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08" yWindow="-108" windowWidth="23256" windowHeight="13896" tabRatio="600" firstSheet="1" activeTab="1" autoFilterDateGrouping="1"/>
  </bookViews>
  <sheets>
    <sheet name="Parâmetros" sheetId="1" state="hidden" r:id="rId1"/>
    <sheet name="RI" sheetId="2" state="visible" r:id="rId2"/>
    <sheet name="Resolvidos-Fechados" sheetId="3" state="visible" r:id="rId3"/>
    <sheet name="Projetos" sheetId="4" state="visible" r:id="rId4"/>
  </sheets>
  <definedNames>
    <definedName name="_xlnm._FilterDatabase" localSheetId="1" hidden="1">'RI'!$A$1:$BD$1</definedName>
    <definedName name="_xlnm._FilterDatabase" localSheetId="2" hidden="1">'Resolvidos-Fechados'!$A$1:$BD$168</definedName>
  </definedNames>
  <calcPr calcId="191029" calcMode="manual" fullCalcOnLoad="1"/>
</workbook>
</file>

<file path=xl/styles.xml><?xml version="1.0" encoding="utf-8"?>
<styleSheet xmlns="http://schemas.openxmlformats.org/spreadsheetml/2006/main">
  <numFmts count="1">
    <numFmt numFmtId="164" formatCode="yyyy-mm-dd h:mm:ss"/>
  </numFmts>
  <fonts count="13">
    <font>
      <name val="Calibri"/>
      <family val="2"/>
      <color theme="1"/>
      <sz val="11"/>
      <scheme val="minor"/>
    </font>
    <font>
      <name val="Calibri"/>
      <family val="2"/>
      <b val="1"/>
      <sz val="11"/>
      <scheme val="minor"/>
    </font>
    <font>
      <name val="Arial"/>
      <family val="2"/>
      <b val="1"/>
      <color indexed="9"/>
      <sz val="9"/>
    </font>
    <font>
      <name val="Arial"/>
      <family val="2"/>
      <color theme="1"/>
      <sz val="8"/>
    </font>
    <font>
      <name val="Arial"/>
      <family val="2"/>
      <b val="1"/>
      <color theme="0"/>
      <sz val="9"/>
    </font>
    <font>
      <name val="Arial"/>
      <family val="2"/>
      <b val="1"/>
      <color theme="0"/>
      <sz val="8"/>
    </font>
    <font>
      <name val="Arial"/>
      <family val="2"/>
      <color indexed="8"/>
      <sz val="8"/>
    </font>
    <font>
      <name val="Arial"/>
      <family val="2"/>
      <b val="1"/>
      <color indexed="9"/>
      <sz val="9"/>
    </font>
    <font>
      <name val="Arial"/>
      <family val="2"/>
      <color rgb="FF000000"/>
      <sz val="11"/>
    </font>
    <font>
      <name val="Calibri"/>
      <family val="2"/>
      <color theme="10"/>
      <sz val="11"/>
      <u val="single"/>
      <scheme val="minor"/>
    </font>
    <font>
      <name val="Arial"/>
      <family val="2"/>
      <b val="1"/>
      <color rgb="FF000000"/>
      <sz val="11"/>
    </font>
    <font>
      <name val="Arial"/>
      <family val="2"/>
      <color rgb="FF000000"/>
      <sz val="6"/>
    </font>
    <font>
      <name val="Arial"/>
      <family val="2"/>
      <i val="1"/>
      <color rgb="FF000000"/>
      <sz val="11"/>
    </font>
  </fonts>
  <fills count="12">
    <fill>
      <patternFill/>
    </fill>
    <fill>
      <patternFill patternType="gray125"/>
    </fill>
    <fill>
      <patternFill patternType="solid">
        <fgColor theme="4" tint="0.7999816888943144"/>
        <bgColor indexed="64"/>
      </patternFill>
    </fill>
    <fill>
      <patternFill patternType="solid">
        <fgColor theme="7" tint="0.7999816888943144"/>
        <bgColor indexed="64"/>
      </patternFill>
    </fill>
    <fill>
      <patternFill patternType="solid">
        <fgColor indexed="54"/>
        <bgColor indexed="9"/>
      </patternFill>
    </fill>
    <fill>
      <patternFill patternType="solid">
        <fgColor indexed="9"/>
        <bgColor indexed="9"/>
      </patternFill>
    </fill>
    <fill>
      <patternFill patternType="solid">
        <fgColor theme="1" tint="0.0499893185216834"/>
        <bgColor indexed="64"/>
      </patternFill>
    </fill>
    <fill>
      <patternFill patternType="solid">
        <fgColor theme="8" tint="-0.499984740745262"/>
        <bgColor indexed="64"/>
      </patternFill>
    </fill>
    <fill>
      <patternFill patternType="solid">
        <fgColor theme="0" tint="-0.0499893185216834"/>
        <bgColor indexed="64"/>
      </patternFill>
    </fill>
    <fill>
      <patternFill patternType="solid">
        <fgColor theme="5"/>
        <bgColor indexed="9"/>
      </patternFill>
    </fill>
    <fill>
      <patternFill patternType="solid">
        <fgColor rgb="FFFF0000"/>
        <bgColor indexed="9"/>
      </patternFill>
    </fill>
    <fill>
      <patternFill patternType="solid">
        <fgColor rgb="FFF5F5F5"/>
        <bgColor indexed="64"/>
      </patternFill>
    </fill>
  </fills>
  <borders count="9">
    <border>
      <left/>
      <right/>
      <top/>
      <bottom/>
      <diagonal/>
    </border>
    <border>
      <left style="thin">
        <color theme="0" tint="-0.1499984740745262"/>
      </left>
      <right style="thin">
        <color theme="0" tint="-0.1499984740745262"/>
      </right>
      <top style="thin">
        <color theme="0" tint="-0.1499984740745262"/>
      </top>
      <bottom style="thin">
        <color theme="0" tint="-0.1499984740745262"/>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theme="0" tint="-0.1499984740745262"/>
      </left>
      <right style="thin">
        <color theme="0" tint="-0.1499984740745262"/>
      </right>
      <top style="thin">
        <color theme="0" tint="-0.1499984740745262"/>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9" fillId="0" borderId="0"/>
  </cellStyleXfs>
  <cellXfs count="62">
    <xf numFmtId="0" fontId="0" fillId="0" borderId="0" pivotButton="0" quotePrefix="0" xfId="0"/>
    <xf numFmtId="0" fontId="0" fillId="0" borderId="0" applyAlignment="1" pivotButton="0" quotePrefix="0" xfId="0">
      <alignment horizontal="center"/>
    </xf>
    <xf numFmtId="0" fontId="0" fillId="0" borderId="1" applyAlignment="1" pivotButton="0" quotePrefix="0" xfId="0">
      <alignment horizontal="center"/>
    </xf>
    <xf numFmtId="0" fontId="1" fillId="2" borderId="1" applyAlignment="1" pivotButton="0" quotePrefix="0" xfId="0">
      <alignment horizontal="center"/>
    </xf>
    <xf numFmtId="49" fontId="0" fillId="0" borderId="1" applyAlignment="1" pivotButton="0" quotePrefix="0" xfId="0">
      <alignment horizontal="center"/>
    </xf>
    <xf numFmtId="0" fontId="0" fillId="0" borderId="0" applyAlignment="1" pivotButton="0" quotePrefix="0" xfId="0">
      <alignment horizontal="left"/>
    </xf>
    <xf numFmtId="14" fontId="3" fillId="8" borderId="3" applyAlignment="1" pivotButton="0" quotePrefix="0" xfId="0">
      <alignment horizontal="left" vertical="center"/>
    </xf>
    <xf numFmtId="14" fontId="3" fillId="3" borderId="3" applyAlignment="1" pivotButton="0" quotePrefix="0" xfId="0">
      <alignment horizontal="left" vertical="center"/>
    </xf>
    <xf numFmtId="0" fontId="5" fillId="7" borderId="0" applyAlignment="1" pivotButton="0" quotePrefix="0" xfId="0">
      <alignment horizontal="center" vertical="center" wrapText="1"/>
    </xf>
    <xf numFmtId="0" fontId="4" fillId="6" borderId="4" applyAlignment="1" pivotButton="0" quotePrefix="0" xfId="0">
      <alignment horizontal="center" vertical="center" wrapText="1"/>
    </xf>
    <xf numFmtId="49" fontId="6" fillId="5" borderId="2" applyAlignment="1" pivotButton="0" quotePrefix="0" xfId="0">
      <alignment horizontal="center"/>
    </xf>
    <xf numFmtId="49" fontId="6" fillId="5" borderId="2" applyAlignment="1" pivotButton="0" quotePrefix="0" xfId="0">
      <alignment horizontal="left" vertical="center"/>
    </xf>
    <xf numFmtId="49" fontId="6" fillId="5" borderId="2" applyAlignment="1" pivotButton="0" quotePrefix="0" xfId="0">
      <alignment horizontal="center" vertical="center"/>
    </xf>
    <xf numFmtId="0" fontId="6" fillId="5" borderId="2" applyAlignment="1" pivotButton="0" quotePrefix="0" xfId="0">
      <alignment horizontal="center" vertical="center"/>
    </xf>
    <xf numFmtId="49" fontId="6" fillId="5" borderId="2" applyAlignment="1" pivotButton="0" quotePrefix="0" xfId="0">
      <alignment horizontal="left" vertical="top"/>
    </xf>
    <xf numFmtId="22" fontId="0" fillId="0" borderId="0" pivotButton="0" quotePrefix="0" xfId="0"/>
    <xf numFmtId="14" fontId="6" fillId="5" borderId="2" applyAlignment="1" pivotButton="0" quotePrefix="0" xfId="0">
      <alignment horizontal="center" vertical="center"/>
    </xf>
    <xf numFmtId="49" fontId="6" fillId="0" borderId="2" applyAlignment="1" pivotButton="0" quotePrefix="0" xfId="0">
      <alignment horizontal="center"/>
    </xf>
    <xf numFmtId="49" fontId="6" fillId="0" borderId="2" applyAlignment="1" pivotButton="0" quotePrefix="0" xfId="0">
      <alignment horizontal="left" vertical="center"/>
    </xf>
    <xf numFmtId="49" fontId="6" fillId="0" borderId="2" applyAlignment="1" pivotButton="0" quotePrefix="0" xfId="0">
      <alignment horizontal="center" vertical="center"/>
    </xf>
    <xf numFmtId="0" fontId="6" fillId="0" borderId="2" applyAlignment="1" pivotButton="0" quotePrefix="0" xfId="0">
      <alignment horizontal="center" vertical="center"/>
    </xf>
    <xf numFmtId="14" fontId="6" fillId="0" borderId="2" applyAlignment="1" pivotButton="0" quotePrefix="0" xfId="0">
      <alignment horizontal="center" vertical="center"/>
    </xf>
    <xf numFmtId="49" fontId="6" fillId="0" borderId="2" applyAlignment="1" pivotButton="0" quotePrefix="0" xfId="0">
      <alignment horizontal="left" vertical="top"/>
    </xf>
    <xf numFmtId="0" fontId="8" fillId="0" borderId="5" applyAlignment="1" pivotButton="0" quotePrefix="0" xfId="0">
      <alignment vertical="top"/>
    </xf>
    <xf numFmtId="14" fontId="8" fillId="0" borderId="5" applyAlignment="1" pivotButton="0" quotePrefix="0" xfId="0">
      <alignment vertical="top"/>
    </xf>
    <xf numFmtId="0" fontId="11" fillId="0" borderId="0" pivotButton="0" quotePrefix="0" xfId="0"/>
    <xf numFmtId="49" fontId="8" fillId="0" borderId="5" applyAlignment="1" pivotButton="0" quotePrefix="0" xfId="0">
      <alignment horizontal="left" vertical="top"/>
    </xf>
    <xf numFmtId="49" fontId="9" fillId="0" borderId="5" applyAlignment="1" pivotButton="0" quotePrefix="0" xfId="1">
      <alignment horizontal="left" vertical="top"/>
    </xf>
    <xf numFmtId="0" fontId="12" fillId="0" borderId="5" applyAlignment="1" pivotButton="0" quotePrefix="0" xfId="0">
      <alignment vertical="top"/>
    </xf>
    <xf numFmtId="0" fontId="0" fillId="0" borderId="0" applyProtection="1" pivotButton="0" quotePrefix="0" xfId="0">
      <protection locked="0" hidden="0"/>
    </xf>
    <xf numFmtId="0" fontId="6" fillId="5" borderId="2" applyAlignment="1" applyProtection="1" pivotButton="0" quotePrefix="0" xfId="0">
      <alignment horizontal="center"/>
      <protection locked="0" hidden="0"/>
    </xf>
    <xf numFmtId="49" fontId="2" fillId="4" borderId="8" applyAlignment="1" pivotButton="0" quotePrefix="0" xfId="0">
      <alignment horizontal="center" vertical="center" wrapText="1"/>
    </xf>
    <xf numFmtId="0" fontId="0" fillId="0" borderId="3" pivotButton="0" quotePrefix="0" xfId="0"/>
    <xf numFmtId="22" fontId="0" fillId="0" borderId="3" pivotButton="0" quotePrefix="0" xfId="0"/>
    <xf numFmtId="0" fontId="0" fillId="0" borderId="3" applyAlignment="1" pivotButton="0" quotePrefix="0" xfId="0">
      <alignment horizontal="center"/>
    </xf>
    <xf numFmtId="14" fontId="0" fillId="0" borderId="3" applyAlignment="1" pivotButton="0" quotePrefix="0" xfId="0">
      <alignment horizontal="center"/>
    </xf>
    <xf numFmtId="49" fontId="6" fillId="11" borderId="2" applyAlignment="1" pivotButton="0" quotePrefix="0" xfId="0">
      <alignment horizontal="center" vertical="center"/>
    </xf>
    <xf numFmtId="49" fontId="6" fillId="11" borderId="2" applyAlignment="1" pivotButton="0" quotePrefix="0" xfId="0">
      <alignment horizontal="center"/>
    </xf>
    <xf numFmtId="0" fontId="6" fillId="11" borderId="2" applyAlignment="1" pivotButton="0" quotePrefix="0" xfId="0">
      <alignment horizontal="center"/>
    </xf>
    <xf numFmtId="49" fontId="6" fillId="11" borderId="2" applyAlignment="1" pivotButton="0" quotePrefix="0" xfId="0">
      <alignment horizontal="left" vertical="center"/>
    </xf>
    <xf numFmtId="0" fontId="6" fillId="11" borderId="6" applyAlignment="1" pivotButton="0" quotePrefix="0" xfId="0">
      <alignment horizontal="center" vertical="center"/>
    </xf>
    <xf numFmtId="0" fontId="6" fillId="11" borderId="2" applyAlignment="1" pivotButton="0" quotePrefix="0" xfId="0">
      <alignment horizontal="center" vertical="center"/>
    </xf>
    <xf numFmtId="49" fontId="6" fillId="11" borderId="7" applyAlignment="1" pivotButton="0" quotePrefix="0" xfId="0">
      <alignment horizontal="center" vertical="center"/>
    </xf>
    <xf numFmtId="14" fontId="6" fillId="11" borderId="2" applyAlignment="1" pivotButton="0" quotePrefix="0" xfId="0">
      <alignment horizontal="center" vertical="center"/>
    </xf>
    <xf numFmtId="49" fontId="6" fillId="11" borderId="2" applyAlignment="1" pivotButton="0" quotePrefix="0" xfId="0">
      <alignment horizontal="left" vertical="top"/>
    </xf>
    <xf numFmtId="14" fontId="3" fillId="11" borderId="3" applyAlignment="1" pivotButton="0" quotePrefix="0" xfId="0">
      <alignment horizontal="left" vertical="center"/>
    </xf>
    <xf numFmtId="0" fontId="0" fillId="11" borderId="0" pivotButton="0" quotePrefix="0" xfId="0"/>
    <xf numFmtId="0" fontId="2" fillId="4" borderId="8" applyAlignment="1" applyProtection="1" pivotButton="0" quotePrefix="0" xfId="0">
      <alignment horizontal="center" vertical="center" wrapText="1"/>
      <protection locked="0" hidden="0"/>
    </xf>
    <xf numFmtId="49" fontId="2" fillId="9" borderId="8" applyAlignment="1" pivotButton="0" quotePrefix="0" xfId="0">
      <alignment horizontal="center" vertical="center" wrapText="1"/>
    </xf>
    <xf numFmtId="49" fontId="7" fillId="9" borderId="8" applyAlignment="1" pivotButton="0" quotePrefix="0" xfId="0">
      <alignment horizontal="center" vertical="center" wrapText="1"/>
    </xf>
    <xf numFmtId="49" fontId="2" fillId="9" borderId="0" applyAlignment="1" pivotButton="0" quotePrefix="0" xfId="0">
      <alignment horizontal="center" vertical="center" wrapText="1"/>
    </xf>
    <xf numFmtId="49" fontId="2" fillId="4" borderId="0" applyAlignment="1" pivotButton="0" quotePrefix="0" xfId="0">
      <alignment horizontal="center" vertical="center" wrapText="1"/>
    </xf>
    <xf numFmtId="0" fontId="0" fillId="0" borderId="0" applyAlignment="1" pivotButton="0" quotePrefix="0" xfId="0">
      <alignment horizontal="center" vertical="center" wrapText="1"/>
    </xf>
    <xf numFmtId="49" fontId="2" fillId="4" borderId="2" applyAlignment="1" pivotButton="0" quotePrefix="0" xfId="0">
      <alignment horizontal="center" vertical="center" wrapText="1"/>
    </xf>
    <xf numFmtId="49" fontId="2" fillId="4" borderId="2" applyAlignment="1" applyProtection="1" pivotButton="0" quotePrefix="0" xfId="0">
      <alignment horizontal="center" vertical="center" wrapText="1"/>
      <protection locked="0" hidden="0"/>
    </xf>
    <xf numFmtId="49" fontId="2" fillId="10" borderId="2" applyAlignment="1" pivotButton="0" quotePrefix="0" xfId="0">
      <alignment horizontal="center" vertical="center" wrapText="1"/>
    </xf>
    <xf numFmtId="49" fontId="7" fillId="10" borderId="2" applyAlignment="1" pivotButton="0" quotePrefix="0" xfId="0">
      <alignment horizontal="center" vertical="center" wrapText="1"/>
    </xf>
    <xf numFmtId="49" fontId="2" fillId="10" borderId="0" applyAlignment="1" pivotButton="0" quotePrefix="0" xfId="0">
      <alignment horizontal="center" vertical="center" wrapText="1"/>
    </xf>
    <xf numFmtId="0" fontId="10" fillId="0" borderId="5" applyAlignment="1" pivotButton="0" quotePrefix="0" xfId="0">
      <alignment horizontal="center" vertical="center" wrapText="1"/>
    </xf>
    <xf numFmtId="0" fontId="11" fillId="0" borderId="0" applyAlignment="1" pivotButton="0" quotePrefix="0" xfId="0">
      <alignment horizontal="center" vertical="center" wrapText="1"/>
    </xf>
    <xf numFmtId="49" fontId="9" fillId="0" borderId="5" applyAlignment="1" pivotButton="0" quotePrefix="0" xfId="0">
      <alignment horizontal="left" vertical="top"/>
    </xf>
    <xf numFmtId="164" fontId="8" fillId="0" borderId="5" applyAlignment="1" pivotButton="0" quotePrefix="0" xfId="0">
      <alignment vertical="top"/>
    </xf>
  </cellXfs>
  <cellStyles count="2">
    <cellStyle name="Normal" xfId="0" builtinId="0"/>
    <cellStyle name="Hiperlink" xfId="1" builtinId="8"/>
  </cellStyles>
  <dxfs count="40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hyperlink" Target="https://jira.sky.com.br/browse/DEVALM-59911" TargetMode="External" Id="rId1" /></Relationships>
</file>

<file path=xl/worksheets/sheet1.xml><?xml version="1.0" encoding="utf-8"?>
<worksheet xmlns="http://schemas.openxmlformats.org/spreadsheetml/2006/main">
  <sheetPr codeName="Sheet1">
    <outlinePr summaryBelow="1" summaryRight="1"/>
    <pageSetUpPr/>
  </sheetPr>
  <dimension ref="B1:C18"/>
  <sheetViews>
    <sheetView showGridLines="0" zoomScale="85" zoomScaleNormal="85" workbookViewId="0">
      <selection activeCell="C18" sqref="C18"/>
    </sheetView>
  </sheetViews>
  <sheetFormatPr baseColWidth="8" defaultRowHeight="14.4"/>
  <cols>
    <col width="2.5546875" customWidth="1" min="1" max="1"/>
    <col width="14.88671875" bestFit="1" customWidth="1" min="2" max="2"/>
    <col width="6.44140625" bestFit="1" customWidth="1" style="1" min="3" max="3"/>
  </cols>
  <sheetData>
    <row r="1">
      <c r="B1" s="3" t="inlineStr">
        <is>
          <t>Código Projeto</t>
        </is>
      </c>
      <c r="C1" s="3" t="inlineStr">
        <is>
          <t>Status</t>
        </is>
      </c>
    </row>
    <row r="2">
      <c r="B2" s="4" t="inlineStr">
        <is>
          <t>15.0261</t>
        </is>
      </c>
      <c r="C2" s="2" t="inlineStr">
        <is>
          <t>Sim</t>
        </is>
      </c>
    </row>
    <row r="3">
      <c r="B3" s="4" t="inlineStr">
        <is>
          <t>16.0178</t>
        </is>
      </c>
      <c r="C3" s="2" t="inlineStr">
        <is>
          <t>Sim</t>
        </is>
      </c>
    </row>
    <row r="4">
      <c r="B4" s="4" t="inlineStr">
        <is>
          <t>16.0212</t>
        </is>
      </c>
      <c r="C4" s="2" t="inlineStr">
        <is>
          <t>Sim</t>
        </is>
      </c>
    </row>
    <row r="5">
      <c r="B5" s="4" t="inlineStr">
        <is>
          <t>16.0241</t>
        </is>
      </c>
      <c r="C5" s="2" t="inlineStr">
        <is>
          <t>Sim</t>
        </is>
      </c>
    </row>
    <row r="6">
      <c r="B6" s="4" t="inlineStr">
        <is>
          <t>16.0255</t>
        </is>
      </c>
      <c r="C6" s="2" t="inlineStr">
        <is>
          <t>Sim</t>
        </is>
      </c>
    </row>
    <row r="7">
      <c r="B7" s="4" t="inlineStr">
        <is>
          <t>16.0256</t>
        </is>
      </c>
      <c r="C7" s="2" t="inlineStr">
        <is>
          <t>Sim</t>
        </is>
      </c>
    </row>
    <row r="8">
      <c r="B8" s="4" t="inlineStr">
        <is>
          <t>16.0347</t>
        </is>
      </c>
      <c r="C8" s="2" t="inlineStr">
        <is>
          <t>Sim</t>
        </is>
      </c>
    </row>
    <row r="9">
      <c r="B9" s="4" t="inlineStr">
        <is>
          <t>16.0212</t>
        </is>
      </c>
      <c r="C9" s="2" t="inlineStr">
        <is>
          <t>Sim</t>
        </is>
      </c>
    </row>
    <row r="10">
      <c r="B10" s="4" t="inlineStr">
        <is>
          <t>16.0209</t>
        </is>
      </c>
      <c r="C10" s="2" t="inlineStr">
        <is>
          <t>Sim</t>
        </is>
      </c>
    </row>
    <row r="11">
      <c r="B11" s="4" t="inlineStr">
        <is>
          <t xml:space="preserve">160209 </t>
        </is>
      </c>
      <c r="C11" s="2" t="inlineStr">
        <is>
          <t>Sim</t>
        </is>
      </c>
    </row>
    <row r="12">
      <c r="B12" s="4" t="inlineStr">
        <is>
          <t>14.0206</t>
        </is>
      </c>
      <c r="C12" s="2" t="inlineStr">
        <is>
          <t>Sim</t>
        </is>
      </c>
    </row>
    <row r="13">
      <c r="B13" s="4" t="inlineStr">
        <is>
          <t>16.0032</t>
        </is>
      </c>
      <c r="C13" s="2" t="inlineStr">
        <is>
          <t>Sim</t>
        </is>
      </c>
    </row>
    <row r="14">
      <c r="B14" s="4" t="inlineStr">
        <is>
          <t>16.0425</t>
        </is>
      </c>
      <c r="C14" s="2" t="inlineStr">
        <is>
          <t>Sim</t>
        </is>
      </c>
    </row>
    <row r="15">
      <c r="B15" s="4" t="inlineStr">
        <is>
          <t>15.0209</t>
        </is>
      </c>
      <c r="C15" s="2" t="inlineStr">
        <is>
          <t>Sim</t>
        </is>
      </c>
    </row>
    <row r="16">
      <c r="B16" s="4" t="inlineStr">
        <is>
          <t>15.0273</t>
        </is>
      </c>
      <c r="C16" s="2" t="inlineStr">
        <is>
          <t>Sim</t>
        </is>
      </c>
    </row>
    <row r="17">
      <c r="B17" s="4" t="inlineStr">
        <is>
          <t>17.0046</t>
        </is>
      </c>
      <c r="C17" s="2" t="inlineStr">
        <is>
          <t>Sim</t>
        </is>
      </c>
    </row>
    <row r="18">
      <c r="B18" s="4" t="inlineStr">
        <is>
          <t>16.0309</t>
        </is>
      </c>
      <c r="C18" s="2" t="inlineStr">
        <is>
          <t>Sim</t>
        </is>
      </c>
    </row>
  </sheetData>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BF11"/>
  <sheetViews>
    <sheetView showGridLines="0" tabSelected="1" zoomScale="90" zoomScaleNormal="90" workbookViewId="0">
      <pane xSplit="1" topLeftCell="B1" activePane="topRight" state="frozen"/>
      <selection pane="topRight" activeCell="A1" sqref="A1"/>
    </sheetView>
  </sheetViews>
  <sheetFormatPr baseColWidth="8" defaultColWidth="9.109375" defaultRowHeight="14.4"/>
  <cols>
    <col width="14.5546875" customWidth="1" min="1" max="1"/>
    <col width="48.33203125" customWidth="1" style="29" min="2" max="2"/>
    <col width="28.88671875" customWidth="1" min="3" max="3"/>
    <col hidden="1" outlineLevel="1" width="28.88671875" customWidth="1" min="4" max="4"/>
    <col collapsed="1" width="29.44140625" customWidth="1" min="5" max="5"/>
    <col hidden="1" outlineLevel="1" width="10.88671875" customWidth="1" min="6" max="6"/>
    <col collapsed="1" width="16.44140625" bestFit="1" customWidth="1" min="7" max="7"/>
    <col hidden="1" outlineLevel="1" width="19.21875" customWidth="1" min="8" max="8"/>
    <col hidden="1" outlineLevel="1" width="16.5546875" customWidth="1" min="9" max="9"/>
    <col hidden="1" outlineLevel="1" width="15.21875" customWidth="1" min="10" max="10"/>
    <col collapsed="1" width="16" bestFit="1" customWidth="1" min="11" max="11"/>
    <col hidden="1" outlineLevel="1" width="20.109375" customWidth="1" min="12" max="12"/>
    <col hidden="1" outlineLevel="1" width="17.33203125" customWidth="1" min="13" max="16"/>
    <col hidden="1" outlineLevel="1" width="28.33203125" customWidth="1" min="17" max="17"/>
    <col hidden="1" outlineLevel="1" width="17.88671875" customWidth="1" min="18" max="18"/>
    <col hidden="1" outlineLevel="1" width="28.33203125" customWidth="1" min="19" max="19"/>
    <col hidden="1" outlineLevel="1" width="31.109375" customWidth="1" min="20" max="20"/>
    <col collapsed="1" width="27.5546875" bestFit="1" customWidth="1" min="21" max="21"/>
    <col hidden="1" outlineLevel="1" width="25.44140625" customWidth="1" min="22" max="22"/>
    <col hidden="1" outlineLevel="1" width="15.77734375" customWidth="1" min="23" max="23"/>
    <col hidden="1" outlineLevel="1" width="18.21875" customWidth="1" min="24" max="24"/>
    <col hidden="1" outlineLevel="1" width="19.44140625" customWidth="1" min="25" max="25"/>
    <col hidden="1" outlineLevel="1" width="14.33203125" customWidth="1" min="26" max="26"/>
    <col hidden="1" outlineLevel="1" width="15.5546875" customWidth="1" min="27" max="27"/>
    <col hidden="1" outlineLevel="1" width="19.77734375" customWidth="1" min="28" max="28"/>
    <col hidden="1" outlineLevel="1" width="20" customWidth="1" min="29" max="29"/>
    <col collapsed="1" width="9" customWidth="1" min="30" max="30"/>
    <col hidden="1" outlineLevel="1" width="15" customWidth="1" min="31" max="31"/>
    <col hidden="1" outlineLevel="1" width="26.88671875" customWidth="1" min="32" max="32"/>
    <col hidden="1" outlineLevel="1" width="21.109375" customWidth="1" min="33" max="35"/>
    <col hidden="1" outlineLevel="1" width="21.88671875" customWidth="1" min="36" max="36"/>
    <col hidden="1" outlineLevel="1" width="17.44140625" customWidth="1" min="37" max="37"/>
    <col hidden="1" outlineLevel="1" width="18.88671875" customWidth="1" min="38" max="41"/>
    <col hidden="1" outlineLevel="1" width="10" customWidth="1" min="42" max="42"/>
    <col hidden="1" outlineLevel="1" width="17.88671875" customWidth="1" min="43" max="43"/>
    <col hidden="1" outlineLevel="1" width="19.44140625" customWidth="1" min="44" max="44"/>
    <col hidden="1" outlineLevel="1" width="16.44140625" customWidth="1" min="45" max="45"/>
    <col hidden="1" outlineLevel="1" width="15.88671875" customWidth="1" min="46" max="46"/>
    <col hidden="1" outlineLevel="1" width="14.88671875" customWidth="1" min="47" max="47"/>
    <col hidden="1" outlineLevel="1" width="18.21875" customWidth="1" style="15" min="48" max="48"/>
    <col collapsed="1" width="12.33203125" bestFit="1" customWidth="1" style="15" min="49" max="49"/>
    <col hidden="1" outlineLevel="1" width="13.88671875" customWidth="1" style="15" min="50" max="50"/>
    <col collapsed="1" width="14.5546875" customWidth="1" style="5" min="51" max="51"/>
    <col width="13.88671875" customWidth="1" style="5" min="52" max="52"/>
    <col width="10.5546875" bestFit="1" customWidth="1" style="5" min="53" max="53"/>
    <col width="16.44140625" customWidth="1" style="5" min="54" max="54"/>
    <col width="12.44140625" bestFit="1" customWidth="1" style="5" min="55" max="55"/>
    <col width="21.5546875" customWidth="1" style="5" min="56" max="56"/>
  </cols>
  <sheetData>
    <row r="1" ht="24" customFormat="1" customHeight="1" s="52">
      <c r="A1" s="31" t="inlineStr">
        <is>
          <t>#</t>
        </is>
      </c>
      <c r="B1" s="47" t="inlineStr">
        <is>
          <t>Projeto</t>
        </is>
      </c>
      <c r="C1" s="31" t="inlineStr">
        <is>
          <t>SUMÁRIO</t>
        </is>
      </c>
      <c r="D1" s="31" t="inlineStr">
        <is>
          <t>DESCRIÇÃO</t>
        </is>
      </c>
      <c r="E1" s="31" t="inlineStr">
        <is>
          <t>STATUS</t>
        </is>
      </c>
      <c r="F1" s="31" t="inlineStr">
        <is>
          <t>ATIVO</t>
        </is>
      </c>
      <c r="G1" s="31" t="inlineStr">
        <is>
          <t>PRIORIDADE</t>
        </is>
      </c>
      <c r="H1" s="31" t="inlineStr">
        <is>
          <t>TIPO CHAMADO</t>
        </is>
      </c>
      <c r="I1" s="48" t="inlineStr">
        <is>
          <t>DIRECIONADO ERRADO</t>
        </is>
      </c>
      <c r="J1" s="31" t="inlineStr">
        <is>
          <t>REABERTO</t>
        </is>
      </c>
      <c r="K1" s="48" t="inlineStr">
        <is>
          <t>STATUS SLA</t>
        </is>
      </c>
      <c r="L1" s="31" t="inlineStr">
        <is>
          <t>DATA ABERTURA</t>
        </is>
      </c>
      <c r="M1" s="48" t="inlineStr">
        <is>
          <t>DATA AGENDAMENTO</t>
        </is>
      </c>
      <c r="N1" s="48" t="inlineStr">
        <is>
          <t>DATA PREVISÃO SOLUÇÃO</t>
        </is>
      </c>
      <c r="O1" s="31" t="inlineStr">
        <is>
          <t>DATA RESOLUÇÃO</t>
        </is>
      </c>
      <c r="P1" s="31" t="inlineStr">
        <is>
          <t>DATA FECHAMENTO</t>
        </is>
      </c>
      <c r="Q1" s="31" t="inlineStr">
        <is>
          <t>USUÁRIO AFETADO</t>
        </is>
      </c>
      <c r="R1" s="48" t="inlineStr">
        <is>
          <t>LOCALIZAÇÃO</t>
        </is>
      </c>
      <c r="S1" s="31" t="inlineStr">
        <is>
          <t>RELATADO POR</t>
        </is>
      </c>
      <c r="T1" s="31" t="inlineStr">
        <is>
          <t>GRUPO RESPONSÁVEL</t>
        </is>
      </c>
      <c r="U1" s="31" t="inlineStr">
        <is>
          <t>RESPONSÁVEL</t>
        </is>
      </c>
      <c r="V1" s="31" t="inlineStr">
        <is>
          <t>TIPO DE FECHAMENTO</t>
        </is>
      </c>
      <c r="W1" s="31" t="inlineStr">
        <is>
          <t>CATEGORIA</t>
        </is>
      </c>
      <c r="X1" s="31" t="inlineStr">
        <is>
          <t>PROJETO RELACIONADO</t>
        </is>
      </c>
      <c r="Y1" s="31" t="inlineStr">
        <is>
          <t>SUBCATEGORIA</t>
        </is>
      </c>
      <c r="Z1" s="31" t="inlineStr">
        <is>
          <t>PRODUTO</t>
        </is>
      </c>
      <c r="AA1" s="31" t="inlineStr">
        <is>
          <t>PROBLEMA</t>
        </is>
      </c>
      <c r="AB1" s="31" t="inlineStr">
        <is>
          <t>CLASSIFICAÇÃO</t>
        </is>
      </c>
      <c r="AC1" s="31" t="inlineStr">
        <is>
          <t>TEMPO TOTAL DA ATIVIDADE</t>
        </is>
      </c>
      <c r="AD1" s="48" t="inlineStr">
        <is>
          <t>RM</t>
        </is>
      </c>
      <c r="AE1" s="48" t="inlineStr">
        <is>
          <t>DIRETORIA</t>
        </is>
      </c>
      <c r="AF1" s="31" t="inlineStr">
        <is>
          <t>ORIGINADO POR</t>
        </is>
      </c>
      <c r="AG1" s="31" t="inlineStr">
        <is>
          <t>DESCRIÇÃO DA SOLUÇÃO APLICADA</t>
        </is>
      </c>
      <c r="AH1" s="48" t="inlineStr">
        <is>
          <t>RECLASSIFICADO</t>
        </is>
      </c>
      <c r="AI1" s="31" t="inlineStr">
        <is>
          <t>TEMPO DE RESPOSTA</t>
        </is>
      </c>
      <c r="AJ1" s="48" t="inlineStr">
        <is>
          <t>MACRO PROCESSO</t>
        </is>
      </c>
      <c r="AK1" s="31" t="inlineStr">
        <is>
          <t>ITEM DE CONFIGURAÇÃO</t>
        </is>
      </c>
      <c r="AL1" s="31" t="inlineStr">
        <is>
          <t>DATA PREV. TER. ANÁLISE</t>
        </is>
      </c>
      <c r="AM1" s="31" t="inlineStr">
        <is>
          <t>DATA PREV. INI. HOMOLOGAÇAÕ</t>
        </is>
      </c>
      <c r="AN1" s="31" t="inlineStr">
        <is>
          <t>DATA PREV. TER. DESENVOLVIMENTO</t>
        </is>
      </c>
      <c r="AO1" s="31" t="inlineStr">
        <is>
          <t>DATA PREV. INI. PRODUÇÃO</t>
        </is>
      </c>
      <c r="AP1" s="48" t="inlineStr">
        <is>
          <t>RQM</t>
        </is>
      </c>
      <c r="AQ1" s="48" t="inlineStr">
        <is>
          <t>CHAMADO PAI</t>
        </is>
      </c>
      <c r="AR1" s="49" t="inlineStr">
        <is>
          <t>ATTASK ANTIGO</t>
        </is>
      </c>
      <c r="AS1" s="48" t="inlineStr">
        <is>
          <t>PRIORIZADO</t>
        </is>
      </c>
      <c r="AT1" s="31" t="inlineStr">
        <is>
          <t>CAUSA RAIZ</t>
        </is>
      </c>
      <c r="AU1" s="48" t="inlineStr">
        <is>
          <t>ADERENTE</t>
        </is>
      </c>
      <c r="AV1" s="48" t="inlineStr">
        <is>
          <t>ÚLTIMA MODIFICAÇÃO</t>
        </is>
      </c>
      <c r="AW1" s="50" t="inlineStr">
        <is>
          <t>ATTASK</t>
        </is>
      </c>
      <c r="AX1" s="51" t="inlineStr">
        <is>
          <t>GERENTE</t>
        </is>
      </c>
      <c r="AY1" s="8" t="inlineStr">
        <is>
          <t>CRIAÇÃO</t>
        </is>
      </c>
      <c r="AZ1" s="8" t="inlineStr">
        <is>
          <t>ANÁLISE</t>
        </is>
      </c>
      <c r="BA1" s="8" t="inlineStr">
        <is>
          <t>DEV</t>
        </is>
      </c>
      <c r="BB1" s="8" t="inlineStr">
        <is>
          <t>HML (início)</t>
        </is>
      </c>
      <c r="BC1" s="8" t="inlineStr">
        <is>
          <t>PROD</t>
        </is>
      </c>
      <c r="BD1" s="9" t="inlineStr">
        <is>
          <t>INCONSISTÊNCIA</t>
        </is>
      </c>
    </row>
    <row r="2">
      <c r="A2" s="32" t="inlineStr">
        <is>
          <t>SKYIT-1885702</t>
        </is>
      </c>
      <c r="B2" s="32">
        <f>VLOOKUP(X2,Projetos!B:C,2,0)</f>
        <v/>
      </c>
      <c r="C2" s="32" t="inlineStr">
        <is>
          <t>[PRD]Divergência comparativo CHK_SKY_BILLING_FULL e CHK_BILLED_EXTRACTOR_FULL 08/08/2025</t>
        </is>
      </c>
      <c r="D2" s="32" t="inlineStr">
        <is>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is>
      </c>
      <c r="E2" s="34" t="inlineStr">
        <is>
          <t>Em Análise</t>
        </is>
      </c>
      <c r="F2" s="34" t="inlineStr">
        <is>
          <t>Ativo</t>
        </is>
      </c>
      <c r="G2" s="34" t="inlineStr">
        <is>
          <t>Baixa</t>
        </is>
      </c>
      <c r="H2" s="34" t="inlineStr">
        <is>
          <t>Incident</t>
        </is>
      </c>
      <c r="I2" s="32" t="n"/>
      <c r="J2" s="34" t="n"/>
      <c r="K2" s="32" t="n"/>
      <c r="L2" s="35" t="n">
        <v>45877.54861111111</v>
      </c>
      <c r="M2" s="32" t="n"/>
      <c r="N2" s="32" t="n"/>
      <c r="O2" s="32" t="n"/>
      <c r="P2" s="32" t="n"/>
      <c r="Q2" s="32" t="n"/>
      <c r="R2" s="32" t="n"/>
      <c r="S2" s="34" t="inlineStr">
        <is>
          <t>Gislene Da Silva Rocha</t>
        </is>
      </c>
      <c r="T2" s="34" t="inlineStr">
        <is>
          <t>Garantia de Projetos - ACCENTURE</t>
        </is>
      </c>
      <c r="U2" s="34" t="inlineStr">
        <is>
          <t>Thiago Campanati Brandão</t>
        </is>
      </c>
      <c r="V2" s="34" t="n"/>
      <c r="W2" s="34" t="n"/>
      <c r="X2" s="34" t="n"/>
      <c r="Y2" s="32" t="n"/>
      <c r="Z2" s="32" t="n"/>
      <c r="AA2" s="32" t="n"/>
      <c r="AB2" s="32" t="n"/>
      <c r="AC2" s="34" t="inlineStr">
        <is>
          <t xml:space="preserve">3mês(es) </t>
        </is>
      </c>
      <c r="AD2" s="32" t="n"/>
      <c r="AE2" s="32" t="n"/>
      <c r="AF2" s="34" t="inlineStr">
        <is>
          <t>Telefone</t>
        </is>
      </c>
      <c r="AG2" s="32" t="n"/>
      <c r="AH2" s="32" t="n"/>
      <c r="AI2" s="34" t="inlineStr">
        <is>
          <t xml:space="preserve">21 min </t>
        </is>
      </c>
      <c r="AJ2" s="32" t="n"/>
      <c r="AK2" s="34" t="inlineStr">
        <is>
          <t>BRM</t>
        </is>
      </c>
      <c r="AL2" s="35" t="n"/>
      <c r="AM2" s="35" t="n"/>
      <c r="AN2" s="35" t="n"/>
      <c r="AO2" s="35" t="n"/>
      <c r="AP2" s="32" t="n"/>
      <c r="AQ2" s="32" t="n"/>
      <c r="AR2" s="32" t="n"/>
      <c r="AS2" s="32" t="n"/>
      <c r="AT2" s="32" t="n"/>
      <c r="AU2" s="32" t="n"/>
      <c r="AV2" s="33" t="n"/>
      <c r="AW2" s="33" t="n"/>
      <c r="AX2" s="33" t="n"/>
      <c r="AY2" s="6">
        <f>IF(L2="","",DATE(YEAR(L2),MONTH(L2),DAY(L2)))</f>
        <v/>
      </c>
      <c r="AZ2" s="6">
        <f>IF(AL2="","",DATE(YEAR(AL2),MONTH(AL2),DAY(AL2)))</f>
        <v/>
      </c>
      <c r="BA2" s="6">
        <f>IF(AN2="","",DATE(YEAR(AN2),MONTH(AN2),DAY(AN2)))</f>
        <v/>
      </c>
      <c r="BB2" s="6">
        <f>IF(AM2="","",DATE(YEAR(AM2),MONTH(AM2),DAY(AM2)))</f>
        <v/>
      </c>
      <c r="BC2" s="6">
        <f>IF(AO2="","",DATE(YEAR(AO2),MONTH(AO2),DAY(AO2)))</f>
        <v/>
      </c>
      <c r="BD2" s="7">
        <f>IF(AND(AZ2="",BA2=""),"Planejamento Pendente",IF(AND(E2&lt;&gt;"Em Desenvolvimento",IFERROR(FIND("Homologação",E2),0) = 0,E2&lt;&gt;"Homologado",AZ2&lt;TODAY()),"Análise Atrasada",IF(AND(IFERROR(FIND("Homologação",E2),0) = 0,E2&lt;&gt;"Homologado",BA2&lt;TODAY()),"Desenvolvimento Atrasado",IF(AND(BC2&lt;&gt;"",BC2&lt;TODAY()),"Produção Atrasada",""))))</f>
        <v/>
      </c>
    </row>
    <row r="3">
      <c r="A3" s="32" t="inlineStr">
        <is>
          <t>SKYIT-1880690</t>
        </is>
      </c>
      <c r="B3" s="32">
        <f>VLOOKUP(X3,Projetos!B:C,2,0)</f>
        <v/>
      </c>
      <c r="C3" s="32" t="inlineStr">
        <is>
          <t>[icare clientes] Agendamento de DACC não enviado</t>
        </is>
      </c>
      <c r="D3" s="32" t="inlineStr">
        <is>
          <t>Identificamos alguns clientes que não foram enviados no arquivo remessa de vários bancos no entre os dias 19 e 20/07/25, Necessário verificar a causa raiz e levantar todos clientes impactados no cenário.</t>
        </is>
      </c>
      <c r="E3" s="34" t="inlineStr">
        <is>
          <t>Em Análise</t>
        </is>
      </c>
      <c r="F3" s="34" t="inlineStr">
        <is>
          <t>Ativo</t>
        </is>
      </c>
      <c r="G3" s="34" t="inlineStr">
        <is>
          <t>Baixa</t>
        </is>
      </c>
      <c r="H3" s="34" t="inlineStr">
        <is>
          <t>Incident</t>
        </is>
      </c>
      <c r="I3" s="32" t="n"/>
      <c r="J3" s="34" t="n"/>
      <c r="K3" s="32" t="n"/>
      <c r="L3" s="35" t="n">
        <v>45873.70625</v>
      </c>
      <c r="M3" s="32" t="n"/>
      <c r="N3" s="32" t="n"/>
      <c r="O3" s="32" t="n"/>
      <c r="P3" s="32" t="n"/>
      <c r="Q3" s="32" t="inlineStr">
        <is>
          <t>Jessica Pereira De Santana Silva</t>
        </is>
      </c>
      <c r="R3" s="32" t="n"/>
      <c r="S3" s="34" t="inlineStr">
        <is>
          <t>Jessica Pereira De Santana Silva</t>
        </is>
      </c>
      <c r="T3" s="34" t="inlineStr">
        <is>
          <t>Garantia de Projetos - ACCENTURE</t>
        </is>
      </c>
      <c r="U3" s="34" t="inlineStr">
        <is>
          <t>Sem responsável</t>
        </is>
      </c>
      <c r="V3" s="34" t="n"/>
      <c r="W3" s="34" t="n"/>
      <c r="X3" s="34" t="n"/>
      <c r="Y3" s="32" t="n"/>
      <c r="Z3" s="32" t="n"/>
      <c r="AA3" s="32" t="n"/>
      <c r="AB3" s="32" t="n"/>
      <c r="AC3" s="34" t="inlineStr">
        <is>
          <t xml:space="preserve">2mês(es) </t>
        </is>
      </c>
      <c r="AD3" s="32" t="n"/>
      <c r="AE3" s="32" t="n"/>
      <c r="AF3" s="34" t="inlineStr">
        <is>
          <t>Portal</t>
        </is>
      </c>
      <c r="AG3" s="32" t="n"/>
      <c r="AH3" s="32" t="n"/>
      <c r="AI3" s="34" t="inlineStr">
        <is>
          <t xml:space="preserve">19 min </t>
        </is>
      </c>
      <c r="AJ3" s="32" t="n"/>
      <c r="AK3" s="34" t="inlineStr">
        <is>
          <t>ODI</t>
        </is>
      </c>
      <c r="AL3" s="35" t="n"/>
      <c r="AM3" s="35" t="n"/>
      <c r="AN3" s="35" t="n"/>
      <c r="AO3" s="35" t="n"/>
      <c r="AP3" s="32" t="n"/>
      <c r="AQ3" s="32" t="n"/>
      <c r="AR3" s="32" t="n"/>
      <c r="AS3" s="32" t="n"/>
      <c r="AT3" s="32" t="n"/>
      <c r="AU3" s="32" t="n"/>
      <c r="AV3" s="33" t="n"/>
      <c r="AW3" s="33" t="n"/>
      <c r="AX3" s="33" t="n"/>
      <c r="AY3" s="6">
        <f>IF(L3="","",DATE(YEAR(L3),MONTH(L3),DAY(L3)))</f>
        <v/>
      </c>
      <c r="AZ3" s="6">
        <f>IF(AL3="","",DATE(YEAR(AL3),MONTH(AL3),DAY(AL3)))</f>
        <v/>
      </c>
      <c r="BA3" s="6">
        <f>IF(AN3="","",DATE(YEAR(AN3),MONTH(AN3),DAY(AN3)))</f>
        <v/>
      </c>
      <c r="BB3" s="6">
        <f>IF(AM3="","",DATE(YEAR(AM3),MONTH(AM3),DAY(AM3)))</f>
        <v/>
      </c>
      <c r="BC3" s="6">
        <f>IF(AO3="","",DATE(YEAR(AO3),MONTH(AO3),DAY(AO3)))</f>
        <v/>
      </c>
      <c r="BD3" s="7">
        <f>IF(AND(AZ3="",BA3=""),"Planejamento Pendente",IF(AND(E3&lt;&gt;"Em Desenvolvimento",IFERROR(FIND("Homologação",E3),0) = 0,E3&lt;&gt;"Homologado",AZ3&lt;TODAY()),"Análise Atrasada",IF(AND(IFERROR(FIND("Homologação",E3),0) = 0,E3&lt;&gt;"Homologado",BA3&lt;TODAY()),"Desenvolvimento Atrasado",IF(AND(BC3&lt;&gt;"",BC3&lt;TODAY()),"Produção Atrasada",""))))</f>
        <v/>
      </c>
    </row>
    <row r="4">
      <c r="A4" s="32" t="inlineStr">
        <is>
          <t>SKYIT-1872631</t>
        </is>
      </c>
      <c r="B4" s="32">
        <f>VLOOKUP(X4,Projetos!B:C,2,0)</f>
        <v/>
      </c>
      <c r="C4" s="32" t="inlineStr">
        <is>
          <t>Erro em produção_Arquivo LOG de erro processo do MTA (control-M) que faz a transf. de eventos entre contas pai e filho esta sem cabeçalho</t>
        </is>
      </c>
      <c r="D4" s="32" t="inlineStr">
        <is>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is>
      </c>
      <c r="E4" s="34" t="inlineStr">
        <is>
          <t>EM HOMOLOGAÇÃO</t>
        </is>
      </c>
      <c r="F4" s="34" t="inlineStr">
        <is>
          <t>Ativo</t>
        </is>
      </c>
      <c r="G4" s="34" t="inlineStr">
        <is>
          <t>Média</t>
        </is>
      </c>
      <c r="H4" s="34" t="inlineStr">
        <is>
          <t>Incident</t>
        </is>
      </c>
      <c r="I4" s="32" t="n"/>
      <c r="J4" s="34" t="n"/>
      <c r="K4" s="32" t="n"/>
      <c r="L4" s="35" t="n">
        <v>45862.61388888889</v>
      </c>
      <c r="M4" s="32" t="n"/>
      <c r="N4" s="32" t="n"/>
      <c r="O4" s="32" t="n"/>
      <c r="P4" s="32" t="n"/>
      <c r="Q4" s="32" t="inlineStr">
        <is>
          <t>Gisele Domingos De Oliveira</t>
        </is>
      </c>
      <c r="R4" s="32" t="n"/>
      <c r="S4" s="34" t="inlineStr">
        <is>
          <t>Gisele Domingos De Oliveira</t>
        </is>
      </c>
      <c r="T4" s="34" t="inlineStr">
        <is>
          <t>Garantia de Projetos - ACCENTURE</t>
        </is>
      </c>
      <c r="U4" s="34" t="inlineStr">
        <is>
          <t>Thiago Campanati Brandão</t>
        </is>
      </c>
      <c r="V4" s="34" t="n"/>
      <c r="W4" s="34" t="n"/>
      <c r="X4" s="34" t="inlineStr">
        <is>
          <t>DEVALM-59250</t>
        </is>
      </c>
      <c r="Y4" s="32" t="n"/>
      <c r="Z4" s="32" t="n"/>
      <c r="AA4" s="32" t="n"/>
      <c r="AB4" s="32" t="n"/>
      <c r="AC4" s="34" t="inlineStr">
        <is>
          <t xml:space="preserve">2mês(es) </t>
        </is>
      </c>
      <c r="AD4" s="32" t="n"/>
      <c r="AE4" s="32" t="n"/>
      <c r="AF4" s="34" t="inlineStr">
        <is>
          <t>Portal</t>
        </is>
      </c>
      <c r="AG4" s="32" t="n"/>
      <c r="AH4" s="32" t="n"/>
      <c r="AI4" s="34" t="inlineStr">
        <is>
          <t xml:space="preserve">-1h 4m </t>
        </is>
      </c>
      <c r="AJ4" s="32" t="n"/>
      <c r="AK4" s="34" t="inlineStr">
        <is>
          <t>Control - M</t>
        </is>
      </c>
      <c r="AL4" s="35" t="n">
        <v>45873</v>
      </c>
      <c r="AM4" s="35" t="n">
        <v>45887</v>
      </c>
      <c r="AN4" s="35" t="n">
        <v>45877</v>
      </c>
      <c r="AO4" s="35" t="n">
        <v>45888</v>
      </c>
      <c r="AP4" s="32" t="n"/>
      <c r="AQ4" s="32" t="n"/>
      <c r="AR4" s="32" t="n"/>
      <c r="AS4" s="32" t="n"/>
      <c r="AT4" s="32" t="n"/>
      <c r="AU4" s="32" t="n"/>
      <c r="AV4" s="33" t="n"/>
      <c r="AW4" s="33" t="n"/>
      <c r="AX4" s="33" t="n"/>
      <c r="AY4" s="6">
        <f>IF(L4="","",DATE(YEAR(L4),MONTH(L4),DAY(L4)))</f>
        <v/>
      </c>
      <c r="AZ4" s="6">
        <f>IF(AL4="","",DATE(YEAR(AL4),MONTH(AL4),DAY(AL4)))</f>
        <v/>
      </c>
      <c r="BA4" s="6">
        <f>IF(AN4="","",DATE(YEAR(AN4),MONTH(AN4),DAY(AN4)))</f>
        <v/>
      </c>
      <c r="BB4" s="6">
        <f>IF(AM4="","",DATE(YEAR(AM4),MONTH(AM4),DAY(AM4)))</f>
        <v/>
      </c>
      <c r="BC4" s="6">
        <f>IF(AO4="","",DATE(YEAR(AO4),MONTH(AO4),DAY(AO4)))</f>
        <v/>
      </c>
      <c r="BD4" s="7">
        <f>IF(AND(AZ4="",BA4=""),"Planejamento Pendente",IF(AND(E4&lt;&gt;"Em Desenvolvimento",IFERROR(FIND("Homologação",E4),0) = 0,E4&lt;&gt;"Homologado",AZ4&lt;TODAY()),"Análise Atrasada",IF(AND(IFERROR(FIND("Homologação",E4),0) = 0,E4&lt;&gt;"Homologado",BA4&lt;TODAY()),"Desenvolvimento Atrasado",IF(AND(BC4&lt;&gt;"",BC4&lt;TODAY()),"Produção Atrasada",""))))</f>
        <v/>
      </c>
    </row>
    <row r="5">
      <c r="A5" s="32" t="inlineStr">
        <is>
          <t>SKYIT-1860369</t>
        </is>
      </c>
      <c r="B5" s="32">
        <f>VLOOKUP(X5,Projetos!B:C,2,0)</f>
        <v/>
      </c>
      <c r="C5" s="32" t="inlineStr">
        <is>
          <t>GARANTIA do Projeto 23.0102.FI-Guias de Arrecadação Boleto (Pós) Implantado em 15/07/2025 - Histórico de eventos do ICARE CLIENTES vc Motivo da recusa/ocorrência</t>
        </is>
      </c>
      <c r="D5" s="32" t="inlineStr">
        <is>
          <t xml:space="preserve">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is>
      </c>
      <c r="E5" s="34" t="inlineStr">
        <is>
          <t>EM HOMOLOGAÇÃO</t>
        </is>
      </c>
      <c r="F5" s="34" t="inlineStr">
        <is>
          <t>Ativo</t>
        </is>
      </c>
      <c r="G5" s="34" t="inlineStr">
        <is>
          <t>Média</t>
        </is>
      </c>
      <c r="H5" s="34" t="inlineStr">
        <is>
          <t>Incident</t>
        </is>
      </c>
      <c r="I5" s="32" t="n"/>
      <c r="J5" s="34" t="n"/>
      <c r="K5" s="32" t="n"/>
      <c r="L5" s="35" t="n">
        <v>45859.71388888889</v>
      </c>
      <c r="M5" s="32" t="n"/>
      <c r="N5" s="32" t="n"/>
      <c r="O5" s="32" t="n"/>
      <c r="P5" s="32" t="n"/>
      <c r="Q5" s="32" t="n"/>
      <c r="R5" s="32" t="n"/>
      <c r="S5" s="34" t="inlineStr">
        <is>
          <t>Leandro De Jesus Santos</t>
        </is>
      </c>
      <c r="T5" s="34" t="inlineStr">
        <is>
          <t>Garantia de Projetos - ACCENTURE</t>
        </is>
      </c>
      <c r="U5" s="34" t="inlineStr">
        <is>
          <t>Thiago Campanati Brandão</t>
        </is>
      </c>
      <c r="V5" s="34" t="n"/>
      <c r="W5" s="34" t="n"/>
      <c r="X5" s="34" t="inlineStr">
        <is>
          <t>DEVALM-47774</t>
        </is>
      </c>
      <c r="Y5" s="32" t="n"/>
      <c r="Z5" s="32" t="n"/>
      <c r="AA5" s="32" t="n"/>
      <c r="AB5" s="32" t="n"/>
      <c r="AC5" s="34" t="n"/>
      <c r="AD5" s="32" t="n"/>
      <c r="AE5" s="32" t="n"/>
      <c r="AF5" s="34" t="inlineStr">
        <is>
          <t>E-mail</t>
        </is>
      </c>
      <c r="AG5" s="32" t="n"/>
      <c r="AH5" s="32" t="n"/>
      <c r="AI5" s="34" t="inlineStr">
        <is>
          <t xml:space="preserve">-3 sem </t>
        </is>
      </c>
      <c r="AJ5" s="32" t="n"/>
      <c r="AK5" s="34" t="inlineStr">
        <is>
          <t>iCare Clientes</t>
        </is>
      </c>
      <c r="AL5" s="35" t="n">
        <v>45873</v>
      </c>
      <c r="AM5" s="35" t="n">
        <v>45877</v>
      </c>
      <c r="AN5" s="35" t="n">
        <v>45874</v>
      </c>
      <c r="AO5" s="35" t="n">
        <v>45880</v>
      </c>
      <c r="AP5" s="32" t="n"/>
      <c r="AQ5" s="32" t="n"/>
      <c r="AR5" s="32" t="n"/>
      <c r="AS5" s="32" t="n"/>
      <c r="AT5" s="32" t="n"/>
      <c r="AU5" s="32" t="n"/>
      <c r="AV5" s="33" t="n"/>
      <c r="AW5" s="33" t="n"/>
      <c r="AX5" s="33" t="n"/>
      <c r="AY5" s="6">
        <f>IF(L5="","",DATE(YEAR(L5),MONTH(L5),DAY(L5)))</f>
        <v/>
      </c>
      <c r="AZ5" s="6">
        <f>IF(AL5="","",DATE(YEAR(AL5),MONTH(AL5),DAY(AL5)))</f>
        <v/>
      </c>
      <c r="BA5" s="6">
        <f>IF(AN5="","",DATE(YEAR(AN5),MONTH(AN5),DAY(AN5)))</f>
        <v/>
      </c>
      <c r="BB5" s="6">
        <f>IF(AM5="","",DATE(YEAR(AM5),MONTH(AM5),DAY(AM5)))</f>
        <v/>
      </c>
      <c r="BC5" s="6">
        <f>IF(AO5="","",DATE(YEAR(AO5),MONTH(AO5),DAY(AO5)))</f>
        <v/>
      </c>
      <c r="BD5" s="7">
        <f>IF(AND(AZ5="",BA5=""),"Planejamento Pendente",IF(AND(E5&lt;&gt;"Em Desenvolvimento",IFERROR(FIND("Homologação",E5),0) = 0,E5&lt;&gt;"Homologado",AZ5&lt;TODAY()),"Análise Atrasada",IF(AND(IFERROR(FIND("Homologação",E5),0) = 0,E5&lt;&gt;"Homologado",BA5&lt;TODAY()),"Desenvolvimento Atrasado",IF(AND(BC5&lt;&gt;"",BC5&lt;TODAY()),"Produção Atrasada",""))))</f>
        <v/>
      </c>
    </row>
    <row r="6">
      <c r="A6" s="32" t="inlineStr">
        <is>
          <t>SKYIT-1858906</t>
        </is>
      </c>
      <c r="B6" s="32">
        <f>VLOOKUP(X6,Projetos!B:C,2,0)</f>
        <v/>
      </c>
      <c r="C6" s="32" t="inlineStr">
        <is>
          <t>[PRD][FATURAMENTO CICLO: 19/07/2025] SKY_BILL_EXTRACTOR_FULL COM ERRO - 2025-07-19 08:49</t>
        </is>
      </c>
      <c r="D6" s="32" t="inlineStr">
        <is>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is>
      </c>
      <c r="E6" s="34" t="inlineStr">
        <is>
          <t>Em Desenvolvimento</t>
        </is>
      </c>
      <c r="F6" s="34" t="inlineStr">
        <is>
          <t>Ativo</t>
        </is>
      </c>
      <c r="G6" s="34" t="inlineStr">
        <is>
          <t>Média</t>
        </is>
      </c>
      <c r="H6" s="34" t="inlineStr">
        <is>
          <t>Incident</t>
        </is>
      </c>
      <c r="I6" s="32" t="n"/>
      <c r="J6" s="34" t="n"/>
      <c r="K6" s="32" t="n"/>
      <c r="L6" s="35" t="n">
        <v>45857.36736111111</v>
      </c>
      <c r="M6" s="32" t="n"/>
      <c r="N6" s="32" t="n"/>
      <c r="O6" s="32" t="n"/>
      <c r="P6" s="32" t="n"/>
      <c r="Q6" s="32" t="n"/>
      <c r="R6" s="32" t="n"/>
      <c r="S6" s="34" t="inlineStr">
        <is>
          <t>Control-M Ldap</t>
        </is>
      </c>
      <c r="T6" s="34" t="inlineStr">
        <is>
          <t>Garantia de Projetos - ACCENTURE</t>
        </is>
      </c>
      <c r="U6" s="34" t="inlineStr">
        <is>
          <t>Thiago Campanati Brandão</t>
        </is>
      </c>
      <c r="V6" s="34" t="n"/>
      <c r="W6" s="34" t="n"/>
      <c r="X6" s="34" t="inlineStr">
        <is>
          <t>DEVALM-47774</t>
        </is>
      </c>
      <c r="Y6" s="32" t="n"/>
      <c r="Z6" s="32" t="n"/>
      <c r="AA6" s="32" t="n"/>
      <c r="AB6" s="32" t="n"/>
      <c r="AC6" s="34" t="inlineStr">
        <is>
          <t xml:space="preserve">2mês(es) </t>
        </is>
      </c>
      <c r="AD6" s="32" t="n"/>
      <c r="AE6" s="32" t="n"/>
      <c r="AF6" s="34" t="inlineStr">
        <is>
          <t>E-mail</t>
        </is>
      </c>
      <c r="AG6" s="32" t="n"/>
      <c r="AH6" s="32" t="n"/>
      <c r="AI6" s="34" t="inlineStr">
        <is>
          <t xml:space="preserve">30 min </t>
        </is>
      </c>
      <c r="AJ6" s="32" t="n"/>
      <c r="AK6" s="34" t="inlineStr">
        <is>
          <t>BRM</t>
        </is>
      </c>
      <c r="AL6" s="35" t="n">
        <v>45874</v>
      </c>
      <c r="AM6" s="35" t="n">
        <v>45887</v>
      </c>
      <c r="AN6" s="35" t="n">
        <v>45880</v>
      </c>
      <c r="AO6" s="35" t="n">
        <v>45888</v>
      </c>
      <c r="AP6" s="32" t="n"/>
      <c r="AQ6" s="32" t="n"/>
      <c r="AR6" s="32" t="n"/>
      <c r="AS6" s="32" t="n"/>
      <c r="AT6" s="32" t="n"/>
      <c r="AU6" s="32" t="n"/>
      <c r="AV6" s="33" t="n"/>
      <c r="AW6" s="33" t="n"/>
      <c r="AX6" s="33" t="n"/>
      <c r="AY6" s="6">
        <f>IF(L6="","",DATE(YEAR(L6),MONTH(L6),DAY(L6)))</f>
        <v/>
      </c>
      <c r="AZ6" s="6">
        <f>IF(AL6="","",DATE(YEAR(AL6),MONTH(AL6),DAY(AL6)))</f>
        <v/>
      </c>
      <c r="BA6" s="6">
        <f>IF(AN6="","",DATE(YEAR(AN6),MONTH(AN6),DAY(AN6)))</f>
        <v/>
      </c>
      <c r="BB6" s="6">
        <f>IF(AM6="","",DATE(YEAR(AM6),MONTH(AM6),DAY(AM6)))</f>
        <v/>
      </c>
      <c r="BC6" s="6">
        <f>IF(AO6="","",DATE(YEAR(AO6),MONTH(AO6),DAY(AO6)))</f>
        <v/>
      </c>
      <c r="BD6" s="7">
        <f>IF(AND(AZ6="",BA6=""),"Planejamento Pendente",IF(AND(E6&lt;&gt;"Em Desenvolvimento",IFERROR(FIND("Homologação",E6),0) = 0,E6&lt;&gt;"Homologado",AZ6&lt;TODAY()),"Análise Atrasada",IF(AND(IFERROR(FIND("Homologação",E6),0) = 0,E6&lt;&gt;"Homologado",BA6&lt;TODAY()),"Desenvolvimento Atrasado",IF(AND(BC6&lt;&gt;"",BC6&lt;TODAY()),"Produção Atrasada",""))))</f>
        <v/>
      </c>
    </row>
    <row r="7">
      <c r="A7" s="32" t="inlineStr">
        <is>
          <t>SKYIT-1858437</t>
        </is>
      </c>
      <c r="B7" s="32">
        <f>VLOOKUP(X7,Projetos!B:C,2,0)</f>
        <v/>
      </c>
      <c r="C7" s="32" t="inlineStr">
        <is>
          <t>GARANTIA do Projeto 23.0102.FI-Guias de Arrecadação Boleto (Pós) - Faturas não enviadas para a gráfica.</t>
        </is>
      </c>
      <c r="D7" s="32" t="inlineStr">
        <is>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is>
      </c>
      <c r="E7" s="34" t="inlineStr">
        <is>
          <t>Em Andamento</t>
        </is>
      </c>
      <c r="F7" s="34" t="inlineStr">
        <is>
          <t>Ativo</t>
        </is>
      </c>
      <c r="G7" s="34" t="inlineStr">
        <is>
          <t>Baixa</t>
        </is>
      </c>
      <c r="H7" s="34" t="inlineStr">
        <is>
          <t>Incident</t>
        </is>
      </c>
      <c r="I7" s="32" t="n"/>
      <c r="J7" s="34" t="n">
        <v>2</v>
      </c>
      <c r="K7" s="32" t="n"/>
      <c r="L7" s="35" t="n">
        <v>45856.60972222222</v>
      </c>
      <c r="M7" s="32" t="n"/>
      <c r="N7" s="32" t="n"/>
      <c r="O7" s="32" t="n"/>
      <c r="P7" s="32" t="n"/>
      <c r="Q7" s="32" t="inlineStr">
        <is>
          <t>Victoria Helena Reimao Rego</t>
        </is>
      </c>
      <c r="R7" s="32" t="n"/>
      <c r="S7" s="34" t="inlineStr">
        <is>
          <t>Victoria Helena Reimao Rego</t>
        </is>
      </c>
      <c r="T7" s="34" t="inlineStr">
        <is>
          <t>Garantia de Projetos - ACCENTURE</t>
        </is>
      </c>
      <c r="U7" s="34" t="inlineStr">
        <is>
          <t>Thiago Campanati Brandão</t>
        </is>
      </c>
      <c r="V7" s="34" t="inlineStr">
        <is>
          <t>Orientação Ao Usuário</t>
        </is>
      </c>
      <c r="W7" s="34" t="n"/>
      <c r="X7" s="34" t="inlineStr">
        <is>
          <t>DEVALM-47774</t>
        </is>
      </c>
      <c r="Y7" s="32" t="n"/>
      <c r="Z7" s="32" t="n"/>
      <c r="AA7" s="32" t="n"/>
      <c r="AB7" s="32" t="n"/>
      <c r="AC7" s="34" t="inlineStr">
        <is>
          <t xml:space="preserve">2mês(es) </t>
        </is>
      </c>
      <c r="AD7" s="32" t="n"/>
      <c r="AE7" s="32" t="n"/>
      <c r="AF7" s="34" t="inlineStr">
        <is>
          <t>Portal</t>
        </is>
      </c>
      <c r="AG7" s="32" t="n"/>
      <c r="AH7" s="32" t="n"/>
      <c r="AI7" s="34" t="inlineStr">
        <is>
          <t xml:space="preserve">12 min </t>
        </is>
      </c>
      <c r="AJ7" s="32" t="n"/>
      <c r="AK7" s="34" t="inlineStr">
        <is>
          <t>BRM</t>
        </is>
      </c>
      <c r="AL7" s="35" t="n"/>
      <c r="AM7" s="35" t="n"/>
      <c r="AN7" s="35" t="n"/>
      <c r="AO7" s="35" t="n"/>
      <c r="AP7" s="32" t="n"/>
      <c r="AQ7" s="32" t="n"/>
      <c r="AR7" s="32" t="n"/>
      <c r="AS7" s="32" t="n"/>
      <c r="AT7" s="32" t="n"/>
      <c r="AU7" s="32" t="n"/>
      <c r="AV7" s="33" t="n"/>
      <c r="AW7" s="33" t="n"/>
      <c r="AX7" s="33" t="n"/>
      <c r="AY7" s="6">
        <f>IF(L7="","",DATE(YEAR(L7),MONTH(L7),DAY(L7)))</f>
        <v/>
      </c>
      <c r="AZ7" s="6">
        <f>IF(AL7="","",DATE(YEAR(AL7),MONTH(AL7),DAY(AL7)))</f>
        <v/>
      </c>
      <c r="BA7" s="6">
        <f>IF(AN7="","",DATE(YEAR(AN7),MONTH(AN7),DAY(AN7)))</f>
        <v/>
      </c>
      <c r="BB7" s="6">
        <f>IF(AM7="","",DATE(YEAR(AM7),MONTH(AM7),DAY(AM7)))</f>
        <v/>
      </c>
      <c r="BC7" s="6">
        <f>IF(AO7="","",DATE(YEAR(AO7),MONTH(AO7),DAY(AO7)))</f>
        <v/>
      </c>
      <c r="BD7" s="7">
        <f>IF(AND(AZ7="",BA7=""),"Planejamento Pendente",IF(AND(E7&lt;&gt;"Em Desenvolvimento",IFERROR(FIND("Homologação",E7),0) = 0,E7&lt;&gt;"Homologado",AZ7&lt;TODAY()),"Análise Atrasada",IF(AND(IFERROR(FIND("Homologação",E7),0) = 0,E7&lt;&gt;"Homologado",BA7&lt;TODAY()),"Desenvolvimento Atrasado",IF(AND(BC7&lt;&gt;"",BC7&lt;TODAY()),"Produção Atrasada",""))))</f>
        <v/>
      </c>
    </row>
    <row r="8">
      <c r="A8" s="32" t="inlineStr">
        <is>
          <t>SKYIT-1852799</t>
        </is>
      </c>
      <c r="B8" s="32">
        <f>VLOOKUP(X8,Projetos!B:C,2,0)</f>
        <v/>
      </c>
      <c r="C8" s="32" t="inlineStr">
        <is>
          <t>Divergência no COMPARATIVO LOG_SKY_INV_ACCTS X CHK_INVOICE_EXTRACTOR DOM 15/07/2025</t>
        </is>
      </c>
      <c r="D8" s="32" t="inlineStr">
        <is>
          <t xml:space="preserve">Divergência no COMPARATIVO LOG_SKY_INV_ACCTS X CHK_INVOICE_EXTRACTOR DOM  15/07/2025 </t>
        </is>
      </c>
      <c r="E8" s="34" t="inlineStr">
        <is>
          <t>Em Desenvolvimento</t>
        </is>
      </c>
      <c r="F8" s="34" t="inlineStr">
        <is>
          <t>Ativo</t>
        </is>
      </c>
      <c r="G8" s="34" t="inlineStr">
        <is>
          <t>Média</t>
        </is>
      </c>
      <c r="H8" s="34" t="inlineStr">
        <is>
          <t>Incident</t>
        </is>
      </c>
      <c r="I8" s="32" t="n"/>
      <c r="J8" s="34" t="n"/>
      <c r="K8" s="32" t="n"/>
      <c r="L8" s="35" t="n">
        <v>45854.12291666667</v>
      </c>
      <c r="M8" s="32" t="n"/>
      <c r="N8" s="32" t="n"/>
      <c r="O8" s="32" t="n"/>
      <c r="P8" s="32" t="n"/>
      <c r="Q8" s="32" t="n"/>
      <c r="R8" s="32" t="n"/>
      <c r="S8" s="34" t="inlineStr">
        <is>
          <t>Marcos Henrique De Lima</t>
        </is>
      </c>
      <c r="T8" s="34" t="inlineStr">
        <is>
          <t>Garantia de Projetos - ACCENTURE</t>
        </is>
      </c>
      <c r="U8" s="34" t="inlineStr">
        <is>
          <t>Thiago Campanati Brandão</t>
        </is>
      </c>
      <c r="V8" s="34" t="n"/>
      <c r="W8" s="34" t="n"/>
      <c r="X8" s="34" t="inlineStr">
        <is>
          <t>DEVALM-47774</t>
        </is>
      </c>
      <c r="Y8" s="32" t="n"/>
      <c r="Z8" s="32" t="n"/>
      <c r="AA8" s="32" t="n"/>
      <c r="AB8" s="32" t="n"/>
      <c r="AC8" s="34" t="inlineStr">
        <is>
          <t xml:space="preserve">2mês(es) </t>
        </is>
      </c>
      <c r="AD8" s="32" t="n"/>
      <c r="AE8" s="32" t="n"/>
      <c r="AF8" s="34" t="inlineStr">
        <is>
          <t>Telefone</t>
        </is>
      </c>
      <c r="AG8" s="32" t="n"/>
      <c r="AH8" s="32" t="n"/>
      <c r="AI8" s="34" t="inlineStr">
        <is>
          <t xml:space="preserve">30 min </t>
        </is>
      </c>
      <c r="AJ8" s="32" t="n"/>
      <c r="AK8" s="34" t="inlineStr">
        <is>
          <t>BRM</t>
        </is>
      </c>
      <c r="AL8" s="35" t="n">
        <v>45874</v>
      </c>
      <c r="AM8" s="35" t="n">
        <v>45887</v>
      </c>
      <c r="AN8" s="35" t="n">
        <v>45880</v>
      </c>
      <c r="AO8" s="35" t="n">
        <v>45888</v>
      </c>
      <c r="AP8" s="32" t="n"/>
      <c r="AQ8" s="32" t="n"/>
      <c r="AR8" s="32" t="n"/>
      <c r="AS8" s="32" t="n"/>
      <c r="AT8" s="32" t="n"/>
      <c r="AU8" s="32" t="n"/>
      <c r="AV8" s="33" t="n"/>
      <c r="AW8" s="33" t="n"/>
      <c r="AX8" s="33" t="n"/>
      <c r="AY8" s="6">
        <f>IF(L8="","",DATE(YEAR(L8),MONTH(L8),DAY(L8)))</f>
        <v/>
      </c>
      <c r="AZ8" s="6">
        <f>IF(AL8="","",DATE(YEAR(AL8),MONTH(AL8),DAY(AL8)))</f>
        <v/>
      </c>
      <c r="BA8" s="6">
        <f>IF(AN8="","",DATE(YEAR(AN8),MONTH(AN8),DAY(AN8)))</f>
        <v/>
      </c>
      <c r="BB8" s="6">
        <f>IF(AM8="","",DATE(YEAR(AM8),MONTH(AM8),DAY(AM8)))</f>
        <v/>
      </c>
      <c r="BC8" s="6">
        <f>IF(AO8="","",DATE(YEAR(AO8),MONTH(AO8),DAY(AO8)))</f>
        <v/>
      </c>
      <c r="BD8" s="7">
        <f>IF(AND(AZ8="",BA8=""),"Planejamento Pendente",IF(AND(E8&lt;&gt;"Em Desenvolvimento",IFERROR(FIND("Homologação",E8),0) = 0,E8&lt;&gt;"Homologado",AZ8&lt;TODAY()),"Análise Atrasada",IF(AND(IFERROR(FIND("Homologação",E8),0) = 0,E8&lt;&gt;"Homologado",BA8&lt;TODAY()),"Desenvolvimento Atrasado",IF(AND(BC8&lt;&gt;"",BC8&lt;TODAY()),"Produção Atrasada",""))))</f>
        <v/>
      </c>
    </row>
    <row r="9">
      <c r="A9" s="32" t="inlineStr">
        <is>
          <t>SKYIT-1852382</t>
        </is>
      </c>
      <c r="B9" s="32">
        <f>VLOOKUP(X9,Projetos!B:C,2,0)</f>
        <v/>
      </c>
      <c r="C9" s="32" t="inlineStr">
        <is>
          <t>Divergência COMPARATIVO CHECKPOINT CHK_SKY_BILLING_DOM e CHK_BILLED_EXTRACTOR_DOM 15/07/2025</t>
        </is>
      </c>
      <c r="D9" s="32" t="inlineStr">
        <is>
          <t>Favor analisar a divergência no comparativo CHK_SKY_BILLING_DOM e CHK_BILLED_EXTRACTOR_DOM e encaminhar para time responsável, faturamento segue em</t>
        </is>
      </c>
      <c r="E9" s="34" t="inlineStr">
        <is>
          <t>Em Análise</t>
        </is>
      </c>
      <c r="F9" s="34" t="inlineStr">
        <is>
          <t>Ativo</t>
        </is>
      </c>
      <c r="G9" s="34" t="inlineStr">
        <is>
          <t>Média</t>
        </is>
      </c>
      <c r="H9" s="34" t="inlineStr">
        <is>
          <t>Incident</t>
        </is>
      </c>
      <c r="I9" s="32" t="n"/>
      <c r="J9" s="34" t="n"/>
      <c r="K9" s="32" t="n"/>
      <c r="L9" s="35" t="n">
        <v>45853.70972222222</v>
      </c>
      <c r="M9" s="32" t="n"/>
      <c r="N9" s="32" t="n"/>
      <c r="O9" s="32" t="n"/>
      <c r="P9" s="32" t="n"/>
      <c r="Q9" s="32" t="n"/>
      <c r="R9" s="32" t="n"/>
      <c r="S9" s="34" t="inlineStr">
        <is>
          <t>Gislene Da Silva Rocha</t>
        </is>
      </c>
      <c r="T9" s="34" t="inlineStr">
        <is>
          <t>Garantia de Projetos - ACCENTURE</t>
        </is>
      </c>
      <c r="U9" s="34" t="inlineStr">
        <is>
          <t>Thiago Campanati Brandão</t>
        </is>
      </c>
      <c r="V9" s="34" t="n"/>
      <c r="W9" s="34" t="n"/>
      <c r="X9" s="34" t="inlineStr">
        <is>
          <t>DEVALM-47774</t>
        </is>
      </c>
      <c r="Y9" s="32" t="n"/>
      <c r="Z9" s="32" t="n"/>
      <c r="AA9" s="32" t="n"/>
      <c r="AB9" s="32" t="n"/>
      <c r="AC9" s="34" t="inlineStr">
        <is>
          <t xml:space="preserve">2mês(es) </t>
        </is>
      </c>
      <c r="AD9" s="32" t="n"/>
      <c r="AE9" s="32" t="n"/>
      <c r="AF9" s="34" t="inlineStr">
        <is>
          <t>Telefone</t>
        </is>
      </c>
      <c r="AG9" s="32" t="n"/>
      <c r="AH9" s="32" t="n"/>
      <c r="AI9" s="34" t="inlineStr">
        <is>
          <t xml:space="preserve">15 min </t>
        </is>
      </c>
      <c r="AJ9" s="32" t="n"/>
      <c r="AK9" s="34" t="inlineStr">
        <is>
          <t>BRM</t>
        </is>
      </c>
      <c r="AL9" s="35" t="n">
        <v>45861</v>
      </c>
      <c r="AM9" s="35" t="n">
        <v>45882</v>
      </c>
      <c r="AN9" s="35" t="n">
        <v>45868</v>
      </c>
      <c r="AO9" s="35" t="n">
        <v>45884</v>
      </c>
      <c r="AP9" s="32" t="n"/>
      <c r="AQ9" s="32" t="n"/>
      <c r="AR9" s="32" t="n"/>
      <c r="AS9" s="32" t="n"/>
      <c r="AT9" s="32" t="n"/>
      <c r="AU9" s="32" t="n"/>
      <c r="AV9" s="33" t="n"/>
      <c r="AW9" s="33" t="n"/>
      <c r="AX9" s="33" t="n"/>
      <c r="AY9" s="6">
        <f>IF(L9="","",DATE(YEAR(L9),MONTH(L9),DAY(L9)))</f>
        <v/>
      </c>
      <c r="AZ9" s="6">
        <f>IF(AL9="","",DATE(YEAR(AL9),MONTH(AL9),DAY(AL9)))</f>
        <v/>
      </c>
      <c r="BA9" s="6">
        <f>IF(AN9="","",DATE(YEAR(AN9),MONTH(AN9),DAY(AN9)))</f>
        <v/>
      </c>
      <c r="BB9" s="6">
        <f>IF(AM9="","",DATE(YEAR(AM9),MONTH(AM9),DAY(AM9)))</f>
        <v/>
      </c>
      <c r="BC9" s="6">
        <f>IF(AO9="","",DATE(YEAR(AO9),MONTH(AO9),DAY(AO9)))</f>
        <v/>
      </c>
      <c r="BD9" s="7">
        <f>IF(AND(AZ9="",BA9=""),"Planejamento Pendente",IF(AND(E9&lt;&gt;"Em Desenvolvimento",IFERROR(FIND("Homologação",E9),0) = 0,E9&lt;&gt;"Homologado",AZ9&lt;TODAY()),"Análise Atrasada",IF(AND(IFERROR(FIND("Homologação",E9),0) = 0,E9&lt;&gt;"Homologado",BA9&lt;TODAY()),"Desenvolvimento Atrasado",IF(AND(BC9&lt;&gt;"",BC9&lt;TODAY()),"Produção Atrasada",""))))</f>
        <v/>
      </c>
    </row>
    <row r="10">
      <c r="A10" s="32" t="inlineStr">
        <is>
          <t>SKYIT-1850314</t>
        </is>
      </c>
      <c r="B10" s="32">
        <f>VLOOKUP(X10,Projetos!B:C,2,0)</f>
        <v/>
      </c>
      <c r="C10" s="32" t="inlineStr">
        <is>
          <t>[Icare Clientes] Erro em produção_Tranferência saldo para a conta pai não gerou crédito para zerar o saldo na conta filha.</t>
        </is>
      </c>
      <c r="D10" s="32" t="inlineStr">
        <is>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is>
      </c>
      <c r="E10" s="34" t="inlineStr">
        <is>
          <t>Aprovação de RM</t>
        </is>
      </c>
      <c r="F10" s="34" t="inlineStr">
        <is>
          <t>Ativo</t>
        </is>
      </c>
      <c r="G10" s="34" t="inlineStr">
        <is>
          <t>Média</t>
        </is>
      </c>
      <c r="H10" s="34" t="inlineStr">
        <is>
          <t>Incident</t>
        </is>
      </c>
      <c r="I10" s="32" t="n"/>
      <c r="J10" s="34" t="n"/>
      <c r="K10" s="32" t="n"/>
      <c r="L10" s="35" t="n">
        <v>45852.47847222222</v>
      </c>
      <c r="M10" s="32" t="n"/>
      <c r="N10" s="32" t="n"/>
      <c r="O10" s="32" t="n"/>
      <c r="P10" s="32" t="n"/>
      <c r="Q10" s="32" t="inlineStr">
        <is>
          <t>Gisele Domingos De Oliveira</t>
        </is>
      </c>
      <c r="R10" s="32" t="n"/>
      <c r="S10" s="34" t="inlineStr">
        <is>
          <t>Gisele Domingos De Oliveira</t>
        </is>
      </c>
      <c r="T10" s="34" t="inlineStr">
        <is>
          <t>Garantia de Projetos - ACCENTURE</t>
        </is>
      </c>
      <c r="U10" s="34" t="inlineStr">
        <is>
          <t>Thiago Campanati Brandão</t>
        </is>
      </c>
      <c r="V10" s="34" t="n"/>
      <c r="W10" s="34" t="n"/>
      <c r="X10" s="34" t="inlineStr">
        <is>
          <t>DEVALM-56106</t>
        </is>
      </c>
      <c r="Y10" s="32" t="n"/>
      <c r="Z10" s="32" t="n"/>
      <c r="AA10" s="32" t="n"/>
      <c r="AB10" s="32" t="n"/>
      <c r="AC10" s="34" t="inlineStr">
        <is>
          <t xml:space="preserve">2mês(es) </t>
        </is>
      </c>
      <c r="AD10" s="32" t="n"/>
      <c r="AE10" s="32" t="n"/>
      <c r="AF10" s="34" t="inlineStr">
        <is>
          <t>Portal</t>
        </is>
      </c>
      <c r="AG10" s="32" t="n"/>
      <c r="AH10" s="32" t="n"/>
      <c r="AI10" s="34" t="inlineStr">
        <is>
          <t xml:space="preserve">9 min </t>
        </is>
      </c>
      <c r="AJ10" s="32" t="n"/>
      <c r="AK10" s="34" t="inlineStr">
        <is>
          <t>iCare Clientes</t>
        </is>
      </c>
      <c r="AL10" s="35" t="n">
        <v>45876</v>
      </c>
      <c r="AM10" s="35" t="n">
        <v>45887</v>
      </c>
      <c r="AN10" s="35" t="n">
        <v>45877</v>
      </c>
      <c r="AO10" s="35" t="n">
        <v>45888</v>
      </c>
      <c r="AP10" s="32" t="n"/>
      <c r="AQ10" s="32" t="n"/>
      <c r="AR10" s="32" t="n"/>
      <c r="AS10" s="32" t="n"/>
      <c r="AT10" s="32" t="n"/>
      <c r="AU10" s="32" t="n"/>
      <c r="AV10" s="33" t="n"/>
      <c r="AW10" s="33" t="n"/>
      <c r="AX10" s="33" t="n"/>
      <c r="AY10" s="6">
        <f>IF(L10="","",DATE(YEAR(L10),MONTH(L10),DAY(L10)))</f>
        <v/>
      </c>
      <c r="AZ10" s="6">
        <f>IF(AL10="","",DATE(YEAR(AL10),MONTH(AL10),DAY(AL10)))</f>
        <v/>
      </c>
      <c r="BA10" s="6">
        <f>IF(AN10="","",DATE(YEAR(AN10),MONTH(AN10),DAY(AN10)))</f>
        <v/>
      </c>
      <c r="BB10" s="6">
        <f>IF(AM10="","",DATE(YEAR(AM10),MONTH(AM10),DAY(AM10)))</f>
        <v/>
      </c>
      <c r="BC10" s="6">
        <f>IF(AO10="","",DATE(YEAR(AO10),MONTH(AO10),DAY(AO10)))</f>
        <v/>
      </c>
      <c r="BD10" s="7">
        <f>IF(AND(AZ10="",BA10=""),"Planejamento Pendente",IF(AND(E10&lt;&gt;"Em Desenvolvimento",IFERROR(FIND("Homologação",E10),0) = 0,E10&lt;&gt;"Homologado",AZ10&lt;TODAY()),"Análise Atrasada",IF(AND(IFERROR(FIND("Homologação",E10),0) = 0,E10&lt;&gt;"Homologado",BA10&lt;TODAY()),"Desenvolvimento Atrasado",IF(AND(BC10&lt;&gt;"",BC10&lt;TODAY()),"Produção Atrasada",""))))</f>
        <v/>
      </c>
    </row>
    <row r="11">
      <c r="A11" s="32" t="inlineStr">
        <is>
          <t>SKYIT-775446</t>
        </is>
      </c>
      <c r="B11" s="32">
        <f>VLOOKUP(X11,Projetos!B:C,2,0)</f>
        <v/>
      </c>
      <c r="C11" s="32" t="inlineStr">
        <is>
          <t>:: Inclusão Sky Fibra para contas canceladas cuja habilitação ocorreu há mais de 1 ano não está funcionando</t>
        </is>
      </c>
      <c r="D11" s="32" t="inlineStr">
        <is>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is>
      </c>
      <c r="E11" s="34" t="inlineStr">
        <is>
          <t>Implantação em Homologação</t>
        </is>
      </c>
      <c r="F11" s="34" t="inlineStr">
        <is>
          <t>Ativo</t>
        </is>
      </c>
      <c r="G11" s="34" t="inlineStr">
        <is>
          <t>Média</t>
        </is>
      </c>
      <c r="H11" s="34" t="inlineStr">
        <is>
          <t>Incident</t>
        </is>
      </c>
      <c r="I11" s="32" t="n"/>
      <c r="J11" s="34" t="n"/>
      <c r="K11" s="32" t="n"/>
      <c r="L11" s="35" t="n">
        <v>45653.75416666667</v>
      </c>
      <c r="M11" s="32" t="n"/>
      <c r="N11" s="32" t="n"/>
      <c r="O11" s="32" t="n"/>
      <c r="P11" s="32" t="n"/>
      <c r="Q11" s="32" t="inlineStr">
        <is>
          <t>Carlos Alberto Silva De Souza</t>
        </is>
      </c>
      <c r="R11" s="32" t="n"/>
      <c r="S11" s="34" t="inlineStr">
        <is>
          <t>Carlos Alberto Silva De Souza</t>
        </is>
      </c>
      <c r="T11" s="34" t="inlineStr">
        <is>
          <t>Garantia de Projetos - ACCENTURE</t>
        </is>
      </c>
      <c r="U11" s="34" t="inlineStr">
        <is>
          <t>Sarah Rodrigues Campos</t>
        </is>
      </c>
      <c r="V11" s="34" t="n"/>
      <c r="W11" s="34" t="n"/>
      <c r="X11" s="34" t="inlineStr">
        <is>
          <t>DEVALM-57297</t>
        </is>
      </c>
      <c r="Y11" s="32" t="n"/>
      <c r="Z11" s="32" t="n"/>
      <c r="AA11" s="32" t="n"/>
      <c r="AB11" s="32" t="n"/>
      <c r="AC11" s="34" t="inlineStr">
        <is>
          <t xml:space="preserve">-4mês(es) </t>
        </is>
      </c>
      <c r="AD11" s="32" t="n"/>
      <c r="AE11" s="32" t="n"/>
      <c r="AF11" s="34" t="inlineStr">
        <is>
          <t>Portal</t>
        </is>
      </c>
      <c r="AG11" s="32" t="n"/>
      <c r="AH11" s="32" t="n"/>
      <c r="AI11" s="34" t="inlineStr">
        <is>
          <t xml:space="preserve">30 min </t>
        </is>
      </c>
      <c r="AJ11" s="32" t="n"/>
      <c r="AK11" s="34" t="inlineStr">
        <is>
          <t>iCare Clientes</t>
        </is>
      </c>
      <c r="AL11" s="35" t="n">
        <v>45687</v>
      </c>
      <c r="AM11" s="35" t="n">
        <v>45716</v>
      </c>
      <c r="AN11" s="35" t="n">
        <v>45730</v>
      </c>
      <c r="AO11" s="35" t="n">
        <v>45754</v>
      </c>
      <c r="AP11" s="32" t="n"/>
      <c r="AQ11" s="32" t="n"/>
      <c r="AR11" s="32" t="n"/>
      <c r="AS11" s="32" t="n"/>
      <c r="AT11" s="32" t="n"/>
      <c r="AU11" s="32" t="n"/>
      <c r="AV11" s="33" t="n"/>
      <c r="AW11" s="33" t="n"/>
      <c r="AX11" s="33" t="n"/>
      <c r="AY11" s="6">
        <f>IF(L11="","",DATE(YEAR(L11),MONTH(L11),DAY(L11)))</f>
        <v/>
      </c>
      <c r="AZ11" s="6">
        <f>IF(AL11="","",DATE(YEAR(AL11),MONTH(AL11),DAY(AL11)))</f>
        <v/>
      </c>
      <c r="BA11" s="6">
        <f>IF(AN11="","",DATE(YEAR(AN11),MONTH(AN11),DAY(AN11)))</f>
        <v/>
      </c>
      <c r="BB11" s="6">
        <f>IF(AM11="","",DATE(YEAR(AM11),MONTH(AM11),DAY(AM11)))</f>
        <v/>
      </c>
      <c r="BC11" s="6">
        <f>IF(AO11="","",DATE(YEAR(AO11),MONTH(AO11),DAY(AO11)))</f>
        <v/>
      </c>
      <c r="BD11" s="7">
        <f>IF(AND(AZ11="",BA11=""),"Planejamento Pendente",IF(AND(E11&lt;&gt;"Em Desenvolvimento",IFERROR(FIND("Homologação",E11),0) = 0,E11&lt;&gt;"Homologado",AZ11&lt;TODAY()),"Análise Atrasada",IF(AND(IFERROR(FIND("Homologação",E11),0) = 0,E11&lt;&gt;"Homologado",BA11&lt;TODAY()),"Desenvolvimento Atrasado",IF(AND(BC11&lt;&gt;"",BC11&lt;TODAY()),"Produção Atrasada",""))))</f>
        <v/>
      </c>
    </row>
  </sheetData>
  <autoFilter ref="A1:BD1"/>
  <conditionalFormatting sqref="A1:B1 A2:A16 A17:B1048576">
    <cfRule type="duplicateValues" priority="8570" dxfId="0"/>
    <cfRule type="duplicateValues" priority="8573" dxfId="0"/>
    <cfRule type="duplicateValues" priority="8574" dxfId="0"/>
    <cfRule type="duplicateValues" priority="8575" dxfId="0"/>
    <cfRule type="duplicateValues" priority="8576" dxfId="0"/>
    <cfRule type="duplicateValues" priority="8577" dxfId="0"/>
  </conditionalFormatting>
  <conditionalFormatting sqref="A1:B1">
    <cfRule type="duplicateValues" priority="6749" dxfId="0"/>
  </conditionalFormatting>
  <pageMargins left="0.7" right="0.7" top="0.75" bottom="0.75" header="0.3" footer="0.3"/>
  <pageSetup orientation="portrait"/>
</worksheet>
</file>

<file path=xl/worksheets/sheet3.xml><?xml version="1.0" encoding="utf-8"?>
<worksheet xmlns="http://schemas.openxmlformats.org/spreadsheetml/2006/main">
  <sheetPr codeName="Sheet3">
    <outlinePr summaryBelow="1" summaryRight="1"/>
    <pageSetUpPr/>
  </sheetPr>
  <dimension ref="A1:BF850"/>
  <sheetViews>
    <sheetView showGridLines="0" zoomScaleNormal="100" workbookViewId="0">
      <pane xSplit="1" topLeftCell="B1" activePane="topRight" state="frozen"/>
      <selection pane="topRight" activeCell="A1" sqref="A1"/>
    </sheetView>
  </sheetViews>
  <sheetFormatPr baseColWidth="8" defaultColWidth="9.109375" defaultRowHeight="14.4"/>
  <cols>
    <col width="12.5546875" bestFit="1" customWidth="1" min="1" max="1"/>
    <col width="57.44140625" bestFit="1" customWidth="1" style="29" min="2" max="2"/>
    <col width="55.5546875" customWidth="1" min="3" max="3"/>
    <col outlineLevel="1" width="25.109375" customWidth="1" min="4" max="4"/>
    <col width="16.5546875" customWidth="1" min="5" max="5"/>
    <col outlineLevel="1" width="13.44140625" customWidth="1" min="6" max="7"/>
    <col outlineLevel="1" width="18.44140625" customWidth="1" min="8" max="8"/>
    <col outlineLevel="1" width="17.33203125" customWidth="1" min="9" max="9"/>
    <col outlineLevel="1" width="14.5546875" bestFit="1" customWidth="1" min="10" max="10"/>
    <col outlineLevel="1" width="15.44140625" bestFit="1" customWidth="1" min="11" max="11"/>
    <col outlineLevel="1" collapsed="1" width="19.5546875" customWidth="1" min="12" max="12"/>
    <col outlineLevel="1" width="17.33203125" customWidth="1" min="13" max="14"/>
    <col outlineLevel="1" width="14.77734375" customWidth="1" min="15" max="16"/>
    <col outlineLevel="1" width="31.109375" customWidth="1" min="17" max="17"/>
    <col outlineLevel="1" width="20.44140625" customWidth="1" min="18" max="18"/>
    <col outlineLevel="1" width="21.109375" customWidth="1" min="19" max="19"/>
    <col outlineLevel="1" width="33.109375" customWidth="1" min="20" max="20"/>
    <col outlineLevel="1" width="21.44140625" customWidth="1" min="21" max="21"/>
    <col outlineLevel="1" width="34.21875" bestFit="1" customWidth="1" min="22" max="22"/>
    <col outlineLevel="1" width="21.44140625" customWidth="1" min="23" max="24"/>
    <col outlineLevel="1" width="13.44140625" customWidth="1" min="25" max="28"/>
    <col outlineLevel="1" width="18.88671875" customWidth="1" min="29" max="29"/>
    <col width="6" bestFit="1" customWidth="1" min="30" max="30"/>
    <col outlineLevel="1" width="30.44140625" bestFit="1" customWidth="1" min="31" max="31"/>
    <col outlineLevel="1" width="20.5546875" customWidth="1" min="32" max="32"/>
    <col outlineLevel="1" width="21.33203125" customWidth="1" min="33" max="33"/>
    <col outlineLevel="1" width="19.77734375" bestFit="1" customWidth="1" min="34" max="34"/>
    <col outlineLevel="1" width="14.33203125" bestFit="1" customWidth="1" min="35" max="35"/>
    <col outlineLevel="1" width="21.88671875" bestFit="1" customWidth="1" min="36" max="36"/>
    <col outlineLevel="1" width="33.109375" bestFit="1" customWidth="1" min="37" max="37"/>
    <col outlineLevel="1" width="16.5546875" customWidth="1" min="38" max="41"/>
    <col outlineLevel="1" width="9.21875" bestFit="1" customWidth="1" min="42" max="42"/>
    <col outlineLevel="1" width="16.6640625" bestFit="1" customWidth="1" min="43" max="43"/>
    <col outlineLevel="1" width="18.77734375" bestFit="1" customWidth="1" min="44" max="44"/>
    <col outlineLevel="1" width="16.21875" bestFit="1" customWidth="1" min="45" max="45"/>
    <col outlineLevel="1" width="18.88671875" bestFit="1" customWidth="1" min="46" max="46"/>
    <col outlineLevel="1" width="14.33203125" bestFit="1" customWidth="1" min="47" max="47"/>
    <col outlineLevel="1" width="16.88671875" bestFit="1" customWidth="1" style="15" min="48" max="48"/>
    <col width="44.88671875" customWidth="1" style="15" min="49" max="49"/>
    <col outlineLevel="1" width="27" customWidth="1" style="15" min="50" max="50"/>
    <col width="13.33203125" customWidth="1" style="5" min="51" max="55"/>
    <col width="21.5546875" customWidth="1" style="5" min="56" max="56"/>
  </cols>
  <sheetData>
    <row r="1" ht="24" customFormat="1" customHeight="1" s="52">
      <c r="A1" s="53" t="inlineStr">
        <is>
          <t>#</t>
        </is>
      </c>
      <c r="B1" s="54" t="inlineStr">
        <is>
          <t>Projeto</t>
        </is>
      </c>
      <c r="C1" s="53" t="inlineStr">
        <is>
          <t>SUMÁRIO</t>
        </is>
      </c>
      <c r="D1" s="53" t="inlineStr">
        <is>
          <t>DESCRIÇÃO</t>
        </is>
      </c>
      <c r="E1" s="53" t="inlineStr">
        <is>
          <t>STATUS</t>
        </is>
      </c>
      <c r="F1" s="53" t="inlineStr">
        <is>
          <t>ATIVO</t>
        </is>
      </c>
      <c r="G1" s="53" t="inlineStr">
        <is>
          <t>PRIORIDADE</t>
        </is>
      </c>
      <c r="H1" s="53" t="inlineStr">
        <is>
          <t>TIPO CHAMADO</t>
        </is>
      </c>
      <c r="I1" s="55" t="inlineStr">
        <is>
          <t>DIRECIONADO ERRADO</t>
        </is>
      </c>
      <c r="J1" s="53" t="inlineStr">
        <is>
          <t>REABERTO</t>
        </is>
      </c>
      <c r="K1" s="55" t="inlineStr">
        <is>
          <t>STATUS SLA</t>
        </is>
      </c>
      <c r="L1" s="53" t="inlineStr">
        <is>
          <t>DATA ABERTURA</t>
        </is>
      </c>
      <c r="M1" s="55" t="inlineStr">
        <is>
          <t>DATA AGENDAMENTO</t>
        </is>
      </c>
      <c r="N1" s="55" t="inlineStr">
        <is>
          <t>DATA PREVISÃO SOLUÇÃO</t>
        </is>
      </c>
      <c r="O1" s="53" t="inlineStr">
        <is>
          <t>DATA RESOLUÇÃO</t>
        </is>
      </c>
      <c r="P1" s="53" t="inlineStr">
        <is>
          <t>DATA FECHAMENTO</t>
        </is>
      </c>
      <c r="Q1" s="53" t="inlineStr">
        <is>
          <t>USUÁRIO AFETADO</t>
        </is>
      </c>
      <c r="R1" s="55" t="inlineStr">
        <is>
          <t>LOCALIZAÇÃO</t>
        </is>
      </c>
      <c r="S1" s="53" t="inlineStr">
        <is>
          <t>RELATADO POR</t>
        </is>
      </c>
      <c r="T1" s="53" t="inlineStr">
        <is>
          <t>GRUPO RESPONSÁVEL</t>
        </is>
      </c>
      <c r="U1" s="53" t="inlineStr">
        <is>
          <t>RESPONSÁVEL</t>
        </is>
      </c>
      <c r="V1" s="53" t="inlineStr">
        <is>
          <t>TIPO DE FECHAMENTO</t>
        </is>
      </c>
      <c r="W1" s="53" t="inlineStr">
        <is>
          <t>CATEGORIA</t>
        </is>
      </c>
      <c r="X1" s="53" t="inlineStr">
        <is>
          <t>PROJETO RELACIONADO</t>
        </is>
      </c>
      <c r="Y1" s="53" t="inlineStr">
        <is>
          <t>SUBCATEGORIA</t>
        </is>
      </c>
      <c r="Z1" s="53" t="inlineStr">
        <is>
          <t>PRODUTO</t>
        </is>
      </c>
      <c r="AA1" s="53" t="inlineStr">
        <is>
          <t>PROBLEMA</t>
        </is>
      </c>
      <c r="AB1" s="53" t="inlineStr">
        <is>
          <t>CLASSIFICAÇÃO</t>
        </is>
      </c>
      <c r="AC1" s="53" t="inlineStr">
        <is>
          <t>TEMPO TOTAL DA ATIVIDADE</t>
        </is>
      </c>
      <c r="AD1" s="55" t="inlineStr">
        <is>
          <t>RM</t>
        </is>
      </c>
      <c r="AE1" s="53" t="inlineStr">
        <is>
          <t>DIRETORIA</t>
        </is>
      </c>
      <c r="AF1" s="53" t="inlineStr">
        <is>
          <t>ORIGINADO POR</t>
        </is>
      </c>
      <c r="AG1" s="53" t="inlineStr">
        <is>
          <t>DESCRIÇÃO DA SOLUÇÃO APLICADA</t>
        </is>
      </c>
      <c r="AH1" s="55" t="inlineStr">
        <is>
          <t>RECLASSIFICADO</t>
        </is>
      </c>
      <c r="AI1" s="53" t="inlineStr">
        <is>
          <t>TEMPO DE RESPOSTA</t>
        </is>
      </c>
      <c r="AJ1" s="55" t="inlineStr">
        <is>
          <t>MACRO PROCESSO</t>
        </is>
      </c>
      <c r="AK1" s="53" t="inlineStr">
        <is>
          <t>ITEM DE CONFIGURAÇÃO</t>
        </is>
      </c>
      <c r="AL1" s="53" t="inlineStr">
        <is>
          <t>DATA PREV. TER. ANÁLISE</t>
        </is>
      </c>
      <c r="AM1" s="53" t="inlineStr">
        <is>
          <t>DATA PREV. INI. HOMOLOGAÇAÕ</t>
        </is>
      </c>
      <c r="AN1" s="53" t="inlineStr">
        <is>
          <t>DATA PREV. TER. DESENVOLVIMENTO</t>
        </is>
      </c>
      <c r="AO1" s="53" t="inlineStr">
        <is>
          <t>DATA PREV. INI. PRODUÇÃO</t>
        </is>
      </c>
      <c r="AP1" s="55" t="inlineStr">
        <is>
          <t>RQM</t>
        </is>
      </c>
      <c r="AQ1" s="55" t="inlineStr">
        <is>
          <t>CHAMADO PAI</t>
        </is>
      </c>
      <c r="AR1" s="56" t="inlineStr">
        <is>
          <t>ATTASK ANTIGO</t>
        </is>
      </c>
      <c r="AS1" s="55" t="inlineStr">
        <is>
          <t>PRIORIZADO</t>
        </is>
      </c>
      <c r="AT1" s="55" t="inlineStr">
        <is>
          <t>CAUSA RAIZ</t>
        </is>
      </c>
      <c r="AU1" s="55" t="inlineStr">
        <is>
          <t>ADERENTE</t>
        </is>
      </c>
      <c r="AV1" s="55" t="inlineStr">
        <is>
          <t>ÚLTIMA MODIFICAÇÃO</t>
        </is>
      </c>
      <c r="AW1" s="57" t="inlineStr">
        <is>
          <t>ATTASK</t>
        </is>
      </c>
      <c r="AX1" s="51" t="inlineStr">
        <is>
          <t>GERENTE</t>
        </is>
      </c>
      <c r="AY1" s="8" t="inlineStr">
        <is>
          <t>CRIAÇÃO</t>
        </is>
      </c>
      <c r="AZ1" s="8" t="inlineStr">
        <is>
          <t>ANÁLISE</t>
        </is>
      </c>
      <c r="BA1" s="8" t="inlineStr">
        <is>
          <t>DEV</t>
        </is>
      </c>
      <c r="BB1" s="8" t="inlineStr">
        <is>
          <t>HML (início)</t>
        </is>
      </c>
      <c r="BC1" s="8" t="inlineStr">
        <is>
          <t>PROD</t>
        </is>
      </c>
      <c r="BD1" s="9" t="inlineStr">
        <is>
          <t>INCONSISTÊNCIA</t>
        </is>
      </c>
    </row>
    <row r="2" hidden="1">
      <c r="A2" s="10" t="inlineStr">
        <is>
          <t>IR811479</t>
        </is>
      </c>
      <c r="B2" s="30">
        <f>VLOOKUP(X2,#REF!,2,0)</f>
        <v/>
      </c>
      <c r="C2" s="11" t="inlineStr">
        <is>
          <t>SKY Flow - Falha ao tentar exportar relatório de visão diária</t>
        </is>
      </c>
      <c r="D2" s="11" t="inlineStr">
        <is>
          <t>Usuário informa que relatório de visão de diária com o filtro do GPF aplicado exibe incorretamente resultados do GPT.</t>
        </is>
      </c>
      <c r="E2" s="12" t="inlineStr">
        <is>
          <t>Fechado</t>
        </is>
      </c>
      <c r="F2" s="12" t="inlineStr">
        <is>
          <t>INATIVO</t>
        </is>
      </c>
      <c r="G2" s="12" t="inlineStr">
        <is>
          <t>3 - Médio</t>
        </is>
      </c>
      <c r="H2" s="12" t="inlineStr">
        <is>
          <t>Incidente</t>
        </is>
      </c>
      <c r="I2" s="13" t="n">
        <v>0</v>
      </c>
      <c r="J2" s="13" t="n">
        <v>0</v>
      </c>
      <c r="K2" s="12" t="inlineStr">
        <is>
          <t>FORA DO SLA</t>
        </is>
      </c>
      <c r="L2" s="16" t="n">
        <v>43255.63538194444</v>
      </c>
      <c r="M2" s="16" t="n"/>
      <c r="N2" s="12" t="inlineStr">
        <is>
          <t>SLA PARADO</t>
        </is>
      </c>
      <c r="O2" s="16" t="n">
        <v>43319.49243055555</v>
      </c>
      <c r="P2" s="16" t="n">
        <v>43329.49244212963</v>
      </c>
      <c r="Q2" s="14" t="inlineStr">
        <is>
          <t>Ricardo Araujo de Souza</t>
        </is>
      </c>
      <c r="R2" s="14" t="n"/>
      <c r="S2" s="14" t="inlineStr">
        <is>
          <t>Andresa Soares</t>
        </is>
      </c>
      <c r="T2" s="14" t="inlineStr">
        <is>
          <t>GARANTIA DE PROJETOS - ACCENTURE</t>
        </is>
      </c>
      <c r="U2" s="14" t="inlineStr">
        <is>
          <t>Filipe Batista</t>
        </is>
      </c>
      <c r="V2" s="14" t="inlineStr">
        <is>
          <t>RESOLVIDO APÓS IMPLANTAÇÃO DE RM</t>
        </is>
      </c>
      <c r="W2" s="11" t="inlineStr">
        <is>
          <t>SISTEMAS NOHS</t>
        </is>
      </c>
      <c r="X2" s="11" t="n"/>
      <c r="Y2" s="11" t="inlineStr">
        <is>
          <t>FINANCEIRO</t>
        </is>
      </c>
      <c r="Z2" s="11" t="inlineStr">
        <is>
          <t>EXTRAÇÃO RELATORIOS</t>
        </is>
      </c>
      <c r="AA2" s="11" t="inlineStr">
        <is>
          <t>FALHA FUNCIONAL</t>
        </is>
      </c>
      <c r="AB2" s="12" t="inlineStr">
        <is>
          <t>A1</t>
        </is>
      </c>
      <c r="AC2" s="12" t="inlineStr">
        <is>
          <t>0:15:26</t>
        </is>
      </c>
      <c r="AD2" s="13" t="inlineStr">
        <is>
          <t>23207</t>
        </is>
      </c>
      <c r="AE2" s="12" t="inlineStr">
        <is>
          <t>Tecnologia de Negócios</t>
        </is>
      </c>
      <c r="AF2" s="12" t="inlineStr">
        <is>
          <t>Telefone</t>
        </is>
      </c>
      <c r="AG2" s="12" t="inlineStr">
        <is>
          <t>Script para converter os 42 registros do GPT que estavam marcados na tabela de histórico como sendo do GPF.</t>
        </is>
      </c>
      <c r="AH2" s="12" t="inlineStr">
        <is>
          <t>NÃO</t>
        </is>
      </c>
      <c r="AI2" s="12" t="inlineStr">
        <is>
          <t>00:00:00</t>
        </is>
      </c>
      <c r="AJ2" s="12" t="n"/>
      <c r="AK2" s="12" t="inlineStr">
        <is>
          <t>GPF</t>
        </is>
      </c>
      <c r="AL2" s="16" t="n">
        <v>43257.75</v>
      </c>
      <c r="AM2" s="16" t="n">
        <v>43291</v>
      </c>
      <c r="AN2" s="16" t="n">
        <v>43271.75</v>
      </c>
      <c r="AO2" s="16" t="n">
        <v>43319.25</v>
      </c>
      <c r="AP2" s="12" t="n"/>
      <c r="AQ2" s="12" t="n"/>
      <c r="AR2" s="12" t="n"/>
      <c r="AS2" s="12" t="n"/>
      <c r="AT2" s="12" t="inlineStr">
        <is>
          <t>Garantia de Projeto</t>
        </is>
      </c>
      <c r="AU2" s="12" t="inlineStr">
        <is>
          <t>Sim</t>
        </is>
      </c>
      <c r="AV2" s="16" t="n">
        <v>43329.49244212963</v>
      </c>
      <c r="AW2" s="12" t="inlineStr">
        <is>
          <t>15.0302.1.CL-GPF - Guia de Procedimentos Financeiros::N - Entrega 2</t>
        </is>
      </c>
      <c r="AX2" s="12" t="inlineStr">
        <is>
          <t>Eduardo Cesar de Melo</t>
        </is>
      </c>
      <c r="AY2" s="6">
        <f>IF(L2="","",DATE(YEAR(L2),MONTH(L2),DAY(L2)))</f>
        <v/>
      </c>
      <c r="AZ2" s="6">
        <f>IF(AL2="","",DATE(YEAR(AL2),MONTH(AL2),DAY(AL2)))</f>
        <v/>
      </c>
      <c r="BA2" s="6">
        <f>IF(AN2="","",DATE(YEAR(AN2),MONTH(AN2),DAY(AN2)))</f>
        <v/>
      </c>
      <c r="BB2" s="6">
        <f>IF(AM2="","",DATE(YEAR(AM2),MONTH(AM2),DAY(AM2)))</f>
        <v/>
      </c>
      <c r="BC2" s="6">
        <f>IF(AO2="","",DATE(YEAR(AO2),MONTH(AO2),DAY(AO2)))</f>
        <v/>
      </c>
      <c r="BD2" s="7">
        <f>IF(AND(AZ2="",BA2=""),"Planejamento Pendente",IF(AND(E2&lt;&gt;"Em Desenvolvimento",IFERROR(FIND("Homologação",E2),0) = 0,E2&lt;&gt;"Homologado",AZ2&lt;TODAY()),"Análise Atrasada",IF(AND(IFERROR(FIND("Homologação",E2),0) = 0,E2&lt;&gt;"Homologado",BA2&lt;TODAY()),"Desenvolvimento Atrasado",IF(AND(BC2&lt;&gt;"",BC2&lt;TODAY()),"Produção Atrasada",""))))</f>
        <v/>
      </c>
    </row>
    <row r="3" hidden="1" ht="17.1" customHeight="1">
      <c r="A3" s="10" t="inlineStr">
        <is>
          <t>IR811493</t>
        </is>
      </c>
      <c r="B3" s="30">
        <f>VLOOKUP(X3,#REF!,2,0)</f>
        <v/>
      </c>
      <c r="C3" s="11" t="inlineStr">
        <is>
          <t>Incidente na vacina Parcelamento Cartão</t>
        </is>
      </c>
      <c r="D3" s="11" t="inlineStr">
        <is>
          <t xml:space="preserve">projetos referente a Vacina do Parcelamento Cartão (projeto 16.0258.CL-Melhorias de parcelamento - Fluxo de pagamentos).
Quando o sistema padrão não gera o pagamento complementar e não ativa o parcelamento o extrator (da vacina) gera um arquivo CartaoPromessa, neste arquivo vem a geração do credito complementar, mas o credito não é gerado da forma correta.
</t>
        </is>
      </c>
      <c r="E3" s="12" t="inlineStr">
        <is>
          <t>Fechado</t>
        </is>
      </c>
      <c r="F3" s="12" t="inlineStr">
        <is>
          <t>INATIVO</t>
        </is>
      </c>
      <c r="G3" s="12" t="inlineStr">
        <is>
          <t>3 - Médio</t>
        </is>
      </c>
      <c r="H3" s="12" t="inlineStr">
        <is>
          <t>Incidente</t>
        </is>
      </c>
      <c r="I3" s="13" t="n">
        <v>0</v>
      </c>
      <c r="J3" s="13" t="n">
        <v>0</v>
      </c>
      <c r="K3" s="12" t="inlineStr">
        <is>
          <t>FORA DO SLA</t>
        </is>
      </c>
      <c r="L3" s="16" t="n">
        <v>43255.65666666667</v>
      </c>
      <c r="M3" s="16" t="n"/>
      <c r="N3" s="12" t="inlineStr">
        <is>
          <t>SLA PARADO</t>
        </is>
      </c>
      <c r="O3" s="16" t="n">
        <v>43269.75956018519</v>
      </c>
      <c r="P3" s="16" t="n">
        <v>43279.70833333334</v>
      </c>
      <c r="Q3" s="14" t="inlineStr">
        <is>
          <t>André Aloi Fortuna</t>
        </is>
      </c>
      <c r="R3" s="14" t="n"/>
      <c r="S3" s="14" t="inlineStr">
        <is>
          <t>Jonathan Cazarine</t>
        </is>
      </c>
      <c r="T3" s="14" t="inlineStr">
        <is>
          <t>GARANTIA DE PROJETOS - ACCENTURE</t>
        </is>
      </c>
      <c r="U3" s="14" t="inlineStr">
        <is>
          <t>Edson Barbosa dos Santos Filho</t>
        </is>
      </c>
      <c r="V3" s="14" t="inlineStr">
        <is>
          <t>RESOLVIDO APÓS IMPLANTAÇÃO DE RM</t>
        </is>
      </c>
      <c r="W3" s="11" t="inlineStr">
        <is>
          <t>SISTEMAS NOHS</t>
        </is>
      </c>
      <c r="X3" s="11" t="n"/>
      <c r="Y3" s="11" t="inlineStr">
        <is>
          <t>FINANCEIRO</t>
        </is>
      </c>
      <c r="Z3" s="11" t="inlineStr">
        <is>
          <t>PAGAMENTO</t>
        </is>
      </c>
      <c r="AA3" s="11" t="inlineStr">
        <is>
          <t>FALHA FUNCIONAL</t>
        </is>
      </c>
      <c r="AB3" s="12" t="n"/>
      <c r="AC3" s="12" t="inlineStr">
        <is>
          <t>0:12:47</t>
        </is>
      </c>
      <c r="AD3" s="13" t="inlineStr">
        <is>
          <t>23158</t>
        </is>
      </c>
      <c r="AE3" s="12" t="inlineStr">
        <is>
          <t>Clientes</t>
        </is>
      </c>
      <c r="AF3" s="12" t="inlineStr">
        <is>
          <t>Telefone</t>
        </is>
      </c>
      <c r="AG3" s="12" t="inlineStr">
        <is>
          <t xml:space="preserve">Foi realizado um ajustes na Package PKG_EXEC_BP. Na procedure SP_CARTAO_PROMESSA e SP_PEC_PROMESSA, onde foi realizados ajustes para contemplar a soma dos valores das parcelas restantes do PEC PROMESSA e CARTÃO PROMESSA. </t>
        </is>
      </c>
      <c r="AH3" s="12" t="inlineStr">
        <is>
          <t>NÃO</t>
        </is>
      </c>
      <c r="AI3" s="12" t="inlineStr">
        <is>
          <t>00:00:00</t>
        </is>
      </c>
      <c r="AJ3" s="12" t="n"/>
      <c r="AK3" s="12" t="inlineStr">
        <is>
          <t>BRM</t>
        </is>
      </c>
      <c r="AL3" s="16" t="n">
        <v>43262.67222222222</v>
      </c>
      <c r="AM3" s="16" t="n">
        <v>43280.67222222222</v>
      </c>
      <c r="AN3" s="16" t="n">
        <v>43276.67222222222</v>
      </c>
      <c r="AO3" s="16" t="n"/>
      <c r="AP3" s="12" t="n"/>
      <c r="AQ3" s="12" t="n"/>
      <c r="AR3" s="12" t="n"/>
      <c r="AS3" s="12" t="n"/>
      <c r="AT3" s="12" t="inlineStr">
        <is>
          <t>Garantia de Projeto</t>
        </is>
      </c>
      <c r="AU3" s="12" t="inlineStr">
        <is>
          <t>Sim</t>
        </is>
      </c>
      <c r="AV3" s="16" t="n">
        <v>43279.70834490741</v>
      </c>
      <c r="AW3" s="12" t="inlineStr">
        <is>
          <t>16.0258-CL-Melhorias de Parcelamento</t>
        </is>
      </c>
      <c r="AX3" s="12" t="inlineStr">
        <is>
          <t>Paulo Egidio Rodrigues dos Santos</t>
        </is>
      </c>
      <c r="AY3" s="6">
        <f>IF(L3="","",DATE(YEAR(L3),MONTH(L3),DAY(L3)))</f>
        <v/>
      </c>
      <c r="AZ3" s="6">
        <f>IF(AL3="","",DATE(YEAR(AL3),MONTH(AL3),DAY(AL3)))</f>
        <v/>
      </c>
      <c r="BA3" s="6">
        <f>IF(AN3="","",DATE(YEAR(AN3),MONTH(AN3),DAY(AN3)))</f>
        <v/>
      </c>
      <c r="BB3" s="6">
        <f>IF(AM3="","",DATE(YEAR(AM3),MONTH(AM3),DAY(AM3)))</f>
        <v/>
      </c>
      <c r="BC3" s="6">
        <f>IF(AO3="","",DATE(YEAR(AO3),MONTH(AO3),DAY(AO3)))</f>
        <v/>
      </c>
      <c r="BD3" s="7">
        <f>IF(AND(AZ3="",BA3=""),"Planejamento Pendente",IF(AND(E3&lt;&gt;"Em Desenvolvimento",IFERROR(FIND("Homologação",E3),0) = 0,E3&lt;&gt;"Homologado",AZ3&lt;TODAY()),"Análise Atrasada",IF(AND(IFERROR(FIND("Homologação",E3),0) = 0,E3&lt;&gt;"Homologado",BA3&lt;TODAY()),"Desenvolvimento Atrasado",IF(AND(BC3&lt;&gt;"",BC3&lt;TODAY()),"Produção Atrasada",""))))</f>
        <v/>
      </c>
    </row>
    <row r="4" hidden="1" ht="17.4" customHeight="1">
      <c r="A4" s="10" t="inlineStr">
        <is>
          <t>IR811523</t>
        </is>
      </c>
      <c r="B4" s="30">
        <f>VLOOKUP(X4,#REF!,2,0)</f>
        <v/>
      </c>
      <c r="C4" s="11" t="inlineStr">
        <is>
          <t>Valor da proposta no SPW divergente da estrutura de produtos.</t>
        </is>
      </c>
      <c r="D4" s="11" t="inlineStr">
        <is>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Identicamos na analise de primeira fatura valor da proposta no SPW divergente da estrutura de produtos. Cliente: 1511693324, 1511720740.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4" s="12" t="inlineStr">
        <is>
          <t>Fechado</t>
        </is>
      </c>
      <c r="F4" s="12" t="inlineStr">
        <is>
          <t>INATIVO</t>
        </is>
      </c>
      <c r="G4" s="12" t="inlineStr">
        <is>
          <t>3 - Médio</t>
        </is>
      </c>
      <c r="H4" s="12" t="inlineStr">
        <is>
          <t>Incidente</t>
        </is>
      </c>
      <c r="I4" s="13" t="n">
        <v>0</v>
      </c>
      <c r="J4" s="13" t="n">
        <v>0</v>
      </c>
      <c r="K4" s="12" t="inlineStr">
        <is>
          <t>FORA DO SLA</t>
        </is>
      </c>
      <c r="L4" s="16" t="n">
        <v>43255.72565972222</v>
      </c>
      <c r="M4" s="16" t="n"/>
      <c r="N4" s="12" t="inlineStr">
        <is>
          <t>SLA PARADO</t>
        </is>
      </c>
      <c r="O4" s="16" t="n">
        <v>43271.84070601852</v>
      </c>
      <c r="P4" s="16" t="n">
        <v>43283.70834490741</v>
      </c>
      <c r="Q4" s="14" t="inlineStr">
        <is>
          <t xml:space="preserve">Leonardo dos Santos Bispo </t>
        </is>
      </c>
      <c r="R4" s="14" t="n"/>
      <c r="S4" s="14" t="inlineStr">
        <is>
          <t xml:space="preserve">Leonardo dos Santos Bispo </t>
        </is>
      </c>
      <c r="T4" s="14" t="inlineStr">
        <is>
          <t>GARANTIA DE PROJETOS - ACCENTURE</t>
        </is>
      </c>
      <c r="U4" s="14" t="inlineStr">
        <is>
          <t>Bruno Takai</t>
        </is>
      </c>
      <c r="V4" s="14" t="inlineStr">
        <is>
          <t>ORIENTAÇÃO AO USUÁRIO</t>
        </is>
      </c>
      <c r="W4" s="11" t="inlineStr">
        <is>
          <t>SISTEMAS NOHS</t>
        </is>
      </c>
      <c r="X4" s="11" t="n"/>
      <c r="Y4" s="11" t="inlineStr">
        <is>
          <t>FINANCEIRO</t>
        </is>
      </c>
      <c r="Z4" s="11" t="inlineStr">
        <is>
          <t>COBRANÇA CLIENTES</t>
        </is>
      </c>
      <c r="AA4" s="11" t="inlineStr">
        <is>
          <t>FALHA FUNCIONAL</t>
        </is>
      </c>
      <c r="AB4" s="12" t="n"/>
      <c r="AC4" s="12" t="inlineStr">
        <is>
          <t>0:22:51</t>
        </is>
      </c>
      <c r="AD4" s="13" t="n"/>
      <c r="AE4" s="12" t="inlineStr">
        <is>
          <t>Finanças e SAS</t>
        </is>
      </c>
      <c r="AF4" s="12" t="inlineStr">
        <is>
          <t>Telefone</t>
        </is>
      </c>
      <c r="AG4" s="12" t="inlineStr">
        <is>
          <t>Por favor re analisar a evidência do Desconto aplicado. O Produto custou 74,90 com desconto de 50% (37,45) e foi tarifado corretamente. o Valor de 112,35 foi o valor pago pelo cliente da fatura completa.</t>
        </is>
      </c>
      <c r="AH4" s="12" t="inlineStr">
        <is>
          <t>NÃO</t>
        </is>
      </c>
      <c r="AI4" s="12" t="inlineStr">
        <is>
          <t>00:00:00</t>
        </is>
      </c>
      <c r="AJ4" s="12" t="inlineStr">
        <is>
          <t>FATURAMENTO.Faturamento</t>
        </is>
      </c>
      <c r="AK4" s="12" t="inlineStr">
        <is>
          <t>BRM</t>
        </is>
      </c>
      <c r="AL4" s="16" t="n">
        <v>43265</v>
      </c>
      <c r="AM4" s="16" t="n">
        <v>43284</v>
      </c>
      <c r="AN4" s="16" t="n">
        <v>43279</v>
      </c>
      <c r="AO4" s="16" t="n"/>
      <c r="AP4" s="12" t="n"/>
      <c r="AQ4" s="12" t="n"/>
      <c r="AR4" s="12" t="n"/>
      <c r="AS4" s="12" t="n"/>
      <c r="AT4" s="12" t="n"/>
      <c r="AU4" s="12" t="inlineStr">
        <is>
          <t>Sim</t>
        </is>
      </c>
      <c r="AV4" s="16" t="n">
        <v>43283.70835648148</v>
      </c>
      <c r="AW4" s="12" t="inlineStr">
        <is>
          <t>17.0796.MK - Produtos à vista e a prazo</t>
        </is>
      </c>
      <c r="AX4" s="12" t="inlineStr">
        <is>
          <t>Eduardo Cesar de Melo</t>
        </is>
      </c>
      <c r="AY4" s="6">
        <f>IF(L4="","",DATE(YEAR(L4),MONTH(L4),DAY(L4)))</f>
        <v/>
      </c>
      <c r="AZ4" s="6">
        <f>IF(AL4="","",DATE(YEAR(AL4),MONTH(AL4),DAY(AL4)))</f>
        <v/>
      </c>
      <c r="BA4" s="6">
        <f>IF(AN4="","",DATE(YEAR(AN4),MONTH(AN4),DAY(AN4)))</f>
        <v/>
      </c>
      <c r="BB4" s="6">
        <f>IF(AM4="","",DATE(YEAR(AM4),MONTH(AM4),DAY(AM4)))</f>
        <v/>
      </c>
      <c r="BC4" s="6">
        <f>IF(AO4="","",DATE(YEAR(AO4),MONTH(AO4),DAY(AO4)))</f>
        <v/>
      </c>
      <c r="BD4" s="7">
        <f>IF(AND(AZ4="",BA4=""),"Planejamento Pendente",IF(AND(E4&lt;&gt;"Em Desenvolvimento",IFERROR(FIND("Homologação",E4),0) = 0,E4&lt;&gt;"Homologado",AZ4&lt;TODAY()),"Análise Atrasada",IF(AND(IFERROR(FIND("Homologação",E4),0) = 0,E4&lt;&gt;"Homologado",BA4&lt;TODAY()),"Desenvolvimento Atrasado",IF(AND(BC4&lt;&gt;"",BC4&lt;TODAY()),"Produção Atrasada",""))))</f>
        <v/>
      </c>
    </row>
    <row r="5" hidden="1" ht="15.6" customHeight="1">
      <c r="A5" s="10" t="inlineStr">
        <is>
          <t>IR811526</t>
        </is>
      </c>
      <c r="B5" s="30">
        <f>VLOOKUP(X5,#REF!,2,0)</f>
        <v/>
      </c>
      <c r="C5" s="11" t="inlineStr">
        <is>
          <t>Erro Pagamento complementar foi gerado com o valor da parcela incorretamente</t>
        </is>
      </c>
      <c r="D5" s="11" t="inlineStr">
        <is>
          <t xml:space="preserve">Usuário informa que sistema Icare esta gerando pagamento complementar com o valor da parcela quando o correto seria com o valor restante da divida.                     
</t>
        </is>
      </c>
      <c r="E5" s="12" t="inlineStr">
        <is>
          <t>Fechado</t>
        </is>
      </c>
      <c r="F5" s="12" t="inlineStr">
        <is>
          <t>INATIVO</t>
        </is>
      </c>
      <c r="G5" s="12" t="inlineStr">
        <is>
          <t>3 - Médio</t>
        </is>
      </c>
      <c r="H5" s="12" t="inlineStr">
        <is>
          <t>Incidente</t>
        </is>
      </c>
      <c r="I5" s="13" t="n">
        <v>0</v>
      </c>
      <c r="J5" s="13" t="n">
        <v>0</v>
      </c>
      <c r="K5" s="12" t="inlineStr">
        <is>
          <t>FORA DO SLA</t>
        </is>
      </c>
      <c r="L5" s="16" t="n">
        <v>43255.73023148148</v>
      </c>
      <c r="M5" s="16" t="n"/>
      <c r="N5" s="12" t="inlineStr">
        <is>
          <t>SLA PARADO</t>
        </is>
      </c>
      <c r="O5" s="16" t="n">
        <v>43269.75862268519</v>
      </c>
      <c r="P5" s="16" t="n">
        <v>43279.70834490741</v>
      </c>
      <c r="Q5" s="14" t="inlineStr">
        <is>
          <t>DEYSE ANY ALVES MARTINS</t>
        </is>
      </c>
      <c r="R5" s="14" t="n"/>
      <c r="S5" s="14" t="inlineStr">
        <is>
          <t>Andresa Soares</t>
        </is>
      </c>
      <c r="T5" s="14" t="inlineStr">
        <is>
          <t>GARANTIA DE PROJETOS - ACCENTURE</t>
        </is>
      </c>
      <c r="U5" s="14" t="inlineStr">
        <is>
          <t>Edson Barbosa dos Santos Filho</t>
        </is>
      </c>
      <c r="V5" s="14" t="inlineStr">
        <is>
          <t>RESOLVIDO APÓS IMPLANTAÇÃO DE RM</t>
        </is>
      </c>
      <c r="W5" s="11" t="inlineStr">
        <is>
          <t>SISTEMAS NOHS</t>
        </is>
      </c>
      <c r="X5" s="11" t="n"/>
      <c r="Y5" s="11" t="inlineStr">
        <is>
          <t>FINANCEIRO</t>
        </is>
      </c>
      <c r="Z5" s="11" t="inlineStr">
        <is>
          <t>PARCELAMENTO DE DÍVIDA</t>
        </is>
      </c>
      <c r="AA5" s="11" t="inlineStr">
        <is>
          <t>FALHA FUNCIONAL</t>
        </is>
      </c>
      <c r="AB5" s="12" t="n"/>
      <c r="AC5" s="12" t="inlineStr">
        <is>
          <t>0:13:37</t>
        </is>
      </c>
      <c r="AD5" s="13" t="inlineStr">
        <is>
          <t>23158</t>
        </is>
      </c>
      <c r="AE5" s="12" t="inlineStr">
        <is>
          <t>Clientes</t>
        </is>
      </c>
      <c r="AF5" s="12" t="inlineStr">
        <is>
          <t>Telefone</t>
        </is>
      </c>
      <c r="AG5" s="12" t="inlineStr">
        <is>
          <t xml:space="preserve">Foi realizado um ajustes na Package PKG_EXEC_BP. Na procedure SP_CARTAO_PROMESSA e SP_PEC_PROMESSA, onde foi realizados ajustes para contemplar a soma dos valores das parcelas restantes do PEC PROMESSA e CARTÃO PROMESSA. </t>
        </is>
      </c>
      <c r="AH5" s="12" t="inlineStr">
        <is>
          <t>NÃO</t>
        </is>
      </c>
      <c r="AI5" s="12" t="inlineStr">
        <is>
          <t>00:00:00</t>
        </is>
      </c>
      <c r="AJ5" s="12" t="n"/>
      <c r="AK5" s="12" t="inlineStr">
        <is>
          <t>ICARE CLIENTES</t>
        </is>
      </c>
      <c r="AL5" s="16" t="n">
        <v>43263.58055555556</v>
      </c>
      <c r="AM5" s="16" t="n">
        <v>43283.58055555556</v>
      </c>
      <c r="AN5" s="16" t="n">
        <v>43277.58055555556</v>
      </c>
      <c r="AO5" s="16" t="n"/>
      <c r="AP5" s="12" t="n"/>
      <c r="AQ5" s="12" t="n"/>
      <c r="AR5" s="12" t="n"/>
      <c r="AS5" s="12" t="n"/>
      <c r="AT5" s="12" t="inlineStr">
        <is>
          <t>Garantia de Projeto</t>
        </is>
      </c>
      <c r="AU5" s="12" t="inlineStr">
        <is>
          <t>Sim</t>
        </is>
      </c>
      <c r="AV5" s="16" t="n">
        <v>43279.70835648148</v>
      </c>
      <c r="AW5" s="12" t="inlineStr">
        <is>
          <t>16.0258-CL-Melhorias de Parcelamento</t>
        </is>
      </c>
      <c r="AX5" s="12" t="inlineStr">
        <is>
          <t>Paulo Egidio Rodrigues dos Santos</t>
        </is>
      </c>
      <c r="AY5" s="6">
        <f>IF(L5="","",DATE(YEAR(L5),MONTH(L5),DAY(L5)))</f>
        <v/>
      </c>
      <c r="AZ5" s="6">
        <f>IF(AL5="","",DATE(YEAR(AL5),MONTH(AL5),DAY(AL5)))</f>
        <v/>
      </c>
      <c r="BA5" s="6">
        <f>IF(AN5="","",DATE(YEAR(AN5),MONTH(AN5),DAY(AN5)))</f>
        <v/>
      </c>
      <c r="BB5" s="6">
        <f>IF(AM5="","",DATE(YEAR(AM5),MONTH(AM5),DAY(AM5)))</f>
        <v/>
      </c>
      <c r="BC5" s="6">
        <f>IF(AO5="","",DATE(YEAR(AO5),MONTH(AO5),DAY(AO5)))</f>
        <v/>
      </c>
      <c r="BD5" s="7">
        <f>IF(AND(AZ5="",BA5=""),"Planejamento Pendente",IF(AND(E5&lt;&gt;"Em Desenvolvimento",IFERROR(FIND("Homologação",E5),0) = 0,E5&lt;&gt;"Homologado",AZ5&lt;TODAY()),"Análise Atrasada",IF(AND(IFERROR(FIND("Homologação",E5),0) = 0,E5&lt;&gt;"Homologado",BA5&lt;TODAY()),"Desenvolvimento Atrasado",IF(AND(BC5&lt;&gt;"",BC5&lt;TODAY()),"Produção Atrasada",""))))</f>
        <v/>
      </c>
    </row>
    <row r="6" hidden="1" ht="18.9" customHeight="1">
      <c r="A6" s="10" t="inlineStr">
        <is>
          <t>IR811738</t>
        </is>
      </c>
      <c r="B6" s="30">
        <f>VLOOKUP(X6,#REF!,2,0)</f>
        <v/>
      </c>
      <c r="C6" s="11" t="inlineStr">
        <is>
          <t>[Migração IBS] Divergência nos valores processados e validados no nohup create_item.sh</t>
        </is>
      </c>
      <c r="D6" s="11" t="inlineStr">
        <is>
          <t>Tivemos uma divergência nos valores processados e validados no nohup create_item.sh &amp; como consta abaixo.
evidencias em anexo</t>
        </is>
      </c>
      <c r="E6" s="12" t="inlineStr">
        <is>
          <t>Fechado</t>
        </is>
      </c>
      <c r="F6" s="12" t="inlineStr">
        <is>
          <t>INATIVO</t>
        </is>
      </c>
      <c r="G6" s="12" t="inlineStr">
        <is>
          <t>4 - Baixo</t>
        </is>
      </c>
      <c r="H6" s="12" t="inlineStr">
        <is>
          <t>Incidente</t>
        </is>
      </c>
      <c r="I6" s="13" t="n">
        <v>0</v>
      </c>
      <c r="J6" s="13" t="n">
        <v>1</v>
      </c>
      <c r="K6" s="12" t="inlineStr">
        <is>
          <t>FORA DO SLA</t>
        </is>
      </c>
      <c r="L6" s="16" t="n">
        <v>43256.69203703704</v>
      </c>
      <c r="M6" s="16" t="n"/>
      <c r="N6" s="12" t="inlineStr">
        <is>
          <t>SLA PARADO</t>
        </is>
      </c>
      <c r="O6" s="16" t="n">
        <v>43356.48739583333</v>
      </c>
      <c r="P6" s="16" t="n">
        <v>43368.48740740741</v>
      </c>
      <c r="Q6" s="14" t="inlineStr">
        <is>
          <t>DATA CENTER</t>
        </is>
      </c>
      <c r="R6" s="14" t="n"/>
      <c r="S6" s="14" t="inlineStr">
        <is>
          <t>Priscila Souza</t>
        </is>
      </c>
      <c r="T6" s="14" t="inlineStr">
        <is>
          <t>GARANTIA DE PROJETOS - ACCENTURE</t>
        </is>
      </c>
      <c r="U6" s="14" t="inlineStr">
        <is>
          <t>Victor Miguel Fernandes Rodrigues</t>
        </is>
      </c>
      <c r="V6" s="14" t="inlineStr">
        <is>
          <t>RESOLVIDO APÓS IMPLANTAÇÃO DE RM</t>
        </is>
      </c>
      <c r="W6" s="11" t="inlineStr">
        <is>
          <t>SISTEMAS NOHS</t>
        </is>
      </c>
      <c r="X6" s="11" t="n"/>
      <c r="Y6" s="11" t="inlineStr">
        <is>
          <t>FINANCEIRO</t>
        </is>
      </c>
      <c r="Z6" s="11" t="inlineStr">
        <is>
          <t>EXTRAÇÃO RELATORIOS</t>
        </is>
      </c>
      <c r="AA6" s="11" t="inlineStr">
        <is>
          <t>FALHA FUNCIONAL</t>
        </is>
      </c>
      <c r="AB6" s="12" t="inlineStr">
        <is>
          <t>A1</t>
        </is>
      </c>
      <c r="AC6" s="12" t="inlineStr">
        <is>
          <t>0:12:56</t>
        </is>
      </c>
      <c r="AD6" s="13" t="inlineStr">
        <is>
          <t>23870</t>
        </is>
      </c>
      <c r="AE6" s="12" t="inlineStr">
        <is>
          <t>Tecnologia de Negócios</t>
        </is>
      </c>
      <c r="AF6" s="12" t="inlineStr">
        <is>
          <t>Telefone</t>
        </is>
      </c>
      <c r="AG6" s="12" t="inlineStr">
        <is>
          <t xml:space="preserve">Para tratar o backlog do projeto de migração, nós usaremos alguns scripts sql e dois processos do BRM, conforme descritos abaixo:
SQL
1) Execução de um script sql para zerar os itens duplicados;
2) Execução de um script sql para inserir as contas sem itens em uma tabela temporária;
BRM
1) Execução do script criação item para gerar os itens das contas;
2) Execução do processo de régua da migração (mta_collections); </t>
        </is>
      </c>
      <c r="AH6" s="12" t="inlineStr">
        <is>
          <t>NÃO</t>
        </is>
      </c>
      <c r="AI6" s="12" t="inlineStr">
        <is>
          <t>00:00:00</t>
        </is>
      </c>
      <c r="AJ6" s="12" t="n"/>
      <c r="AK6" s="12" t="inlineStr">
        <is>
          <t>BRM</t>
        </is>
      </c>
      <c r="AL6" s="16" t="n">
        <v>43259.82569444444</v>
      </c>
      <c r="AM6" s="16" t="n">
        <v>43354.61736111111</v>
      </c>
      <c r="AN6" s="16" t="n">
        <v>43348.61736111111</v>
      </c>
      <c r="AO6" s="16" t="n">
        <v>43354.61736111111</v>
      </c>
      <c r="AP6" s="12" t="n"/>
      <c r="AQ6" s="12" t="n"/>
      <c r="AR6" s="12" t="n"/>
      <c r="AS6" s="12" t="n"/>
      <c r="AT6" s="12" t="n"/>
      <c r="AU6" s="12" t="inlineStr">
        <is>
          <t>Sim</t>
        </is>
      </c>
      <c r="AV6" s="16" t="n">
        <v>43368.48740740741</v>
      </c>
      <c r="AW6" s="12" t="inlineStr">
        <is>
          <t>16.0179.3.TN Desligamento do IBS</t>
        </is>
      </c>
      <c r="AX6" s="12" t="inlineStr">
        <is>
          <t>Eduardo Cesar de Melo</t>
        </is>
      </c>
      <c r="AY6" s="6">
        <f>IF(L6="","",DATE(YEAR(L6),MONTH(L6),DAY(L6)))</f>
        <v/>
      </c>
      <c r="AZ6" s="6">
        <f>IF(AL6="","",DATE(YEAR(AL6),MONTH(AL6),DAY(AL6)))</f>
        <v/>
      </c>
      <c r="BA6" s="6">
        <f>IF(AN6="","",DATE(YEAR(AN6),MONTH(AN6),DAY(AN6)))</f>
        <v/>
      </c>
      <c r="BB6" s="6">
        <f>IF(AM6="","",DATE(YEAR(AM6),MONTH(AM6),DAY(AM6)))</f>
        <v/>
      </c>
      <c r="BC6" s="6">
        <f>IF(AO6="","",DATE(YEAR(AO6),MONTH(AO6),DAY(AO6)))</f>
        <v/>
      </c>
      <c r="BD6" s="7">
        <f>IF(AND(AZ6="",BA6=""),"Planejamento Pendente",IF(AND(E6&lt;&gt;"Em Desenvolvimento",IFERROR(FIND("Homologação",E6),0) = 0,E6&lt;&gt;"Homologado",AZ6&lt;TODAY()),"Análise Atrasada",IF(AND(IFERROR(FIND("Homologação",E6),0) = 0,E6&lt;&gt;"Homologado",BA6&lt;TODAY()),"Desenvolvimento Atrasado",IF(AND(BC6&lt;&gt;"",BC6&lt;TODAY()),"Produção Atrasada",""))))</f>
        <v/>
      </c>
    </row>
    <row r="7" hidden="1" ht="20.1" customHeight="1">
      <c r="A7" s="10" t="inlineStr">
        <is>
          <t>IR812044</t>
        </is>
      </c>
      <c r="B7" s="30">
        <f>VLOOKUP(X7,#REF!,2,0)</f>
        <v/>
      </c>
      <c r="C7" s="11" t="inlineStr">
        <is>
          <t xml:space="preserve"> Adesão Conta Consumo (Divergencia Valor)</t>
        </is>
      </c>
      <c r="D7" s="11" t="inlineStr">
        <is>
          <t xml:space="preserve">"ÁREA: CONTAS A RECEBER
ARQUITETURA: BRM
ÁREA: CONTAS A RECEBER
ÁREA: CONTAS A RECEBER
ARQUITETURA: BRM
CARACTERÍTICA DO INCIDENTE: DIVERGENCIA DE INFORMAÇÃO
PROCESSO/MOTIVO: AUSÊNCIA DE DADOS / INTEGRIDADE (LOG / SISTEMAS / CLIENTES)
MOP AFETADO: TODOS
IMPACTO: CONCILIAÇÃO FÍSICA/CONTÁBIL
QTDE DE CLIENTES AFETADOS: -
VALOR (REAL OU ESTIMADO):  -
DESCRIÇÃO RESUMIDA: pagamento de  adesão não está de acordo com o SPW
"               
</t>
        </is>
      </c>
      <c r="E7" s="12" t="inlineStr">
        <is>
          <t>Fechado</t>
        </is>
      </c>
      <c r="F7" s="12" t="inlineStr">
        <is>
          <t>INATIVO</t>
        </is>
      </c>
      <c r="G7" s="12" t="inlineStr">
        <is>
          <t>3 - Médio</t>
        </is>
      </c>
      <c r="H7" s="12" t="inlineStr">
        <is>
          <t>Incidente</t>
        </is>
      </c>
      <c r="I7" s="13" t="n">
        <v>0</v>
      </c>
      <c r="J7" s="13" t="n">
        <v>0</v>
      </c>
      <c r="K7" s="12" t="inlineStr">
        <is>
          <t>FORA DO SLA</t>
        </is>
      </c>
      <c r="L7" s="16" t="n">
        <v>43258.44302083334</v>
      </c>
      <c r="M7" s="16" t="n"/>
      <c r="N7" s="12" t="inlineStr">
        <is>
          <t>SLA PARADO</t>
        </is>
      </c>
      <c r="O7" s="16" t="n">
        <v>43269.66582175926</v>
      </c>
      <c r="P7" s="16" t="n">
        <v>43279.66583333333</v>
      </c>
      <c r="Q7" s="14" t="inlineStr">
        <is>
          <t xml:space="preserve">Juliana de Rezende Rogerio </t>
        </is>
      </c>
      <c r="R7" s="14" t="n"/>
      <c r="S7" s="14" t="inlineStr">
        <is>
          <t>David Simão</t>
        </is>
      </c>
      <c r="T7" s="14" t="inlineStr">
        <is>
          <t>GARANTIA DE PROJETOS - ACCENTURE</t>
        </is>
      </c>
      <c r="U7" s="14" t="inlineStr">
        <is>
          <t>Fabio Antonio Elvino</t>
        </is>
      </c>
      <c r="V7" s="14" t="inlineStr">
        <is>
          <t>ORIENTAÇÃO AO USUÁRIO</t>
        </is>
      </c>
      <c r="W7" s="11" t="inlineStr">
        <is>
          <t>SISTEMAS NOHS</t>
        </is>
      </c>
      <c r="X7" s="11" t="n"/>
      <c r="Y7" s="11" t="inlineStr">
        <is>
          <t>FINANCEIRO</t>
        </is>
      </c>
      <c r="Z7" s="11" t="inlineStr">
        <is>
          <t>TARIFAÇÃO CLIENTES</t>
        </is>
      </c>
      <c r="AA7" s="11" t="inlineStr">
        <is>
          <t>FALHA FUNCIONAL</t>
        </is>
      </c>
      <c r="AB7" s="12" t="n"/>
      <c r="AC7" s="12" t="inlineStr">
        <is>
          <t>0:08:47</t>
        </is>
      </c>
      <c r="AD7" s="13" t="n"/>
      <c r="AE7" s="12" t="inlineStr">
        <is>
          <t>Clientes</t>
        </is>
      </c>
      <c r="AF7" s="12" t="inlineStr">
        <is>
          <t>Telefone</t>
        </is>
      </c>
      <c r="AG7" s="12" t="inlineStr">
        <is>
          <t>Validamos a promessa criada na base do SpeedWeb, também validamos a promessa criada no GMAP, e percebemos que o valor de pagamento nas bases do SpeedWeb e do GMAP, estão de acordo com a proposta criada para o cliente citado, não houve por isso "soluções aplicadas".</t>
        </is>
      </c>
      <c r="AH7" s="12" t="inlineStr">
        <is>
          <t>NÃO</t>
        </is>
      </c>
      <c r="AI7" s="12" t="inlineStr">
        <is>
          <t>00:00:00</t>
        </is>
      </c>
      <c r="AJ7" s="12" t="n"/>
      <c r="AK7" s="12" t="inlineStr">
        <is>
          <t>ICARE CLIENTES</t>
        </is>
      </c>
      <c r="AL7" s="16" t="n">
        <v>43265</v>
      </c>
      <c r="AM7" s="16" t="n">
        <v>43284</v>
      </c>
      <c r="AN7" s="16" t="n">
        <v>43279</v>
      </c>
      <c r="AO7" s="16" t="n"/>
      <c r="AP7" s="12" t="n"/>
      <c r="AQ7" s="12" t="n"/>
      <c r="AR7" s="12" t="n"/>
      <c r="AS7" s="12" t="n"/>
      <c r="AT7" s="12" t="inlineStr">
        <is>
          <t>Outro</t>
        </is>
      </c>
      <c r="AU7" s="12" t="inlineStr">
        <is>
          <t>Sim</t>
        </is>
      </c>
      <c r="AV7" s="16" t="n">
        <v>43279.66583333333</v>
      </c>
      <c r="AW7" s="12" t="inlineStr">
        <is>
          <t>17.0796.MK - Produtos à vista e a prazo</t>
        </is>
      </c>
      <c r="AX7" s="12" t="inlineStr">
        <is>
          <t>Eduardo Cesar de Melo</t>
        </is>
      </c>
      <c r="AY7" s="6">
        <f>IF(L7="","",DATE(YEAR(L7),MONTH(L7),DAY(L7)))</f>
        <v/>
      </c>
      <c r="AZ7" s="6">
        <f>IF(AL7="","",DATE(YEAR(AL7),MONTH(AL7),DAY(AL7)))</f>
        <v/>
      </c>
      <c r="BA7" s="6">
        <f>IF(AN7="","",DATE(YEAR(AN7),MONTH(AN7),DAY(AN7)))</f>
        <v/>
      </c>
      <c r="BB7" s="6">
        <f>IF(AM7="","",DATE(YEAR(AM7),MONTH(AM7),DAY(AM7)))</f>
        <v/>
      </c>
      <c r="BC7" s="6">
        <f>IF(AO7="","",DATE(YEAR(AO7),MONTH(AO7),DAY(AO7)))</f>
        <v/>
      </c>
      <c r="BD7" s="7">
        <f>IF(AND(AZ7="",BA7=""),"Planejamento Pendente",IF(AND(E7&lt;&gt;"Em Desenvolvimento",IFERROR(FIND("Homologação",E7),0) = 0,E7&lt;&gt;"Homologado",AZ7&lt;TODAY()),"Análise Atrasada",IF(AND(IFERROR(FIND("Homologação",E7),0) = 0,E7&lt;&gt;"Homologado",BA7&lt;TODAY()),"Desenvolvimento Atrasado",IF(AND(BC7&lt;&gt;"",BC7&lt;TODAY()),"Produção Atrasada",""))))</f>
        <v/>
      </c>
    </row>
    <row r="8" hidden="1">
      <c r="A8" s="10" t="inlineStr">
        <is>
          <t>IR812166</t>
        </is>
      </c>
      <c r="B8" s="30">
        <f>VLOOKUP(X8,#REF!,2,0)</f>
        <v/>
      </c>
      <c r="C8" s="11" t="inlineStr">
        <is>
          <t>Ao gerar  Proposta no SPW, o sistema calcula o valor de adesão incorretamente no método de pagamento "Boleto" não está somando o valor do A La Carte.</t>
        </is>
      </c>
      <c r="D8" s="11" t="inlineStr">
        <is>
          <t>Ao criar Proposta com um produto e um a La Carte, no método de pagamento "Boleto", não está somando o valor dos 50% + o valor do A La Carte na Adesão. Somente aparece o valor do produto. Favor verificar. (Somente na opção Boleto, nos outros métodos de pagamento estão ok.).</t>
        </is>
      </c>
      <c r="E8" s="12" t="inlineStr">
        <is>
          <t>Fechado</t>
        </is>
      </c>
      <c r="F8" s="12" t="inlineStr">
        <is>
          <t>INATIVO</t>
        </is>
      </c>
      <c r="G8" s="12" t="inlineStr">
        <is>
          <t>4 - Baixo</t>
        </is>
      </c>
      <c r="H8" s="12" t="inlineStr">
        <is>
          <t>Incidente</t>
        </is>
      </c>
      <c r="I8" s="13" t="n">
        <v>0</v>
      </c>
      <c r="J8" s="13" t="n">
        <v>0</v>
      </c>
      <c r="K8" s="12" t="inlineStr">
        <is>
          <t>DENTRO DO SLA</t>
        </is>
      </c>
      <c r="L8" s="16" t="n">
        <v>43258.68958333333</v>
      </c>
      <c r="M8" s="16" t="n"/>
      <c r="N8" s="12" t="inlineStr">
        <is>
          <t>SLA PARADO</t>
        </is>
      </c>
      <c r="O8" s="16" t="n">
        <v>43265.46199074074</v>
      </c>
      <c r="P8" s="16" t="n">
        <v>43277.46199074074</v>
      </c>
      <c r="Q8" s="14" t="inlineStr">
        <is>
          <t>Lucimary da Silva Ribeiro</t>
        </is>
      </c>
      <c r="R8" s="14" t="n"/>
      <c r="S8" s="14" t="inlineStr">
        <is>
          <t>Gabriel Inacio</t>
        </is>
      </c>
      <c r="T8" s="14" t="inlineStr">
        <is>
          <t>GARANTIA DE PROJETOS - ACCENTURE</t>
        </is>
      </c>
      <c r="U8" s="14" t="inlineStr">
        <is>
          <t>Victor Miguel Fernandes Rodrigues</t>
        </is>
      </c>
      <c r="V8" s="14" t="inlineStr">
        <is>
          <t>ORIENTAÇÃO AO USUÁRIO</t>
        </is>
      </c>
      <c r="W8" s="11" t="inlineStr">
        <is>
          <t>SISTEMAS NOHS</t>
        </is>
      </c>
      <c r="X8" s="11" t="n"/>
      <c r="Y8" s="11" t="inlineStr">
        <is>
          <t>VENDAS E HABILITAÇÃO</t>
        </is>
      </c>
      <c r="Z8" s="11" t="inlineStr">
        <is>
          <t>VENDA  A LA CARTE / PPV</t>
        </is>
      </c>
      <c r="AA8" s="11" t="inlineStr">
        <is>
          <t>FALHA FUNCIONAL</t>
        </is>
      </c>
      <c r="AB8" s="12" t="n"/>
      <c r="AC8" s="12" t="inlineStr">
        <is>
          <t>0:02:28</t>
        </is>
      </c>
      <c r="AD8" s="13" t="n"/>
      <c r="AE8" s="12" t="inlineStr">
        <is>
          <t>Comercial e Operações</t>
        </is>
      </c>
      <c r="AF8" s="12" t="inlineStr">
        <is>
          <t>Telefone</t>
        </is>
      </c>
      <c r="AG8" s="12" t="inlineStr">
        <is>
          <t>Prezados, para o cenário desse incidente, foi alinhado que o desconto de 50% não seria concedido  para a La Carte. Ver anexo PROJECT ROOM - A La Carte não calcula 50% na 1ª Mensalidade</t>
        </is>
      </c>
      <c r="AH8" s="12" t="inlineStr">
        <is>
          <t>NÃO</t>
        </is>
      </c>
      <c r="AI8" s="12" t="inlineStr">
        <is>
          <t>00:00:00</t>
        </is>
      </c>
      <c r="AJ8" s="12" t="n"/>
      <c r="AK8" s="12" t="inlineStr">
        <is>
          <t>SPW – GV</t>
        </is>
      </c>
      <c r="AL8" s="16" t="n"/>
      <c r="AM8" s="16" t="n"/>
      <c r="AN8" s="16" t="n"/>
      <c r="AO8" s="16" t="n"/>
      <c r="AP8" s="12" t="n"/>
      <c r="AQ8" s="12" t="n"/>
      <c r="AR8" s="12" t="n"/>
      <c r="AS8" s="12" t="n"/>
      <c r="AT8" s="12" t="n"/>
      <c r="AU8" s="12" t="inlineStr">
        <is>
          <t>Sim</t>
        </is>
      </c>
      <c r="AV8" s="16" t="n">
        <v>43277.46199074074</v>
      </c>
      <c r="AW8" s="12" t="inlineStr">
        <is>
          <t>17.0796.MK - Produtos à vista e a prazo</t>
        </is>
      </c>
      <c r="AX8" s="12" t="inlineStr">
        <is>
          <t>Eduardo Cesar de Melo</t>
        </is>
      </c>
      <c r="AY8" s="6">
        <f>IF(L8="","",DATE(YEAR(L8),MONTH(L8),DAY(L8)))</f>
        <v/>
      </c>
      <c r="AZ8" s="6">
        <f>IF(AL8="","",DATE(YEAR(AL8),MONTH(AL8),DAY(AL8)))</f>
        <v/>
      </c>
      <c r="BA8" s="6">
        <f>IF(AN8="","",DATE(YEAR(AN8),MONTH(AN8),DAY(AN8)))</f>
        <v/>
      </c>
      <c r="BB8" s="6">
        <f>IF(AM8="","",DATE(YEAR(AM8),MONTH(AM8),DAY(AM8)))</f>
        <v/>
      </c>
      <c r="BC8" s="6">
        <f>IF(AO8="","",DATE(YEAR(AO8),MONTH(AO8),DAY(AO8)))</f>
        <v/>
      </c>
      <c r="BD8" s="7">
        <f>IF(AND(AZ8="",BA8=""),"Planejamento Pendente",IF(AND(E8&lt;&gt;"Em Desenvolvimento",IFERROR(FIND("Homologação",E8),0) = 0,E8&lt;&gt;"Homologado",AZ8&lt;TODAY()),"Análise Atrasada",IF(AND(IFERROR(FIND("Homologação",E8),0) = 0,E8&lt;&gt;"Homologado",BA8&lt;TODAY()),"Desenvolvimento Atrasado",IF(AND(BC8&lt;&gt;"",BC8&lt;TODAY()),"Produção Atrasada",""))))</f>
        <v/>
      </c>
    </row>
    <row r="9" hidden="1" ht="21.9" customHeight="1">
      <c r="A9" s="10" t="inlineStr">
        <is>
          <t>IR812399</t>
        </is>
      </c>
      <c r="B9" s="30">
        <f>VLOOKUP(X9,#REF!,2,0)</f>
        <v/>
      </c>
      <c r="C9" s="11" t="inlineStr">
        <is>
          <t>Mensagem de Token Decoder indevido</t>
        </is>
      </c>
      <c r="D9" s="11" t="inlineStr">
        <is>
          <t xml:space="preserve">Alguns clientes estão ligando, informando que estão recebendo mensagem Token decorder indevidamente, está mensagem deveria ser enviada quando houvesse pedido criado e com status "aguardando token". Porém estes clientes que receberam a mensagem, não tiveram pedido criado ou tiveram pedido com status diferente "aguardando token".
Customer exemplo:
1509006534
196967705
1508819953
102962453
99978439
82960658
194968653
</t>
        </is>
      </c>
      <c r="E9" s="12" t="inlineStr">
        <is>
          <t>Fechado</t>
        </is>
      </c>
      <c r="F9" s="12" t="inlineStr">
        <is>
          <t>INATIVO</t>
        </is>
      </c>
      <c r="G9" s="12" t="inlineStr">
        <is>
          <t>4 - Baixo</t>
        </is>
      </c>
      <c r="H9" s="12" t="inlineStr">
        <is>
          <t>Incidente</t>
        </is>
      </c>
      <c r="I9" s="13" t="n">
        <v>1</v>
      </c>
      <c r="J9" s="13" t="n">
        <v>0</v>
      </c>
      <c r="K9" s="12" t="inlineStr">
        <is>
          <t>FORA DO SLA</t>
        </is>
      </c>
      <c r="L9" s="16" t="n">
        <v>43259.7378587963</v>
      </c>
      <c r="M9" s="16" t="n"/>
      <c r="N9" s="12" t="inlineStr">
        <is>
          <t>SLA PARADO</t>
        </is>
      </c>
      <c r="O9" s="16" t="n">
        <v>43326.45707175926</v>
      </c>
      <c r="P9" s="16" t="n">
        <v>43336.45707175926</v>
      </c>
      <c r="Q9" s="14" t="inlineStr">
        <is>
          <t xml:space="preserve">Sheila Dantas </t>
        </is>
      </c>
      <c r="R9" s="14" t="n"/>
      <c r="S9" s="14" t="inlineStr">
        <is>
          <t>William C Oliveira</t>
        </is>
      </c>
      <c r="T9" s="14" t="inlineStr">
        <is>
          <t>GARANTIA DE PROJETOS - ACCENTURE</t>
        </is>
      </c>
      <c r="U9" s="14" t="inlineStr">
        <is>
          <t>Robson Lima</t>
        </is>
      </c>
      <c r="V9" s="14" t="inlineStr">
        <is>
          <t>RESOLVIDO APÓS IMPLANTAÇÃO DE RM</t>
        </is>
      </c>
      <c r="W9" s="11" t="inlineStr">
        <is>
          <t>SISTEMAS NOHS</t>
        </is>
      </c>
      <c r="X9" s="11" t="n"/>
      <c r="Y9" s="11" t="inlineStr">
        <is>
          <t>VENDAS E HABILITAÇÃO</t>
        </is>
      </c>
      <c r="Z9" s="11" t="inlineStr">
        <is>
          <t>UP/DOWN/MIGRAÇÃO</t>
        </is>
      </c>
      <c r="AA9" s="11" t="inlineStr">
        <is>
          <t>FALHA FUNCIONAL</t>
        </is>
      </c>
      <c r="AB9" s="12" t="n"/>
      <c r="AC9" s="12" t="inlineStr">
        <is>
          <t>0:14:15</t>
        </is>
      </c>
      <c r="AD9" s="12" t="inlineStr">
        <is>
          <t>22598</t>
        </is>
      </c>
      <c r="AE9" s="12" t="inlineStr">
        <is>
          <t>Clientes</t>
        </is>
      </c>
      <c r="AF9" s="12" t="inlineStr">
        <is>
          <t>Telefone</t>
        </is>
      </c>
      <c r="AG9" s="12" t="inlineStr">
        <is>
          <t xml:space="preserve">Através da RM 22598, foi aplicada a seguinte solução:
Com finalidade de corrigir a mensagem de Token indevido os seguintes serviços serão alterados: 
CommunicationsCustomerPartyEBSV2;
CommunicationsSalesQuoteEBSV1;
ProcessTokenCallbackEBF;
CommunicationsTokenEBS.
</t>
        </is>
      </c>
      <c r="AH9" s="12" t="inlineStr">
        <is>
          <t>NÃO</t>
        </is>
      </c>
      <c r="AI9" s="12" t="inlineStr">
        <is>
          <t>00:00:00</t>
        </is>
      </c>
      <c r="AJ9" s="12" t="inlineStr">
        <is>
          <t>ENVIO DE SINAL.Envio de sinal</t>
        </is>
      </c>
      <c r="AK9" s="12" t="inlineStr">
        <is>
          <t>AsapLess</t>
        </is>
      </c>
      <c r="AL9" s="16" t="n">
        <v>43329</v>
      </c>
      <c r="AM9" s="16" t="n"/>
      <c r="AN9" s="16" t="n"/>
      <c r="AO9" s="16" t="n"/>
      <c r="AP9" s="12" t="inlineStr">
        <is>
          <t>STD-2364</t>
        </is>
      </c>
      <c r="AQ9" s="12" t="n"/>
      <c r="AR9" s="12" t="n"/>
      <c r="AS9" s="12" t="n"/>
      <c r="AT9" s="12" t="n"/>
      <c r="AU9" s="12" t="inlineStr">
        <is>
          <t>Sim</t>
        </is>
      </c>
      <c r="AV9" s="16" t="n">
        <v>43336.45707175926</v>
      </c>
      <c r="AW9" s="12" t="inlineStr">
        <is>
          <t>18.0074.1.FI-Token Decoder - Fase 2 - Backlog</t>
        </is>
      </c>
      <c r="AX9" s="12" t="inlineStr">
        <is>
          <t>Eduardo Cesar de Melo</t>
        </is>
      </c>
      <c r="AY9" s="6">
        <f>IF(L9="","",DATE(YEAR(L9),MONTH(L9),DAY(L9)))</f>
        <v/>
      </c>
      <c r="AZ9" s="6">
        <f>IF(AL9="","",DATE(YEAR(AL9),MONTH(AL9),DAY(AL9)))</f>
        <v/>
      </c>
      <c r="BA9" s="6">
        <f>IF(AN9="","",DATE(YEAR(AN9),MONTH(AN9),DAY(AN9)))</f>
        <v/>
      </c>
      <c r="BB9" s="6">
        <f>IF(AM9="","",DATE(YEAR(AM9),MONTH(AM9),DAY(AM9)))</f>
        <v/>
      </c>
      <c r="BC9" s="6">
        <f>IF(AO9="","",DATE(YEAR(AO9),MONTH(AO9),DAY(AO9)))</f>
        <v/>
      </c>
      <c r="BD9" s="7">
        <f>IF(AND(AZ9="",BA9=""),"Planejamento Pendente",IF(AND(E9&lt;&gt;"Em Desenvolvimento",IFERROR(FIND("Homologação",E9),0) = 0,E9&lt;&gt;"Homologado",AZ9&lt;TODAY()),"Análise Atrasada",IF(AND(IFERROR(FIND("Homologação",E9),0) = 0,E9&lt;&gt;"Homologado",BA9&lt;TODAY()),"Desenvolvimento Atrasado",IF(AND(BC9&lt;&gt;"",BC9&lt;TODAY()),"Produção Atrasada",""))))</f>
        <v/>
      </c>
    </row>
    <row r="10" hidden="1" ht="20.4" customHeight="1">
      <c r="A10" s="10" t="inlineStr">
        <is>
          <t>IR813406</t>
        </is>
      </c>
      <c r="B10" s="30">
        <f>VLOOKUP(X10,#REF!,2,0)</f>
        <v/>
      </c>
      <c r="C10" s="11" t="inlineStr">
        <is>
          <t>falha no envio de SMS Token Decoder</t>
        </is>
      </c>
      <c r="D10" s="11" t="inlineStr">
        <is>
          <t xml:space="preserve">Colaborador reporta que após confirmar o número do TOKEN apresentado em tela para o cliente, não há retorno de mensagens SMS da SKY para o CLIENTE. (Codigo de verificação para liberação de pedidos/solicitações). Sistema deve enviar mensagens de SMS  com validação realizada com sucesso, com erro ou número/codigo expirado. E não há o andamento do pedido               
- Nome do Projeto: 18.0074.1.FI-Token Decoder - Fase 2 – Backlog
- Nome do Líder técnico do projeto: Rafael Lemos
- Em qual ambiente está apresentando erro: PRODUÇÃO
- URL da aplicação que está apresentando erro: n/a
</t>
        </is>
      </c>
      <c r="E10" s="12" t="inlineStr">
        <is>
          <t>Fechado</t>
        </is>
      </c>
      <c r="F10" s="12" t="inlineStr">
        <is>
          <t>INATIVO</t>
        </is>
      </c>
      <c r="G10" s="12" t="inlineStr">
        <is>
          <t>3 - Médio</t>
        </is>
      </c>
      <c r="H10" s="12" t="inlineStr">
        <is>
          <t>Incidente</t>
        </is>
      </c>
      <c r="I10" s="13" t="n">
        <v>0</v>
      </c>
      <c r="J10" s="13" t="n">
        <v>0</v>
      </c>
      <c r="K10" s="12" t="inlineStr">
        <is>
          <t>DENTRO DO SLA</t>
        </is>
      </c>
      <c r="L10" s="16" t="n">
        <v>43266.60971064815</v>
      </c>
      <c r="M10" s="16" t="n"/>
      <c r="N10" s="12" t="inlineStr">
        <is>
          <t>SLA PARADO</t>
        </is>
      </c>
      <c r="O10" s="16" t="n">
        <v>43326.46221064815</v>
      </c>
      <c r="P10" s="16" t="n">
        <v>43336.46221064815</v>
      </c>
      <c r="Q10" s="14" t="inlineStr">
        <is>
          <t>Débora Villegas Montero</t>
        </is>
      </c>
      <c r="R10" s="14" t="n"/>
      <c r="S10" s="14" t="inlineStr">
        <is>
          <t>Thiago Moura</t>
        </is>
      </c>
      <c r="T10" s="14" t="inlineStr">
        <is>
          <t>GARANTIA DE PROJETOS - ACCENTURE</t>
        </is>
      </c>
      <c r="U10" s="14" t="inlineStr">
        <is>
          <t>Robson Lima</t>
        </is>
      </c>
      <c r="V10" s="14" t="inlineStr">
        <is>
          <t>RESOLVIDO APÓS IMPLANTAÇÃO DE RM</t>
        </is>
      </c>
      <c r="W10" s="11" t="inlineStr">
        <is>
          <t>SISTEMAS NOHS</t>
        </is>
      </c>
      <c r="X10" s="11" t="n"/>
      <c r="Y10" s="11" t="inlineStr">
        <is>
          <t>DIGITAL FIRST</t>
        </is>
      </c>
      <c r="Z10" s="11" t="inlineStr">
        <is>
          <t>SMS Digital</t>
        </is>
      </c>
      <c r="AA10" s="11" t="inlineStr">
        <is>
          <t>FALHA FUNCIONAL</t>
        </is>
      </c>
      <c r="AB10" s="12" t="n"/>
      <c r="AC10" s="12" t="inlineStr">
        <is>
          <t>0:17:20</t>
        </is>
      </c>
      <c r="AD10" s="13" t="inlineStr">
        <is>
          <t>22598</t>
        </is>
      </c>
      <c r="AE10" s="12" t="inlineStr">
        <is>
          <t>Tecnologia de Negócios</t>
        </is>
      </c>
      <c r="AF10" s="12" t="inlineStr">
        <is>
          <t>Telefone</t>
        </is>
      </c>
      <c r="AG10" s="12" t="inlineStr">
        <is>
          <t xml:space="preserve">Com finalidade de corrigir a falha reportada os seguintes serviços serão alterados na RM 22598: 
CommunicationsCustomerPartyEBSV2;
CommunicationsSalesQuoteEBSV1;
ProcessTokenCallbackEBF;
CommunicationsTokenEBS.
</t>
        </is>
      </c>
      <c r="AH10" s="12" t="inlineStr">
        <is>
          <t>NÃO</t>
        </is>
      </c>
      <c r="AI10" s="12" t="inlineStr">
        <is>
          <t>00:00:00</t>
        </is>
      </c>
      <c r="AJ10" s="12" t="n"/>
      <c r="AK10" s="12" t="inlineStr">
        <is>
          <t>SMS</t>
        </is>
      </c>
      <c r="AL10" s="16" t="n">
        <v>43329.48194444444</v>
      </c>
      <c r="AM10" s="16" t="n"/>
      <c r="AN10" s="16" t="n"/>
      <c r="AO10" s="16" t="n"/>
      <c r="AP10" s="12" t="inlineStr">
        <is>
          <t>STD-2364</t>
        </is>
      </c>
      <c r="AQ10" s="12" t="n"/>
      <c r="AR10" s="12" t="n"/>
      <c r="AS10" s="12" t="n"/>
      <c r="AT10" s="12" t="n"/>
      <c r="AU10" s="12" t="inlineStr">
        <is>
          <t>Sim</t>
        </is>
      </c>
      <c r="AV10" s="16" t="n">
        <v>43336.46221064815</v>
      </c>
      <c r="AW10" s="12" t="inlineStr">
        <is>
          <t>18.0074.1.FI-Token Decoder - Fase 2 - Backlog</t>
        </is>
      </c>
      <c r="AX10" s="12" t="inlineStr">
        <is>
          <t>Eduardo Cesar de Melo</t>
        </is>
      </c>
      <c r="AY10" s="6">
        <f>IF(L10="","",DATE(YEAR(L10),MONTH(L10),DAY(L10)))</f>
        <v/>
      </c>
      <c r="AZ10" s="6">
        <f>IF(AL10="","",DATE(YEAR(AL10),MONTH(AL10),DAY(AL10)))</f>
        <v/>
      </c>
      <c r="BA10" s="6">
        <f>IF(AN10="","",DATE(YEAR(AN10),MONTH(AN10),DAY(AN10)))</f>
        <v/>
      </c>
      <c r="BB10" s="6">
        <f>IF(AM10="","",DATE(YEAR(AM10),MONTH(AM10),DAY(AM10)))</f>
        <v/>
      </c>
      <c r="BC10" s="6">
        <f>IF(AO10="","",DATE(YEAR(AO10),MONTH(AO10),DAY(AO10)))</f>
        <v/>
      </c>
      <c r="BD10" s="7">
        <f>IF(AND(AZ10="",BA10=""),"Planejamento Pendente",IF(AND(E10&lt;&gt;"Em Desenvolvimento",IFERROR(FIND("Homologação",E10),0) = 0,E10&lt;&gt;"Homologado",AZ10&lt;TODAY()),"Análise Atrasada",IF(AND(IFERROR(FIND("Homologação",E10),0) = 0,E10&lt;&gt;"Homologado",BA10&lt;TODAY()),"Desenvolvimento Atrasado",IF(AND(BC10&lt;&gt;"",BC10&lt;TODAY()),"Produção Atrasada",""))))</f>
        <v/>
      </c>
    </row>
    <row r="11" hidden="1" ht="22.5" customHeight="1">
      <c r="A11" s="10" t="inlineStr">
        <is>
          <t>IR813464</t>
        </is>
      </c>
      <c r="B11" s="30">
        <f>VLOOKUP(X11,#REF!,2,0)</f>
        <v/>
      </c>
      <c r="C11" s="11" t="inlineStr">
        <is>
          <t>Baixa de Pagamento Indevido de Desconto Financeiro</t>
        </is>
      </c>
      <c r="D11" s="11" t="inlineStr">
        <is>
          <t>O fluxo da Baixa de Pagamento está configurado para realizar 4 processamentos automáticos, e a cada execução do Merlin, a baixa foi efetivada no Processo de OF. O que não deveria acontecer.
Evidencias em anexo.</t>
        </is>
      </c>
      <c r="E11" s="12" t="inlineStr">
        <is>
          <t>Fechado</t>
        </is>
      </c>
      <c r="F11" s="12" t="inlineStr">
        <is>
          <t>INATIVO</t>
        </is>
      </c>
      <c r="G11" s="12" t="inlineStr">
        <is>
          <t>3 - Médio</t>
        </is>
      </c>
      <c r="H11" s="12" t="inlineStr">
        <is>
          <t>Incidente</t>
        </is>
      </c>
      <c r="I11" s="13" t="n">
        <v>0</v>
      </c>
      <c r="J11" s="13" t="n">
        <v>0</v>
      </c>
      <c r="K11" s="12" t="inlineStr">
        <is>
          <t>FORA DO SLA</t>
        </is>
      </c>
      <c r="L11" s="16" t="n">
        <v>43266.71998842592</v>
      </c>
      <c r="M11" s="16" t="n"/>
      <c r="N11" s="12" t="inlineStr">
        <is>
          <t>SLA PARADO</t>
        </is>
      </c>
      <c r="O11" s="16" t="n">
        <v>43353.47261574074</v>
      </c>
      <c r="P11" s="16" t="n">
        <v>43363.47262731481</v>
      </c>
      <c r="Q11" s="14" t="inlineStr">
        <is>
          <t>Luciana Briques</t>
        </is>
      </c>
      <c r="R11" s="14" t="n"/>
      <c r="S11" s="14" t="inlineStr">
        <is>
          <t>Gabriel Inacio</t>
        </is>
      </c>
      <c r="T11" s="14" t="inlineStr">
        <is>
          <t>GARANTIA DE PROJETOS - ACCENTURE</t>
        </is>
      </c>
      <c r="U11" s="14" t="inlineStr">
        <is>
          <t>João Eudes Gomes Das Neves</t>
        </is>
      </c>
      <c r="V11" s="14" t="inlineStr">
        <is>
          <t>RESOLVIDO APÓS IMPLANTAÇÃO DE RM</t>
        </is>
      </c>
      <c r="W11" s="11" t="inlineStr">
        <is>
          <t>SISTEMAS NOHS</t>
        </is>
      </c>
      <c r="X11" s="11" t="n"/>
      <c r="Y11" s="11" t="inlineStr">
        <is>
          <t>FINANCEIRO</t>
        </is>
      </c>
      <c r="Z11" s="11" t="inlineStr">
        <is>
          <t>BAIXA PAGAMENTOS</t>
        </is>
      </c>
      <c r="AA11" s="11" t="inlineStr">
        <is>
          <t>FALHA FUNCIONAL</t>
        </is>
      </c>
      <c r="AB11" s="12" t="inlineStr">
        <is>
          <t>A1</t>
        </is>
      </c>
      <c r="AC11" s="12" t="inlineStr">
        <is>
          <t>0:10:02</t>
        </is>
      </c>
      <c r="AD11" s="12" t="inlineStr">
        <is>
          <t>23439</t>
        </is>
      </c>
      <c r="AE11" s="12" t="inlineStr">
        <is>
          <t>Clientes</t>
        </is>
      </c>
      <c r="AF11" s="12" t="inlineStr">
        <is>
          <t>Telefone</t>
        </is>
      </c>
      <c r="AG11" s="12" t="inlineStr">
        <is>
          <t xml:space="preserve">Resolvido através da RM23439 
Na Package PKG_EXEC_BP , será realizado ajuste na procedure SP_CARTAO_MENSAL_PROMESSA para realizar 1 processamento automático (Baixa de Pagamento de Desconto Financeiro | CARTÃO) </t>
        </is>
      </c>
      <c r="AH11" s="12" t="inlineStr">
        <is>
          <t>NÃO</t>
        </is>
      </c>
      <c r="AI11" s="12" t="inlineStr">
        <is>
          <t>00:00:00</t>
        </is>
      </c>
      <c r="AJ11" s="12" t="n"/>
      <c r="AK11" s="12" t="inlineStr">
        <is>
          <t>ICARE CLIENTES</t>
        </is>
      </c>
      <c r="AL11" s="16" t="n">
        <v>43277.46597222222</v>
      </c>
      <c r="AM11" s="16" t="n">
        <v>43333.80277777778</v>
      </c>
      <c r="AN11" s="16" t="n">
        <v>43301.80277777778</v>
      </c>
      <c r="AO11" s="16" t="n">
        <v>43347.75833333333</v>
      </c>
      <c r="AP11" s="12" t="n"/>
      <c r="AQ11" s="12" t="n"/>
      <c r="AR11" s="12" t="n"/>
      <c r="AS11" s="12" t="n"/>
      <c r="AT11" s="12" t="n"/>
      <c r="AU11" s="12" t="inlineStr">
        <is>
          <t>Sim</t>
        </is>
      </c>
      <c r="AV11" s="16" t="n">
        <v>43363.47262731481</v>
      </c>
      <c r="AW11" s="12" t="inlineStr">
        <is>
          <t>16.0258-CL-Melhorias de Parcelamento</t>
        </is>
      </c>
      <c r="AX11" s="12" t="inlineStr">
        <is>
          <t>Paulo Egidio Rodrigues dos Santos</t>
        </is>
      </c>
      <c r="AY11" s="6">
        <f>IF(L11="","",DATE(YEAR(L11),MONTH(L11),DAY(L11)))</f>
        <v/>
      </c>
      <c r="AZ11" s="6">
        <f>IF(AL11="","",DATE(YEAR(AL11),MONTH(AL11),DAY(AL11)))</f>
        <v/>
      </c>
      <c r="BA11" s="6">
        <f>IF(AN11="","",DATE(YEAR(AN11),MONTH(AN11),DAY(AN11)))</f>
        <v/>
      </c>
      <c r="BB11" s="6">
        <f>IF(AM11="","",DATE(YEAR(AM11),MONTH(AM11),DAY(AM11)))</f>
        <v/>
      </c>
      <c r="BC11" s="6">
        <f>IF(AO11="","",DATE(YEAR(AO11),MONTH(AO11),DAY(AO11)))</f>
        <v/>
      </c>
      <c r="BD11" s="7">
        <f>IF(AND(AZ11="",BA11=""),"Planejamento Pendente",IF(AND(E11&lt;&gt;"Em Desenvolvimento",IFERROR(FIND("Homologação",E11),0) = 0,E11&lt;&gt;"Homologado",AZ11&lt;TODAY()),"Análise Atrasada",IF(AND(IFERROR(FIND("Homologação",E11),0) = 0,E11&lt;&gt;"Homologado",BA11&lt;TODAY()),"Desenvolvimento Atrasado",IF(AND(BC11&lt;&gt;"",BC11&lt;TODAY()),"Produção Atrasada",""))))</f>
        <v/>
      </c>
    </row>
    <row r="12" hidden="1" ht="19.5" customHeight="1">
      <c r="A12" s="10" t="inlineStr">
        <is>
          <t>IR814356</t>
        </is>
      </c>
      <c r="B12" s="30">
        <f>VLOOKUP(X12,#REF!,2,0)</f>
        <v/>
      </c>
      <c r="C12" s="11" t="inlineStr">
        <is>
          <t>Speed Web com valores divegentes na taxa de adesão</t>
        </is>
      </c>
      <c r="D12" s="11" t="inlineStr">
        <is>
          <t>Poderiam verificar o Speed Web com valores divegentes na taxa de adesão</t>
        </is>
      </c>
      <c r="E12" s="12" t="inlineStr">
        <is>
          <t>Fechado</t>
        </is>
      </c>
      <c r="F12" s="12" t="inlineStr">
        <is>
          <t>INATIVO</t>
        </is>
      </c>
      <c r="G12" s="12" t="inlineStr">
        <is>
          <t>4 - Baixo</t>
        </is>
      </c>
      <c r="H12" s="12" t="inlineStr">
        <is>
          <t>Incidente</t>
        </is>
      </c>
      <c r="I12" s="13" t="n">
        <v>0</v>
      </c>
      <c r="J12" s="13" t="n">
        <v>0</v>
      </c>
      <c r="K12" s="12" t="inlineStr">
        <is>
          <t>FORA DO SLA</t>
        </is>
      </c>
      <c r="L12" s="16" t="n">
        <v>43272.5469212963</v>
      </c>
      <c r="M12" s="16" t="n"/>
      <c r="N12" s="12" t="inlineStr">
        <is>
          <t>SLA PARADO</t>
        </is>
      </c>
      <c r="O12" s="16" t="n">
        <v>43306.76614583333</v>
      </c>
      <c r="P12" s="16" t="n">
        <v>43318.70833333334</v>
      </c>
      <c r="Q12" s="14" t="inlineStr">
        <is>
          <t>Tatiane Aparecida Moreira</t>
        </is>
      </c>
      <c r="R12" s="14" t="n"/>
      <c r="S12" s="14" t="inlineStr">
        <is>
          <t>Gabriel Inacio</t>
        </is>
      </c>
      <c r="T12" s="14" t="inlineStr">
        <is>
          <t>GARANTIA DE PROJETOS - ACCENTURE</t>
        </is>
      </c>
      <c r="U12" s="14" t="inlineStr">
        <is>
          <t>Felipe Nabeshima</t>
        </is>
      </c>
      <c r="V12" s="14" t="inlineStr">
        <is>
          <t>INCIDENTE FILHO</t>
        </is>
      </c>
      <c r="W12" s="11" t="inlineStr">
        <is>
          <t>SISTEMAS NOHS</t>
        </is>
      </c>
      <c r="X12" s="11" t="n"/>
      <c r="Y12" s="11" t="inlineStr">
        <is>
          <t>VENDAS E HABILITAÇÃO</t>
        </is>
      </c>
      <c r="Z12" s="11" t="inlineStr">
        <is>
          <t>PROPOSTA - PROCESSAMENTO</t>
        </is>
      </c>
      <c r="AA12" s="11" t="inlineStr">
        <is>
          <t>FALHA FUNCIONAL</t>
        </is>
      </c>
      <c r="AB12" s="12" t="n"/>
      <c r="AC12" s="12" t="inlineStr">
        <is>
          <t>0:12:10</t>
        </is>
      </c>
      <c r="AD12" s="13" t="inlineStr">
        <is>
          <t>23436</t>
        </is>
      </c>
      <c r="AE12" s="12" t="inlineStr">
        <is>
          <t>Comercial e Operações</t>
        </is>
      </c>
      <c r="AF12" s="12" t="inlineStr">
        <is>
          <t>Telefone</t>
        </is>
      </c>
      <c r="AG12" s="12" t="inlineStr">
        <is>
          <t>Solução aplicada conforme RM23436
Cenário do Negócio Atual:   A venda de produtos la cartes com pagamentos cartão e débito não estão calculando corretamente o desconto de 50%
Cenário de Negócio Desejado:  Serão ajustados os valores dos produtos para que seja calculado corretamente. 
Cenário Técnico Atual:   Ocorre uma falha de calculo na formula dentro do loop que calcula a soma dos valores. Somando duas vezes o valor total aos descontos e taxas, gerando o valor incorreto para primeira mensalidade
Cenário Técnico Proposto:   Alteração da forma de calculo entre o pacote, a la cartes e desco</t>
        </is>
      </c>
      <c r="AH12" s="12" t="inlineStr">
        <is>
          <t>NÃO</t>
        </is>
      </c>
      <c r="AI12" s="12" t="inlineStr">
        <is>
          <t>00:00:00</t>
        </is>
      </c>
      <c r="AJ12" s="12" t="inlineStr">
        <is>
          <t>OUTROS.Outros</t>
        </is>
      </c>
      <c r="AK12" s="12" t="inlineStr">
        <is>
          <t>SPW – GV</t>
        </is>
      </c>
      <c r="AL12" s="16" t="n">
        <v>43304</v>
      </c>
      <c r="AM12" s="16" t="n">
        <v>43311</v>
      </c>
      <c r="AN12" s="16" t="n">
        <v>43305</v>
      </c>
      <c r="AO12" s="16" t="n">
        <v>43319</v>
      </c>
      <c r="AP12" s="12" t="n"/>
      <c r="AQ12" s="12" t="inlineStr">
        <is>
          <t>IR816576</t>
        </is>
      </c>
      <c r="AR12" s="12" t="n"/>
      <c r="AS12" s="12" t="n"/>
      <c r="AT12" s="12" t="n"/>
      <c r="AU12" s="12" t="inlineStr">
        <is>
          <t>Sim</t>
        </is>
      </c>
      <c r="AV12" s="16" t="n">
        <v>43318.70835648148</v>
      </c>
      <c r="AW12" s="12" t="inlineStr">
        <is>
          <t>17.0796.MK - Produtos à vista e a prazo</t>
        </is>
      </c>
      <c r="AX12" s="12" t="inlineStr">
        <is>
          <t>Eduardo Cesar de Melo</t>
        </is>
      </c>
      <c r="AY12" s="6">
        <f>IF(L12="","",DATE(YEAR(L12),MONTH(L12),DAY(L12)))</f>
        <v/>
      </c>
      <c r="AZ12" s="6">
        <f>IF(AL12="","",DATE(YEAR(AL12),MONTH(AL12),DAY(AL12)))</f>
        <v/>
      </c>
      <c r="BA12" s="6">
        <f>IF(AN12="","",DATE(YEAR(AN12),MONTH(AN12),DAY(AN12)))</f>
        <v/>
      </c>
      <c r="BB12" s="6">
        <f>IF(AM12="","",DATE(YEAR(AM12),MONTH(AM12),DAY(AM12)))</f>
        <v/>
      </c>
      <c r="BC12" s="6">
        <f>IF(AO12="","",DATE(YEAR(AO12),MONTH(AO12),DAY(AO12)))</f>
        <v/>
      </c>
      <c r="BD12" s="7">
        <f>IF(AND(AZ12="",BA12=""),"Planejamento Pendente",IF(AND(E12&lt;&gt;"Em Desenvolvimento",IFERROR(FIND("Homologação",E12),0) = 0,E12&lt;&gt;"Homologado",AZ12&lt;TODAY()),"Análise Atrasada",IF(AND(IFERROR(FIND("Homologação",E12),0) = 0,E12&lt;&gt;"Homologado",BA12&lt;TODAY()),"Desenvolvimento Atrasado",IF(AND(BC12&lt;&gt;"",BC12&lt;TODAY()),"Produção Atrasada",""))))</f>
        <v/>
      </c>
    </row>
    <row r="13" hidden="1" ht="21.6" customHeight="1">
      <c r="A13" s="10" t="inlineStr">
        <is>
          <t>IR815084</t>
        </is>
      </c>
      <c r="B13" s="30">
        <f>VLOOKUP(X13,#REF!,2,0)</f>
        <v/>
      </c>
      <c r="C13" s="11" t="inlineStr">
        <is>
          <t>Cliente antecipado sem desconto de 50% e não houve pagamento dos 50% a vista</t>
        </is>
      </c>
      <c r="D13" s="11" t="inlineStr">
        <is>
          <t xml:space="preserve">Área:   Faturamento;
Arquitetura:   NOHS;
Caracteristica do Incidente:   Bug/Backlog;
Processo:   Faturamento;
Impacto:   Cliente/Anatel/Procon;
Qtda de Clientes (estimado):   3
Valor (estimado):   R$ 530,70
Impacto Operação:   Médio
Atividade:   Primeira Mensalidade
Descrição:   Encontramos clientes na primeira mensalidade com (divergência de proposta x pedido) cliente á vista (antecipado) sem desconto de 50% e não houve pagamento dos 50% a vista.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3" s="12" t="inlineStr">
        <is>
          <t>Fechado</t>
        </is>
      </c>
      <c r="F13" s="12" t="inlineStr">
        <is>
          <t>INATIVO</t>
        </is>
      </c>
      <c r="G13" s="12" t="inlineStr">
        <is>
          <t>4 - Baixo</t>
        </is>
      </c>
      <c r="H13" s="12" t="inlineStr">
        <is>
          <t>Incidente</t>
        </is>
      </c>
      <c r="I13" s="13" t="n">
        <v>0</v>
      </c>
      <c r="J13" s="13" t="n">
        <v>0</v>
      </c>
      <c r="K13" s="12" t="inlineStr">
        <is>
          <t>FORA DO SLA</t>
        </is>
      </c>
      <c r="L13" s="16" t="n">
        <v>43277.55982638889</v>
      </c>
      <c r="M13" s="16" t="n"/>
      <c r="N13" s="12" t="inlineStr">
        <is>
          <t>SLA PARADO</t>
        </is>
      </c>
      <c r="O13" s="16" t="n">
        <v>43335.44428240741</v>
      </c>
      <c r="P13" s="16" t="n">
        <v>43347.44429398148</v>
      </c>
      <c r="Q13" s="14" t="inlineStr">
        <is>
          <t>Romário Moraes Macedo de Oliveira</t>
        </is>
      </c>
      <c r="R13" s="14" t="n"/>
      <c r="S13" s="14" t="inlineStr">
        <is>
          <t>Romário Moraes Macedo de Oliveira</t>
        </is>
      </c>
      <c r="T13" s="14" t="inlineStr">
        <is>
          <t>GARANTIA DE PROJETOS - ACCENTURE</t>
        </is>
      </c>
      <c r="U13" s="14" t="inlineStr">
        <is>
          <t>Felipe Nabeshima</t>
        </is>
      </c>
      <c r="V13" s="14" t="inlineStr">
        <is>
          <t>RESOLVIDO APÓS IMPLANTAÇÃO DE RM</t>
        </is>
      </c>
      <c r="W13" s="11" t="inlineStr">
        <is>
          <t>SISTEMAS NOHS</t>
        </is>
      </c>
      <c r="X13" s="11" t="n"/>
      <c r="Y13" s="11" t="inlineStr">
        <is>
          <t>FINANCEIRO</t>
        </is>
      </c>
      <c r="Z13" s="11" t="inlineStr">
        <is>
          <t>TARIFAÇÃO CLIENTES</t>
        </is>
      </c>
      <c r="AA13" s="11" t="inlineStr">
        <is>
          <t>FALHA FUNCIONAL</t>
        </is>
      </c>
      <c r="AB13" s="12" t="n"/>
      <c r="AC13" s="12" t="inlineStr">
        <is>
          <t>0:13:12</t>
        </is>
      </c>
      <c r="AD13" s="13" t="inlineStr">
        <is>
          <t>23545</t>
        </is>
      </c>
      <c r="AE13" s="12" t="inlineStr">
        <is>
          <t>Finanças e SAS</t>
        </is>
      </c>
      <c r="AF13" s="12" t="inlineStr">
        <is>
          <t>Telefone</t>
        </is>
      </c>
      <c r="AG13" s="12" t="inlineStr">
        <is>
          <t>Inclusão do sq_programacao_pacote do pacote COMBO FULL TOP HD 2018 - A nas condições comerciais "PROIBE FORMA DE PAGAMENTO (NENHUM) PARA PRODUTOS REPACKAGE 2018" e "PROIBE FORMA DE PAGAMENTO (NENHUM) PARA PRODUTOS ANTECIPADOS" para retirada da forma de pagamento NENHUM. 
Resolvido através da RM23545</t>
        </is>
      </c>
      <c r="AH13" s="12" t="inlineStr">
        <is>
          <t>SIM</t>
        </is>
      </c>
      <c r="AI13" s="12" t="inlineStr">
        <is>
          <t>00:00:00</t>
        </is>
      </c>
      <c r="AJ13" s="12" t="n"/>
      <c r="AK13" s="12" t="inlineStr">
        <is>
          <t>ICARE CLIENTES</t>
        </is>
      </c>
      <c r="AL13" s="16" t="n">
        <v>43301.84375</v>
      </c>
      <c r="AM13" s="16" t="n">
        <v>43332.59652777778</v>
      </c>
      <c r="AN13" s="16" t="n">
        <v>43327.66111111111</v>
      </c>
      <c r="AO13" s="16" t="n">
        <v>43335.59652777778</v>
      </c>
      <c r="AP13" s="12" t="n"/>
      <c r="AQ13" s="12" t="n"/>
      <c r="AR13" s="12" t="n"/>
      <c r="AS13" s="12" t="n"/>
      <c r="AT13" s="12" t="n"/>
      <c r="AU13" s="12" t="inlineStr">
        <is>
          <t>Sim</t>
        </is>
      </c>
      <c r="AV13" s="16" t="n">
        <v>43347.44429398148</v>
      </c>
      <c r="AW13" s="12" t="inlineStr">
        <is>
          <t>17.0796.MK - Produtos à vista e a prazo</t>
        </is>
      </c>
      <c r="AX13" s="12" t="inlineStr">
        <is>
          <t>Eduardo Cesar de Melo</t>
        </is>
      </c>
      <c r="AY13" s="6">
        <f>IF(L13="","",DATE(YEAR(L13),MONTH(L13),DAY(L13)))</f>
        <v/>
      </c>
      <c r="AZ13" s="6">
        <f>IF(AL13="","",DATE(YEAR(AL13),MONTH(AL13),DAY(AL13)))</f>
        <v/>
      </c>
      <c r="BA13" s="6">
        <f>IF(AN13="","",DATE(YEAR(AN13),MONTH(AN13),DAY(AN13)))</f>
        <v/>
      </c>
      <c r="BB13" s="6">
        <f>IF(AM13="","",DATE(YEAR(AM13),MONTH(AM13),DAY(AM13)))</f>
        <v/>
      </c>
      <c r="BC13" s="6">
        <f>IF(AO13="","",DATE(YEAR(AO13),MONTH(AO13),DAY(AO13)))</f>
        <v/>
      </c>
      <c r="BD13" s="7">
        <f>IF(AND(AZ13="",BA13=""),"Planejamento Pendente",IF(AND(E13&lt;&gt;"Em Desenvolvimento",IFERROR(FIND("Homologação",E13),0) = 0,E13&lt;&gt;"Homologado",AZ13&lt;TODAY()),"Análise Atrasada",IF(AND(IFERROR(FIND("Homologação",E13),0) = 0,E13&lt;&gt;"Homologado",BA13&lt;TODAY()),"Desenvolvimento Atrasado",IF(AND(BC13&lt;&gt;"",BC13&lt;TODAY()),"Produção Atrasada",""))))</f>
        <v/>
      </c>
    </row>
    <row r="14" hidden="1" ht="20.4" customHeight="1">
      <c r="A14" s="10" t="inlineStr">
        <is>
          <t>IR816022</t>
        </is>
      </c>
      <c r="B14" s="30">
        <f>VLOOKUP(X14,#REF!,2,0)</f>
        <v/>
      </c>
      <c r="C14" s="11" t="inlineStr">
        <is>
          <t>Erro de tarifação no desconto de 50% da 1° mensalidade do cliente, gerando tarifação duplicada no Icare.</t>
        </is>
      </c>
      <c r="D14" s="11" t="inlineStr">
        <is>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Identificamos na trativa de primeira fatura o erro de tarifação no desconto de 50% da 1° mensalidade do cliente, gerando tarifação duplicada no Icare.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4" s="12" t="inlineStr">
        <is>
          <t>Fechado</t>
        </is>
      </c>
      <c r="F14" s="12" t="inlineStr">
        <is>
          <t>INATIVO</t>
        </is>
      </c>
      <c r="G14" s="12" t="inlineStr">
        <is>
          <t>4 - Baixo</t>
        </is>
      </c>
      <c r="H14" s="12" t="inlineStr">
        <is>
          <t>Incidente</t>
        </is>
      </c>
      <c r="I14" s="13" t="n">
        <v>0</v>
      </c>
      <c r="J14" s="13" t="n">
        <v>1</v>
      </c>
      <c r="K14" s="12" t="inlineStr">
        <is>
          <t>FORA DO SLA</t>
        </is>
      </c>
      <c r="L14" s="16" t="n">
        <v>43283.64234953704</v>
      </c>
      <c r="M14" s="16" t="n"/>
      <c r="N14" s="12" t="inlineStr">
        <is>
          <t>SLA PARADO</t>
        </is>
      </c>
      <c r="O14" s="16" t="n">
        <v>43397.61526620371</v>
      </c>
      <c r="P14" s="16" t="n">
        <v>43409.61527777778</v>
      </c>
      <c r="Q14" s="14" t="inlineStr">
        <is>
          <t xml:space="preserve">Leonardo dos Santos Bispo </t>
        </is>
      </c>
      <c r="R14" s="14" t="n"/>
      <c r="S14" s="14" t="inlineStr">
        <is>
          <t xml:space="preserve">Leonardo dos Santos Bispo </t>
        </is>
      </c>
      <c r="T14" s="14" t="inlineStr">
        <is>
          <t>GARANTIA DE PROJETOS - ACCENTURE</t>
        </is>
      </c>
      <c r="U14" s="14" t="inlineStr">
        <is>
          <t>Victor Miguel Fernandes Rodrigues</t>
        </is>
      </c>
      <c r="V14" s="14" t="inlineStr">
        <is>
          <t>INCIDENTE FILHO</t>
        </is>
      </c>
      <c r="W14" s="11" t="inlineStr">
        <is>
          <t>SISTEMAS NOHS</t>
        </is>
      </c>
      <c r="X14" s="11" t="n"/>
      <c r="Y14" s="11" t="inlineStr">
        <is>
          <t>FINANCEIRO</t>
        </is>
      </c>
      <c r="Z14" s="11" t="inlineStr">
        <is>
          <t>TARIFAÇÃO CLIENTES</t>
        </is>
      </c>
      <c r="AA14" s="11" t="inlineStr">
        <is>
          <t>FALHA FUNCIONAL</t>
        </is>
      </c>
      <c r="AB14" s="12" t="n"/>
      <c r="AC14" s="12" t="inlineStr">
        <is>
          <t>1:23:12</t>
        </is>
      </c>
      <c r="AD14" s="13" t="n"/>
      <c r="AE14" s="12" t="inlineStr">
        <is>
          <t>Finanças e SAS</t>
        </is>
      </c>
      <c r="AF14" s="12" t="inlineStr">
        <is>
          <t>Telefone</t>
        </is>
      </c>
      <c r="AG14" s="12" t="inlineStr">
        <is>
          <t>Conforme informado para o usuário, trata-se de um problema pré existente ao projeto, relacionado à tramitação de pedido de Up/Downgrade em paralelo ao pedido de inclusão. Para a solução da causa raiz, por gentileza acompanhar o incidente pai IR785682</t>
        </is>
      </c>
      <c r="AH14" s="12" t="inlineStr">
        <is>
          <t>SIM</t>
        </is>
      </c>
      <c r="AI14" s="12" t="inlineStr">
        <is>
          <t>00:00:00</t>
        </is>
      </c>
      <c r="AJ14" s="12" t="n"/>
      <c r="AK14" s="12" t="inlineStr">
        <is>
          <t>BRM</t>
        </is>
      </c>
      <c r="AL14" s="16" t="n">
        <v>43391.51736111111</v>
      </c>
      <c r="AM14" s="16" t="n"/>
      <c r="AN14" s="16" t="n"/>
      <c r="AO14" s="16" t="n"/>
      <c r="AP14" s="12" t="n"/>
      <c r="AQ14" s="12" t="inlineStr">
        <is>
          <t>IR785682</t>
        </is>
      </c>
      <c r="AR14" s="12" t="n"/>
      <c r="AS14" s="12" t="n"/>
      <c r="AT14" s="12" t="inlineStr">
        <is>
          <t>Outro</t>
        </is>
      </c>
      <c r="AU14" s="12" t="inlineStr">
        <is>
          <t>Sim</t>
        </is>
      </c>
      <c r="AV14" s="16" t="n">
        <v>43409.61527777778</v>
      </c>
      <c r="AW14" s="12" t="inlineStr">
        <is>
          <t>17.0796.MK - Produtos à vista e a prazo</t>
        </is>
      </c>
      <c r="AX14" s="12" t="inlineStr">
        <is>
          <t>Eduardo Cesar de Melo</t>
        </is>
      </c>
      <c r="AY14" s="6">
        <f>IF(L14="","",DATE(YEAR(L14),MONTH(L14),DAY(L14)))</f>
        <v/>
      </c>
      <c r="AZ14" s="6">
        <f>IF(AL14="","",DATE(YEAR(AL14),MONTH(AL14),DAY(AL14)))</f>
        <v/>
      </c>
      <c r="BA14" s="6">
        <f>IF(AN14="","",DATE(YEAR(AN14),MONTH(AN14),DAY(AN14)))</f>
        <v/>
      </c>
      <c r="BB14" s="6">
        <f>IF(AM14="","",DATE(YEAR(AM14),MONTH(AM14),DAY(AM14)))</f>
        <v/>
      </c>
      <c r="BC14" s="6">
        <f>IF(AO14="","",DATE(YEAR(AO14),MONTH(AO14),DAY(AO14)))</f>
        <v/>
      </c>
      <c r="BD14" s="7">
        <f>IF(AND(AZ14="",BA14=""),"Planejamento Pendente",IF(AND(E14&lt;&gt;"Em Desenvolvimento",IFERROR(FIND("Homologação",E14),0) = 0,E14&lt;&gt;"Homologado",AZ14&lt;TODAY()),"Análise Atrasada",IF(AND(IFERROR(FIND("Homologação",E14),0) = 0,E14&lt;&gt;"Homologado",BA14&lt;TODAY()),"Desenvolvimento Atrasado",IF(AND(BC14&lt;&gt;"",BC14&lt;TODAY()),"Produção Atrasada",""))))</f>
        <v/>
      </c>
    </row>
    <row r="15" hidden="1" ht="20.4" customHeight="1">
      <c r="A15" s="10" t="inlineStr">
        <is>
          <t>IR817453</t>
        </is>
      </c>
      <c r="B15" s="30">
        <f>VLOOKUP(X15,#REF!,2,0)</f>
        <v/>
      </c>
      <c r="C15" s="11" t="inlineStr">
        <is>
          <t>Erro na inclusão de A LA CARTE nas propostas via SPW-GV</t>
        </is>
      </c>
      <c r="D15" s="11" t="inlineStr">
        <is>
          <t xml:space="preserve">Colaborador reporta que não consegue fazer a inclusão de a la cartes no sistema porque os valores gerados no campo adesão/instalação ficam incorretos, o sistema apresenta erro no momento da inclusão da forma de pagamento, onde é gerado a valor da adesão/instalação e mendalisalidade.
Detalhes em anexo               
</t>
        </is>
      </c>
      <c r="E15" s="12" t="inlineStr">
        <is>
          <t>Fechado</t>
        </is>
      </c>
      <c r="F15" s="12" t="inlineStr">
        <is>
          <t>INATIVO</t>
        </is>
      </c>
      <c r="G15" s="12" t="inlineStr">
        <is>
          <t>4 - Baixo</t>
        </is>
      </c>
      <c r="H15" s="12" t="inlineStr">
        <is>
          <t>Incidente</t>
        </is>
      </c>
      <c r="I15" s="13" t="n">
        <v>0</v>
      </c>
      <c r="J15" s="13" t="n">
        <v>0</v>
      </c>
      <c r="K15" s="12" t="inlineStr">
        <is>
          <t>FORA DO SLA</t>
        </is>
      </c>
      <c r="L15" s="16" t="n">
        <v>43293.3984375</v>
      </c>
      <c r="M15" s="16" t="n"/>
      <c r="N15" s="12" t="inlineStr">
        <is>
          <t>SLA PARADO</t>
        </is>
      </c>
      <c r="O15" s="16" t="n">
        <v>43306.76503472222</v>
      </c>
      <c r="P15" s="16" t="n">
        <v>43318.70833333334</v>
      </c>
      <c r="Q15" s="14" t="inlineStr">
        <is>
          <t>JOSIMEIRE SANTOS DA SILVA</t>
        </is>
      </c>
      <c r="R15" s="14" t="n"/>
      <c r="S15" s="14" t="inlineStr">
        <is>
          <t>Thiago Moura</t>
        </is>
      </c>
      <c r="T15" s="14" t="inlineStr">
        <is>
          <t>GARANTIA DE PROJETOS - ACCENTURE</t>
        </is>
      </c>
      <c r="U15" s="14" t="inlineStr">
        <is>
          <t>Felipe Nabeshima</t>
        </is>
      </c>
      <c r="V15" s="14" t="inlineStr">
        <is>
          <t>INCIDENTE FILHO</t>
        </is>
      </c>
      <c r="W15" s="11" t="inlineStr">
        <is>
          <t>SISTEMAS NOHS</t>
        </is>
      </c>
      <c r="X15" s="11" t="n"/>
      <c r="Y15" s="11" t="inlineStr">
        <is>
          <t>VENDAS E HABILITAÇÃO</t>
        </is>
      </c>
      <c r="Z15" s="11" t="inlineStr">
        <is>
          <t>PROPOSTA - PREENCHIMENTO</t>
        </is>
      </c>
      <c r="AA15" s="11" t="inlineStr">
        <is>
          <t>FALHA FUNCIONAL</t>
        </is>
      </c>
      <c r="AB15" s="12" t="n"/>
      <c r="AC15" s="12" t="inlineStr">
        <is>
          <t>0:19:22</t>
        </is>
      </c>
      <c r="AD15" s="12" t="inlineStr">
        <is>
          <t>23436</t>
        </is>
      </c>
      <c r="AE15" s="12" t="inlineStr">
        <is>
          <t>Comercial e Operações</t>
        </is>
      </c>
      <c r="AF15" s="12" t="inlineStr">
        <is>
          <t>Telefone</t>
        </is>
      </c>
      <c r="AG15" s="12" t="inlineStr">
        <is>
          <t>Solução aplicada conforme RM23436
Cenário do Negócio Atual:   A venda de produtos la cartes com pagamentos cartão e débito não estão calculando corretamente o desconto de 50%
Cenário de Negócio Desejado:  Serão ajustados os valores dos produtos para que seja calculado corretamente. 
Cenário Técnico Atual:   Ocorre uma falha de calculo na formula dentro do loop que calcula a soma dos valores. Somando duas vezes o valor total aos descontos e taxas, gerando o valor incorreto para primeira mensalidade
Cenário Técnico Proposto:   Alteração da forma de calculo entre o pacote, a la cartes e desco</t>
        </is>
      </c>
      <c r="AH15" s="12" t="inlineStr">
        <is>
          <t>NÃO</t>
        </is>
      </c>
      <c r="AI15" s="12" t="inlineStr">
        <is>
          <t>00:00:00</t>
        </is>
      </c>
      <c r="AJ15" s="12" t="n"/>
      <c r="AK15" s="12" t="inlineStr">
        <is>
          <t>SPW – GV</t>
        </is>
      </c>
      <c r="AL15" s="16" t="n">
        <v>43304.41319444445</v>
      </c>
      <c r="AM15" s="16" t="n">
        <v>43320.74236111111</v>
      </c>
      <c r="AN15" s="16" t="n">
        <v>43315.74166666667</v>
      </c>
      <c r="AO15" s="16" t="n"/>
      <c r="AP15" s="12" t="n"/>
      <c r="AQ15" s="12" t="inlineStr">
        <is>
          <t>IR816576</t>
        </is>
      </c>
      <c r="AR15" s="12" t="n"/>
      <c r="AS15" s="12" t="n"/>
      <c r="AT15" s="12" t="n"/>
      <c r="AU15" s="12" t="inlineStr">
        <is>
          <t>Sim</t>
        </is>
      </c>
      <c r="AV15" s="16" t="n">
        <v>43318.70835648148</v>
      </c>
      <c r="AW15" s="12" t="inlineStr">
        <is>
          <t>17.0796.MK - Produtos à vista e a prazo</t>
        </is>
      </c>
      <c r="AX15" s="12" t="inlineStr">
        <is>
          <t>Eduardo Cesar de Melo</t>
        </is>
      </c>
      <c r="AY15" s="6">
        <f>IF(L15="","",DATE(YEAR(L15),MONTH(L15),DAY(L15)))</f>
        <v/>
      </c>
      <c r="AZ15" s="6">
        <f>IF(AL15="","",DATE(YEAR(AL15),MONTH(AL15),DAY(AL15)))</f>
        <v/>
      </c>
      <c r="BA15" s="6">
        <f>IF(AN15="","",DATE(YEAR(AN15),MONTH(AN15),DAY(AN15)))</f>
        <v/>
      </c>
      <c r="BB15" s="6">
        <f>IF(AM15="","",DATE(YEAR(AM15),MONTH(AM15),DAY(AM15)))</f>
        <v/>
      </c>
      <c r="BC15" s="6">
        <f>IF(AO15="","",DATE(YEAR(AO15),MONTH(AO15),DAY(AO15)))</f>
        <v/>
      </c>
      <c r="BD15" s="7">
        <f>IF(AND(AZ15="",BA15=""),"Planejamento Pendente",IF(AND(E15&lt;&gt;"Em Desenvolvimento",IFERROR(FIND("Homologação",E15),0) = 0,E15&lt;&gt;"Homologado",AZ15&lt;TODAY()),"Análise Atrasada",IF(AND(IFERROR(FIND("Homologação",E15),0) = 0,E15&lt;&gt;"Homologado",BA15&lt;TODAY()),"Desenvolvimento Atrasado",IF(AND(BC15&lt;&gt;"",BC15&lt;TODAY()),"Produção Atrasada",""))))</f>
        <v/>
      </c>
    </row>
    <row r="16" hidden="1" ht="17.1" customHeight="1">
      <c r="A16" s="10" t="inlineStr">
        <is>
          <t>IR817665</t>
        </is>
      </c>
      <c r="B16" s="30">
        <f>VLOOKUP(X16,#REF!,2,0)</f>
        <v/>
      </c>
      <c r="C16" s="11" t="inlineStr">
        <is>
          <t>Divida de contas migradas do IBS não apresentadas na tela de Negociação</t>
        </is>
      </c>
      <c r="D16" s="11" t="inlineStr">
        <is>
          <t xml:space="preserve">Contas migradas do IBS em 07/05/2018 estão com a fatura gerada corretamente com valor devedor, porém o valor da dívida não consta na tela de negoicação do Icare e no Balance BRM (16.0179.TN - Desligamento IBS) 
Impacto: Operação, cliente, relatórios 
Ação: Levantar o backlog e tratar (contas anexas somenre amostras) </t>
        </is>
      </c>
      <c r="E16" s="12" t="inlineStr">
        <is>
          <t>Fechado</t>
        </is>
      </c>
      <c r="F16" s="12" t="inlineStr">
        <is>
          <t>INATIVO</t>
        </is>
      </c>
      <c r="G16" s="12" t="inlineStr">
        <is>
          <t>4 - Baixo</t>
        </is>
      </c>
      <c r="H16" s="12" t="inlineStr">
        <is>
          <t>Incidente</t>
        </is>
      </c>
      <c r="I16" s="13" t="n">
        <v>0</v>
      </c>
      <c r="J16" s="13" t="n">
        <v>1</v>
      </c>
      <c r="K16" s="12" t="inlineStr">
        <is>
          <t>FORA DO SLA</t>
        </is>
      </c>
      <c r="L16" s="16" t="n">
        <v>43294.36141203704</v>
      </c>
      <c r="M16" s="16" t="n"/>
      <c r="N16" s="12" t="inlineStr">
        <is>
          <t>SLA PARADO</t>
        </is>
      </c>
      <c r="O16" s="16" t="n">
        <v>43356.48732638889</v>
      </c>
      <c r="P16" s="16" t="n">
        <v>43368.48733796296</v>
      </c>
      <c r="Q16" s="14" t="inlineStr">
        <is>
          <t>Andréa Sampaio Dias</t>
        </is>
      </c>
      <c r="R16" s="14" t="n"/>
      <c r="S16" s="14" t="inlineStr">
        <is>
          <t>Andréa Sampaio Dias</t>
        </is>
      </c>
      <c r="T16" s="14" t="inlineStr">
        <is>
          <t>GARANTIA DE PROJETOS - ACCENTURE</t>
        </is>
      </c>
      <c r="U16" s="14" t="inlineStr">
        <is>
          <t>Victor Miguel Fernandes Rodrigues</t>
        </is>
      </c>
      <c r="V16" s="14" t="inlineStr">
        <is>
          <t>RESOLVIDO APÓS IMPLANTAÇÃO DE RM</t>
        </is>
      </c>
      <c r="W16" s="11" t="inlineStr">
        <is>
          <t>SISTEMAS NOHS</t>
        </is>
      </c>
      <c r="X16" s="11" t="n"/>
      <c r="Y16" s="11" t="inlineStr">
        <is>
          <t>FINANCEIRO</t>
        </is>
      </c>
      <c r="Z16" s="11" t="inlineStr">
        <is>
          <t>CONSULTA DE FATURAS</t>
        </is>
      </c>
      <c r="AA16" s="11" t="inlineStr">
        <is>
          <t>FALHA FUNCIONAL</t>
        </is>
      </c>
      <c r="AB16" s="12" t="n"/>
      <c r="AC16" s="12" t="inlineStr">
        <is>
          <t>0:23:02</t>
        </is>
      </c>
      <c r="AD16" s="12" t="inlineStr">
        <is>
          <t>23870</t>
        </is>
      </c>
      <c r="AE16" s="12" t="inlineStr">
        <is>
          <t>Finanças e SAS</t>
        </is>
      </c>
      <c r="AF16" s="12" t="inlineStr">
        <is>
          <t>Telefone</t>
        </is>
      </c>
      <c r="AG16" s="12" t="inlineStr">
        <is>
          <t xml:space="preserve">Para tratar o backlog do projeto de migração, nós usaremos alguns scripts sql e dois processos do BRM, conforme descritos abaixo:
SQL
1) Execução de um script sql para zerar os itens duplicados;
2) Execução de um script sql para inserir as contas sem itens em uma tabela temporária;
BRM
1) Execução do script criação item para gerar os itens das contas;
2) Execução do processo de régua da migração (mta_collections); </t>
        </is>
      </c>
      <c r="AH16" s="12" t="inlineStr">
        <is>
          <t>SIM</t>
        </is>
      </c>
      <c r="AI16" s="12" t="inlineStr">
        <is>
          <t>00:00:00</t>
        </is>
      </c>
      <c r="AJ16" s="12" t="n"/>
      <c r="AK16" s="12" t="inlineStr">
        <is>
          <t>BRM</t>
        </is>
      </c>
      <c r="AL16" s="16" t="n">
        <v>43329.68611111111</v>
      </c>
      <c r="AM16" s="16" t="n">
        <v>43355.61875</v>
      </c>
      <c r="AN16" s="16" t="n">
        <v>43348.61875</v>
      </c>
      <c r="AO16" s="16" t="n">
        <v>43355.61875</v>
      </c>
      <c r="AP16" s="12" t="n"/>
      <c r="AQ16" s="12" t="n"/>
      <c r="AR16" s="12" t="n"/>
      <c r="AS16" s="12" t="n"/>
      <c r="AT16" s="12" t="n"/>
      <c r="AU16" s="12" t="inlineStr">
        <is>
          <t>Sim</t>
        </is>
      </c>
      <c r="AV16" s="16" t="n">
        <v>43368.48733796296</v>
      </c>
      <c r="AW16" s="12" t="inlineStr">
        <is>
          <t>16.0179.3.TN Desligamento do IBS</t>
        </is>
      </c>
      <c r="AX16" s="12" t="inlineStr">
        <is>
          <t>Eduardo Cesar de Melo</t>
        </is>
      </c>
      <c r="AY16" s="6">
        <f>IF(L16="","",DATE(YEAR(L16),MONTH(L16),DAY(L16)))</f>
        <v/>
      </c>
      <c r="AZ16" s="6">
        <f>IF(AL16="","",DATE(YEAR(AL16),MONTH(AL16),DAY(AL16)))</f>
        <v/>
      </c>
      <c r="BA16" s="6">
        <f>IF(AN16="","",DATE(YEAR(AN16),MONTH(AN16),DAY(AN16)))</f>
        <v/>
      </c>
      <c r="BB16" s="6">
        <f>IF(AM16="","",DATE(YEAR(AM16),MONTH(AM16),DAY(AM16)))</f>
        <v/>
      </c>
      <c r="BC16" s="6">
        <f>IF(AO16="","",DATE(YEAR(AO16),MONTH(AO16),DAY(AO16)))</f>
        <v/>
      </c>
      <c r="BD16" s="7">
        <f>IF(AND(AZ16="",BA16=""),"Planejamento Pendente",IF(AND(E16&lt;&gt;"Em Desenvolvimento",IFERROR(FIND("Homologação",E16),0) = 0,E16&lt;&gt;"Homologado",AZ16&lt;TODAY()),"Análise Atrasada",IF(AND(IFERROR(FIND("Homologação",E16),0) = 0,E16&lt;&gt;"Homologado",BA16&lt;TODAY()),"Desenvolvimento Atrasado",IF(AND(BC16&lt;&gt;"",BC16&lt;TODAY()),"Produção Atrasada",""))))</f>
        <v/>
      </c>
    </row>
    <row r="17" hidden="1" ht="21" customHeight="1">
      <c r="A17" s="10" t="inlineStr">
        <is>
          <t>IR818861</t>
        </is>
      </c>
      <c r="B17" s="30">
        <f>VLOOKUP(X17,#REF!,2,0)</f>
        <v/>
      </c>
      <c r="C17" s="11" t="inlineStr">
        <is>
          <t xml:space="preserve">Cliente Migrado do IBS para NOHS com saldo devedor </t>
        </is>
      </c>
      <c r="D17" s="11" t="inlineStr">
        <is>
          <t xml:space="preserve">No IBS o cliente possuia saldo devedor em aberto e quando foi migrado para NOHS o saldo devedor não entrou em régua.               
</t>
        </is>
      </c>
      <c r="E17" s="12" t="inlineStr">
        <is>
          <t>Fechado</t>
        </is>
      </c>
      <c r="F17" s="12" t="inlineStr">
        <is>
          <t>INATIVO</t>
        </is>
      </c>
      <c r="G17" s="12" t="inlineStr">
        <is>
          <t>4 - Baixo</t>
        </is>
      </c>
      <c r="H17" s="12" t="inlineStr">
        <is>
          <t>Incidente</t>
        </is>
      </c>
      <c r="I17" s="13" t="n">
        <v>0</v>
      </c>
      <c r="J17" s="13" t="n">
        <v>0</v>
      </c>
      <c r="K17" s="12" t="inlineStr">
        <is>
          <t>FORA DO SLA</t>
        </is>
      </c>
      <c r="L17" s="16" t="n">
        <v>43301.45512731482</v>
      </c>
      <c r="M17" s="16" t="n"/>
      <c r="N17" s="12" t="inlineStr">
        <is>
          <t>SLA PARADO</t>
        </is>
      </c>
      <c r="O17" s="16" t="n">
        <v>43322.66197916667</v>
      </c>
      <c r="P17" s="16" t="n">
        <v>43334.66197916667</v>
      </c>
      <c r="Q17" s="14" t="inlineStr">
        <is>
          <t>Leandro Caninde Camara</t>
        </is>
      </c>
      <c r="R17" s="14" t="n"/>
      <c r="S17" s="14" t="inlineStr">
        <is>
          <t>David Simão</t>
        </is>
      </c>
      <c r="T17" s="14" t="inlineStr">
        <is>
          <t>GARANTIA DE PROJETOS - ACCENTURE</t>
        </is>
      </c>
      <c r="U17" s="14" t="inlineStr">
        <is>
          <t>Victor Miguel Fernandes Rodrigues</t>
        </is>
      </c>
      <c r="V17" s="14" t="inlineStr">
        <is>
          <t>INCIDENTE FILHO</t>
        </is>
      </c>
      <c r="W17" s="11" t="inlineStr">
        <is>
          <t>SISTEMAS NOHS</t>
        </is>
      </c>
      <c r="X17" s="11" t="n"/>
      <c r="Y17" s="11" t="inlineStr">
        <is>
          <t>FINANCEIRO</t>
        </is>
      </c>
      <c r="Z17" s="11" t="inlineStr">
        <is>
          <t>BAIXA PAGAMENTOS</t>
        </is>
      </c>
      <c r="AA17" s="11" t="inlineStr">
        <is>
          <t>FALHA FUNCIONAL</t>
        </is>
      </c>
      <c r="AB17" s="12" t="inlineStr">
        <is>
          <t>A1</t>
        </is>
      </c>
      <c r="AC17" s="12" t="inlineStr">
        <is>
          <t>0:12:01</t>
        </is>
      </c>
      <c r="AD17" s="13" t="n"/>
      <c r="AE17" s="12" t="inlineStr">
        <is>
          <t>Supply Chain e Engenharia de Equipamentos</t>
        </is>
      </c>
      <c r="AF17" s="12" t="inlineStr">
        <is>
          <t>Telefone</t>
        </is>
      </c>
      <c r="AG17" s="12" t="inlineStr">
        <is>
          <t>Incidente filho do IR817665.
A causa será solucionada no incidente mencionado, com a criação de um item com o valor da dívida. O incidente pai contém uma lista de contas com um item a ser criado, a conta relatada neste incidente está no meio.</t>
        </is>
      </c>
      <c r="AH17" s="12" t="inlineStr">
        <is>
          <t>NÃO</t>
        </is>
      </c>
      <c r="AI17" s="12" t="inlineStr">
        <is>
          <t>00:00:00</t>
        </is>
      </c>
      <c r="AJ17" s="12" t="n"/>
      <c r="AK17" s="12" t="inlineStr">
        <is>
          <t>ICARE CLIENTES</t>
        </is>
      </c>
      <c r="AL17" s="16" t="n">
        <v>43329.69097222222</v>
      </c>
      <c r="AM17" s="16" t="n">
        <v>43334.69097222222</v>
      </c>
      <c r="AN17" s="16" t="n">
        <v>43329.69097222222</v>
      </c>
      <c r="AO17" s="16" t="n"/>
      <c r="AP17" s="12" t="n"/>
      <c r="AQ17" s="12" t="n"/>
      <c r="AR17" s="12" t="n"/>
      <c r="AS17" s="12" t="n"/>
      <c r="AT17" s="12" t="inlineStr">
        <is>
          <t>Garantia de Projeto</t>
        </is>
      </c>
      <c r="AU17" s="12" t="inlineStr">
        <is>
          <t>Não</t>
        </is>
      </c>
      <c r="AV17" s="16" t="n">
        <v>43334.66197916667</v>
      </c>
      <c r="AW17" s="12" t="inlineStr">
        <is>
          <t>16.0179.3.TN Desligamento do IBS</t>
        </is>
      </c>
      <c r="AX17" s="12" t="inlineStr">
        <is>
          <t>Eduardo Cesar de Melo</t>
        </is>
      </c>
      <c r="AY17" s="6">
        <f>IF(L17="","",DATE(YEAR(L17),MONTH(L17),DAY(L17)))</f>
        <v/>
      </c>
      <c r="AZ17" s="6">
        <f>IF(AL17="","",DATE(YEAR(AL17),MONTH(AL17),DAY(AL17)))</f>
        <v/>
      </c>
      <c r="BA17" s="6">
        <f>IF(AN17="","",DATE(YEAR(AN17),MONTH(AN17),DAY(AN17)))</f>
        <v/>
      </c>
      <c r="BB17" s="6">
        <f>IF(AM17="","",DATE(YEAR(AM17),MONTH(AM17),DAY(AM17)))</f>
        <v/>
      </c>
      <c r="BC17" s="6">
        <f>IF(AO17="","",DATE(YEAR(AO17),MONTH(AO17),DAY(AO17)))</f>
        <v/>
      </c>
      <c r="BD17" s="7">
        <f>IF(AND(AZ17="",BA17=""),"Planejamento Pendente",IF(AND(E17&lt;&gt;"Em Desenvolvimento",IFERROR(FIND("Homologação",E17),0) = 0,E17&lt;&gt;"Homologado",AZ17&lt;TODAY()),"Análise Atrasada",IF(AND(IFERROR(FIND("Homologação",E17),0) = 0,E17&lt;&gt;"Homologado",BA17&lt;TODAY()),"Desenvolvimento Atrasado",IF(AND(BC17&lt;&gt;"",BC17&lt;TODAY()),"Produção Atrasada",""))))</f>
        <v/>
      </c>
    </row>
    <row r="18" hidden="1" ht="18.9" customHeight="1">
      <c r="A18" s="10" t="inlineStr">
        <is>
          <t>IR819226</t>
        </is>
      </c>
      <c r="B18" s="30">
        <f>VLOOKUP(X18,#REF!,2,0)</f>
        <v/>
      </c>
      <c r="C18" s="11" t="inlineStr">
        <is>
          <t>Proposta criada á vista com produtos postecipados</t>
        </is>
      </c>
      <c r="D18" s="11" t="inlineStr">
        <is>
          <t xml:space="preserve">(11) 21230142   skyfaturamento@sky.com.br
11   Projeto Sky Nóhs
Área:   Faturamento
Arquitetura:   NOHS;
Caracteristica do Incidente:   Bug/Backlog
Processo:   Tarifação
Impacto:   Cliente/Perda de Receita
Qtda de Clientes (estimado):   2
Valor (estimado):   
Impacto Operação:   Alto
BUG Atrelado:   
Atividade:   Discrepância
Descrição:   Propostas criadas com condição á vista e habilitada com produtos/tipo de faturamento postecipado. 
</t>
        </is>
      </c>
      <c r="E18" s="12" t="inlineStr">
        <is>
          <t>Fechado</t>
        </is>
      </c>
      <c r="F18" s="12" t="inlineStr">
        <is>
          <t>INATIVO</t>
        </is>
      </c>
      <c r="G18" s="12" t="inlineStr">
        <is>
          <t>3 - Médio</t>
        </is>
      </c>
      <c r="H18" s="12" t="inlineStr">
        <is>
          <t>Incidente</t>
        </is>
      </c>
      <c r="I18" s="13" t="n">
        <v>0</v>
      </c>
      <c r="J18" s="13" t="n">
        <v>3</v>
      </c>
      <c r="K18" s="12" t="inlineStr">
        <is>
          <t>FORA DO SLA</t>
        </is>
      </c>
      <c r="L18" s="16" t="n">
        <v>43304.71365740741</v>
      </c>
      <c r="M18" s="16" t="n"/>
      <c r="N18" s="12" t="inlineStr">
        <is>
          <t>SLA PARADO</t>
        </is>
      </c>
      <c r="O18" s="16" t="n">
        <v>43397.61266203703</v>
      </c>
      <c r="P18" s="16" t="n">
        <v>43409.61267361111</v>
      </c>
      <c r="Q18" s="14" t="inlineStr">
        <is>
          <t>Jessica Pereira de Santana Silva</t>
        </is>
      </c>
      <c r="R18" s="14" t="n"/>
      <c r="S18" s="14" t="inlineStr">
        <is>
          <t>Jessica Pereira de Santana Silva</t>
        </is>
      </c>
      <c r="T18" s="14" t="inlineStr">
        <is>
          <t>GARANTIA DE PROJETOS - ACCENTURE</t>
        </is>
      </c>
      <c r="U18" s="14" t="inlineStr">
        <is>
          <t>Victor Miguel Fernandes Rodrigues</t>
        </is>
      </c>
      <c r="V18" s="14" t="inlineStr">
        <is>
          <t>RESOLVIDO APÓS IMPLANTAÇÃO DE RM</t>
        </is>
      </c>
      <c r="W18" s="11" t="inlineStr">
        <is>
          <t>SISTEMAS NOHS</t>
        </is>
      </c>
      <c r="X18" s="11" t="n"/>
      <c r="Y18" s="11" t="inlineStr">
        <is>
          <t>VENDAS E HABILITAÇÃO</t>
        </is>
      </c>
      <c r="Z18" s="11" t="inlineStr">
        <is>
          <t>PROPOSTA - PREENCHIMENTO</t>
        </is>
      </c>
      <c r="AA18" s="11" t="inlineStr">
        <is>
          <t>FALHA FUNCIONAL</t>
        </is>
      </c>
      <c r="AB18" s="12" t="n"/>
      <c r="AC18" s="12" t="inlineStr">
        <is>
          <t>0:25:56</t>
        </is>
      </c>
      <c r="AD18" s="13" t="inlineStr">
        <is>
          <t>23930</t>
        </is>
      </c>
      <c r="AE18" s="12" t="inlineStr">
        <is>
          <t>Finanças e SAS</t>
        </is>
      </c>
      <c r="AF18" s="12" t="inlineStr">
        <is>
          <t>Telefone</t>
        </is>
      </c>
      <c r="AG18" s="12" t="inlineStr">
        <is>
          <t>Chamado Resolvido Automaticamente pelo Incidente Pai:IR808376</t>
        </is>
      </c>
      <c r="AH18" s="12" t="inlineStr">
        <is>
          <t>SIM</t>
        </is>
      </c>
      <c r="AI18" s="12" t="inlineStr">
        <is>
          <t>00:00:00</t>
        </is>
      </c>
      <c r="AJ18" s="12" t="n"/>
      <c r="AK18" s="12" t="inlineStr">
        <is>
          <t>SPW – GV</t>
        </is>
      </c>
      <c r="AL18" s="16" t="n">
        <v>43326.64444444444</v>
      </c>
      <c r="AM18" s="16" t="n">
        <v>43395.64444444444</v>
      </c>
      <c r="AN18" s="16" t="n">
        <v>43395.64444444444</v>
      </c>
      <c r="AO18" s="16" t="n">
        <v>43404.64444444444</v>
      </c>
      <c r="AP18" s="12" t="n"/>
      <c r="AQ18" s="12" t="inlineStr">
        <is>
          <t>IR808376</t>
        </is>
      </c>
      <c r="AR18" s="12" t="n"/>
      <c r="AS18" s="12" t="n"/>
      <c r="AT18" s="12" t="inlineStr">
        <is>
          <t>Outro</t>
        </is>
      </c>
      <c r="AU18" s="12" t="inlineStr">
        <is>
          <t>Sim</t>
        </is>
      </c>
      <c r="AV18" s="16" t="n">
        <v>43409.61267361111</v>
      </c>
      <c r="AW18" s="12" t="inlineStr">
        <is>
          <t>17.0796.MK - Produtos à vista e a prazo</t>
        </is>
      </c>
      <c r="AX18" s="12" t="inlineStr">
        <is>
          <t>Eduardo Cesar de Melo</t>
        </is>
      </c>
      <c r="AY18" s="6">
        <f>IF(L18="","",DATE(YEAR(L18),MONTH(L18),DAY(L18)))</f>
        <v/>
      </c>
      <c r="AZ18" s="6">
        <f>IF(AL18="","",DATE(YEAR(AL18),MONTH(AL18),DAY(AL18)))</f>
        <v/>
      </c>
      <c r="BA18" s="6">
        <f>IF(AN18="","",DATE(YEAR(AN18),MONTH(AN18),DAY(AN18)))</f>
        <v/>
      </c>
      <c r="BB18" s="6">
        <f>IF(AM18="","",DATE(YEAR(AM18),MONTH(AM18),DAY(AM18)))</f>
        <v/>
      </c>
      <c r="BC18" s="6">
        <f>IF(AO18="","",DATE(YEAR(AO18),MONTH(AO18),DAY(AO18)))</f>
        <v/>
      </c>
      <c r="BD18" s="7">
        <f>IF(AND(AZ18="",BA18=""),"Planejamento Pendente",IF(AND(E18&lt;&gt;"Em Desenvolvimento",IFERROR(FIND("Homologação",E18),0) = 0,E18&lt;&gt;"Homologado",AZ18&lt;TODAY()),"Análise Atrasada",IF(AND(IFERROR(FIND("Homologação",E18),0) = 0,E18&lt;&gt;"Homologado",BA18&lt;TODAY()),"Desenvolvimento Atrasado",IF(AND(BC18&lt;&gt;"",BC18&lt;TODAY()),"Produção Atrasada",""))))</f>
        <v/>
      </c>
    </row>
    <row r="19" hidden="1" ht="20.1" customHeight="1">
      <c r="A19" s="10" t="inlineStr">
        <is>
          <t>IR820356</t>
        </is>
      </c>
      <c r="B19" s="30">
        <f>VLOOKUP(X19,#REF!,2,0)</f>
        <v/>
      </c>
      <c r="C19" s="11" t="inlineStr">
        <is>
          <t>TOKEN Decoder - Excesso de registro</t>
        </is>
      </c>
      <c r="D19" s="11" t="inlineStr">
        <is>
          <t>Colaborador reporta que ocorre muitos registros no histórico de eventos referente ao mesmo item - Envio de comando Token_Decoder.
Impacto: Dificulta a consulpa para operação - alem da "sujeira" no historico/ base.
Detalhes em anexo.</t>
        </is>
      </c>
      <c r="E19" s="12" t="inlineStr">
        <is>
          <t>Fechado</t>
        </is>
      </c>
      <c r="F19" s="12" t="inlineStr">
        <is>
          <t>INATIVO</t>
        </is>
      </c>
      <c r="G19" s="12" t="inlineStr">
        <is>
          <t>3 - Médio</t>
        </is>
      </c>
      <c r="H19" s="12" t="inlineStr">
        <is>
          <t>Incidente</t>
        </is>
      </c>
      <c r="I19" s="13" t="n">
        <v>0</v>
      </c>
      <c r="J19" s="13" t="n">
        <v>0</v>
      </c>
      <c r="K19" s="12" t="inlineStr">
        <is>
          <t>FORA DO SLA</t>
        </is>
      </c>
      <c r="L19" s="16" t="n">
        <v>43311.61583333334</v>
      </c>
      <c r="M19" s="16" t="n"/>
      <c r="N19" s="12" t="inlineStr">
        <is>
          <t>SLA PARADO</t>
        </is>
      </c>
      <c r="O19" s="16" t="n">
        <v>43354.76763888889</v>
      </c>
      <c r="P19" s="16" t="n">
        <v>43364.70833333334</v>
      </c>
      <c r="Q19" s="14" t="inlineStr">
        <is>
          <t>Vanessa Alves Miranda</t>
        </is>
      </c>
      <c r="R19" s="14" t="n"/>
      <c r="S19" s="14" t="inlineStr">
        <is>
          <t>Thiago Moura</t>
        </is>
      </c>
      <c r="T19" s="14" t="inlineStr">
        <is>
          <t>GARANTIA DE PROJETOS - ACCENTURE</t>
        </is>
      </c>
      <c r="U19" s="14" t="inlineStr">
        <is>
          <t>Robson Lima</t>
        </is>
      </c>
      <c r="V19" s="14" t="inlineStr">
        <is>
          <t>RESOLVIDO APÓS IMPLANTAÇÃO DE RM</t>
        </is>
      </c>
      <c r="W19" s="11" t="inlineStr">
        <is>
          <t>SISTEMAS NOHS</t>
        </is>
      </c>
      <c r="X19" s="11" t="n"/>
      <c r="Y19" s="11" t="inlineStr">
        <is>
          <t>OPERAÇÕES CAMPO</t>
        </is>
      </c>
      <c r="Z19" s="11" t="inlineStr">
        <is>
          <t>ENVIO DE SINAL/COMANDOS</t>
        </is>
      </c>
      <c r="AA19" s="11" t="inlineStr">
        <is>
          <t>FALHA FUNCIONAL</t>
        </is>
      </c>
      <c r="AB19" s="12" t="n"/>
      <c r="AC19" s="12" t="inlineStr">
        <is>
          <t>0:07:34</t>
        </is>
      </c>
      <c r="AD19" s="13" t="inlineStr">
        <is>
          <t>23934</t>
        </is>
      </c>
      <c r="AE19" s="12" t="inlineStr">
        <is>
          <t>Clientes</t>
        </is>
      </c>
      <c r="AF19" s="12" t="inlineStr">
        <is>
          <t>Telefone</t>
        </is>
      </c>
      <c r="AG19" s="12" t="inlineStr">
        <is>
          <t>Problema resolvido através da mudança 23934, no qual foi aplicado um patch no servidor</t>
        </is>
      </c>
      <c r="AH19" s="12" t="inlineStr">
        <is>
          <t>NÃO</t>
        </is>
      </c>
      <c r="AI19" s="12" t="inlineStr">
        <is>
          <t>00:00:00</t>
        </is>
      </c>
      <c r="AJ19" s="12" t="n"/>
      <c r="AK19" s="12" t="inlineStr">
        <is>
          <t>ICARE CLIENTES</t>
        </is>
      </c>
      <c r="AL19" s="16" t="n">
        <v>43348.73055555556</v>
      </c>
      <c r="AM19" s="16" t="n"/>
      <c r="AN19" s="16" t="n">
        <v>43364.72777777778</v>
      </c>
      <c r="AO19" s="16" t="n"/>
      <c r="AP19" s="12" t="n"/>
      <c r="AQ19" s="12" t="n"/>
      <c r="AR19" s="12" t="n"/>
      <c r="AS19" s="12" t="n"/>
      <c r="AT19" s="12" t="n"/>
      <c r="AU19" s="12" t="inlineStr">
        <is>
          <t>Sim</t>
        </is>
      </c>
      <c r="AV19" s="16" t="n">
        <v>43364.70833333334</v>
      </c>
      <c r="AW19" s="12" t="inlineStr">
        <is>
          <t>18.0074.1.FI-Token Decoder - Fase 2 - Backlog</t>
        </is>
      </c>
      <c r="AX19" s="12" t="inlineStr">
        <is>
          <t>Eduardo Cesar de Melo</t>
        </is>
      </c>
      <c r="AY19" s="6">
        <f>IF(L19="","",DATE(YEAR(L19),MONTH(L19),DAY(L19)))</f>
        <v/>
      </c>
      <c r="AZ19" s="6">
        <f>IF(AL19="","",DATE(YEAR(AL19),MONTH(AL19),DAY(AL19)))</f>
        <v/>
      </c>
      <c r="BA19" s="6">
        <f>IF(AN19="","",DATE(YEAR(AN19),MONTH(AN19),DAY(AN19)))</f>
        <v/>
      </c>
      <c r="BB19" s="6">
        <f>IF(AM19="","",DATE(YEAR(AM19),MONTH(AM19),DAY(AM19)))</f>
        <v/>
      </c>
      <c r="BC19" s="6">
        <f>IF(AO19="","",DATE(YEAR(AO19),MONTH(AO19),DAY(AO19)))</f>
        <v/>
      </c>
      <c r="BD19" s="7">
        <f>IF(AND(AZ19="",BA19=""),"Planejamento Pendente",IF(AND(E19&lt;&gt;"Em Desenvolvimento",IFERROR(FIND("Homologação",E19),0) = 0,E19&lt;&gt;"Homologado",AZ19&lt;TODAY()),"Análise Atrasada",IF(AND(IFERROR(FIND("Homologação",E19),0) = 0,E19&lt;&gt;"Homologado",BA19&lt;TODAY()),"Desenvolvimento Atrasado",IF(AND(BC19&lt;&gt;"",BC19&lt;TODAY()),"Produção Atrasada",""))))</f>
        <v/>
      </c>
    </row>
    <row r="20" hidden="1" ht="20.1" customHeight="1">
      <c r="A20" s="10" t="inlineStr">
        <is>
          <t>IR820639</t>
        </is>
      </c>
      <c r="B20" s="30">
        <f>VLOOKUP(X20,#REF!,2,0)</f>
        <v/>
      </c>
      <c r="C20" s="11" t="inlineStr">
        <is>
          <t>Projeto Melhorias - Reprocessamento e Baixa Complementar duplicada no CARTÃO | Baixa de Pagamento_OF</t>
        </is>
      </c>
      <c r="D20" s="11" t="inlineStr">
        <is>
          <t>Projetos Melhorias de Parcelamento
Tema: Baixa de Pagamento_OF | Método CARTÃO
Problema 1: o Merlin não está realizando o reprocessamento do Cartão Parcela. Processo correto: 4 processamentos, sendo 3 reprocessamento.
Problema 2: o Pagamento Complementar do cliente 1503960301, foi duplicado via Merlin. Processo correto: uma baixa apenas. Origem do pagamento: Cartão Promessa (anexo).
RMs 21942, 21949, 23158 relacionadas</t>
        </is>
      </c>
      <c r="E20" s="12" t="inlineStr">
        <is>
          <t>Fechado</t>
        </is>
      </c>
      <c r="F20" s="12" t="inlineStr">
        <is>
          <t>INATIVO</t>
        </is>
      </c>
      <c r="G20" s="12" t="inlineStr">
        <is>
          <t>3 - Médio</t>
        </is>
      </c>
      <c r="H20" s="12" t="inlineStr">
        <is>
          <t>Incidente</t>
        </is>
      </c>
      <c r="I20" s="13" t="n">
        <v>0</v>
      </c>
      <c r="J20" s="13" t="n">
        <v>0</v>
      </c>
      <c r="K20" s="12" t="inlineStr">
        <is>
          <t>FORA DO SLA</t>
        </is>
      </c>
      <c r="L20" s="16" t="n">
        <v>43312.77537037037</v>
      </c>
      <c r="M20" s="16" t="n"/>
      <c r="N20" s="12" t="inlineStr">
        <is>
          <t>SLA PARADO</t>
        </is>
      </c>
      <c r="O20" s="16" t="n">
        <v>43353.47432870371</v>
      </c>
      <c r="P20" s="16" t="n">
        <v>43363.47434027777</v>
      </c>
      <c r="Q20" s="14" t="inlineStr">
        <is>
          <t>Luciana Briques</t>
        </is>
      </c>
      <c r="R20" s="14" t="n"/>
      <c r="S20" s="14" t="inlineStr">
        <is>
          <t>Andresa Soares</t>
        </is>
      </c>
      <c r="T20" s="14" t="inlineStr">
        <is>
          <t>GARANTIA DE PROJETOS - ACCENTURE</t>
        </is>
      </c>
      <c r="U20" s="14" t="inlineStr">
        <is>
          <t>João Eudes Gomes Das Neves</t>
        </is>
      </c>
      <c r="V20" s="14" t="inlineStr">
        <is>
          <t>RESOLVIDO APÓS IMPLANTAÇÃO DE RM</t>
        </is>
      </c>
      <c r="W20" s="11" t="inlineStr">
        <is>
          <t>SISTEMAS NOHS</t>
        </is>
      </c>
      <c r="X20" s="11" t="n"/>
      <c r="Y20" s="11" t="inlineStr">
        <is>
          <t>FINANCEIRO</t>
        </is>
      </c>
      <c r="Z20" s="11" t="inlineStr">
        <is>
          <t>BAIXA PAGAMENTOS</t>
        </is>
      </c>
      <c r="AA20" s="11" t="inlineStr">
        <is>
          <t>FALHA FUNCIONAL</t>
        </is>
      </c>
      <c r="AB20" s="12" t="inlineStr">
        <is>
          <t>A1</t>
        </is>
      </c>
      <c r="AC20" s="12" t="inlineStr">
        <is>
          <t>0:16:57</t>
        </is>
      </c>
      <c r="AD20" s="12" t="inlineStr">
        <is>
          <t>23439</t>
        </is>
      </c>
      <c r="AE20" s="12" t="inlineStr">
        <is>
          <t>Clientes</t>
        </is>
      </c>
      <c r="AF20" s="12" t="inlineStr">
        <is>
          <t>Telefone</t>
        </is>
      </c>
      <c r="AG20" s="12" t="inlineStr">
        <is>
          <t xml:space="preserve">Resolvido através da RM 23439
Na Package PKG_EXEC_BP , será realizado ajuste na procedure SP_CARTAO_MENSAL_PROMESSA para realizar 1 processamento automático (Baixa de Pagamento de Desconto Financeiro | CARTÃO) </t>
        </is>
      </c>
      <c r="AH20" s="12" t="inlineStr">
        <is>
          <t>NÃO</t>
        </is>
      </c>
      <c r="AI20" s="12" t="inlineStr">
        <is>
          <t>00:00:00</t>
        </is>
      </c>
      <c r="AJ20" s="12" t="n"/>
      <c r="AK20" s="12" t="inlineStr">
        <is>
          <t>Tracker</t>
        </is>
      </c>
      <c r="AL20" s="16" t="n">
        <v>43322.45138888889</v>
      </c>
      <c r="AM20" s="16" t="n">
        <v>43334.45138888889</v>
      </c>
      <c r="AN20" s="16" t="n">
        <v>43327.45138888889</v>
      </c>
      <c r="AO20" s="16" t="n">
        <v>43347.75763888889</v>
      </c>
      <c r="AP20" s="12" t="n"/>
      <c r="AQ20" s="12" t="n"/>
      <c r="AR20" s="12" t="n"/>
      <c r="AS20" s="12" t="n"/>
      <c r="AT20" s="12" t="n"/>
      <c r="AU20" s="12" t="inlineStr">
        <is>
          <t>Sim</t>
        </is>
      </c>
      <c r="AV20" s="16" t="n">
        <v>43363.47434027777</v>
      </c>
      <c r="AW20" s="12" t="inlineStr">
        <is>
          <t>16.0258-CL-Melhorias de Parcelamento</t>
        </is>
      </c>
      <c r="AX20" s="12" t="inlineStr">
        <is>
          <t>Paulo Egidio Rodrigues dos Santos</t>
        </is>
      </c>
      <c r="AY20" s="6">
        <f>IF(L20="","",DATE(YEAR(L20),MONTH(L20),DAY(L20)))</f>
        <v/>
      </c>
      <c r="AZ20" s="6">
        <f>IF(AL20="","",DATE(YEAR(AL20),MONTH(AL20),DAY(AL20)))</f>
        <v/>
      </c>
      <c r="BA20" s="6">
        <f>IF(AN20="","",DATE(YEAR(AN20),MONTH(AN20),DAY(AN20)))</f>
        <v/>
      </c>
      <c r="BB20" s="6">
        <f>IF(AM20="","",DATE(YEAR(AM20),MONTH(AM20),DAY(AM20)))</f>
        <v/>
      </c>
      <c r="BC20" s="6">
        <f>IF(AO20="","",DATE(YEAR(AO20),MONTH(AO20),DAY(AO20)))</f>
        <v/>
      </c>
      <c r="BD20" s="7">
        <f>IF(AND(AZ20="",BA20=""),"Planejamento Pendente",IF(AND(E20&lt;&gt;"Em Desenvolvimento",IFERROR(FIND("Homologação",E20),0) = 0,E20&lt;&gt;"Homologado",AZ20&lt;TODAY()),"Análise Atrasada",IF(AND(IFERROR(FIND("Homologação",E20),0) = 0,E20&lt;&gt;"Homologado",BA20&lt;TODAY()),"Desenvolvimento Atrasado",IF(AND(BC20&lt;&gt;"",BC20&lt;TODAY()),"Produção Atrasada",""))))</f>
        <v/>
      </c>
    </row>
    <row r="21" hidden="1" ht="18.9" customHeight="1">
      <c r="A21" s="10" t="inlineStr">
        <is>
          <t>IR821650</t>
        </is>
      </c>
      <c r="B21" s="30">
        <f>VLOOKUP(X21,#REF!,2,0)</f>
        <v/>
      </c>
      <c r="C21" s="11" t="inlineStr">
        <is>
          <t>ISELLING COM ERRO DE PROCESSAMENTO</t>
        </is>
      </c>
      <c r="D21" s="11" t="inlineStr">
        <is>
          <t xml:space="preserve">ESTA APRESENTANDO MUITO ERRO DE PROCESSAMENTO SEM IDENTIFICAÇÃO OU IDENTIFICAÇÃO NÃO VÁLIDA.    TIPO DE AÇÃO: NEGOCIAÇÃO EM LOTE            
</t>
        </is>
      </c>
      <c r="E21" s="12" t="inlineStr">
        <is>
          <t>Fechado</t>
        </is>
      </c>
      <c r="F21" s="12" t="inlineStr">
        <is>
          <t>INATIVO</t>
        </is>
      </c>
      <c r="G21" s="12" t="inlineStr">
        <is>
          <t>3 - Médio</t>
        </is>
      </c>
      <c r="H21" s="12" t="inlineStr">
        <is>
          <t>Incidente</t>
        </is>
      </c>
      <c r="I21" s="13" t="n">
        <v>0</v>
      </c>
      <c r="J21" s="13" t="n">
        <v>0</v>
      </c>
      <c r="K21" s="12" t="inlineStr">
        <is>
          <t>FORA DO SLA</t>
        </is>
      </c>
      <c r="L21" s="16" t="n">
        <v>43319.39829861111</v>
      </c>
      <c r="M21" s="16" t="n"/>
      <c r="N21" s="12" t="inlineStr">
        <is>
          <t>SLA PARADO</t>
        </is>
      </c>
      <c r="O21" s="16" t="n">
        <v>43368.51428240741</v>
      </c>
      <c r="P21" s="16" t="n">
        <v>43378.51429398148</v>
      </c>
      <c r="Q21" s="14" t="inlineStr">
        <is>
          <t>Rocheli Wottrich Real Silva</t>
        </is>
      </c>
      <c r="R21" s="14" t="n"/>
      <c r="S21" s="14" t="inlineStr">
        <is>
          <t>David Simão</t>
        </is>
      </c>
      <c r="T21" s="14" t="inlineStr">
        <is>
          <t>GARANTIA DE PROJETOS - ACCENTURE</t>
        </is>
      </c>
      <c r="U21" s="14" t="inlineStr">
        <is>
          <t>Fabio Antonio Elvino</t>
        </is>
      </c>
      <c r="V21" s="14" t="inlineStr">
        <is>
          <t>RESOLVIDO APÓS IMPLANTAÇÃO DE RM</t>
        </is>
      </c>
      <c r="W21" s="11" t="inlineStr">
        <is>
          <t>SISTEMAS NOHS</t>
        </is>
      </c>
      <c r="X21" s="11" t="n"/>
      <c r="Y21" s="11" t="inlineStr">
        <is>
          <t>VENDAS E HABILITAÇÃO</t>
        </is>
      </c>
      <c r="Z21" s="11" t="inlineStr">
        <is>
          <t>PROPOSTA - PROCESSAMENTO</t>
        </is>
      </c>
      <c r="AA21" s="11" t="inlineStr">
        <is>
          <t>FALHA FUNCIONAL</t>
        </is>
      </c>
      <c r="AB21" s="12" t="n"/>
      <c r="AC21" s="12" t="inlineStr">
        <is>
          <t>0:15:14</t>
        </is>
      </c>
      <c r="AD21" s="13" t="inlineStr">
        <is>
          <t>23749</t>
        </is>
      </c>
      <c r="AE21" s="12" t="inlineStr">
        <is>
          <t>Marketing e Programação</t>
        </is>
      </c>
      <c r="AF21" s="12" t="inlineStr">
        <is>
          <t>Telefone</t>
        </is>
      </c>
      <c r="AG21" s="12" t="inlineStr">
        <is>
          <t>Será necessário a criação de um script para executar na base do ISELLING para exclusão de duplicidade de itens de dados da coluna nas tabelas: TIPO_ACAO_COMERCIAL, STATUS_PUBLICO_ACAO.
Ok da Homologação em anexo, pós implantação da RM23749</t>
        </is>
      </c>
      <c r="AH21" s="12" t="inlineStr">
        <is>
          <t>NÃO</t>
        </is>
      </c>
      <c r="AI21" s="12" t="inlineStr">
        <is>
          <t>00:00:00</t>
        </is>
      </c>
      <c r="AJ21" s="12" t="inlineStr">
        <is>
          <t>OUTROS.Outros</t>
        </is>
      </c>
      <c r="AK21" s="12" t="inlineStr">
        <is>
          <t>ISELLING</t>
        </is>
      </c>
      <c r="AL21" s="16" t="n">
        <v>43328</v>
      </c>
      <c r="AM21" s="16" t="n">
        <v>43349</v>
      </c>
      <c r="AN21" s="16" t="n">
        <v>43335</v>
      </c>
      <c r="AO21" s="16" t="n">
        <v>43367</v>
      </c>
      <c r="AP21" s="12" t="n"/>
      <c r="AQ21" s="12" t="n"/>
      <c r="AR21" s="12" t="n"/>
      <c r="AS21" s="12" t="n"/>
      <c r="AT21" s="12" t="n"/>
      <c r="AU21" s="12" t="inlineStr">
        <is>
          <t>Sim</t>
        </is>
      </c>
      <c r="AV21" s="16" t="n">
        <v>43378.51429398148</v>
      </c>
      <c r="AW21" s="12" t="inlineStr">
        <is>
          <t>16.0333.CL-Palavra do Cliente por Segmentação Platinum, Gold, Silver, Bronze e Lead</t>
        </is>
      </c>
      <c r="AX21" s="12" t="inlineStr">
        <is>
          <t>Paulo Egidio Rodrigues dos Santos</t>
        </is>
      </c>
      <c r="AY21" s="6">
        <f>IF(L21="","",DATE(YEAR(L21),MONTH(L21),DAY(L21)))</f>
        <v/>
      </c>
      <c r="AZ21" s="6">
        <f>IF(AL21="","",DATE(YEAR(AL21),MONTH(AL21),DAY(AL21)))</f>
        <v/>
      </c>
      <c r="BA21" s="6">
        <f>IF(AN21="","",DATE(YEAR(AN21),MONTH(AN21),DAY(AN21)))</f>
        <v/>
      </c>
      <c r="BB21" s="6">
        <f>IF(AM21="","",DATE(YEAR(AM21),MONTH(AM21),DAY(AM21)))</f>
        <v/>
      </c>
      <c r="BC21" s="6">
        <f>IF(AO21="","",DATE(YEAR(AO21),MONTH(AO21),DAY(AO21)))</f>
        <v/>
      </c>
      <c r="BD21" s="7">
        <f>IF(AND(AZ21="",BA21=""),"Planejamento Pendente",IF(AND(E21&lt;&gt;"Em Desenvolvimento",IFERROR(FIND("Homologação",E21),0) = 0,E21&lt;&gt;"Homologado",AZ21&lt;TODAY()),"Análise Atrasada",IF(AND(IFERROR(FIND("Homologação",E21),0) = 0,E21&lt;&gt;"Homologado",BA21&lt;TODAY()),"Desenvolvimento Atrasado",IF(AND(BC21&lt;&gt;"",BC21&lt;TODAY()),"Produção Atrasada",""))))</f>
        <v/>
      </c>
    </row>
    <row r="22" hidden="1">
      <c r="A22" s="10" t="inlineStr">
        <is>
          <t>IR821855</t>
        </is>
      </c>
      <c r="B22" s="30">
        <f>VLOOKUP(X22,#REF!,2,0)</f>
        <v/>
      </c>
      <c r="C22" s="11" t="inlineStr">
        <is>
          <t>Não é possivel Realizar alteração após a validação do Token</t>
        </is>
      </c>
      <c r="D22" s="11" t="inlineStr">
        <is>
          <t>Após a validação do Token para alteração de dados cadastrais e correção de endereço não esta efetivando alteração de dados</t>
        </is>
      </c>
      <c r="E22" s="12" t="inlineStr">
        <is>
          <t>Fechado</t>
        </is>
      </c>
      <c r="F22" s="12" t="inlineStr">
        <is>
          <t>INATIVO</t>
        </is>
      </c>
      <c r="G22" s="12" t="inlineStr">
        <is>
          <t>3 - Médio</t>
        </is>
      </c>
      <c r="H22" s="12" t="inlineStr">
        <is>
          <t>Incidente</t>
        </is>
      </c>
      <c r="I22" s="13" t="n">
        <v>0</v>
      </c>
      <c r="J22" s="13" t="n">
        <v>0</v>
      </c>
      <c r="K22" s="12" t="inlineStr">
        <is>
          <t>FORA DO SLA</t>
        </is>
      </c>
      <c r="L22" s="16" t="n">
        <v>43320.37119212963</v>
      </c>
      <c r="M22" s="16" t="n"/>
      <c r="N22" s="12" t="inlineStr">
        <is>
          <t>SLA PARADO</t>
        </is>
      </c>
      <c r="O22" s="16" t="n">
        <v>43438.58231481481</v>
      </c>
      <c r="P22" s="16" t="n">
        <v>43448.58232638889</v>
      </c>
      <c r="Q22" s="14" t="inlineStr">
        <is>
          <t>Vanessa Alves Miranda</t>
        </is>
      </c>
      <c r="R22" s="14" t="n"/>
      <c r="S22" s="14" t="inlineStr">
        <is>
          <t>Gabriel Inacio</t>
        </is>
      </c>
      <c r="T22" s="14" t="inlineStr">
        <is>
          <t>GARANTIA DE PROJETOS - ACCENTURE</t>
        </is>
      </c>
      <c r="U22" s="14" t="inlineStr">
        <is>
          <t>Robson Lima</t>
        </is>
      </c>
      <c r="V22" s="14" t="inlineStr">
        <is>
          <t>RESOLVIDO APÓS IMPLANTAÇÃO DE RM</t>
        </is>
      </c>
      <c r="W22" s="11" t="inlineStr">
        <is>
          <t>SISTEMAS NOHS</t>
        </is>
      </c>
      <c r="X22" s="11" t="n"/>
      <c r="Y22" s="11" t="inlineStr">
        <is>
          <t>ATENDIMENTO</t>
        </is>
      </c>
      <c r="Z22" s="11" t="inlineStr">
        <is>
          <t>DADOS CADASTRAIS DE CLIENTES</t>
        </is>
      </c>
      <c r="AA22" s="11" t="inlineStr">
        <is>
          <t>FALHA FUNCIONAL</t>
        </is>
      </c>
      <c r="AB22" s="12" t="n"/>
      <c r="AC22" s="12" t="inlineStr">
        <is>
          <t>0:12:53</t>
        </is>
      </c>
      <c r="AD22" s="12" t="inlineStr">
        <is>
          <t>24894</t>
        </is>
      </c>
      <c r="AE22" s="12" t="inlineStr">
        <is>
          <t>Clientes</t>
        </is>
      </c>
      <c r="AF22" s="12" t="inlineStr">
        <is>
          <t>Telefone</t>
        </is>
      </c>
      <c r="AG22" s="12" t="inlineStr">
        <is>
          <t>Correção do apontamento do serviço para o ambiente correto de produção</t>
        </is>
      </c>
      <c r="AH22" s="12" t="inlineStr">
        <is>
          <t>NÃO</t>
        </is>
      </c>
      <c r="AI22" s="12" t="inlineStr">
        <is>
          <t>00:00:00</t>
        </is>
      </c>
      <c r="AJ22" s="12" t="n"/>
      <c r="AK22" s="12" t="inlineStr">
        <is>
          <t>SOA - INTG</t>
        </is>
      </c>
      <c r="AL22" s="16" t="n">
        <v>43336.72777777778</v>
      </c>
      <c r="AM22" s="16" t="n">
        <v>43433.61597222222</v>
      </c>
      <c r="AN22" s="16" t="n">
        <v>43370.56458333333</v>
      </c>
      <c r="AO22" s="16" t="n">
        <v>43444.61597222222</v>
      </c>
      <c r="AP22" s="12" t="n"/>
      <c r="AQ22" s="12" t="n"/>
      <c r="AR22" s="12" t="n"/>
      <c r="AS22" s="12" t="n"/>
      <c r="AT22" s="12" t="n"/>
      <c r="AU22" s="12" t="inlineStr">
        <is>
          <t>Sim</t>
        </is>
      </c>
      <c r="AV22" s="16" t="n">
        <v>43448.58232638889</v>
      </c>
      <c r="AW22" s="12" t="inlineStr">
        <is>
          <t>18.0074.1.FI-Token Decoder - Fase 2 - Backlog</t>
        </is>
      </c>
      <c r="AX22" s="12" t="inlineStr">
        <is>
          <t>Eduardo Cesar de Melo</t>
        </is>
      </c>
      <c r="AY22" s="6">
        <f>IF(L22="","",DATE(YEAR(L22),MONTH(L22),DAY(L22)))</f>
        <v/>
      </c>
      <c r="AZ22" s="6">
        <f>IF(AL22="","",DATE(YEAR(AL22),MONTH(AL22),DAY(AL22)))</f>
        <v/>
      </c>
      <c r="BA22" s="6">
        <f>IF(AN22="","",DATE(YEAR(AN22),MONTH(AN22),DAY(AN22)))</f>
        <v/>
      </c>
      <c r="BB22" s="6">
        <f>IF(AM22="","",DATE(YEAR(AM22),MONTH(AM22),DAY(AM22)))</f>
        <v/>
      </c>
      <c r="BC22" s="6">
        <f>IF(AO22="","",DATE(YEAR(AO22),MONTH(AO22),DAY(AO22)))</f>
        <v/>
      </c>
      <c r="BD22" s="7">
        <f>IF(AND(AZ22="",BA22=""),"Planejamento Pendente",IF(AND(E22&lt;&gt;"Em Desenvolvimento",IFERROR(FIND("Homologação",E22),0) = 0,E22&lt;&gt;"Homologado",AZ22&lt;TODAY()),"Análise Atrasada",IF(AND(IFERROR(FIND("Homologação",E22),0) = 0,E22&lt;&gt;"Homologado",BA22&lt;TODAY()),"Desenvolvimento Atrasado",IF(AND(BC22&lt;&gt;"",BC22&lt;TODAY()),"Produção Atrasada",""))))</f>
        <v/>
      </c>
    </row>
    <row r="23" hidden="1" ht="18.9" customHeight="1">
      <c r="A23" s="10" t="inlineStr">
        <is>
          <t>IR821953</t>
        </is>
      </c>
      <c r="B23" s="30">
        <f>VLOOKUP(X23,#REF!,2,0)</f>
        <v/>
      </c>
      <c r="C23" s="11" t="inlineStr">
        <is>
          <t>Categoria "Oferta palavra do cliente" em duplicidade no Iselling</t>
        </is>
      </c>
      <c r="D23" s="11" t="inlineStr">
        <is>
          <t>Quando vai pesquisar a categoria no Iselling, o mesmo apresenta duplicidade na categoria: Oferta palavra do cliente</t>
        </is>
      </c>
      <c r="E23" s="12" t="inlineStr">
        <is>
          <t>Fechado</t>
        </is>
      </c>
      <c r="F23" s="12" t="inlineStr">
        <is>
          <t>INATIVO</t>
        </is>
      </c>
      <c r="G23" s="12" t="inlineStr">
        <is>
          <t>3 - Médio</t>
        </is>
      </c>
      <c r="H23" s="12" t="inlineStr">
        <is>
          <t>Incidente</t>
        </is>
      </c>
      <c r="I23" s="13" t="n">
        <v>0</v>
      </c>
      <c r="J23" s="13" t="n">
        <v>0</v>
      </c>
      <c r="K23" s="12" t="inlineStr">
        <is>
          <t>FORA DO SLA</t>
        </is>
      </c>
      <c r="L23" s="16" t="n">
        <v>43320.78996527778</v>
      </c>
      <c r="M23" s="16" t="n"/>
      <c r="N23" s="12" t="inlineStr">
        <is>
          <t>SLA PARADO</t>
        </is>
      </c>
      <c r="O23" s="16" t="n">
        <v>43368.50800925926</v>
      </c>
      <c r="P23" s="16" t="n">
        <v>43378.50800925926</v>
      </c>
      <c r="Q23" s="14" t="inlineStr">
        <is>
          <t>Rocheli Wottrich Real Silva</t>
        </is>
      </c>
      <c r="R23" s="14" t="n"/>
      <c r="S23" s="14" t="inlineStr">
        <is>
          <t>Jonathan Cazarine</t>
        </is>
      </c>
      <c r="T23" s="14" t="inlineStr">
        <is>
          <t>GARANTIA DE PROJETOS - ACCENTURE</t>
        </is>
      </c>
      <c r="U23" s="14" t="inlineStr">
        <is>
          <t>Fabio Antonio Elvino</t>
        </is>
      </c>
      <c r="V23" s="14" t="inlineStr">
        <is>
          <t>RESOLVIDO APÓS IMPLANTAÇÃO DE RM</t>
        </is>
      </c>
      <c r="W23" s="11" t="inlineStr">
        <is>
          <t>SISTEMAS NOHS</t>
        </is>
      </c>
      <c r="X23" s="11" t="n"/>
      <c r="Y23" s="11" t="inlineStr">
        <is>
          <t>FINANCEIRO</t>
        </is>
      </c>
      <c r="Z23" s="11" t="inlineStr">
        <is>
          <t>OFERTAS/DESCONTOS</t>
        </is>
      </c>
      <c r="AA23" s="11" t="inlineStr">
        <is>
          <t>FALHA FUNCIONAL</t>
        </is>
      </c>
      <c r="AB23" s="12" t="n"/>
      <c r="AC23" s="12" t="inlineStr">
        <is>
          <t>0:23:53</t>
        </is>
      </c>
      <c r="AD23" s="13" t="inlineStr">
        <is>
          <t>23749</t>
        </is>
      </c>
      <c r="AE23" s="12" t="inlineStr">
        <is>
          <t>Marketing e Programação</t>
        </is>
      </c>
      <c r="AF23" s="12" t="inlineStr">
        <is>
          <t>Telefone</t>
        </is>
      </c>
      <c r="AG23" s="12" t="inlineStr">
        <is>
          <t>Será necessário a criação de um script para executar na base do ISELLING para exclusão de duplicidade de itens de dados da coluna nas tabelas: TIPO_ACAO_COMERCIAL, STATUS_PUBLICO_ACAO
Ok da Homologação em anexo, pós implantação da RM23749</t>
        </is>
      </c>
      <c r="AH23" s="12" t="inlineStr">
        <is>
          <t>NÃO</t>
        </is>
      </c>
      <c r="AI23" s="12" t="inlineStr">
        <is>
          <t>00:00:00</t>
        </is>
      </c>
      <c r="AJ23" s="12" t="n"/>
      <c r="AK23" s="12" t="inlineStr">
        <is>
          <t>ISELLING</t>
        </is>
      </c>
      <c r="AL23" s="16" t="n">
        <v>43334.83402777778</v>
      </c>
      <c r="AM23" s="16" t="n"/>
      <c r="AN23" s="16" t="n">
        <v>43341.83472222222</v>
      </c>
      <c r="AO23" s="16" t="n">
        <v>43367.75972222222</v>
      </c>
      <c r="AP23" s="12" t="n"/>
      <c r="AQ23" s="12" t="n"/>
      <c r="AR23" s="12" t="n"/>
      <c r="AS23" s="12" t="n"/>
      <c r="AT23" s="12" t="n"/>
      <c r="AU23" s="12" t="inlineStr">
        <is>
          <t>Sim</t>
        </is>
      </c>
      <c r="AV23" s="16" t="n">
        <v>43378.50800925926</v>
      </c>
      <c r="AW23" s="12" t="inlineStr">
        <is>
          <t>16.0333.CL-Palavra do Cliente por Segmentação Platinum, Gold, Silver, Bronze e Lead</t>
        </is>
      </c>
      <c r="AX23" s="12" t="inlineStr">
        <is>
          <t>Paulo Egidio Rodrigues dos Santos</t>
        </is>
      </c>
      <c r="AY23" s="6">
        <f>IF(L23="","",DATE(YEAR(L23),MONTH(L23),DAY(L23)))</f>
        <v/>
      </c>
      <c r="AZ23" s="6">
        <f>IF(AL23="","",DATE(YEAR(AL23),MONTH(AL23),DAY(AL23)))</f>
        <v/>
      </c>
      <c r="BA23" s="6">
        <f>IF(AN23="","",DATE(YEAR(AN23),MONTH(AN23),DAY(AN23)))</f>
        <v/>
      </c>
      <c r="BB23" s="6">
        <f>IF(AM23="","",DATE(YEAR(AM23),MONTH(AM23),DAY(AM23)))</f>
        <v/>
      </c>
      <c r="BC23" s="6">
        <f>IF(AO23="","",DATE(YEAR(AO23),MONTH(AO23),DAY(AO23)))</f>
        <v/>
      </c>
      <c r="BD23" s="7">
        <f>IF(AND(AZ23="",BA23=""),"Planejamento Pendente",IF(AND(E23&lt;&gt;"Em Desenvolvimento",IFERROR(FIND("Homologação",E23),0) = 0,E23&lt;&gt;"Homologado",AZ23&lt;TODAY()),"Análise Atrasada",IF(AND(IFERROR(FIND("Homologação",E23),0) = 0,E23&lt;&gt;"Homologado",BA23&lt;TODAY()),"Desenvolvimento Atrasado",IF(AND(BC23&lt;&gt;"",BC23&lt;TODAY()),"Produção Atrasada",""))))</f>
        <v/>
      </c>
    </row>
    <row r="24" hidden="1" ht="21.9" customHeight="1">
      <c r="A24" s="10" t="inlineStr">
        <is>
          <t>IR822420</t>
        </is>
      </c>
      <c r="B24" s="30">
        <f>VLOOKUP(X24,#REF!,2,0)</f>
        <v/>
      </c>
      <c r="C24" s="11" t="inlineStr">
        <is>
          <t>18.0074.FI - Registro de contato indevido após expiração do Token</t>
        </is>
      </c>
      <c r="D24" s="11" t="inlineStr">
        <is>
          <t>Registro de contato indevido após expiração do Token               
associar ao projeto 18.0074.FI-Token Decoder - Fase 2 - Alteração Cadastral</t>
        </is>
      </c>
      <c r="E24" s="12" t="inlineStr">
        <is>
          <t>Fechado</t>
        </is>
      </c>
      <c r="F24" s="12" t="inlineStr">
        <is>
          <t>INATIVO</t>
        </is>
      </c>
      <c r="G24" s="12" t="inlineStr">
        <is>
          <t>3 - Médio</t>
        </is>
      </c>
      <c r="H24" s="12" t="inlineStr">
        <is>
          <t>Incidente</t>
        </is>
      </c>
      <c r="I24" s="13" t="n">
        <v>0</v>
      </c>
      <c r="J24" s="13" t="n">
        <v>0</v>
      </c>
      <c r="K24" s="12" t="inlineStr">
        <is>
          <t>DENTRO DO SLA</t>
        </is>
      </c>
      <c r="L24" s="16" t="n">
        <v>43322.72423611111</v>
      </c>
      <c r="M24" s="16" t="n"/>
      <c r="N24" s="12" t="inlineStr">
        <is>
          <t>SLA PARADO</t>
        </is>
      </c>
      <c r="O24" s="16" t="n">
        <v>43327.48840277778</v>
      </c>
      <c r="P24" s="16" t="n">
        <v>43339.48841435185</v>
      </c>
      <c r="Q24" s="14" t="inlineStr">
        <is>
          <t>FERNANDA XAVIER LIMA</t>
        </is>
      </c>
      <c r="R24" s="14" t="n"/>
      <c r="S24" s="14" t="inlineStr">
        <is>
          <t>Priscila Souza</t>
        </is>
      </c>
      <c r="T24" s="14" t="inlineStr">
        <is>
          <t>GARANTIA DE PROJETOS - ACCENTURE</t>
        </is>
      </c>
      <c r="U24" s="14" t="n"/>
      <c r="V24" s="14" t="inlineStr">
        <is>
          <t>AJUSTE E RE-EXECUÇÃO</t>
        </is>
      </c>
      <c r="W24" s="11" t="inlineStr">
        <is>
          <t>SISTEMAS NOHS</t>
        </is>
      </c>
      <c r="X24" s="11" t="n"/>
      <c r="Y24" s="11" t="inlineStr">
        <is>
          <t>ATENDIMENTO</t>
        </is>
      </c>
      <c r="Z24" s="11" t="inlineStr">
        <is>
          <t>REGISTRO DE CONTATO / PROTOCOLOS</t>
        </is>
      </c>
      <c r="AA24" s="11" t="inlineStr">
        <is>
          <t>FALHA FUNCIONAL</t>
        </is>
      </c>
      <c r="AB24" s="12" t="n"/>
      <c r="AC24" s="12" t="inlineStr">
        <is>
          <t>0:23:47</t>
        </is>
      </c>
      <c r="AD24" s="13" t="n"/>
      <c r="AE24" s="12" t="inlineStr">
        <is>
          <t>Clientes</t>
        </is>
      </c>
      <c r="AF24" s="12" t="inlineStr">
        <is>
          <t>Telefone</t>
        </is>
      </c>
      <c r="AG24" s="12" t="inlineStr">
        <is>
          <t>O passo responsável por gerar registro de contato foi desativado na SR822982.</t>
        </is>
      </c>
      <c r="AH24" s="12" t="inlineStr">
        <is>
          <t>NÃO</t>
        </is>
      </c>
      <c r="AI24" s="12" t="inlineStr">
        <is>
          <t>00:00:00</t>
        </is>
      </c>
      <c r="AJ24" s="12" t="n"/>
      <c r="AK24" s="12" t="inlineStr">
        <is>
          <t>ICARE CLIENTES</t>
        </is>
      </c>
      <c r="AL24" s="16" t="n"/>
      <c r="AM24" s="16" t="n"/>
      <c r="AN24" s="16" t="n"/>
      <c r="AO24" s="16" t="n"/>
      <c r="AP24" s="12" t="n"/>
      <c r="AQ24" s="12" t="n"/>
      <c r="AR24" s="12" t="n"/>
      <c r="AS24" s="12" t="n"/>
      <c r="AT24" s="12" t="n"/>
      <c r="AU24" s="12" t="inlineStr">
        <is>
          <t>Sim</t>
        </is>
      </c>
      <c r="AV24" s="16" t="n">
        <v>43339.48841435185</v>
      </c>
      <c r="AW24" s="12" t="inlineStr">
        <is>
          <t>18.0074.1.FI-Token Decoder - Fase 2 - Backlog</t>
        </is>
      </c>
      <c r="AX24" s="12" t="inlineStr">
        <is>
          <t>Eduardo Cesar de Melo</t>
        </is>
      </c>
      <c r="AY24" s="6">
        <f>IF(L24="","",DATE(YEAR(L24),MONTH(L24),DAY(L24)))</f>
        <v/>
      </c>
      <c r="AZ24" s="6">
        <f>IF(AL24="","",DATE(YEAR(AL24),MONTH(AL24),DAY(AL24)))</f>
        <v/>
      </c>
      <c r="BA24" s="6">
        <f>IF(AN24="","",DATE(YEAR(AN24),MONTH(AN24),DAY(AN24)))</f>
        <v/>
      </c>
      <c r="BB24" s="6">
        <f>IF(AM24="","",DATE(YEAR(AM24),MONTH(AM24),DAY(AM24)))</f>
        <v/>
      </c>
      <c r="BC24" s="6">
        <f>IF(AO24="","",DATE(YEAR(AO24),MONTH(AO24),DAY(AO24)))</f>
        <v/>
      </c>
      <c r="BD24" s="7">
        <f>IF(AND(AZ24="",BA24=""),"Planejamento Pendente",IF(AND(E24&lt;&gt;"Em Desenvolvimento",IFERROR(FIND("Homologação",E24),0) = 0,E24&lt;&gt;"Homologado",AZ24&lt;TODAY()),"Análise Atrasada",IF(AND(IFERROR(FIND("Homologação",E24),0) = 0,E24&lt;&gt;"Homologado",BA24&lt;TODAY()),"Desenvolvimento Atrasado",IF(AND(BC24&lt;&gt;"",BC24&lt;TODAY()),"Produção Atrasada",""))))</f>
        <v/>
      </c>
    </row>
    <row r="25" hidden="1" ht="19.5" customHeight="1">
      <c r="A25" s="10" t="inlineStr">
        <is>
          <t>IR822424</t>
        </is>
      </c>
      <c r="B25" s="30">
        <f>VLOOKUP(X25,#REF!,2,0)</f>
        <v/>
      </c>
      <c r="C25" s="11" t="inlineStr">
        <is>
          <t xml:space="preserve">18.0074.FI - Token expirado indevidamente </t>
        </is>
      </c>
      <c r="D25" s="11" t="inlineStr">
        <is>
          <t>Token sendo expirado indevidamente   
associar ao projeto 18.0074.FI-Token Decoder - Fase 2 - Alteração Cadastral</t>
        </is>
      </c>
      <c r="E25" s="12" t="inlineStr">
        <is>
          <t>Fechado</t>
        </is>
      </c>
      <c r="F25" s="12" t="inlineStr">
        <is>
          <t>INATIVO</t>
        </is>
      </c>
      <c r="G25" s="12" t="inlineStr">
        <is>
          <t>3 - Médio</t>
        </is>
      </c>
      <c r="H25" s="12" t="inlineStr">
        <is>
          <t>Incidente</t>
        </is>
      </c>
      <c r="I25" s="13" t="n">
        <v>0</v>
      </c>
      <c r="J25" s="13" t="n">
        <v>0</v>
      </c>
      <c r="K25" s="12" t="inlineStr">
        <is>
          <t>DENTRO DO SLA</t>
        </is>
      </c>
      <c r="L25" s="16" t="n">
        <v>43322.74037037037</v>
      </c>
      <c r="M25" s="16" t="n"/>
      <c r="N25" s="12" t="inlineStr">
        <is>
          <t>SLA PARADO</t>
        </is>
      </c>
      <c r="O25" s="16" t="n">
        <v>43327.72837962963</v>
      </c>
      <c r="P25" s="16" t="n">
        <v>43339.70833333334</v>
      </c>
      <c r="Q25" s="14" t="inlineStr">
        <is>
          <t>FERNANDA XAVIER LIMA</t>
        </is>
      </c>
      <c r="R25" s="14" t="n"/>
      <c r="S25" s="14" t="inlineStr">
        <is>
          <t>Priscila Souza</t>
        </is>
      </c>
      <c r="T25" s="14" t="inlineStr">
        <is>
          <t>GARANTIA DE PROJETOS - ACCENTURE</t>
        </is>
      </c>
      <c r="U25" s="14" t="n"/>
      <c r="V25" s="14" t="inlineStr">
        <is>
          <t>ORIENTAÇÃO AO USUÁRIO</t>
        </is>
      </c>
      <c r="W25" s="11" t="inlineStr">
        <is>
          <t>SISTEMAS NOHS</t>
        </is>
      </c>
      <c r="X25" s="11" t="n"/>
      <c r="Y25" s="11" t="inlineStr">
        <is>
          <t>ATENDIMENTO</t>
        </is>
      </c>
      <c r="Z25" s="11" t="inlineStr">
        <is>
          <t>REGISTRO DE CONTATO / PROTOCOLOS</t>
        </is>
      </c>
      <c r="AA25" s="11" t="inlineStr">
        <is>
          <t>FALHA FUNCIONAL</t>
        </is>
      </c>
      <c r="AB25" s="12" t="n"/>
      <c r="AC25" s="12" t="inlineStr">
        <is>
          <t>0:07:56</t>
        </is>
      </c>
      <c r="AD25" s="13" t="n"/>
      <c r="AE25" s="12" t="inlineStr">
        <is>
          <t>Clientes</t>
        </is>
      </c>
      <c r="AF25" s="12" t="inlineStr">
        <is>
          <t>Telefone</t>
        </is>
      </c>
      <c r="AG25" s="12" t="inlineStr">
        <is>
          <t xml:space="preserve">Identificamos que o novo campo DURAÇÃO no Siebel não foi preenchido.
Desta forma, os tokens gerados para PEDIDO estão sem data da expiração.
Com a entrada do projeto Token A La Carte, um novo campo chamado Duração foi criado. Este campo serve de base para o calculo da data de expiração dos tokens. Verificamos que o campo não foi cadastrado, portanto a data de expiração fica vazia, desta forma o processo entende que o Token deve ser expirado quando executado.
Anexamos a planilha com os tokens gerados a partir do dia 08/08, entrada do Token em Produção. Os pedidos com o campo ORDER_SUBTYPE do </t>
        </is>
      </c>
      <c r="AH25" s="12" t="inlineStr">
        <is>
          <t>NÃO</t>
        </is>
      </c>
      <c r="AI25" s="12" t="inlineStr">
        <is>
          <t>00:00:00</t>
        </is>
      </c>
      <c r="AJ25" s="12" t="n"/>
      <c r="AK25" s="12" t="inlineStr">
        <is>
          <t>ICARE CLIENTES</t>
        </is>
      </c>
      <c r="AL25" s="16" t="n">
        <v>43333.49513888889</v>
      </c>
      <c r="AM25" s="16" t="n">
        <v>43346.49583333333</v>
      </c>
      <c r="AN25" s="16" t="n">
        <v>43340.49513888889</v>
      </c>
      <c r="AO25" s="16" t="n"/>
      <c r="AP25" s="12" t="n"/>
      <c r="AQ25" s="12" t="n"/>
      <c r="AR25" s="12" t="n"/>
      <c r="AS25" s="12" t="n"/>
      <c r="AT25" s="12" t="n"/>
      <c r="AU25" s="12" t="inlineStr">
        <is>
          <t>Sim</t>
        </is>
      </c>
      <c r="AV25" s="16" t="n">
        <v>43339.70835648148</v>
      </c>
      <c r="AW25" s="12" t="inlineStr">
        <is>
          <t>18.0074.1.FI-Token Decoder - Fase 2 - Backlog</t>
        </is>
      </c>
      <c r="AX25" s="12" t="inlineStr">
        <is>
          <t>Eduardo Cesar de Melo</t>
        </is>
      </c>
      <c r="AY25" s="6">
        <f>IF(L25="","",DATE(YEAR(L25),MONTH(L25),DAY(L25)))</f>
        <v/>
      </c>
      <c r="AZ25" s="6">
        <f>IF(AL25="","",DATE(YEAR(AL25),MONTH(AL25),DAY(AL25)))</f>
        <v/>
      </c>
      <c r="BA25" s="6">
        <f>IF(AN25="","",DATE(YEAR(AN25),MONTH(AN25),DAY(AN25)))</f>
        <v/>
      </c>
      <c r="BB25" s="6">
        <f>IF(AM25="","",DATE(YEAR(AM25),MONTH(AM25),DAY(AM25)))</f>
        <v/>
      </c>
      <c r="BC25" s="6">
        <f>IF(AO25="","",DATE(YEAR(AO25),MONTH(AO25),DAY(AO25)))</f>
        <v/>
      </c>
      <c r="BD25" s="7">
        <f>IF(AND(AZ25="",BA25=""),"Planejamento Pendente",IF(AND(E25&lt;&gt;"Em Desenvolvimento",IFERROR(FIND("Homologação",E25),0) = 0,E25&lt;&gt;"Homologado",AZ25&lt;TODAY()),"Análise Atrasada",IF(AND(IFERROR(FIND("Homologação",E25),0) = 0,E25&lt;&gt;"Homologado",BA25&lt;TODAY()),"Desenvolvimento Atrasado",IF(AND(BC25&lt;&gt;"",BC25&lt;TODAY()),"Produção Atrasada",""))))</f>
        <v/>
      </c>
    </row>
    <row r="26" hidden="1" ht="21" customHeight="1">
      <c r="A26" s="10" t="inlineStr">
        <is>
          <t>IR822854</t>
        </is>
      </c>
      <c r="B26" s="30">
        <f>VLOOKUP(X26,#REF!,2,0)</f>
        <v/>
      </c>
      <c r="C26" s="11" t="inlineStr">
        <is>
          <t>Icare Clientes não apresenta mensagem de Orientação sobre Token (Tela de  Combos e Duetos)</t>
        </is>
      </c>
      <c r="D26" s="11" t="inlineStr">
        <is>
          <t>Icare Clientes não apresenta mensagem de Orientação sobre Token (Tela de  Combos e Duetos)
Funcionalidade de gerar Token não esta funcionando</t>
        </is>
      </c>
      <c r="E26" s="12" t="inlineStr">
        <is>
          <t>Fechado</t>
        </is>
      </c>
      <c r="F26" s="12" t="inlineStr">
        <is>
          <t>INATIVO</t>
        </is>
      </c>
      <c r="G26" s="12" t="inlineStr">
        <is>
          <t>3 - Médio</t>
        </is>
      </c>
      <c r="H26" s="12" t="inlineStr">
        <is>
          <t>Incidente</t>
        </is>
      </c>
      <c r="I26" s="13" t="n">
        <v>0</v>
      </c>
      <c r="J26" s="13" t="n">
        <v>0</v>
      </c>
      <c r="K26" s="12" t="inlineStr">
        <is>
          <t>FORA DO SLA</t>
        </is>
      </c>
      <c r="L26" s="16" t="n">
        <v>43326.66820601852</v>
      </c>
      <c r="M26" s="16" t="n"/>
      <c r="N26" s="12" t="inlineStr">
        <is>
          <t>SLA PARADO</t>
        </is>
      </c>
      <c r="O26" s="16" t="n">
        <v>43340.65162037037</v>
      </c>
      <c r="P26" s="16" t="n">
        <v>43350.65163194444</v>
      </c>
      <c r="Q26" s="14" t="inlineStr">
        <is>
          <t>FERNANDA XAVIER LIMA</t>
        </is>
      </c>
      <c r="R26" s="14" t="n"/>
      <c r="S26" s="14" t="inlineStr">
        <is>
          <t>Josias Souza</t>
        </is>
      </c>
      <c r="T26" s="14" t="inlineStr">
        <is>
          <t>GARANTIA DE PROJETOS - ACCENTURE</t>
        </is>
      </c>
      <c r="U26" s="14" t="inlineStr">
        <is>
          <t>Robson Lima</t>
        </is>
      </c>
      <c r="V26" s="14" t="inlineStr">
        <is>
          <t>FALHA NÃO REPRODUZIDA</t>
        </is>
      </c>
      <c r="W26" s="11" t="inlineStr">
        <is>
          <t>SISTEMAS NOHS</t>
        </is>
      </c>
      <c r="X26" s="11" t="n"/>
      <c r="Y26" s="11" t="inlineStr">
        <is>
          <t>ATENDIMENTO</t>
        </is>
      </c>
      <c r="Z26" s="11" t="inlineStr">
        <is>
          <t>CRIAÇÃO/CONSULTA/TRAMITAÇÃO PEDIDOS</t>
        </is>
      </c>
      <c r="AA26" s="11" t="inlineStr">
        <is>
          <t>FALHA FUNCIONAL</t>
        </is>
      </c>
      <c r="AB26" s="12" t="n"/>
      <c r="AC26" s="12" t="inlineStr">
        <is>
          <t>0:12:21</t>
        </is>
      </c>
      <c r="AD26" s="12" t="n"/>
      <c r="AE26" s="12" t="inlineStr">
        <is>
          <t>Clientes</t>
        </is>
      </c>
      <c r="AF26" s="12" t="inlineStr">
        <is>
          <t>Telefone</t>
        </is>
      </c>
      <c r="AG26" s="12" t="inlineStr">
        <is>
          <t xml:space="preserve">Analisamos o incidente IR822854 e não identificamos problema.
A geração do token é apenas para CAPEX, ou seja, quando existe a adição de um novo equipamento no updowngrade.
No caso do incidente, existe apenas substituição de equipamentos no pedido e não adição de novos.
</t>
        </is>
      </c>
      <c r="AH26" s="12" t="inlineStr">
        <is>
          <t>NÃO</t>
        </is>
      </c>
      <c r="AI26" s="12" t="inlineStr">
        <is>
          <t>00:00:00</t>
        </is>
      </c>
      <c r="AJ26" s="12" t="n"/>
      <c r="AK26" s="12" t="inlineStr">
        <is>
          <t>ICARE CLIENTES</t>
        </is>
      </c>
      <c r="AL26" s="16" t="n">
        <v>43340.43402777778</v>
      </c>
      <c r="AM26" s="16" t="n"/>
      <c r="AN26" s="16" t="n"/>
      <c r="AO26" s="16" t="n"/>
      <c r="AP26" s="12" t="n"/>
      <c r="AQ26" s="12" t="n"/>
      <c r="AR26" s="12" t="n"/>
      <c r="AS26" s="12" t="n"/>
      <c r="AT26" s="12" t="n"/>
      <c r="AU26" s="12" t="inlineStr">
        <is>
          <t>Sim</t>
        </is>
      </c>
      <c r="AV26" s="16" t="n">
        <v>43350.65163194444</v>
      </c>
      <c r="AW26" s="12" t="inlineStr">
        <is>
          <t>17.0780TN-Token Decoder</t>
        </is>
      </c>
      <c r="AX26" s="12" t="inlineStr">
        <is>
          <t>Paulo Egidio Rodrigues dos Santos</t>
        </is>
      </c>
      <c r="AY26" s="6">
        <f>IF(L26="","",DATE(YEAR(L26),MONTH(L26),DAY(L26)))</f>
        <v/>
      </c>
      <c r="AZ26" s="6">
        <f>IF(AL26="","",DATE(YEAR(AL26),MONTH(AL26),DAY(AL26)))</f>
        <v/>
      </c>
      <c r="BA26" s="6">
        <f>IF(AN26="","",DATE(YEAR(AN26),MONTH(AN26),DAY(AN26)))</f>
        <v/>
      </c>
      <c r="BB26" s="6">
        <f>IF(AM26="","",DATE(YEAR(AM26),MONTH(AM26),DAY(AM26)))</f>
        <v/>
      </c>
      <c r="BC26" s="6">
        <f>IF(AO26="","",DATE(YEAR(AO26),MONTH(AO26),DAY(AO26)))</f>
        <v/>
      </c>
      <c r="BD26" s="7">
        <f>IF(AND(AZ26="",BA26=""),"Planejamento Pendente",IF(AND(E26&lt;&gt;"Em Desenvolvimento",IFERROR(FIND("Homologação",E26),0) = 0,E26&lt;&gt;"Homologado",AZ26&lt;TODAY()),"Análise Atrasada",IF(AND(IFERROR(FIND("Homologação",E26),0) = 0,E26&lt;&gt;"Homologado",BA26&lt;TODAY()),"Desenvolvimento Atrasado",IF(AND(BC26&lt;&gt;"",BC26&lt;TODAY()),"Produção Atrasada",""))))</f>
        <v/>
      </c>
    </row>
    <row r="27" hidden="1" ht="16.5" customHeight="1">
      <c r="A27" s="10" t="inlineStr">
        <is>
          <t>IR823134</t>
        </is>
      </c>
      <c r="B27" s="30">
        <f>VLOOKUP(X27,#REF!,2,0)</f>
        <v/>
      </c>
      <c r="C27" s="11" t="inlineStr">
        <is>
          <t>Após Migração Pós-Pré não é enviado o novo Bundle MIG POS PRE</t>
        </is>
      </c>
      <c r="D27" s="11" t="inlineStr">
        <is>
          <t xml:space="preserve">Após Migração Pós-Pré não é enviado o novo Bundle MIG POS PRE
líderes do projeto 18.0144 CL- Hibrido – Envio de Sinal, Danilo Takashi e Rafael Grecco.
</t>
        </is>
      </c>
      <c r="E27" s="12" t="inlineStr">
        <is>
          <t>Fechado</t>
        </is>
      </c>
      <c r="F27" s="12" t="inlineStr">
        <is>
          <t>INATIVO</t>
        </is>
      </c>
      <c r="G27" s="12" t="inlineStr">
        <is>
          <t>1 - Crítico</t>
        </is>
      </c>
      <c r="H27" s="12" t="inlineStr">
        <is>
          <t>Incidente</t>
        </is>
      </c>
      <c r="I27" s="13" t="n">
        <v>0</v>
      </c>
      <c r="J27" s="13" t="n">
        <v>0</v>
      </c>
      <c r="K27" s="12" t="inlineStr">
        <is>
          <t>FORA DO SLA</t>
        </is>
      </c>
      <c r="L27" s="16" t="n">
        <v>43327.75903935185</v>
      </c>
      <c r="M27" s="16" t="n"/>
      <c r="N27" s="12" t="inlineStr">
        <is>
          <t>SLA PARADO</t>
        </is>
      </c>
      <c r="O27" s="16" t="n">
        <v>43329.51349537037</v>
      </c>
      <c r="P27" s="16" t="n">
        <v>43341.51350694444</v>
      </c>
      <c r="Q27" s="14" t="inlineStr">
        <is>
          <t>Rafael Alves Aparecido</t>
        </is>
      </c>
      <c r="R27" s="14" t="n"/>
      <c r="S27" s="14" t="inlineStr">
        <is>
          <t>Andresa Soares</t>
        </is>
      </c>
      <c r="T27" s="14" t="inlineStr">
        <is>
          <t>GARANTIA DE PROJETOS - ACCENTURE</t>
        </is>
      </c>
      <c r="U27" s="14" t="inlineStr">
        <is>
          <t>Robson Lima</t>
        </is>
      </c>
      <c r="V27" s="14" t="inlineStr">
        <is>
          <t>RESOLVIDO APÓS IMPLANTAÇÃO DE RM</t>
        </is>
      </c>
      <c r="W27" s="11" t="inlineStr">
        <is>
          <t>SISTEMAS NOHS</t>
        </is>
      </c>
      <c r="X27" s="11" t="n"/>
      <c r="Y27" s="11" t="inlineStr">
        <is>
          <t>VENDAS E HABILITAÇÃO</t>
        </is>
      </c>
      <c r="Z27" s="11" t="inlineStr">
        <is>
          <t>UP/DOWN/MIGRAÇÃO</t>
        </is>
      </c>
      <c r="AA27" s="11" t="inlineStr">
        <is>
          <t>FALHA FUNCIONAL</t>
        </is>
      </c>
      <c r="AB27" s="12" t="n"/>
      <c r="AC27" s="12" t="inlineStr">
        <is>
          <t>0:03:51</t>
        </is>
      </c>
      <c r="AD27" s="13" t="inlineStr">
        <is>
          <t>23831</t>
        </is>
      </c>
      <c r="AE27" s="12" t="inlineStr">
        <is>
          <t>Clientes</t>
        </is>
      </c>
      <c r="AF27" s="12" t="inlineStr">
        <is>
          <t>Telefone</t>
        </is>
      </c>
      <c r="AG27" s="12" t="inlineStr">
        <is>
          <t>Resolvido após aplicação da RM 23831 via gestão de crise. email de validação anexado</t>
        </is>
      </c>
      <c r="AH27" s="12" t="inlineStr">
        <is>
          <t>NÃO</t>
        </is>
      </c>
      <c r="AI27" s="12" t="inlineStr">
        <is>
          <t>00:00:00</t>
        </is>
      </c>
      <c r="AJ27" s="12" t="n"/>
      <c r="AK27" s="12" t="inlineStr">
        <is>
          <t>SOA - INTG</t>
        </is>
      </c>
      <c r="AL27" s="16" t="n">
        <v>43328.46736111111</v>
      </c>
      <c r="AM27" s="16" t="n">
        <v>43328.46736111111</v>
      </c>
      <c r="AN27" s="16" t="n">
        <v>43328.46736111111</v>
      </c>
      <c r="AO27" s="16" t="n">
        <v>43328.46736111111</v>
      </c>
      <c r="AP27" s="12" t="n"/>
      <c r="AQ27" s="12" t="n"/>
      <c r="AR27" s="12" t="n"/>
      <c r="AS27" s="12" t="n"/>
      <c r="AT27" s="12" t="n"/>
      <c r="AU27" s="12" t="inlineStr">
        <is>
          <t>Sim</t>
        </is>
      </c>
      <c r="AV27" s="16" t="n">
        <v>43341.51350694444</v>
      </c>
      <c r="AW27" s="12" t="inlineStr">
        <is>
          <t>18.0144 CL - Hibrido Envio de Sinal</t>
        </is>
      </c>
      <c r="AX27" s="12" t="inlineStr">
        <is>
          <t>Eduardo Cesar de Melo</t>
        </is>
      </c>
      <c r="AY27" s="6">
        <f>IF(L27="","",DATE(YEAR(L27),MONTH(L27),DAY(L27)))</f>
        <v/>
      </c>
      <c r="AZ27" s="6">
        <f>IF(AL27="","",DATE(YEAR(AL27),MONTH(AL27),DAY(AL27)))</f>
        <v/>
      </c>
      <c r="BA27" s="6">
        <f>IF(AN27="","",DATE(YEAR(AN27),MONTH(AN27),DAY(AN27)))</f>
        <v/>
      </c>
      <c r="BB27" s="6">
        <f>IF(AM27="","",DATE(YEAR(AM27),MONTH(AM27),DAY(AM27)))</f>
        <v/>
      </c>
      <c r="BC27" s="6">
        <f>IF(AO27="","",DATE(YEAR(AO27),MONTH(AO27),DAY(AO27)))</f>
        <v/>
      </c>
      <c r="BD27" s="7">
        <f>IF(AND(AZ27="",BA27=""),"Planejamento Pendente",IF(AND(E27&lt;&gt;"Em Desenvolvimento",IFERROR(FIND("Homologação",E27),0) = 0,E27&lt;&gt;"Homologado",AZ27&lt;TODAY()),"Análise Atrasada",IF(AND(IFERROR(FIND("Homologação",E27),0) = 0,E27&lt;&gt;"Homologado",BA27&lt;TODAY()),"Desenvolvimento Atrasado",IF(AND(BC27&lt;&gt;"",BC27&lt;TODAY()),"Produção Atrasada",""))))</f>
        <v/>
      </c>
    </row>
    <row r="28" hidden="1" ht="18.6" customHeight="1">
      <c r="A28" s="10" t="inlineStr">
        <is>
          <t>IR823776</t>
        </is>
      </c>
      <c r="B28" s="30">
        <f>VLOOKUP(X28,#REF!,2,0)</f>
        <v/>
      </c>
      <c r="C28" s="11" t="inlineStr">
        <is>
          <t>18.0144 CL- Hibrido – Envio de Sinal - Delete Subscriber enviado durante Migração Pós-Pré</t>
        </is>
      </c>
      <c r="D28" s="11" t="inlineStr">
        <is>
          <t xml:space="preserve">Delete Subscriber enviado durante Migração Pós Pré               
Por gentileza, abrir incidente de garantia de projetos aos líderes do projeto 18.0144 CL- Hibrido – Envio de Sinal, Andreza Cavalcanti, Danilo Takashi e Rafael Grecco.
Comando Delete Subscriber enviado durante Migração Pós-Pré.
Anexo formulário e evidencias
</t>
        </is>
      </c>
      <c r="E28" s="12" t="inlineStr">
        <is>
          <t>Fechado</t>
        </is>
      </c>
      <c r="F28" s="12" t="inlineStr">
        <is>
          <t>INATIVO</t>
        </is>
      </c>
      <c r="G28" s="12" t="inlineStr">
        <is>
          <t>3 - Médio</t>
        </is>
      </c>
      <c r="H28" s="12" t="inlineStr">
        <is>
          <t>Incidente</t>
        </is>
      </c>
      <c r="I28" s="13" t="n">
        <v>0</v>
      </c>
      <c r="J28" s="13" t="n">
        <v>0</v>
      </c>
      <c r="K28" s="12" t="inlineStr">
        <is>
          <t>FORA DO SLA</t>
        </is>
      </c>
      <c r="L28" s="16" t="n">
        <v>43332.51939814815</v>
      </c>
      <c r="M28" s="16" t="n"/>
      <c r="N28" s="12" t="inlineStr">
        <is>
          <t>SLA PARADO</t>
        </is>
      </c>
      <c r="O28" s="16" t="n">
        <v>43347.65780092592</v>
      </c>
      <c r="P28" s="16" t="n">
        <v>43357.6578125</v>
      </c>
      <c r="Q28" s="14" t="inlineStr">
        <is>
          <t>Rafael Aparecido Alves</t>
        </is>
      </c>
      <c r="R28" s="14" t="n"/>
      <c r="S28" s="14" t="inlineStr">
        <is>
          <t>David Simão</t>
        </is>
      </c>
      <c r="T28" s="14" t="inlineStr">
        <is>
          <t>GARANTIA DE PROJETOS - ACCENTURE</t>
        </is>
      </c>
      <c r="U28" s="14" t="inlineStr">
        <is>
          <t>Robson Lima</t>
        </is>
      </c>
      <c r="V28" s="14" t="inlineStr">
        <is>
          <t>RESOLVIDO APÓS IMPLANTAÇÃO DE RM</t>
        </is>
      </c>
      <c r="W28" s="11" t="inlineStr">
        <is>
          <t>SISTEMAS NOHS</t>
        </is>
      </c>
      <c r="X28" s="11" t="n"/>
      <c r="Y28" s="11" t="inlineStr">
        <is>
          <t>VENDAS E HABILITAÇÃO</t>
        </is>
      </c>
      <c r="Z28" s="11" t="inlineStr">
        <is>
          <t>UP/DOWN/MIGRAÇÃO</t>
        </is>
      </c>
      <c r="AA28" s="11" t="inlineStr">
        <is>
          <t>FALHA FUNCIONAL</t>
        </is>
      </c>
      <c r="AB28" s="12" t="n"/>
      <c r="AC28" s="12" t="inlineStr">
        <is>
          <t>0:09:13</t>
        </is>
      </c>
      <c r="AD28" s="12" t="inlineStr">
        <is>
          <t>20662</t>
        </is>
      </c>
      <c r="AE28" s="12" t="inlineStr">
        <is>
          <t>Supply Chain e Engenharia de Equipamentos</t>
        </is>
      </c>
      <c r="AF28" s="12" t="inlineStr">
        <is>
          <t>Telefone</t>
        </is>
      </c>
      <c r="AG28" s="12" t="inlineStr">
        <is>
          <t>Solução aplicada através da RM20662</t>
        </is>
      </c>
      <c r="AH28" s="12" t="inlineStr">
        <is>
          <t>NÃO</t>
        </is>
      </c>
      <c r="AI28" s="12" t="inlineStr">
        <is>
          <t>00:00:00</t>
        </is>
      </c>
      <c r="AJ28" s="12" t="n"/>
      <c r="AK28" s="12" t="inlineStr">
        <is>
          <t>ICARE CLIENTES</t>
        </is>
      </c>
      <c r="AL28" s="16" t="n">
        <v>43336.72986111111</v>
      </c>
      <c r="AM28" s="16" t="n">
        <v>43336.72986111111</v>
      </c>
      <c r="AN28" s="16" t="n">
        <v>43336.72986111111</v>
      </c>
      <c r="AO28" s="16" t="n">
        <v>43346.72986111111</v>
      </c>
      <c r="AP28" s="12" t="n"/>
      <c r="AQ28" s="12" t="n"/>
      <c r="AR28" s="12" t="n"/>
      <c r="AS28" s="12" t="n"/>
      <c r="AT28" s="12" t="n"/>
      <c r="AU28" s="12" t="inlineStr">
        <is>
          <t>Sim</t>
        </is>
      </c>
      <c r="AV28" s="16" t="n">
        <v>43357.6578125</v>
      </c>
      <c r="AW28" s="12" t="inlineStr">
        <is>
          <t>18.0144 CL - Hibrido Envio de Sinal</t>
        </is>
      </c>
      <c r="AX28" s="12" t="inlineStr">
        <is>
          <t>Eduardo Cesar de Melo</t>
        </is>
      </c>
      <c r="AY28" s="6">
        <f>IF(L28="","",DATE(YEAR(L28),MONTH(L28),DAY(L28)))</f>
        <v/>
      </c>
      <c r="AZ28" s="6">
        <f>IF(AL28="","",DATE(YEAR(AL28),MONTH(AL28),DAY(AL28)))</f>
        <v/>
      </c>
      <c r="BA28" s="6">
        <f>IF(AN28="","",DATE(YEAR(AN28),MONTH(AN28),DAY(AN28)))</f>
        <v/>
      </c>
      <c r="BB28" s="6">
        <f>IF(AM28="","",DATE(YEAR(AM28),MONTH(AM28),DAY(AM28)))</f>
        <v/>
      </c>
      <c r="BC28" s="6">
        <f>IF(AO28="","",DATE(YEAR(AO28),MONTH(AO28),DAY(AO28)))</f>
        <v/>
      </c>
      <c r="BD28" s="7">
        <f>IF(AND(AZ28="",BA28=""),"Planejamento Pendente",IF(AND(E28&lt;&gt;"Em Desenvolvimento",IFERROR(FIND("Homologação",E28),0) = 0,E28&lt;&gt;"Homologado",AZ28&lt;TODAY()),"Análise Atrasada",IF(AND(IFERROR(FIND("Homologação",E28),0) = 0,E28&lt;&gt;"Homologado",BA28&lt;TODAY()),"Desenvolvimento Atrasado",IF(AND(BC28&lt;&gt;"",BC28&lt;TODAY()),"Produção Atrasada",""))))</f>
        <v/>
      </c>
    </row>
    <row r="29" hidden="1">
      <c r="A29" s="10" t="inlineStr">
        <is>
          <t>IR824317</t>
        </is>
      </c>
      <c r="B29" s="30">
        <f>VLOOKUP(X29,#REF!,2,0)</f>
        <v/>
      </c>
      <c r="C29" s="11" t="inlineStr">
        <is>
          <t>LP_PRPCL_PRO_RATA_PALAVRA_CLIENTE | Tranferencia arquivo UEL</t>
        </is>
      </c>
      <c r="D29" s="11" t="inlineStr">
        <is>
          <t>Execução do job LP_PRPCL_PRO_RATA_PALAVRA_CLIENTE termina com sucesso, porém a transferência do arquivo UEL gerado não chega ao BRM.</t>
        </is>
      </c>
      <c r="E29" s="12" t="inlineStr">
        <is>
          <t>Fechado</t>
        </is>
      </c>
      <c r="F29" s="12" t="inlineStr">
        <is>
          <t>INATIVO</t>
        </is>
      </c>
      <c r="G29" s="12" t="inlineStr">
        <is>
          <t>3 - Médio</t>
        </is>
      </c>
      <c r="H29" s="12" t="inlineStr">
        <is>
          <t>Incidente</t>
        </is>
      </c>
      <c r="I29" s="13" t="n">
        <v>0</v>
      </c>
      <c r="J29" s="13" t="n">
        <v>0</v>
      </c>
      <c r="K29" s="12" t="inlineStr">
        <is>
          <t>FORA DO SLA</t>
        </is>
      </c>
      <c r="L29" s="16" t="n">
        <v>43334.69275462963</v>
      </c>
      <c r="M29" s="16" t="n"/>
      <c r="N29" s="12" t="inlineStr">
        <is>
          <t>SLA PARADO</t>
        </is>
      </c>
      <c r="O29" s="16" t="n">
        <v>43349.8088425926</v>
      </c>
      <c r="P29" s="16" t="n">
        <v>43361.70834490741</v>
      </c>
      <c r="Q29" s="14" t="inlineStr">
        <is>
          <t>Pedro Carnizello da Silva</t>
        </is>
      </c>
      <c r="R29" s="14" t="n"/>
      <c r="S29" s="14" t="inlineStr">
        <is>
          <t>Josias Souza</t>
        </is>
      </c>
      <c r="T29" s="14" t="inlineStr">
        <is>
          <t>GARANTIA DE PROJETOS - ACCENTURE</t>
        </is>
      </c>
      <c r="U29" s="14" t="inlineStr">
        <is>
          <t>João Eudes Gomes Das Neves</t>
        </is>
      </c>
      <c r="V29" s="14" t="inlineStr">
        <is>
          <t>AJUSTE E RE-EXECUÇÃO</t>
        </is>
      </c>
      <c r="W29" s="11" t="inlineStr">
        <is>
          <t>SISTEMAS NOHS</t>
        </is>
      </c>
      <c r="X29" s="11" t="n"/>
      <c r="Y29" s="11" t="inlineStr">
        <is>
          <t>FINANCEIRO</t>
        </is>
      </c>
      <c r="Z29" s="11" t="inlineStr">
        <is>
          <t>BAIXA PAGAMENTOS</t>
        </is>
      </c>
      <c r="AA29" s="11" t="inlineStr">
        <is>
          <t>FALHA FUNCIONAL</t>
        </is>
      </c>
      <c r="AB29" s="12" t="inlineStr">
        <is>
          <t>A1</t>
        </is>
      </c>
      <c r="AC29" s="12" t="inlineStr">
        <is>
          <t>0:19:32</t>
        </is>
      </c>
      <c r="AD29" s="13" t="n"/>
      <c r="AE29" s="12" t="inlineStr">
        <is>
          <t>Tecnologia de Negócios</t>
        </is>
      </c>
      <c r="AF29" s="12" t="inlineStr">
        <is>
          <t>Telefone</t>
        </is>
      </c>
      <c r="AG29" s="12" t="inlineStr">
        <is>
          <t>Ajuste da topologia, retirando o espaço no path da pasta.</t>
        </is>
      </c>
      <c r="AH29" s="12" t="inlineStr">
        <is>
          <t>NÃO</t>
        </is>
      </c>
      <c r="AI29" s="12" t="inlineStr">
        <is>
          <t>00:00:00</t>
        </is>
      </c>
      <c r="AJ29" s="12" t="n"/>
      <c r="AK29" s="12" t="inlineStr">
        <is>
          <t>ODI</t>
        </is>
      </c>
      <c r="AL29" s="16" t="n">
        <v>43349.45625</v>
      </c>
      <c r="AM29" s="16" t="n"/>
      <c r="AN29" s="16" t="n">
        <v>43349.59097222222</v>
      </c>
      <c r="AO29" s="16" t="n"/>
      <c r="AP29" s="12" t="n"/>
      <c r="AQ29" s="12" t="n"/>
      <c r="AR29" s="12" t="n"/>
      <c r="AS29" s="12" t="n"/>
      <c r="AT29" s="12" t="inlineStr">
        <is>
          <t>Outro</t>
        </is>
      </c>
      <c r="AU29" s="12" t="inlineStr">
        <is>
          <t>Sim</t>
        </is>
      </c>
      <c r="AV29" s="16" t="n">
        <v>43361.70835648148</v>
      </c>
      <c r="AW29" s="12" t="inlineStr">
        <is>
          <t>16.0626.FI-Pro Rata Palavra do Cliente</t>
        </is>
      </c>
      <c r="AX29" s="12" t="inlineStr">
        <is>
          <t>Eduardo Cesar de Melo</t>
        </is>
      </c>
      <c r="AY29" s="6">
        <f>IF(L29="","",DATE(YEAR(L29),MONTH(L29),DAY(L29)))</f>
        <v/>
      </c>
      <c r="AZ29" s="6">
        <f>IF(AL29="","",DATE(YEAR(AL29),MONTH(AL29),DAY(AL29)))</f>
        <v/>
      </c>
      <c r="BA29" s="6">
        <f>IF(AN29="","",DATE(YEAR(AN29),MONTH(AN29),DAY(AN29)))</f>
        <v/>
      </c>
      <c r="BB29" s="6">
        <f>IF(AM29="","",DATE(YEAR(AM29),MONTH(AM29),DAY(AM29)))</f>
        <v/>
      </c>
      <c r="BC29" s="6">
        <f>IF(AO29="","",DATE(YEAR(AO29),MONTH(AO29),DAY(AO29)))</f>
        <v/>
      </c>
      <c r="BD29" s="7">
        <f>IF(AND(AZ29="",BA29=""),"Planejamento Pendente",IF(AND(E29&lt;&gt;"Em Desenvolvimento",IFERROR(FIND("Homologação",E29),0) = 0,E29&lt;&gt;"Homologado",AZ29&lt;TODAY()),"Análise Atrasada",IF(AND(IFERROR(FIND("Homologação",E29),0) = 0,E29&lt;&gt;"Homologado",BA29&lt;TODAY()),"Desenvolvimento Atrasado",IF(AND(BC29&lt;&gt;"",BC29&lt;TODAY()),"Produção Atrasada",""))))</f>
        <v/>
      </c>
    </row>
    <row r="30" hidden="1">
      <c r="A30" s="10" t="inlineStr">
        <is>
          <t>IR825825</t>
        </is>
      </c>
      <c r="B30" s="30">
        <f>VLOOKUP(X30,#REF!,2,0)</f>
        <v/>
      </c>
      <c r="C30" s="11" t="inlineStr">
        <is>
          <t>Token Decoder expirando antes do prazo indevidamente</t>
        </is>
      </c>
      <c r="D30" s="11" t="inlineStr">
        <is>
          <t>Token enviado para clientes que realizaram compras, são expirados indevidamente antes do período de 24 horas</t>
        </is>
      </c>
      <c r="E30" s="12" t="inlineStr">
        <is>
          <t>Fechado</t>
        </is>
      </c>
      <c r="F30" s="12" t="inlineStr">
        <is>
          <t>INATIVO</t>
        </is>
      </c>
      <c r="G30" s="12" t="inlineStr">
        <is>
          <t>3 - Médio</t>
        </is>
      </c>
      <c r="H30" s="12" t="inlineStr">
        <is>
          <t>Incidente</t>
        </is>
      </c>
      <c r="I30" s="13" t="n">
        <v>0</v>
      </c>
      <c r="J30" s="13" t="n">
        <v>0</v>
      </c>
      <c r="K30" s="12" t="inlineStr">
        <is>
          <t>FORA DO SLA</t>
        </is>
      </c>
      <c r="L30" s="16" t="n">
        <v>43342.78520833333</v>
      </c>
      <c r="M30" s="16" t="n"/>
      <c r="N30" s="12" t="inlineStr">
        <is>
          <t>SLA PARADO</t>
        </is>
      </c>
      <c r="O30" s="16" t="n">
        <v>43360.63114583334</v>
      </c>
      <c r="P30" s="16" t="n">
        <v>43370.63115740741</v>
      </c>
      <c r="Q30" s="14" t="inlineStr">
        <is>
          <t>FERNANDA XAVIER LIMA</t>
        </is>
      </c>
      <c r="R30" s="14" t="n"/>
      <c r="S30" s="14" t="inlineStr">
        <is>
          <t>Priscila Souza</t>
        </is>
      </c>
      <c r="T30" s="14" t="inlineStr">
        <is>
          <t>GARANTIA DE PROJETOS - ACCENTURE</t>
        </is>
      </c>
      <c r="U30" s="14" t="inlineStr">
        <is>
          <t>Robson Lima</t>
        </is>
      </c>
      <c r="V30" s="14" t="inlineStr">
        <is>
          <t>ORIENTAÇÃO AO USUÁRIO</t>
        </is>
      </c>
      <c r="W30" s="11" t="inlineStr">
        <is>
          <t>SISTEMAS NOHS</t>
        </is>
      </c>
      <c r="X30" s="11" t="n"/>
      <c r="Y30" s="11" t="inlineStr">
        <is>
          <t>ATENDIMENTO</t>
        </is>
      </c>
      <c r="Z30" s="11" t="inlineStr">
        <is>
          <t>CRIAÇÃO/CONSULTA/TRAMITAÇÃO PEDIDOS</t>
        </is>
      </c>
      <c r="AA30" s="11" t="inlineStr">
        <is>
          <t>FALHA FUNCIONAL</t>
        </is>
      </c>
      <c r="AB30" s="12" t="n"/>
      <c r="AC30" s="12" t="inlineStr">
        <is>
          <t>0:09:57</t>
        </is>
      </c>
      <c r="AD30" s="13" t="n"/>
      <c r="AE30" s="12" t="inlineStr">
        <is>
          <t>Clientes</t>
        </is>
      </c>
      <c r="AF30" s="12" t="inlineStr">
        <is>
          <t>Telefone</t>
        </is>
      </c>
      <c r="AG30" s="12" t="inlineStr">
        <is>
          <t>Para solução, deve-se configurar o Siebel com os valores desejados para expiração do token</t>
        </is>
      </c>
      <c r="AH30" s="12" t="inlineStr">
        <is>
          <t>NÃO</t>
        </is>
      </c>
      <c r="AI30" s="12" t="inlineStr">
        <is>
          <t>00:00:00</t>
        </is>
      </c>
      <c r="AJ30" s="12" t="n"/>
      <c r="AK30" s="12" t="inlineStr">
        <is>
          <t>ICARE CLIENTES</t>
        </is>
      </c>
      <c r="AL30" s="16" t="n">
        <v>43357.65</v>
      </c>
      <c r="AM30" s="16" t="n"/>
      <c r="AN30" s="16" t="n"/>
      <c r="AO30" s="16" t="n"/>
      <c r="AP30" s="12" t="n"/>
      <c r="AQ30" s="12" t="n"/>
      <c r="AR30" s="12" t="n"/>
      <c r="AS30" s="12" t="n"/>
      <c r="AT30" s="12" t="n"/>
      <c r="AU30" s="12" t="inlineStr">
        <is>
          <t>Sim</t>
        </is>
      </c>
      <c r="AV30" s="16" t="n">
        <v>43370.63115740741</v>
      </c>
      <c r="AW30" s="12" t="inlineStr">
        <is>
          <t>18.0074.1.FI-Token Decoder - Fase 2 - Backlog</t>
        </is>
      </c>
      <c r="AX30" s="12" t="inlineStr">
        <is>
          <t>Eduardo Cesar de Melo</t>
        </is>
      </c>
      <c r="AY30" s="6">
        <f>IF(L30="","",DATE(YEAR(L30),MONTH(L30),DAY(L30)))</f>
        <v/>
      </c>
      <c r="AZ30" s="6">
        <f>IF(AL30="","",DATE(YEAR(AL30),MONTH(AL30),DAY(AL30)))</f>
        <v/>
      </c>
      <c r="BA30" s="6">
        <f>IF(AN30="","",DATE(YEAR(AN30),MONTH(AN30),DAY(AN30)))</f>
        <v/>
      </c>
      <c r="BB30" s="6">
        <f>IF(AM30="","",DATE(YEAR(AM30),MONTH(AM30),DAY(AM30)))</f>
        <v/>
      </c>
      <c r="BC30" s="6">
        <f>IF(AO30="","",DATE(YEAR(AO30),MONTH(AO30),DAY(AO30)))</f>
        <v/>
      </c>
      <c r="BD30" s="7">
        <f>IF(AND(AZ30="",BA30=""),"Planejamento Pendente",IF(AND(E30&lt;&gt;"Em Desenvolvimento",IFERROR(FIND("Homologação",E30),0) = 0,E30&lt;&gt;"Homologado",AZ30&lt;TODAY()),"Análise Atrasada",IF(AND(IFERROR(FIND("Homologação",E30),0) = 0,E30&lt;&gt;"Homologado",BA30&lt;TODAY()),"Desenvolvimento Atrasado",IF(AND(BC30&lt;&gt;"",BC30&lt;TODAY()),"Produção Atrasada",""))))</f>
        <v/>
      </c>
    </row>
    <row r="31" hidden="1" ht="15.9" customHeight="1">
      <c r="A31" s="10" t="inlineStr">
        <is>
          <t>IR828414</t>
        </is>
      </c>
      <c r="B31" s="30">
        <f>VLOOKUP(X31,#REF!,2,0)</f>
        <v/>
      </c>
      <c r="C31" s="11" t="inlineStr">
        <is>
          <t>Parcelamento - Sistema não cancelou parcelamento pago no mesmo dia do total da conta</t>
        </is>
      </c>
      <c r="D31" s="11" t="inlineStr">
        <is>
          <t xml:space="preserve">De acordo com o projeto 16.0258.CL-Melhorias no Parcelamento - Entrega 2 (entregue em 19/12/17), toda vez que o cliente pagar o total da conta no mesmo dia que a adesão do parcelamento, a promessa de parcelamento deverá ser cancelada e o crédito complementar deverá ser revertido. 
Foram identificados clientes que pagaram o parcelamento + total da conta no mesmo dia e não tiveram seu parcelamento revertido
</t>
        </is>
      </c>
      <c r="E31" s="12" t="inlineStr">
        <is>
          <t>Fechado</t>
        </is>
      </c>
      <c r="F31" s="12" t="inlineStr">
        <is>
          <t>INATIVO</t>
        </is>
      </c>
      <c r="G31" s="12" t="inlineStr">
        <is>
          <t>3 - Médio</t>
        </is>
      </c>
      <c r="H31" s="12" t="inlineStr">
        <is>
          <t>Incidente</t>
        </is>
      </c>
      <c r="I31" s="13" t="n">
        <v>0</v>
      </c>
      <c r="J31" s="13" t="n">
        <v>1</v>
      </c>
      <c r="K31" s="12" t="inlineStr">
        <is>
          <t>FORA DO SLA</t>
        </is>
      </c>
      <c r="L31" s="16" t="n">
        <v>43361.62598379629</v>
      </c>
      <c r="M31" s="16" t="n"/>
      <c r="N31" s="12" t="inlineStr">
        <is>
          <t>SLA PARADO</t>
        </is>
      </c>
      <c r="O31" s="16" t="n">
        <v>43535.36721064815</v>
      </c>
      <c r="P31" s="16" t="n">
        <v>43545.36722222222</v>
      </c>
      <c r="Q31" s="14" t="inlineStr">
        <is>
          <t>Carla Rodrigues Meireles</t>
        </is>
      </c>
      <c r="R31" s="14" t="n"/>
      <c r="S31" s="14" t="inlineStr">
        <is>
          <t>Priscila Souza</t>
        </is>
      </c>
      <c r="T31" s="14" t="inlineStr">
        <is>
          <t>GARANTIA DE PROJETOS - ACCENTURE</t>
        </is>
      </c>
      <c r="U31" s="14" t="inlineStr">
        <is>
          <t>Victor Miguel Fernandes Rodrigues</t>
        </is>
      </c>
      <c r="V31" s="14" t="inlineStr">
        <is>
          <t>RESOLVIDO APÓS IMPLANTAÇÃO DE RM</t>
        </is>
      </c>
      <c r="W31" s="11" t="inlineStr">
        <is>
          <t>SISTEMAS NOHS</t>
        </is>
      </c>
      <c r="X31" s="11" t="n"/>
      <c r="Y31" s="11" t="inlineStr">
        <is>
          <t>FINANCEIRO</t>
        </is>
      </c>
      <c r="Z31" s="11" t="inlineStr">
        <is>
          <t>PARCELAMENTO DE DÍVIDA</t>
        </is>
      </c>
      <c r="AA31" s="11" t="inlineStr">
        <is>
          <t>FALHA FUNCIONAL</t>
        </is>
      </c>
      <c r="AB31" s="12" t="n"/>
      <c r="AC31" s="12" t="inlineStr">
        <is>
          <t>0:07:41</t>
        </is>
      </c>
      <c r="AD31" s="13" t="inlineStr">
        <is>
          <t>23193</t>
        </is>
      </c>
      <c r="AE31" s="12" t="inlineStr">
        <is>
          <t>Clientes</t>
        </is>
      </c>
      <c r="AF31" s="12" t="inlineStr">
        <is>
          <t>Telefone</t>
        </is>
      </c>
      <c r="AG31" s="12" t="inlineStr">
        <is>
          <t>Chamado Resolvido Automaticamente pela RM :23193</t>
        </is>
      </c>
      <c r="AH31" s="12" t="inlineStr">
        <is>
          <t>NÃO</t>
        </is>
      </c>
      <c r="AI31" s="12" t="inlineStr">
        <is>
          <t>00:00:00</t>
        </is>
      </c>
      <c r="AJ31" s="12" t="inlineStr">
        <is>
          <t>OUTROS.Outros</t>
        </is>
      </c>
      <c r="AK31" s="12" t="inlineStr">
        <is>
          <t>ODI</t>
        </is>
      </c>
      <c r="AL31" s="16" t="n">
        <v>43364.98263888889</v>
      </c>
      <c r="AM31" s="16" t="n">
        <v>43398.98263888889</v>
      </c>
      <c r="AN31" s="16" t="n">
        <v>43397.98263888889</v>
      </c>
      <c r="AO31" s="16" t="n">
        <v>43535.81458333333</v>
      </c>
      <c r="AP31" s="12" t="n"/>
      <c r="AQ31" s="12" t="n"/>
      <c r="AR31" s="12" t="n"/>
      <c r="AS31" s="12" t="n"/>
      <c r="AT31" s="12" t="n"/>
      <c r="AU31" s="12" t="inlineStr">
        <is>
          <t>Sim</t>
        </is>
      </c>
      <c r="AV31" s="16" t="n">
        <v>43545.36722222222</v>
      </c>
      <c r="AW31" s="12" t="inlineStr">
        <is>
          <t>16.0258.CL-Melhorias no Parcelamento - Entrega 3</t>
        </is>
      </c>
      <c r="AX31" s="12" t="inlineStr">
        <is>
          <t>Paulo Egidio Rodrigues dos Santos</t>
        </is>
      </c>
      <c r="AY31" s="6">
        <f>IF(L31="","",DATE(YEAR(L31),MONTH(L31),DAY(L31)))</f>
        <v/>
      </c>
      <c r="AZ31" s="6">
        <f>IF(AL31="","",DATE(YEAR(AL31),MONTH(AL31),DAY(AL31)))</f>
        <v/>
      </c>
      <c r="BA31" s="6">
        <f>IF(AN31="","",DATE(YEAR(AN31),MONTH(AN31),DAY(AN31)))</f>
        <v/>
      </c>
      <c r="BB31" s="6">
        <f>IF(AM31="","",DATE(YEAR(AM31),MONTH(AM31),DAY(AM31)))</f>
        <v/>
      </c>
      <c r="BC31" s="6">
        <f>IF(AO31="","",DATE(YEAR(AO31),MONTH(AO31),DAY(AO31)))</f>
        <v/>
      </c>
      <c r="BD31" s="7">
        <f>IF(AND(AZ31="",BA31=""),"Planejamento Pendente",IF(AND(E31&lt;&gt;"Em Desenvolvimento",IFERROR(FIND("Homologação",E31),0) = 0,E31&lt;&gt;"Homologado",AZ31&lt;TODAY()),"Análise Atrasada",IF(AND(IFERROR(FIND("Homologação",E31),0) = 0,E31&lt;&gt;"Homologado",BA31&lt;TODAY()),"Desenvolvimento Atrasado",IF(AND(BC31&lt;&gt;"",BC31&lt;TODAY()),"Produção Atrasada",""))))</f>
        <v/>
      </c>
    </row>
    <row r="32" hidden="1" ht="17.4" customHeight="1">
      <c r="A32" s="10" t="inlineStr">
        <is>
          <t>IR828424</t>
        </is>
      </c>
      <c r="B32" s="30">
        <f>VLOOKUP(X32,#REF!,2,0)</f>
        <v/>
      </c>
      <c r="C32" s="11" t="inlineStr">
        <is>
          <t>Parcelamento - Cobrança de mais de uma parcela na mesma fatura</t>
        </is>
      </c>
      <c r="D32" s="11" t="inlineStr">
        <is>
          <t xml:space="preserve">Após entrega do projeto 16.0258.CL-Melhorias no Parcelamento -  Entrega 3 - PARCIAL (em 22/11/18), o cliente não deve receber mais de uma parcela do acordo de parcelamento na mesma fatura. E foram identificados casos em que foi realizada a cobrança de mais de uma parcela na mesma fatura. </t>
        </is>
      </c>
      <c r="E32" s="12" t="inlineStr">
        <is>
          <t>Fechado</t>
        </is>
      </c>
      <c r="F32" s="12" t="inlineStr">
        <is>
          <t>INATIVO</t>
        </is>
      </c>
      <c r="G32" s="12" t="inlineStr">
        <is>
          <t>3 - Médio</t>
        </is>
      </c>
      <c r="H32" s="12" t="inlineStr">
        <is>
          <t>Incidente</t>
        </is>
      </c>
      <c r="I32" s="13" t="n">
        <v>0</v>
      </c>
      <c r="J32" s="13" t="n">
        <v>0</v>
      </c>
      <c r="K32" s="12" t="inlineStr">
        <is>
          <t>FORA DO SLA</t>
        </is>
      </c>
      <c r="L32" s="16" t="n">
        <v>43361.63429398148</v>
      </c>
      <c r="M32" s="16" t="n"/>
      <c r="N32" s="12" t="inlineStr">
        <is>
          <t>SLA PARADO</t>
        </is>
      </c>
      <c r="O32" s="16" t="n">
        <v>43481.62831018519</v>
      </c>
      <c r="P32" s="16" t="n">
        <v>43493.62831018519</v>
      </c>
      <c r="Q32" s="14" t="inlineStr">
        <is>
          <t>Carla Rodrigues Meireles</t>
        </is>
      </c>
      <c r="R32" s="14" t="n"/>
      <c r="S32" s="14" t="inlineStr">
        <is>
          <t>Jonathan Cazarine</t>
        </is>
      </c>
      <c r="T32" s="14" t="inlineStr">
        <is>
          <t>GARANTIA DE PROJETOS - ACCENTURE</t>
        </is>
      </c>
      <c r="U32" s="14" t="inlineStr">
        <is>
          <t>Julio Fernando Furlan</t>
        </is>
      </c>
      <c r="V32" s="14" t="inlineStr">
        <is>
          <t>RESOLVIDO APÓS IMPLANTAÇÃO DE RM</t>
        </is>
      </c>
      <c r="W32" s="11" t="inlineStr">
        <is>
          <t>SISTEMAS NOHS</t>
        </is>
      </c>
      <c r="X32" s="11" t="n"/>
      <c r="Y32" s="11" t="inlineStr">
        <is>
          <t>FINANCEIRO</t>
        </is>
      </c>
      <c r="Z32" s="11" t="inlineStr">
        <is>
          <t>PARCELAMENTO DE DÍVIDA</t>
        </is>
      </c>
      <c r="AA32" s="11" t="inlineStr">
        <is>
          <t>FALHA FUNCIONAL</t>
        </is>
      </c>
      <c r="AB32" s="12" t="n"/>
      <c r="AC32" s="12" t="inlineStr">
        <is>
          <t>0:13:05</t>
        </is>
      </c>
      <c r="AD32" s="13" t="inlineStr">
        <is>
          <t>23855</t>
        </is>
      </c>
      <c r="AE32" s="12" t="inlineStr">
        <is>
          <t>Clientes</t>
        </is>
      </c>
      <c r="AF32" s="12" t="inlineStr">
        <is>
          <t>Telefone</t>
        </is>
      </c>
      <c r="AG32" s="12" t="inlineStr">
        <is>
          <t>Criação e exposição de novo opcode no BRM para descarga de parcelas de parcelamento em andamento na fatura por solicitação do cliente. O opcode ficará disponível para a execução online (JCA Adapter) e Batch (UEL).
A descarga de parcelas ficará registrada em novos status, que serão disponibilizados no retorno do opcode SKY_CUST_POL_DEBT_INSTALLMENT_QUERY. 
Resolvido através da RM23855</t>
        </is>
      </c>
      <c r="AH32" s="12" t="inlineStr">
        <is>
          <t>NÃO</t>
        </is>
      </c>
      <c r="AI32" s="12" t="inlineStr">
        <is>
          <t>00:00:00</t>
        </is>
      </c>
      <c r="AJ32" s="12" t="inlineStr">
        <is>
          <t>OUTROS.Outros</t>
        </is>
      </c>
      <c r="AK32" s="12" t="inlineStr">
        <is>
          <t>BRM</t>
        </is>
      </c>
      <c r="AL32" s="16" t="n">
        <v>43374.64861111111</v>
      </c>
      <c r="AM32" s="16" t="n">
        <v>43430.42569444444</v>
      </c>
      <c r="AN32" s="16" t="n">
        <v>43399.47083333333</v>
      </c>
      <c r="AO32" s="16" t="n">
        <v>43448.42569444444</v>
      </c>
      <c r="AP32" s="12" t="n"/>
      <c r="AQ32" s="12" t="n"/>
      <c r="AR32" s="12" t="n"/>
      <c r="AS32" s="12" t="n"/>
      <c r="AT32" s="12" t="n"/>
      <c r="AU32" s="12" t="inlineStr">
        <is>
          <t>Sim</t>
        </is>
      </c>
      <c r="AV32" s="16" t="n">
        <v>43493.62831018519</v>
      </c>
      <c r="AW32" s="12" t="inlineStr">
        <is>
          <t>16.0258.CL-Melhorias no Parcelamento - Entrega 3</t>
        </is>
      </c>
      <c r="AX32" s="12" t="inlineStr">
        <is>
          <t>Paulo Egidio Rodrigues dos Santos</t>
        </is>
      </c>
      <c r="AY32" s="6">
        <f>IF(L32="","",DATE(YEAR(L32),MONTH(L32),DAY(L32)))</f>
        <v/>
      </c>
      <c r="AZ32" s="6">
        <f>IF(AL32="","",DATE(YEAR(AL32),MONTH(AL32),DAY(AL32)))</f>
        <v/>
      </c>
      <c r="BA32" s="6">
        <f>IF(AN32="","",DATE(YEAR(AN32),MONTH(AN32),DAY(AN32)))</f>
        <v/>
      </c>
      <c r="BB32" s="6">
        <f>IF(AM32="","",DATE(YEAR(AM32),MONTH(AM32),DAY(AM32)))</f>
        <v/>
      </c>
      <c r="BC32" s="6">
        <f>IF(AO32="","",DATE(YEAR(AO32),MONTH(AO32),DAY(AO32)))</f>
        <v/>
      </c>
      <c r="BD32" s="7">
        <f>IF(AND(AZ32="",BA32=""),"Planejamento Pendente",IF(AND(E32&lt;&gt;"Em Desenvolvimento",IFERROR(FIND("Homologação",E32),0) = 0,E32&lt;&gt;"Homologado",AZ32&lt;TODAY()),"Análise Atrasada",IF(AND(IFERROR(FIND("Homologação",E32),0) = 0,E32&lt;&gt;"Homologado",BA32&lt;TODAY()),"Desenvolvimento Atrasado",IF(AND(BC32&lt;&gt;"",BC32&lt;TODAY()),"Produção Atrasada",""))))</f>
        <v/>
      </c>
    </row>
    <row r="33" hidden="1">
      <c r="A33" s="10" t="inlineStr">
        <is>
          <t>IR828608</t>
        </is>
      </c>
      <c r="B33" s="30">
        <f>VLOOKUP(X33,#REF!,2,0)</f>
        <v/>
      </c>
      <c r="C33" s="11" t="inlineStr">
        <is>
          <t>Clientes IBS migrados para o NOHS estão com o passo de cobrança incorreto</t>
        </is>
      </c>
      <c r="D33" s="11" t="inlineStr">
        <is>
          <t>Clientes IBS migrados para o NOHS estão com o passo de cobrança incorreto
Usuária informa que todos os clientes do IBS migrou sim com sucesso para o Nohs, porém está com passo errado ou se encontra sem passo.</t>
        </is>
      </c>
      <c r="E33" s="12" t="inlineStr">
        <is>
          <t>Fechado</t>
        </is>
      </c>
      <c r="F33" s="12" t="inlineStr">
        <is>
          <t>INATIVO</t>
        </is>
      </c>
      <c r="G33" s="12" t="inlineStr">
        <is>
          <t>4 - Baixo</t>
        </is>
      </c>
      <c r="H33" s="12" t="inlineStr">
        <is>
          <t>Incidente</t>
        </is>
      </c>
      <c r="I33" s="13" t="n">
        <v>0</v>
      </c>
      <c r="J33" s="13" t="n">
        <v>0</v>
      </c>
      <c r="K33" s="12" t="inlineStr">
        <is>
          <t>DENTRO DO SLA</t>
        </is>
      </c>
      <c r="L33" s="16" t="n">
        <v>43362.52888888889</v>
      </c>
      <c r="M33" s="16" t="n"/>
      <c r="N33" s="12" t="inlineStr">
        <is>
          <t>SLA PARADO</t>
        </is>
      </c>
      <c r="O33" s="16" t="n">
        <v>43371.70834490741</v>
      </c>
      <c r="P33" s="16" t="n">
        <v>43371.70834490741</v>
      </c>
      <c r="Q33" s="14" t="inlineStr">
        <is>
          <t>Cintia Mara Araujo De Souza</t>
        </is>
      </c>
      <c r="R33" s="14" t="n"/>
      <c r="S33" s="14" t="inlineStr">
        <is>
          <t>Jefferson Nascimento</t>
        </is>
      </c>
      <c r="T33" s="14" t="inlineStr">
        <is>
          <t>GARANTIA DE PROJETOS - ACCENTURE</t>
        </is>
      </c>
      <c r="U33" s="14" t="inlineStr">
        <is>
          <t>Victor Miguel Fernandes Rodrigues</t>
        </is>
      </c>
      <c r="V33" s="14" t="n"/>
      <c r="W33" s="11" t="inlineStr">
        <is>
          <t>SISTEMAS NOHS</t>
        </is>
      </c>
      <c r="X33" s="11" t="n"/>
      <c r="Y33" s="11" t="inlineStr">
        <is>
          <t>FINANCEIRO</t>
        </is>
      </c>
      <c r="Z33" s="11" t="inlineStr">
        <is>
          <t>RÉGUA DE COBRANÇA</t>
        </is>
      </c>
      <c r="AA33" s="11" t="inlineStr">
        <is>
          <t>FALHA FUNCIONAL</t>
        </is>
      </c>
      <c r="AB33" s="12" t="n"/>
      <c r="AC33" s="12" t="inlineStr">
        <is>
          <t>0:06:27</t>
        </is>
      </c>
      <c r="AD33" s="13" t="n"/>
      <c r="AE33" s="12" t="inlineStr">
        <is>
          <t>Clientes</t>
        </is>
      </c>
      <c r="AF33" s="12" t="inlineStr">
        <is>
          <t>Telefone</t>
        </is>
      </c>
      <c r="AG33" s="12" t="n"/>
      <c r="AH33" s="12" t="inlineStr">
        <is>
          <t>NÃO</t>
        </is>
      </c>
      <c r="AI33" s="12" t="inlineStr">
        <is>
          <t>00:00:00</t>
        </is>
      </c>
      <c r="AJ33" s="12" t="n"/>
      <c r="AK33" s="12" t="inlineStr">
        <is>
          <t>ReguaCobranca</t>
        </is>
      </c>
      <c r="AL33" s="16" t="n">
        <v>43369.78333333333</v>
      </c>
      <c r="AM33" s="16" t="n">
        <v>43382.78333333333</v>
      </c>
      <c r="AN33" s="16" t="n">
        <v>43377.78333333333</v>
      </c>
      <c r="AO33" s="16" t="n"/>
      <c r="AP33" s="12" t="n"/>
      <c r="AQ33" s="12" t="inlineStr">
        <is>
          <t>IR795884</t>
        </is>
      </c>
      <c r="AR33" s="12" t="n"/>
      <c r="AS33" s="12" t="n"/>
      <c r="AT33" s="12" t="n"/>
      <c r="AU33" s="12" t="n"/>
      <c r="AV33" s="16" t="n">
        <v>43371.70835648148</v>
      </c>
      <c r="AW33" s="12" t="inlineStr">
        <is>
          <t>16.0179.TI - Desligamento do IBS</t>
        </is>
      </c>
      <c r="AX33" s="12" t="inlineStr">
        <is>
          <t>Eduardo Cesar de Melo</t>
        </is>
      </c>
      <c r="AY33" s="6">
        <f>IF(L33="","",DATE(YEAR(L33),MONTH(L33),DAY(L33)))</f>
        <v/>
      </c>
      <c r="AZ33" s="6">
        <f>IF(AL33="","",DATE(YEAR(AL33),MONTH(AL33),DAY(AL33)))</f>
        <v/>
      </c>
      <c r="BA33" s="6">
        <f>IF(AN33="","",DATE(YEAR(AN33),MONTH(AN33),DAY(AN33)))</f>
        <v/>
      </c>
      <c r="BB33" s="6">
        <f>IF(AM33="","",DATE(YEAR(AM33),MONTH(AM33),DAY(AM33)))</f>
        <v/>
      </c>
      <c r="BC33" s="6">
        <f>IF(AO33="","",DATE(YEAR(AO33),MONTH(AO33),DAY(AO33)))</f>
        <v/>
      </c>
      <c r="BD33" s="7">
        <f>IF(AND(AZ33="",BA33=""),"Planejamento Pendente",IF(AND(E33&lt;&gt;"Em Desenvolvimento",IFERROR(FIND("Homologação",E33),0) = 0,E33&lt;&gt;"Homologado",AZ33&lt;TODAY()),"Análise Atrasada",IF(AND(IFERROR(FIND("Homologação",E33),0) = 0,E33&lt;&gt;"Homologado",BA33&lt;TODAY()),"Desenvolvimento Atrasado",IF(AND(BC33&lt;&gt;"",BC33&lt;TODAY()),"Produção Atrasada",""))))</f>
        <v/>
      </c>
    </row>
    <row r="34" hidden="1" ht="12.9" customHeight="1">
      <c r="A34" s="10" t="inlineStr">
        <is>
          <t>IR829046</t>
        </is>
      </c>
      <c r="B34" s="30">
        <f>VLOOKUP(X34,#REF!,2,0)</f>
        <v/>
      </c>
      <c r="C34" s="11" t="inlineStr">
        <is>
          <t>Baixa performance na execução da procedure, impedindo que a mesma seja executada em tempo hábil</t>
        </is>
      </c>
      <c r="D34" s="11" t="inlineStr">
        <is>
          <t>[EVENTOS_FATURAMENTO] SKY_INVOICE_HIST_EXTRACT COM ERRO
Ocorreu uma falha durante a execução do job SKY_INVOICE_HIST_EXTRACT.
OBs: a execução foi interrompida por solicitação do usuario.</t>
        </is>
      </c>
      <c r="E34" s="12" t="inlineStr">
        <is>
          <t>Fechado</t>
        </is>
      </c>
      <c r="F34" s="12" t="inlineStr">
        <is>
          <t>INATIVO</t>
        </is>
      </c>
      <c r="G34" s="12" t="inlineStr">
        <is>
          <t>3 - Médio</t>
        </is>
      </c>
      <c r="H34" s="12" t="inlineStr">
        <is>
          <t>Incidente</t>
        </is>
      </c>
      <c r="I34" s="13" t="n">
        <v>0</v>
      </c>
      <c r="J34" s="13" t="n">
        <v>0</v>
      </c>
      <c r="K34" s="12" t="inlineStr">
        <is>
          <t>FORA DO SLA</t>
        </is>
      </c>
      <c r="L34" s="16" t="n">
        <v>43364.67729166667</v>
      </c>
      <c r="M34" s="16" t="n"/>
      <c r="N34" s="12" t="inlineStr">
        <is>
          <t>SLA PARADO</t>
        </is>
      </c>
      <c r="O34" s="16" t="n">
        <v>43480.54931712963</v>
      </c>
      <c r="P34" s="16" t="n">
        <v>43490.5493287037</v>
      </c>
      <c r="Q34" s="14" t="inlineStr">
        <is>
          <t>DATA CENTER</t>
        </is>
      </c>
      <c r="R34" s="14" t="n"/>
      <c r="S34" s="14" t="inlineStr">
        <is>
          <t>Jefferson Nascimento</t>
        </is>
      </c>
      <c r="T34" s="14" t="inlineStr">
        <is>
          <t>GARANTIA DE PROJETOS - ACCENTURE</t>
        </is>
      </c>
      <c r="U34" s="14" t="inlineStr">
        <is>
          <t>Julio Fernando Furlan</t>
        </is>
      </c>
      <c r="V34" s="14" t="inlineStr">
        <is>
          <t>RESOLVIDO APÓS IMPLANTAÇÃO DE RM</t>
        </is>
      </c>
      <c r="W34" s="11" t="inlineStr">
        <is>
          <t>INFRAESTRUTURA</t>
        </is>
      </c>
      <c r="X34" s="11" t="n"/>
      <c r="Y34" s="11" t="inlineStr">
        <is>
          <t>BANCO DE DADOS</t>
        </is>
      </c>
      <c r="Z34" s="11" t="inlineStr">
        <is>
          <t>BD PRODUÇÃO</t>
        </is>
      </c>
      <c r="AA34" s="11" t="inlineStr">
        <is>
          <t>FALHA FUNCIONAL</t>
        </is>
      </c>
      <c r="AB34" s="12" t="n"/>
      <c r="AC34" s="12" t="inlineStr">
        <is>
          <t>0:12:14</t>
        </is>
      </c>
      <c r="AD34" s="13" t="inlineStr">
        <is>
          <t>24566</t>
        </is>
      </c>
      <c r="AE34" s="12" t="inlineStr">
        <is>
          <t>Tecnologia de Negócios</t>
        </is>
      </c>
      <c r="AF34" s="12" t="inlineStr">
        <is>
          <t>Telefone</t>
        </is>
      </c>
      <c r="AG34" s="12" t="inlineStr">
        <is>
          <t>Alteração da procedure sky_invoice_normal_extract, excluindo as informações desnecessárias que são carregadas de um banco para o outro. 
Resolvido pela RM 24566</t>
        </is>
      </c>
      <c r="AH34" s="12" t="inlineStr">
        <is>
          <t>SIM</t>
        </is>
      </c>
      <c r="AI34" s="12" t="inlineStr">
        <is>
          <t>00:00:00</t>
        </is>
      </c>
      <c r="AJ34" s="12" t="n"/>
      <c r="AK34" s="12" t="inlineStr">
        <is>
          <t>ODI</t>
        </is>
      </c>
      <c r="AL34" s="16" t="n">
        <v>43384.69722222222</v>
      </c>
      <c r="AM34" s="16" t="n">
        <v>43416.33333333334</v>
      </c>
      <c r="AN34" s="16" t="n">
        <v>43405.73888888889</v>
      </c>
      <c r="AO34" s="16" t="n">
        <v>43444.33333333334</v>
      </c>
      <c r="AP34" s="12" t="n"/>
      <c r="AQ34" s="12" t="n"/>
      <c r="AR34" s="12" t="n"/>
      <c r="AS34" s="12" t="n"/>
      <c r="AT34" s="12" t="n"/>
      <c r="AU34" s="12" t="inlineStr">
        <is>
          <t>Sim</t>
        </is>
      </c>
      <c r="AV34" s="16" t="n">
        <v>43490.5493287037</v>
      </c>
      <c r="AW34" s="12" t="inlineStr">
        <is>
          <t>16.0178.4. FI-Fatura 100% - Entrega 2</t>
        </is>
      </c>
      <c r="AX34" s="12" t="inlineStr">
        <is>
          <t>Eduardo Cesar de Melo</t>
        </is>
      </c>
      <c r="AY34" s="6">
        <f>IF(L34="","",DATE(YEAR(L34),MONTH(L34),DAY(L34)))</f>
        <v/>
      </c>
      <c r="AZ34" s="6">
        <f>IF(AL34="","",DATE(YEAR(AL34),MONTH(AL34),DAY(AL34)))</f>
        <v/>
      </c>
      <c r="BA34" s="6">
        <f>IF(AN34="","",DATE(YEAR(AN34),MONTH(AN34),DAY(AN34)))</f>
        <v/>
      </c>
      <c r="BB34" s="6">
        <f>IF(AM34="","",DATE(YEAR(AM34),MONTH(AM34),DAY(AM34)))</f>
        <v/>
      </c>
      <c r="BC34" s="6">
        <f>IF(AO34="","",DATE(YEAR(AO34),MONTH(AO34),DAY(AO34)))</f>
        <v/>
      </c>
      <c r="BD34" s="7">
        <f>IF(AND(AZ34="",BA34=""),"Planejamento Pendente",IF(AND(E34&lt;&gt;"Em Desenvolvimento",IFERROR(FIND("Homologação",E34),0) = 0,E34&lt;&gt;"Homologado",AZ34&lt;TODAY()),"Análise Atrasada",IF(AND(IFERROR(FIND("Homologação",E34),0) = 0,E34&lt;&gt;"Homologado",BA34&lt;TODAY()),"Desenvolvimento Atrasado",IF(AND(BC34&lt;&gt;"",BC34&lt;TODAY()),"Produção Atrasada",""))))</f>
        <v/>
      </c>
    </row>
    <row r="35" hidden="1" ht="12.9" customHeight="1">
      <c r="A35" s="10" t="inlineStr">
        <is>
          <t>IR829398</t>
        </is>
      </c>
      <c r="B35" s="30">
        <f>VLOOKUP(X35,#REF!,2,0)</f>
        <v/>
      </c>
      <c r="C35" s="11" t="inlineStr">
        <is>
          <t>[GPF] Falha na demosntração de Multa e Juros na tela de comparativo de fatura</t>
        </is>
      </c>
      <c r="D35" s="11" t="inlineStr">
        <is>
          <t xml:space="preserve">No GPF temos uma coluna de Multa e Juros na tela de comparativo de fatura, porém a diferença esta sendo mostrada na coluna "OUTROS"               
</t>
        </is>
      </c>
      <c r="E35" s="12" t="inlineStr">
        <is>
          <t>Fechado</t>
        </is>
      </c>
      <c r="F35" s="12" t="inlineStr">
        <is>
          <t>INATIVO</t>
        </is>
      </c>
      <c r="G35" s="12" t="inlineStr">
        <is>
          <t>3 - Médio</t>
        </is>
      </c>
      <c r="H35" s="12" t="inlineStr">
        <is>
          <t>Incidente</t>
        </is>
      </c>
      <c r="I35" s="13" t="n">
        <v>0</v>
      </c>
      <c r="J35" s="13" t="n">
        <v>0</v>
      </c>
      <c r="K35" s="12" t="inlineStr">
        <is>
          <t>FORA DO SLA</t>
        </is>
      </c>
      <c r="L35" s="16" t="n">
        <v>43368.42483796296</v>
      </c>
      <c r="M35" s="16" t="n"/>
      <c r="N35" s="12" t="inlineStr">
        <is>
          <t>SLA PARADO</t>
        </is>
      </c>
      <c r="O35" s="16" t="n">
        <v>43396.77155092593</v>
      </c>
      <c r="P35" s="16" t="n">
        <v>43406.66667824074</v>
      </c>
      <c r="Q35" s="14" t="inlineStr">
        <is>
          <t>Diego Leite de França</t>
        </is>
      </c>
      <c r="R35" s="14" t="n"/>
      <c r="S35" s="14" t="inlineStr">
        <is>
          <t>Jefferson Nascimento</t>
        </is>
      </c>
      <c r="T35" s="14" t="inlineStr">
        <is>
          <t>GARANTIA DE PROJETOS - ACCENTURE</t>
        </is>
      </c>
      <c r="U35" s="14" t="inlineStr">
        <is>
          <t>Filipe Batista</t>
        </is>
      </c>
      <c r="V35" s="14" t="inlineStr">
        <is>
          <t>RESOLVIDO APÓS IMPLANTAÇÃO DE RM</t>
        </is>
      </c>
      <c r="W35" s="11" t="inlineStr">
        <is>
          <t>SISTEMAS NOHS</t>
        </is>
      </c>
      <c r="X35" s="11" t="n"/>
      <c r="Y35" s="11" t="inlineStr">
        <is>
          <t>FINANCEIRO</t>
        </is>
      </c>
      <c r="Z35" s="11" t="inlineStr">
        <is>
          <t>EXTRAÇÃO RELATORIOS</t>
        </is>
      </c>
      <c r="AA35" s="11" t="inlineStr">
        <is>
          <t>FALHA FUNCIONAL</t>
        </is>
      </c>
      <c r="AB35" s="12" t="inlineStr">
        <is>
          <t>A1</t>
        </is>
      </c>
      <c r="AC35" s="12" t="inlineStr">
        <is>
          <t>0:11:17</t>
        </is>
      </c>
      <c r="AD35" s="13" t="inlineStr">
        <is>
          <t>24297</t>
        </is>
      </c>
      <c r="AE35" s="12" t="inlineStr">
        <is>
          <t>Clientes</t>
        </is>
      </c>
      <c r="AF35" s="12" t="inlineStr">
        <is>
          <t>Telefone</t>
        </is>
      </c>
      <c r="AG35" s="12" t="inlineStr">
        <is>
          <t>Ajuste na configuração de GLIDs para considerar todos os itens financeiros dentro desse agrupamento.</t>
        </is>
      </c>
      <c r="AH35" s="12" t="inlineStr">
        <is>
          <t>NÃO</t>
        </is>
      </c>
      <c r="AI35" s="12" t="inlineStr">
        <is>
          <t>00:00:00</t>
        </is>
      </c>
      <c r="AJ35" s="12" t="n"/>
      <c r="AK35" s="12" t="inlineStr">
        <is>
          <t>GPF</t>
        </is>
      </c>
      <c r="AL35" s="16" t="n">
        <v>43374.75</v>
      </c>
      <c r="AM35" s="16" t="n">
        <v>43390.375</v>
      </c>
      <c r="AN35" s="16" t="n">
        <v>43381.75</v>
      </c>
      <c r="AO35" s="16" t="n">
        <v>43396.375</v>
      </c>
      <c r="AP35" s="12" t="n"/>
      <c r="AQ35" s="12" t="n"/>
      <c r="AR35" s="12" t="n"/>
      <c r="AS35" s="12" t="n"/>
      <c r="AT35" s="12" t="inlineStr">
        <is>
          <t>Garantia de Projeto</t>
        </is>
      </c>
      <c r="AU35" s="12" t="inlineStr">
        <is>
          <t>Sim</t>
        </is>
      </c>
      <c r="AV35" s="16" t="n">
        <v>43406.66670138889</v>
      </c>
      <c r="AW35" s="12" t="inlineStr">
        <is>
          <t>18.0158.CL-GPF (Guia de Procedimentos Financeiros)</t>
        </is>
      </c>
      <c r="AX35" s="12" t="inlineStr">
        <is>
          <t>Eduardo Cesar de Melo</t>
        </is>
      </c>
      <c r="AY35" s="6">
        <f>IF(L35="","",DATE(YEAR(L35),MONTH(L35),DAY(L35)))</f>
        <v/>
      </c>
      <c r="AZ35" s="6">
        <f>IF(AL35="","",DATE(YEAR(AL35),MONTH(AL35),DAY(AL35)))</f>
        <v/>
      </c>
      <c r="BA35" s="6">
        <f>IF(AN35="","",DATE(YEAR(AN35),MONTH(AN35),DAY(AN35)))</f>
        <v/>
      </c>
      <c r="BB35" s="6">
        <f>IF(AM35="","",DATE(YEAR(AM35),MONTH(AM35),DAY(AM35)))</f>
        <v/>
      </c>
      <c r="BC35" s="6">
        <f>IF(AO35="","",DATE(YEAR(AO35),MONTH(AO35),DAY(AO35)))</f>
        <v/>
      </c>
      <c r="BD35" s="7">
        <f>IF(AND(AZ35="",BA35=""),"Planejamento Pendente",IF(AND(E35&lt;&gt;"Em Desenvolvimento",IFERROR(FIND("Homologação",E35),0) = 0,E35&lt;&gt;"Homologado",AZ35&lt;TODAY()),"Análise Atrasada",IF(AND(IFERROR(FIND("Homologação",E35),0) = 0,E35&lt;&gt;"Homologado",BA35&lt;TODAY()),"Desenvolvimento Atrasado",IF(AND(BC35&lt;&gt;"",BC35&lt;TODAY()),"Produção Atrasada",""))))</f>
        <v/>
      </c>
    </row>
    <row r="36" hidden="1" ht="12" customHeight="1">
      <c r="A36" s="10" t="inlineStr">
        <is>
          <t>IR829400</t>
        </is>
      </c>
      <c r="B36" s="30">
        <f>VLOOKUP(X36,#REF!,2,0)</f>
        <v/>
      </c>
      <c r="C36" s="11" t="inlineStr">
        <is>
          <t>[GPF] Informação "Não houve alteração" inconsistente</t>
        </is>
      </c>
      <c r="D36" s="11" t="inlineStr">
        <is>
          <t xml:space="preserve">No GPF na tela de comparativo deveriam ter 5 colunas fixas e quando não tivesse alteração de valor deve mostrar a infomação "Não houve alteração", porém esta mostrando apenas as colunas em que houve alteração de valor.                
</t>
        </is>
      </c>
      <c r="E36" s="12" t="inlineStr">
        <is>
          <t>Fechado</t>
        </is>
      </c>
      <c r="F36" s="12" t="inlineStr">
        <is>
          <t>INATIVO</t>
        </is>
      </c>
      <c r="G36" s="12" t="inlineStr">
        <is>
          <t>3 - Médio</t>
        </is>
      </c>
      <c r="H36" s="12" t="inlineStr">
        <is>
          <t>Incidente</t>
        </is>
      </c>
      <c r="I36" s="13" t="n">
        <v>0</v>
      </c>
      <c r="J36" s="13" t="n">
        <v>0</v>
      </c>
      <c r="K36" s="12" t="inlineStr">
        <is>
          <t>FORA DO SLA</t>
        </is>
      </c>
      <c r="L36" s="16" t="n">
        <v>43368.42921296296</v>
      </c>
      <c r="M36" s="16" t="n"/>
      <c r="N36" s="12" t="inlineStr">
        <is>
          <t>SLA PARADO</t>
        </is>
      </c>
      <c r="O36" s="16" t="n">
        <v>43396.76780092593</v>
      </c>
      <c r="P36" s="16" t="n">
        <v>43406.66667824074</v>
      </c>
      <c r="Q36" s="14" t="inlineStr">
        <is>
          <t>Diego Leite de França</t>
        </is>
      </c>
      <c r="R36" s="14" t="n"/>
      <c r="S36" s="14" t="inlineStr">
        <is>
          <t>Jefferson Nascimento</t>
        </is>
      </c>
      <c r="T36" s="14" t="inlineStr">
        <is>
          <t>GARANTIA DE PROJETOS - ACCENTURE</t>
        </is>
      </c>
      <c r="U36" s="14" t="inlineStr">
        <is>
          <t>Filipe Batista</t>
        </is>
      </c>
      <c r="V36" s="14" t="inlineStr">
        <is>
          <t>RESOLVIDO APÓS IMPLANTAÇÃO DE RM</t>
        </is>
      </c>
      <c r="W36" s="11" t="inlineStr">
        <is>
          <t>SISTEMAS NOHS</t>
        </is>
      </c>
      <c r="X36" s="11" t="n"/>
      <c r="Y36" s="11" t="inlineStr">
        <is>
          <t>FINANCEIRO</t>
        </is>
      </c>
      <c r="Z36" s="11" t="inlineStr">
        <is>
          <t>EXTRAÇÃO RELATORIOS</t>
        </is>
      </c>
      <c r="AA36" s="11" t="inlineStr">
        <is>
          <t>FALHA FUNCIONAL</t>
        </is>
      </c>
      <c r="AB36" s="12" t="inlineStr">
        <is>
          <t>A1</t>
        </is>
      </c>
      <c r="AC36" s="12" t="inlineStr">
        <is>
          <t>0:06:25</t>
        </is>
      </c>
      <c r="AD36" s="13" t="inlineStr">
        <is>
          <t>24297</t>
        </is>
      </c>
      <c r="AE36" s="12" t="inlineStr">
        <is>
          <t>Clientes</t>
        </is>
      </c>
      <c r="AF36" s="12" t="inlineStr">
        <is>
          <t>Telefone</t>
        </is>
      </c>
      <c r="AG36" s="12" t="inlineStr">
        <is>
          <t>Mesmo quando não houver divergências nos agrupamentos das faturas, exibiremos o grupo informando a ausência de diferenças entre as faturas.</t>
        </is>
      </c>
      <c r="AH36" s="12" t="inlineStr">
        <is>
          <t>NÃO</t>
        </is>
      </c>
      <c r="AI36" s="12" t="inlineStr">
        <is>
          <t>00:00:00</t>
        </is>
      </c>
      <c r="AJ36" s="12" t="n"/>
      <c r="AK36" s="12" t="inlineStr">
        <is>
          <t>GPF</t>
        </is>
      </c>
      <c r="AL36" s="16" t="n">
        <v>43369.75</v>
      </c>
      <c r="AM36" s="16" t="n">
        <v>43390.375</v>
      </c>
      <c r="AN36" s="16" t="n">
        <v>43374.75</v>
      </c>
      <c r="AO36" s="16" t="n">
        <v>43396.33333333334</v>
      </c>
      <c r="AP36" s="12" t="n"/>
      <c r="AQ36" s="12" t="n"/>
      <c r="AR36" s="12" t="n"/>
      <c r="AS36" s="12" t="n"/>
      <c r="AT36" s="12" t="inlineStr">
        <is>
          <t>Garantia de Projeto</t>
        </is>
      </c>
      <c r="AU36" s="12" t="inlineStr">
        <is>
          <t>Sim</t>
        </is>
      </c>
      <c r="AV36" s="16" t="n">
        <v>43406.66670138889</v>
      </c>
      <c r="AW36" s="12" t="inlineStr">
        <is>
          <t>18.0158.CL-GPF (Guia de Procedimentos Financeiros)</t>
        </is>
      </c>
      <c r="AX36" s="12" t="inlineStr">
        <is>
          <t>Eduardo Cesar de Melo</t>
        </is>
      </c>
      <c r="AY36" s="6">
        <f>IF(L36="","",DATE(YEAR(L36),MONTH(L36),DAY(L36)))</f>
        <v/>
      </c>
      <c r="AZ36" s="6">
        <f>IF(AL36="","",DATE(YEAR(AL36),MONTH(AL36),DAY(AL36)))</f>
        <v/>
      </c>
      <c r="BA36" s="6">
        <f>IF(AN36="","",DATE(YEAR(AN36),MONTH(AN36),DAY(AN36)))</f>
        <v/>
      </c>
      <c r="BB36" s="6">
        <f>IF(AM36="","",DATE(YEAR(AM36),MONTH(AM36),DAY(AM36)))</f>
        <v/>
      </c>
      <c r="BC36" s="6">
        <f>IF(AO36="","",DATE(YEAR(AO36),MONTH(AO36),DAY(AO36)))</f>
        <v/>
      </c>
      <c r="BD36" s="7">
        <f>IF(AND(AZ36="",BA36=""),"Planejamento Pendente",IF(AND(E36&lt;&gt;"Em Desenvolvimento",IFERROR(FIND("Homologação",E36),0) = 0,E36&lt;&gt;"Homologado",AZ36&lt;TODAY()),"Análise Atrasada",IF(AND(IFERROR(FIND("Homologação",E36),0) = 0,E36&lt;&gt;"Homologado",BA36&lt;TODAY()),"Desenvolvimento Atrasado",IF(AND(BC36&lt;&gt;"",BC36&lt;TODAY()),"Produção Atrasada",""))))</f>
        <v/>
      </c>
    </row>
    <row r="37" hidden="1" ht="15" customHeight="1">
      <c r="A37" s="10" t="inlineStr">
        <is>
          <t>IR829404</t>
        </is>
      </c>
      <c r="B37" s="30">
        <f>VLOOKUP(X37,#REF!,2,0)</f>
        <v/>
      </c>
      <c r="C37" s="11" t="inlineStr">
        <is>
          <t>[GPF] Layout da tela de Comparativo de Faturas fora do padrão</t>
        </is>
      </c>
      <c r="D37" s="11" t="inlineStr">
        <is>
          <t xml:space="preserve">            
Usuário informa que no comparativo de faturas o Layout está fora do padrão               
</t>
        </is>
      </c>
      <c r="E37" s="12" t="inlineStr">
        <is>
          <t>Fechado</t>
        </is>
      </c>
      <c r="F37" s="12" t="inlineStr">
        <is>
          <t>INATIVO</t>
        </is>
      </c>
      <c r="G37" s="12" t="inlineStr">
        <is>
          <t>3 - Médio</t>
        </is>
      </c>
      <c r="H37" s="12" t="inlineStr">
        <is>
          <t>Incidente</t>
        </is>
      </c>
      <c r="I37" s="13" t="n">
        <v>0</v>
      </c>
      <c r="J37" s="13" t="n">
        <v>0</v>
      </c>
      <c r="K37" s="12" t="inlineStr">
        <is>
          <t>FORA DO SLA</t>
        </is>
      </c>
      <c r="L37" s="16" t="n">
        <v>43368.43097222222</v>
      </c>
      <c r="M37" s="16" t="n"/>
      <c r="N37" s="12" t="inlineStr">
        <is>
          <t>SLA PARADO</t>
        </is>
      </c>
      <c r="O37" s="16" t="n">
        <v>43396.76402777778</v>
      </c>
      <c r="P37" s="16" t="n">
        <v>43406.66667824074</v>
      </c>
      <c r="Q37" s="14" t="inlineStr">
        <is>
          <t>Diego Leite de França</t>
        </is>
      </c>
      <c r="R37" s="14" t="n"/>
      <c r="S37" s="14" t="inlineStr">
        <is>
          <t>Jefferson Nascimento</t>
        </is>
      </c>
      <c r="T37" s="14" t="inlineStr">
        <is>
          <t>GARANTIA DE PROJETOS - ACCENTURE</t>
        </is>
      </c>
      <c r="U37" s="14" t="inlineStr">
        <is>
          <t>Filipe Batista</t>
        </is>
      </c>
      <c r="V37" s="14" t="inlineStr">
        <is>
          <t>RESOLVIDO APÓS IMPLANTAÇÃO DE RM</t>
        </is>
      </c>
      <c r="W37" s="11" t="inlineStr">
        <is>
          <t>SISTEMAS NOHS</t>
        </is>
      </c>
      <c r="X37" s="11" t="n"/>
      <c r="Y37" s="11" t="inlineStr">
        <is>
          <t>FINANCEIRO</t>
        </is>
      </c>
      <c r="Z37" s="11" t="inlineStr">
        <is>
          <t>EXTRAÇÃO RELATORIOS</t>
        </is>
      </c>
      <c r="AA37" s="11" t="inlineStr">
        <is>
          <t>FALHA FUNCIONAL</t>
        </is>
      </c>
      <c r="AB37" s="12" t="inlineStr">
        <is>
          <t>A1</t>
        </is>
      </c>
      <c r="AC37" s="12" t="inlineStr">
        <is>
          <t>0:04:44</t>
        </is>
      </c>
      <c r="AD37" s="13" t="inlineStr">
        <is>
          <t>24297</t>
        </is>
      </c>
      <c r="AE37" s="12" t="inlineStr">
        <is>
          <t>Clientes</t>
        </is>
      </c>
      <c r="AF37" s="12" t="inlineStr">
        <is>
          <t>Telefone</t>
        </is>
      </c>
      <c r="AG37" s="12" t="inlineStr">
        <is>
          <t>Padronizar o layout com as mesmas fontes e mesmos tamanhos de fontes.</t>
        </is>
      </c>
      <c r="AH37" s="12" t="inlineStr">
        <is>
          <t>NÃO</t>
        </is>
      </c>
      <c r="AI37" s="12" t="inlineStr">
        <is>
          <t>00:00:00</t>
        </is>
      </c>
      <c r="AJ37" s="12" t="n"/>
      <c r="AK37" s="12" t="inlineStr">
        <is>
          <t>GPF</t>
        </is>
      </c>
      <c r="AL37" s="16" t="n">
        <v>43369.75</v>
      </c>
      <c r="AM37" s="16" t="n">
        <v>43390.375</v>
      </c>
      <c r="AN37" s="16" t="n">
        <v>43374.75</v>
      </c>
      <c r="AO37" s="16" t="n">
        <v>43396.33333333334</v>
      </c>
      <c r="AP37" s="12" t="n"/>
      <c r="AQ37" s="12" t="n"/>
      <c r="AR37" s="12" t="n"/>
      <c r="AS37" s="12" t="n"/>
      <c r="AT37" s="12" t="inlineStr">
        <is>
          <t>Garantia de Projeto</t>
        </is>
      </c>
      <c r="AU37" s="12" t="inlineStr">
        <is>
          <t>Sim</t>
        </is>
      </c>
      <c r="AV37" s="16" t="n">
        <v>43406.66670138889</v>
      </c>
      <c r="AW37" s="12" t="inlineStr">
        <is>
          <t>18.0158.CL-GPF (Guia de Procedimentos Financeiros)</t>
        </is>
      </c>
      <c r="AX37" s="12" t="inlineStr">
        <is>
          <t>Eduardo Cesar de Melo</t>
        </is>
      </c>
      <c r="AY37" s="6">
        <f>IF(L37="","",DATE(YEAR(L37),MONTH(L37),DAY(L37)))</f>
        <v/>
      </c>
      <c r="AZ37" s="6">
        <f>IF(AL37="","",DATE(YEAR(AL37),MONTH(AL37),DAY(AL37)))</f>
        <v/>
      </c>
      <c r="BA37" s="6">
        <f>IF(AN37="","",DATE(YEAR(AN37),MONTH(AN37),DAY(AN37)))</f>
        <v/>
      </c>
      <c r="BB37" s="6">
        <f>IF(AM37="","",DATE(YEAR(AM37),MONTH(AM37),DAY(AM37)))</f>
        <v/>
      </c>
      <c r="BC37" s="6">
        <f>IF(AO37="","",DATE(YEAR(AO37),MONTH(AO37),DAY(AO37)))</f>
        <v/>
      </c>
      <c r="BD37" s="7">
        <f>IF(AND(AZ37="",BA37=""),"Planejamento Pendente",IF(AND(E37&lt;&gt;"Em Desenvolvimento",IFERROR(FIND("Homologação",E37),0) = 0,E37&lt;&gt;"Homologado",AZ37&lt;TODAY()),"Análise Atrasada",IF(AND(IFERROR(FIND("Homologação",E37),0) = 0,E37&lt;&gt;"Homologado",BA37&lt;TODAY()),"Desenvolvimento Atrasado",IF(AND(BC37&lt;&gt;"",BC37&lt;TODAY()),"Produção Atrasada",""))))</f>
        <v/>
      </c>
    </row>
    <row r="38" hidden="1" ht="12" customHeight="1">
      <c r="A38" s="10" t="inlineStr">
        <is>
          <t>IR829408</t>
        </is>
      </c>
      <c r="B38" s="30">
        <f>VLOOKUP(X38,#REF!,2,0)</f>
        <v/>
      </c>
      <c r="C38" s="11" t="inlineStr">
        <is>
          <t>[GPF] Comparativo de faturas com valor incorreto</t>
        </is>
      </c>
      <c r="D38" s="11" t="inlineStr">
        <is>
          <t xml:space="preserve">Usuário informa que no comparativo de faturas o valor está incorreto.          
</t>
        </is>
      </c>
      <c r="E38" s="12" t="inlineStr">
        <is>
          <t>Fechado</t>
        </is>
      </c>
      <c r="F38" s="12" t="inlineStr">
        <is>
          <t>INATIVO</t>
        </is>
      </c>
      <c r="G38" s="12" t="inlineStr">
        <is>
          <t>3 - Médio</t>
        </is>
      </c>
      <c r="H38" s="12" t="inlineStr">
        <is>
          <t>Incidente</t>
        </is>
      </c>
      <c r="I38" s="13" t="n">
        <v>0</v>
      </c>
      <c r="J38" s="13" t="n">
        <v>0</v>
      </c>
      <c r="K38" s="12" t="inlineStr">
        <is>
          <t>FORA DO SLA</t>
        </is>
      </c>
      <c r="L38" s="16" t="n">
        <v>43368.4329050926</v>
      </c>
      <c r="M38" s="16" t="n"/>
      <c r="N38" s="12" t="inlineStr">
        <is>
          <t>SLA PARADO</t>
        </is>
      </c>
      <c r="O38" s="16" t="n">
        <v>43396.78543981481</v>
      </c>
      <c r="P38" s="16" t="n">
        <v>43406.66667824074</v>
      </c>
      <c r="Q38" s="14" t="inlineStr">
        <is>
          <t>Diego Leite de França</t>
        </is>
      </c>
      <c r="R38" s="14" t="n"/>
      <c r="S38" s="14" t="inlineStr">
        <is>
          <t>Jefferson Nascimento</t>
        </is>
      </c>
      <c r="T38" s="14" t="inlineStr">
        <is>
          <t>GARANTIA DE PROJETOS - ACCENTURE</t>
        </is>
      </c>
      <c r="U38" s="14" t="inlineStr">
        <is>
          <t>Filipe Batista</t>
        </is>
      </c>
      <c r="V38" s="14" t="inlineStr">
        <is>
          <t>RESOLVIDO APÓS IMPLANTAÇÃO DE RM</t>
        </is>
      </c>
      <c r="W38" s="11" t="inlineStr">
        <is>
          <t>SISTEMAS NOHS</t>
        </is>
      </c>
      <c r="X38" s="11" t="n"/>
      <c r="Y38" s="11" t="inlineStr">
        <is>
          <t>FINANCEIRO</t>
        </is>
      </c>
      <c r="Z38" s="11" t="inlineStr">
        <is>
          <t>EXTRAÇÃO RELATORIOS</t>
        </is>
      </c>
      <c r="AA38" s="11" t="inlineStr">
        <is>
          <t>FALHA FUNCIONAL</t>
        </is>
      </c>
      <c r="AB38" s="12" t="inlineStr">
        <is>
          <t>A1</t>
        </is>
      </c>
      <c r="AC38" s="12" t="inlineStr">
        <is>
          <t>0:18:03</t>
        </is>
      </c>
      <c r="AD38" s="13" t="inlineStr">
        <is>
          <t>24297</t>
        </is>
      </c>
      <c r="AE38" s="12" t="inlineStr">
        <is>
          <t>Clientes</t>
        </is>
      </c>
      <c r="AF38" s="12" t="inlineStr">
        <is>
          <t>Telefone</t>
        </is>
      </c>
      <c r="AG38" s="12" t="inlineStr">
        <is>
          <t>O algoritmo de comparação foi modificado para considerar múltiplos itens da fatura com mesma descrição, agrupando-os e somando-os de forma correta.</t>
        </is>
      </c>
      <c r="AH38" s="12" t="inlineStr">
        <is>
          <t>NÃO</t>
        </is>
      </c>
      <c r="AI38" s="12" t="inlineStr">
        <is>
          <t>00:00:00</t>
        </is>
      </c>
      <c r="AJ38" s="12" t="n"/>
      <c r="AK38" s="12" t="inlineStr">
        <is>
          <t>GPF</t>
        </is>
      </c>
      <c r="AL38" s="16" t="n">
        <v>43374.75</v>
      </c>
      <c r="AM38" s="16" t="n">
        <v>43390.375</v>
      </c>
      <c r="AN38" s="16" t="n">
        <v>43381.75</v>
      </c>
      <c r="AO38" s="16" t="n">
        <v>43396.33333333334</v>
      </c>
      <c r="AP38" s="12" t="n"/>
      <c r="AQ38" s="12" t="n"/>
      <c r="AR38" s="12" t="n"/>
      <c r="AS38" s="12" t="n"/>
      <c r="AT38" s="12" t="inlineStr">
        <is>
          <t>Garantia de Projeto</t>
        </is>
      </c>
      <c r="AU38" s="12" t="inlineStr">
        <is>
          <t>Sim</t>
        </is>
      </c>
      <c r="AV38" s="16" t="n">
        <v>43406.66670138889</v>
      </c>
      <c r="AW38" s="12" t="inlineStr">
        <is>
          <t>15.0302.CL-GPF:Guia de Procedimentos Financeiros::N</t>
        </is>
      </c>
      <c r="AX38" s="12" t="inlineStr">
        <is>
          <t>Paulo Egidio Rodrigues dos Santos</t>
        </is>
      </c>
      <c r="AY38" s="6">
        <f>IF(L38="","",DATE(YEAR(L38),MONTH(L38),DAY(L38)))</f>
        <v/>
      </c>
      <c r="AZ38" s="6">
        <f>IF(AL38="","",DATE(YEAR(AL38),MONTH(AL38),DAY(AL38)))</f>
        <v/>
      </c>
      <c r="BA38" s="6">
        <f>IF(AN38="","",DATE(YEAR(AN38),MONTH(AN38),DAY(AN38)))</f>
        <v/>
      </c>
      <c r="BB38" s="6">
        <f>IF(AM38="","",DATE(YEAR(AM38),MONTH(AM38),DAY(AM38)))</f>
        <v/>
      </c>
      <c r="BC38" s="6">
        <f>IF(AO38="","",DATE(YEAR(AO38),MONTH(AO38),DAY(AO38)))</f>
        <v/>
      </c>
      <c r="BD38" s="7">
        <f>IF(AND(AZ38="",BA38=""),"Planejamento Pendente",IF(AND(E38&lt;&gt;"Em Desenvolvimento",IFERROR(FIND("Homologação",E38),0) = 0,E38&lt;&gt;"Homologado",AZ38&lt;TODAY()),"Análise Atrasada",IF(AND(IFERROR(FIND("Homologação",E38),0) = 0,E38&lt;&gt;"Homologado",BA38&lt;TODAY()),"Desenvolvimento Atrasado",IF(AND(BC38&lt;&gt;"",BC38&lt;TODAY()),"Produção Atrasada",""))))</f>
        <v/>
      </c>
    </row>
    <row r="39" hidden="1" ht="14.1" customHeight="1">
      <c r="A39" s="10" t="inlineStr">
        <is>
          <t>IR829963</t>
        </is>
      </c>
      <c r="B39" s="30">
        <f>VLOOKUP(X39,#REF!,2,0)</f>
        <v/>
      </c>
      <c r="C39" s="11" t="inlineStr">
        <is>
          <t xml:space="preserve">O Valor do não fatura não esta com as casas decimais de forma padronizada e a letra esta fora do padrão </t>
        </is>
      </c>
      <c r="D39" s="11" t="inlineStr">
        <is>
          <t xml:space="preserve">O Valor do não fatura não esta com as casas decimais de forma padronizada e a letra esta fora do padrão </t>
        </is>
      </c>
      <c r="E39" s="12" t="inlineStr">
        <is>
          <t>Fechado</t>
        </is>
      </c>
      <c r="F39" s="12" t="inlineStr">
        <is>
          <t>INATIVO</t>
        </is>
      </c>
      <c r="G39" s="12" t="inlineStr">
        <is>
          <t>3 - Médio</t>
        </is>
      </c>
      <c r="H39" s="12" t="inlineStr">
        <is>
          <t>Incidente</t>
        </is>
      </c>
      <c r="I39" s="13" t="n">
        <v>0</v>
      </c>
      <c r="J39" s="13" t="n">
        <v>0</v>
      </c>
      <c r="K39" s="12" t="inlineStr">
        <is>
          <t>FORA DO SLA</t>
        </is>
      </c>
      <c r="L39" s="16" t="n">
        <v>43370.71328703704</v>
      </c>
      <c r="M39" s="16" t="n"/>
      <c r="N39" s="12" t="inlineStr">
        <is>
          <t>SLA PARADO</t>
        </is>
      </c>
      <c r="O39" s="16" t="n">
        <v>43383.52505787037</v>
      </c>
      <c r="P39" s="16" t="n">
        <v>43395.48340277778</v>
      </c>
      <c r="Q39" s="14" t="inlineStr">
        <is>
          <t>Paulo de Jesus Gadelha de Carvalho</t>
        </is>
      </c>
      <c r="R39" s="14" t="n"/>
      <c r="S39" s="14" t="inlineStr">
        <is>
          <t>Gabriel Inacio</t>
        </is>
      </c>
      <c r="T39" s="14" t="inlineStr">
        <is>
          <t>GARANTIA DE PROJETOS - ACCENTURE</t>
        </is>
      </c>
      <c r="U39" s="14" t="inlineStr">
        <is>
          <t>Filipe Batista</t>
        </is>
      </c>
      <c r="V39" s="14" t="inlineStr">
        <is>
          <t>ORIENTAÇÃO AO USUÁRIO</t>
        </is>
      </c>
      <c r="W39" s="11" t="inlineStr">
        <is>
          <t>SISTEMAS NOHS</t>
        </is>
      </c>
      <c r="X39" s="11" t="n"/>
      <c r="Y39" s="11" t="inlineStr">
        <is>
          <t>FINANCEIRO</t>
        </is>
      </c>
      <c r="Z39" s="11" t="inlineStr">
        <is>
          <t>DADOS IMPRESSOS NA FATURA</t>
        </is>
      </c>
      <c r="AA39" s="11" t="inlineStr">
        <is>
          <t>FALHA FUNCIONAL</t>
        </is>
      </c>
      <c r="AB39" s="12" t="n"/>
      <c r="AC39" s="12" t="inlineStr">
        <is>
          <t>0:06:17</t>
        </is>
      </c>
      <c r="AD39" s="13" t="n"/>
      <c r="AE39" s="12" t="inlineStr">
        <is>
          <t>Clientes</t>
        </is>
      </c>
      <c r="AF39" s="12" t="inlineStr">
        <is>
          <t>Telefone</t>
        </is>
      </c>
      <c r="AG39" s="12" t="inlineStr">
        <is>
          <t>Não houve solicitação funcional para adicionar a formatação monetária na coluna de valores dos itens não faturados. A solicitação era para seguir o padrão do pop-up de itens não faturados existente no GPF, que também não tem tal formatação (R$). Sobre a fonte, de fato estava fora do padrão, porém, o incidente tornou-se parcialmente indevido. Aproveitamos o build de correção de outros incidentes e ajustamos a fonte. Também colocamos a formatação monetária na coluna de valores. Desenvolviemnto realizado na RM24297.</t>
        </is>
      </c>
      <c r="AH39" s="12" t="inlineStr">
        <is>
          <t>SIM</t>
        </is>
      </c>
      <c r="AI39" s="12" t="inlineStr">
        <is>
          <t>00:00:00</t>
        </is>
      </c>
      <c r="AJ39" s="12" t="n"/>
      <c r="AK39" s="12" t="inlineStr">
        <is>
          <t>ICARE CLIENTES</t>
        </is>
      </c>
      <c r="AL39" s="16" t="n">
        <v>43378.62986111111</v>
      </c>
      <c r="AM39" s="16" t="n"/>
      <c r="AN39" s="16" t="n"/>
      <c r="AO39" s="16" t="n"/>
      <c r="AP39" s="12" t="n"/>
      <c r="AQ39" s="12" t="n"/>
      <c r="AR39" s="12" t="n"/>
      <c r="AS39" s="12" t="n"/>
      <c r="AT39" s="12" t="inlineStr">
        <is>
          <t>Outro</t>
        </is>
      </c>
      <c r="AU39" s="12" t="inlineStr">
        <is>
          <t>Sim</t>
        </is>
      </c>
      <c r="AV39" s="16" t="n">
        <v>43395.48340277778</v>
      </c>
      <c r="AW39" s="12" t="inlineStr">
        <is>
          <t>18.0158.CL-GPF (Guia de Procedimentos Financeiros)</t>
        </is>
      </c>
      <c r="AX39" s="12" t="inlineStr">
        <is>
          <t>Eduardo Cesar de Melo</t>
        </is>
      </c>
      <c r="AY39" s="6">
        <f>IF(L39="","",DATE(YEAR(L39),MONTH(L39),DAY(L39)))</f>
        <v/>
      </c>
      <c r="AZ39" s="6">
        <f>IF(AL39="","",DATE(YEAR(AL39),MONTH(AL39),DAY(AL39)))</f>
        <v/>
      </c>
      <c r="BA39" s="6">
        <f>IF(AN39="","",DATE(YEAR(AN39),MONTH(AN39),DAY(AN39)))</f>
        <v/>
      </c>
      <c r="BB39" s="6">
        <f>IF(AM39="","",DATE(YEAR(AM39),MONTH(AM39),DAY(AM39)))</f>
        <v/>
      </c>
      <c r="BC39" s="6">
        <f>IF(AO39="","",DATE(YEAR(AO39),MONTH(AO39),DAY(AO39)))</f>
        <v/>
      </c>
      <c r="BD39" s="7">
        <f>IF(AND(AZ39="",BA39=""),"Planejamento Pendente",IF(AND(E39&lt;&gt;"Em Desenvolvimento",IFERROR(FIND("Homologação",E39),0) = 0,E39&lt;&gt;"Homologado",AZ39&lt;TODAY()),"Análise Atrasada",IF(AND(IFERROR(FIND("Homologação",E39),0) = 0,E39&lt;&gt;"Homologado",BA39&lt;TODAY()),"Desenvolvimento Atrasado",IF(AND(BC39&lt;&gt;"",BC39&lt;TODAY()),"Produção Atrasada",""))))</f>
        <v/>
      </c>
    </row>
    <row r="40" hidden="1" ht="14.4" customHeight="1">
      <c r="A40" s="10" t="inlineStr">
        <is>
          <t>IR830011</t>
        </is>
      </c>
      <c r="B40" s="30">
        <f>VLOOKUP(X40,#REF!,2,0)</f>
        <v/>
      </c>
      <c r="C40" s="11" t="inlineStr">
        <is>
          <t xml:space="preserve"> GPF não está permitindo realizar comparativo de faturas de assinaturas com status “Cancelada”. </t>
        </is>
      </c>
      <c r="D40" s="11" t="inlineStr">
        <is>
          <t xml:space="preserve">Colaborador reporta que a tela de comparativo não esta aparecendo para clientes que possuem faturas porém com status da assinatura "Cancelada" Mensagem que esta apresentando "A conta não possui um pacote, com isso não é possível realizar atendimento no GPF. "
Cliente n° 1510700255
Detalhes em anexo.   
</t>
        </is>
      </c>
      <c r="E40" s="12" t="inlineStr">
        <is>
          <t>Fechado</t>
        </is>
      </c>
      <c r="F40" s="12" t="inlineStr">
        <is>
          <t>INATIVO</t>
        </is>
      </c>
      <c r="G40" s="12" t="inlineStr">
        <is>
          <t>4 - Baixo</t>
        </is>
      </c>
      <c r="H40" s="12" t="inlineStr">
        <is>
          <t>Incidente</t>
        </is>
      </c>
      <c r="I40" s="13" t="n">
        <v>0</v>
      </c>
      <c r="J40" s="13" t="n">
        <v>0</v>
      </c>
      <c r="K40" s="12" t="inlineStr">
        <is>
          <t>FORA DO SLA</t>
        </is>
      </c>
      <c r="L40" s="16" t="n">
        <v>43371.34032407407</v>
      </c>
      <c r="M40" s="16" t="n"/>
      <c r="N40" s="12" t="inlineStr">
        <is>
          <t>SLA PARADO</t>
        </is>
      </c>
      <c r="O40" s="16" t="n">
        <v>43383.51462962963</v>
      </c>
      <c r="P40" s="16" t="n">
        <v>43395.47297453704</v>
      </c>
      <c r="Q40" s="14" t="inlineStr">
        <is>
          <t>Diego Leite de França</t>
        </is>
      </c>
      <c r="R40" s="14" t="n"/>
      <c r="S40" s="14" t="inlineStr">
        <is>
          <t>Thiago Moura</t>
        </is>
      </c>
      <c r="T40" s="14" t="inlineStr">
        <is>
          <t>GARANTIA DE PROJETOS - ACCENTURE</t>
        </is>
      </c>
      <c r="U40" s="14" t="inlineStr">
        <is>
          <t>Filipe Batista</t>
        </is>
      </c>
      <c r="V40" s="14" t="inlineStr">
        <is>
          <t>ORIENTAÇÃO AO USUÁRIO</t>
        </is>
      </c>
      <c r="W40" s="11" t="inlineStr">
        <is>
          <t>SISTEMAS NOHS</t>
        </is>
      </c>
      <c r="X40" s="11" t="n"/>
      <c r="Y40" s="11" t="inlineStr">
        <is>
          <t>FINANCEIRO</t>
        </is>
      </c>
      <c r="Z40" s="11" t="inlineStr">
        <is>
          <t>CONSULTA DE FATURAS</t>
        </is>
      </c>
      <c r="AA40" s="11" t="inlineStr">
        <is>
          <t>FALHA FUNCIONAL</t>
        </is>
      </c>
      <c r="AB40" s="12" t="n"/>
      <c r="AC40" s="12" t="inlineStr">
        <is>
          <t>0:21:32</t>
        </is>
      </c>
      <c r="AD40" s="13" t="n"/>
      <c r="AE40" s="12" t="inlineStr">
        <is>
          <t>Clientes</t>
        </is>
      </c>
      <c r="AF40" s="12" t="inlineStr">
        <is>
          <t>Telefone</t>
        </is>
      </c>
      <c r="AG40" s="12" t="inlineStr">
        <is>
          <t>Não houve solicitação funcional para suporte a contas canceladas no escopo do GPF (desde a primeira entrega em 2017). Assim como o GPT, por padrão, os workflows da SKY não são acessíveis quando o usuário não tem parque/produtos. A remoção dessa restrição pode ser feita via projeto.
Obrigado e qualquer dúvida estamos à disposição.</t>
        </is>
      </c>
      <c r="AH40" s="12" t="inlineStr">
        <is>
          <t>NÃO</t>
        </is>
      </c>
      <c r="AI40" s="12" t="inlineStr">
        <is>
          <t>00:00:00</t>
        </is>
      </c>
      <c r="AJ40" s="12" t="n"/>
      <c r="AK40" s="12" t="inlineStr">
        <is>
          <t>GPF</t>
        </is>
      </c>
      <c r="AL40" s="16" t="n">
        <v>43378.75</v>
      </c>
      <c r="AM40" s="16" t="n"/>
      <c r="AN40" s="16" t="n"/>
      <c r="AO40" s="16" t="n"/>
      <c r="AP40" s="12" t="n"/>
      <c r="AQ40" s="12" t="n"/>
      <c r="AR40" s="12" t="n"/>
      <c r="AS40" s="12" t="n"/>
      <c r="AT40" s="12" t="inlineStr">
        <is>
          <t>Outro</t>
        </is>
      </c>
      <c r="AU40" s="12" t="inlineStr">
        <is>
          <t>Sim</t>
        </is>
      </c>
      <c r="AV40" s="16" t="n">
        <v>43395.47297453704</v>
      </c>
      <c r="AW40" s="12" t="inlineStr">
        <is>
          <t>18.0158.CL-GPF (Guia de Procedimentos Financeiros)</t>
        </is>
      </c>
      <c r="AX40" s="12" t="inlineStr">
        <is>
          <t>Eduardo Cesar de Melo</t>
        </is>
      </c>
      <c r="AY40" s="6">
        <f>IF(L40="","",DATE(YEAR(L40),MONTH(L40),DAY(L40)))</f>
        <v/>
      </c>
      <c r="AZ40" s="6">
        <f>IF(AL40="","",DATE(YEAR(AL40),MONTH(AL40),DAY(AL40)))</f>
        <v/>
      </c>
      <c r="BA40" s="6">
        <f>IF(AN40="","",DATE(YEAR(AN40),MONTH(AN40),DAY(AN40)))</f>
        <v/>
      </c>
      <c r="BB40" s="6">
        <f>IF(AM40="","",DATE(YEAR(AM40),MONTH(AM40),DAY(AM40)))</f>
        <v/>
      </c>
      <c r="BC40" s="6">
        <f>IF(AO40="","",DATE(YEAR(AO40),MONTH(AO40),DAY(AO40)))</f>
        <v/>
      </c>
      <c r="BD40" s="7">
        <f>IF(AND(AZ40="",BA40=""),"Planejamento Pendente",IF(AND(E40&lt;&gt;"Em Desenvolvimento",IFERROR(FIND("Homologação",E40),0) = 0,E40&lt;&gt;"Homologado",AZ40&lt;TODAY()),"Análise Atrasada",IF(AND(IFERROR(FIND("Homologação",E40),0) = 0,E40&lt;&gt;"Homologado",BA40&lt;TODAY()),"Desenvolvimento Atrasado",IF(AND(BC40&lt;&gt;"",BC40&lt;TODAY()),"Produção Atrasada",""))))</f>
        <v/>
      </c>
    </row>
    <row r="41" hidden="1" ht="17.4" customHeight="1">
      <c r="A41" s="10" t="inlineStr">
        <is>
          <t>IR830691</t>
        </is>
      </c>
      <c r="B41" s="30">
        <f>VLOOKUP(X41,#REF!,2,0)</f>
        <v/>
      </c>
      <c r="C41" s="11" t="inlineStr">
        <is>
          <t>Clientes IBS migrados para o NOHS estão com o passo de cobrança incorreto</t>
        </is>
      </c>
      <c r="D41" s="11" t="inlineStr">
        <is>
          <t>Clientes IBS migrados para o NOHS estão com o passo de cobrança incorreto
Usuária informa que todos os clientes do IBS migrou sim com sucesso para o Nohs, porém está com passo errado ou se encontra sem passo.</t>
        </is>
      </c>
      <c r="E41" s="12" t="inlineStr">
        <is>
          <t>Fechado</t>
        </is>
      </c>
      <c r="F41" s="12" t="inlineStr">
        <is>
          <t>INATIVO</t>
        </is>
      </c>
      <c r="G41" s="12" t="inlineStr">
        <is>
          <t>4 - Baixo</t>
        </is>
      </c>
      <c r="H41" s="12" t="inlineStr">
        <is>
          <t>Incidente</t>
        </is>
      </c>
      <c r="I41" s="13" t="n">
        <v>0</v>
      </c>
      <c r="J41" s="13" t="n">
        <v>0</v>
      </c>
      <c r="K41" s="12" t="inlineStr">
        <is>
          <t>FORA DO SLA</t>
        </is>
      </c>
      <c r="L41" s="16" t="n">
        <v>43375.73386574074</v>
      </c>
      <c r="M41" s="16" t="n"/>
      <c r="N41" s="12" t="inlineStr">
        <is>
          <t>SLA PARADO</t>
        </is>
      </c>
      <c r="O41" s="16" t="n">
        <v>43446.48859953704</v>
      </c>
      <c r="P41" s="16" t="n">
        <v>43458.48861111111</v>
      </c>
      <c r="Q41" s="14" t="inlineStr">
        <is>
          <t>Cintia Mara Araujo de Souza</t>
        </is>
      </c>
      <c r="R41" s="14" t="n"/>
      <c r="S41" s="14" t="inlineStr">
        <is>
          <t>Antonio Teodoro da Silva</t>
        </is>
      </c>
      <c r="T41" s="14" t="inlineStr">
        <is>
          <t>GARANTIA DE PROJETOS - ACCENTURE</t>
        </is>
      </c>
      <c r="U41" s="14" t="inlineStr">
        <is>
          <t>Victor Miguel Fernandes Rodrigues</t>
        </is>
      </c>
      <c r="V41" s="14" t="inlineStr">
        <is>
          <t>RESOLVIDO APÓS IMPLANTAÇÃO DE RM</t>
        </is>
      </c>
      <c r="W41" s="11" t="inlineStr">
        <is>
          <t>SISTEMAS NOHS</t>
        </is>
      </c>
      <c r="X41" s="11" t="n"/>
      <c r="Y41" s="11" t="inlineStr">
        <is>
          <t>FINANCEIRO</t>
        </is>
      </c>
      <c r="Z41" s="11" t="inlineStr">
        <is>
          <t>RÉGUA DE COBRANÇA</t>
        </is>
      </c>
      <c r="AA41" s="11" t="inlineStr">
        <is>
          <t>FALHA FUNCIONAL</t>
        </is>
      </c>
      <c r="AB41" s="12" t="n"/>
      <c r="AC41" s="12" t="inlineStr">
        <is>
          <t>0:06:01</t>
        </is>
      </c>
      <c r="AD41" s="13" t="inlineStr">
        <is>
          <t>24989</t>
        </is>
      </c>
      <c r="AE41" s="12" t="inlineStr">
        <is>
          <t>Clientes</t>
        </is>
      </c>
      <c r="AF41" s="12" t="inlineStr">
        <is>
          <t>Telefone</t>
        </is>
      </c>
      <c r="AG41" s="12" t="inlineStr">
        <is>
          <t>RM24989 foi aplicada para colocar as contas migradas em passo correto da regua de cobrança.</t>
        </is>
      </c>
      <c r="AH41" s="12" t="inlineStr">
        <is>
          <t>NÃO</t>
        </is>
      </c>
      <c r="AI41" s="12" t="inlineStr">
        <is>
          <t>00:00:00</t>
        </is>
      </c>
      <c r="AJ41" s="12" t="n"/>
      <c r="AK41" s="12" t="inlineStr">
        <is>
          <t>ReguaCobranca</t>
        </is>
      </c>
      <c r="AL41" s="16" t="n">
        <v>43413.38680555556</v>
      </c>
      <c r="AM41" s="16" t="n"/>
      <c r="AN41" s="16" t="n">
        <v>43434.38819444444</v>
      </c>
      <c r="AO41" s="16" t="n">
        <v>43447.54444444444</v>
      </c>
      <c r="AP41" s="12" t="n"/>
      <c r="AQ41" s="12" t="n"/>
      <c r="AR41" s="12" t="n"/>
      <c r="AS41" s="12" t="n"/>
      <c r="AT41" s="12" t="n"/>
      <c r="AU41" s="12" t="inlineStr">
        <is>
          <t>Sim</t>
        </is>
      </c>
      <c r="AV41" s="16" t="n">
        <v>43458.48861111111</v>
      </c>
      <c r="AW41" s="12" t="inlineStr">
        <is>
          <t>16.0179.3.TN Desligamento do IBS</t>
        </is>
      </c>
      <c r="AX41" s="12" t="inlineStr">
        <is>
          <t>Eduardo Cesar de Melo</t>
        </is>
      </c>
      <c r="AY41" s="6">
        <f>IF(L41="","",DATE(YEAR(L41),MONTH(L41),DAY(L41)))</f>
        <v/>
      </c>
      <c r="AZ41" s="6">
        <f>IF(AL41="","",DATE(YEAR(AL41),MONTH(AL41),DAY(AL41)))</f>
        <v/>
      </c>
      <c r="BA41" s="6">
        <f>IF(AN41="","",DATE(YEAR(AN41),MONTH(AN41),DAY(AN41)))</f>
        <v/>
      </c>
      <c r="BB41" s="6">
        <f>IF(AM41="","",DATE(YEAR(AM41),MONTH(AM41),DAY(AM41)))</f>
        <v/>
      </c>
      <c r="BC41" s="6">
        <f>IF(AO41="","",DATE(YEAR(AO41),MONTH(AO41),DAY(AO41)))</f>
        <v/>
      </c>
      <c r="BD41" s="7">
        <f>IF(AND(AZ41="",BA41=""),"Planejamento Pendente",IF(AND(E41&lt;&gt;"Em Desenvolvimento",IFERROR(FIND("Homologação",E41),0) = 0,E41&lt;&gt;"Homologado",AZ41&lt;TODAY()),"Análise Atrasada",IF(AND(IFERROR(FIND("Homologação",E41),0) = 0,E41&lt;&gt;"Homologado",BA41&lt;TODAY()),"Desenvolvimento Atrasado",IF(AND(BC41&lt;&gt;"",BC41&lt;TODAY()),"Produção Atrasada",""))))</f>
        <v/>
      </c>
    </row>
    <row r="42" hidden="1" ht="18.6" customHeight="1">
      <c r="A42" s="10" t="inlineStr">
        <is>
          <t>IR834298</t>
        </is>
      </c>
      <c r="B42" s="30">
        <f>VLOOKUP(X42,#REF!,2,0)</f>
        <v/>
      </c>
      <c r="C42" s="11" t="inlineStr">
        <is>
          <t>Icare não permite concessão de novo parcelamento para cliente elegível</t>
        </is>
      </c>
      <c r="D42" s="11" t="inlineStr">
        <is>
          <t>Cliente com status da parcela quitado, vencindo ou descarregado, não aparece a opção de incluir um novo parcelamento.
Com a entrada do Projeto 18.0156.CL -Parcelamento Ágil no dia 23/10/18, todo cliente que não possuir parcelas pendentes dentro de uma promessa de parcelamento, se torna elegível a concessão de uma</t>
        </is>
      </c>
      <c r="E42" s="12" t="inlineStr">
        <is>
          <t>Fechado</t>
        </is>
      </c>
      <c r="F42" s="12" t="inlineStr">
        <is>
          <t>INATIVO</t>
        </is>
      </c>
      <c r="G42" s="12" t="inlineStr">
        <is>
          <t>3 - Médio</t>
        </is>
      </c>
      <c r="H42" s="12" t="inlineStr">
        <is>
          <t>Incidente</t>
        </is>
      </c>
      <c r="I42" s="13" t="n">
        <v>0</v>
      </c>
      <c r="J42" s="13" t="n">
        <v>0</v>
      </c>
      <c r="K42" s="12" t="inlineStr">
        <is>
          <t>FORA DO SLA</t>
        </is>
      </c>
      <c r="L42" s="16" t="n">
        <v>43397.82195601852</v>
      </c>
      <c r="M42" s="16" t="n"/>
      <c r="N42" s="12" t="inlineStr">
        <is>
          <t>SLA PARADO</t>
        </is>
      </c>
      <c r="O42" s="16" t="n">
        <v>43453.40113425926</v>
      </c>
      <c r="P42" s="16" t="n">
        <v>43465.40113425926</v>
      </c>
      <c r="Q42" s="14" t="inlineStr">
        <is>
          <t>Jaqueline Cerqueira dos Santos</t>
        </is>
      </c>
      <c r="R42" s="14" t="n"/>
      <c r="S42" s="14" t="inlineStr">
        <is>
          <t>Josias Souza</t>
        </is>
      </c>
      <c r="T42" s="14" t="inlineStr">
        <is>
          <t>GARANTIA DE PROJETOS - ACCENTURE</t>
        </is>
      </c>
      <c r="U42" s="14" t="inlineStr">
        <is>
          <t>Kairo Magno Dias Alencar</t>
        </is>
      </c>
      <c r="V42" s="14" t="inlineStr">
        <is>
          <t>RESOLVIDO APÓS IMPLANTAÇÃO DE RM</t>
        </is>
      </c>
      <c r="W42" s="11" t="inlineStr">
        <is>
          <t>SISTEMAS NOHS</t>
        </is>
      </c>
      <c r="X42" s="11" t="n"/>
      <c r="Y42" s="11" t="inlineStr">
        <is>
          <t>FINANCEIRO</t>
        </is>
      </c>
      <c r="Z42" s="11" t="inlineStr">
        <is>
          <t>PARCELAMENTO DE DÍVIDA</t>
        </is>
      </c>
      <c r="AA42" s="11" t="inlineStr">
        <is>
          <t>FALHA FUNCIONAL</t>
        </is>
      </c>
      <c r="AB42" s="12" t="n"/>
      <c r="AC42" s="12" t="inlineStr">
        <is>
          <t>0:06:23</t>
        </is>
      </c>
      <c r="AD42" s="13" t="inlineStr">
        <is>
          <t>24055</t>
        </is>
      </c>
      <c r="AE42" s="12" t="inlineStr">
        <is>
          <t>Clientes</t>
        </is>
      </c>
      <c r="AF42" s="12" t="inlineStr">
        <is>
          <t>Telefone</t>
        </is>
      </c>
      <c r="AG42" s="12" t="inlineStr">
        <is>
          <t>Aplicada RM24055 com correção do problema, ajustando status da parcela</t>
        </is>
      </c>
      <c r="AH42" s="12" t="inlineStr">
        <is>
          <t>NÃO</t>
        </is>
      </c>
      <c r="AI42" s="12" t="inlineStr">
        <is>
          <t>00:00:00</t>
        </is>
      </c>
      <c r="AJ42" s="12" t="n"/>
      <c r="AK42" s="12" t="inlineStr">
        <is>
          <t>ICARE CLIENTES</t>
        </is>
      </c>
      <c r="AL42" s="16" t="n">
        <v>43402.60069444445</v>
      </c>
      <c r="AM42" s="16" t="n">
        <v>43439.47291666667</v>
      </c>
      <c r="AN42" s="16" t="n">
        <v>43409.72569444445</v>
      </c>
      <c r="AO42" s="16" t="n">
        <v>43445.59930555556</v>
      </c>
      <c r="AP42" s="12" t="inlineStr">
        <is>
          <t> </t>
        </is>
      </c>
      <c r="AQ42" s="12" t="n"/>
      <c r="AR42" s="12" t="n"/>
      <c r="AS42" s="12" t="n"/>
      <c r="AT42" s="12" t="inlineStr">
        <is>
          <t>Garantia de Projeto</t>
        </is>
      </c>
      <c r="AU42" s="12" t="inlineStr">
        <is>
          <t>Sim</t>
        </is>
      </c>
      <c r="AV42" s="16" t="n">
        <v>43465.40113425926</v>
      </c>
      <c r="AW42" s="12" t="inlineStr">
        <is>
          <t>18.0156.CL-Parcelamento Ágil</t>
        </is>
      </c>
      <c r="AX42" s="12" t="inlineStr">
        <is>
          <t>Eduardo Cesar de Melo</t>
        </is>
      </c>
      <c r="AY42" s="6">
        <f>IF(L42="","",DATE(YEAR(L42),MONTH(L42),DAY(L42)))</f>
        <v/>
      </c>
      <c r="AZ42" s="6">
        <f>IF(AL42="","",DATE(YEAR(AL42),MONTH(AL42),DAY(AL42)))</f>
        <v/>
      </c>
      <c r="BA42" s="6">
        <f>IF(AN42="","",DATE(YEAR(AN42),MONTH(AN42),DAY(AN42)))</f>
        <v/>
      </c>
      <c r="BB42" s="6">
        <f>IF(AM42="","",DATE(YEAR(AM42),MONTH(AM42),DAY(AM42)))</f>
        <v/>
      </c>
      <c r="BC42" s="6">
        <f>IF(AO42="","",DATE(YEAR(AO42),MONTH(AO42),DAY(AO42)))</f>
        <v/>
      </c>
      <c r="BD42" s="7">
        <f>IF(AND(AZ42="",BA42=""),"Planejamento Pendente",IF(AND(E42&lt;&gt;"Em Desenvolvimento",IFERROR(FIND("Homologação",E42),0) = 0,E42&lt;&gt;"Homologado",AZ42&lt;TODAY()),"Análise Atrasada",IF(AND(IFERROR(FIND("Homologação",E42),0) = 0,E42&lt;&gt;"Homologado",BA42&lt;TODAY()),"Desenvolvimento Atrasado",IF(AND(BC42&lt;&gt;"",BC42&lt;TODAY()),"Produção Atrasada",""))))</f>
        <v/>
      </c>
    </row>
    <row r="43" hidden="1" ht="15.6" customHeight="1">
      <c r="A43" s="10" t="inlineStr">
        <is>
          <t>IR834357</t>
        </is>
      </c>
      <c r="B43" s="30">
        <f>VLOOKUP(X43,#REF!,2,0)</f>
        <v/>
      </c>
      <c r="C43" s="11" t="inlineStr">
        <is>
          <t>Campo "data de pagamento" esta aparecendo "vencido" indevidamente</t>
        </is>
      </c>
      <c r="D43" s="11" t="inlineStr">
        <is>
          <t xml:space="preserve">No Campo "data de pagamento" esta aparecendo "vencido", quando o campo deve ser preenchido somente com a data em que o cliente realizou o pagamento.                
</t>
        </is>
      </c>
      <c r="E43" s="12" t="inlineStr">
        <is>
          <t>Fechado</t>
        </is>
      </c>
      <c r="F43" s="12" t="inlineStr">
        <is>
          <t>INATIVO</t>
        </is>
      </c>
      <c r="G43" s="12" t="inlineStr">
        <is>
          <t>3 - Médio</t>
        </is>
      </c>
      <c r="H43" s="12" t="inlineStr">
        <is>
          <t>Incidente</t>
        </is>
      </c>
      <c r="I43" s="13" t="n">
        <v>0</v>
      </c>
      <c r="J43" s="13" t="n">
        <v>0</v>
      </c>
      <c r="K43" s="12" t="inlineStr">
        <is>
          <t>FORA DO SLA</t>
        </is>
      </c>
      <c r="L43" s="16" t="n">
        <v>43398.4715162037</v>
      </c>
      <c r="M43" s="16" t="n"/>
      <c r="N43" s="12" t="inlineStr">
        <is>
          <t>SLA PARADO</t>
        </is>
      </c>
      <c r="O43" s="16" t="n">
        <v>43425.41481481482</v>
      </c>
      <c r="P43" s="16" t="n">
        <v>43437.41481481482</v>
      </c>
      <c r="Q43" s="14" t="inlineStr">
        <is>
          <t>Diego Leite de França</t>
        </is>
      </c>
      <c r="R43" s="14" t="n"/>
      <c r="S43" s="14" t="inlineStr">
        <is>
          <t>David Simão</t>
        </is>
      </c>
      <c r="T43" s="14" t="inlineStr">
        <is>
          <t>GARANTIA DE PROJETOS - ACCENTURE</t>
        </is>
      </c>
      <c r="U43" s="14" t="inlineStr">
        <is>
          <t>Cecília Oliveira</t>
        </is>
      </c>
      <c r="V43" s="14" t="inlineStr">
        <is>
          <t>RESOLVIDO APÓS IMPLANTAÇÃO DE RM</t>
        </is>
      </c>
      <c r="W43" s="11" t="inlineStr">
        <is>
          <t>SISTEMAS NOHS</t>
        </is>
      </c>
      <c r="X43" s="11" t="n"/>
      <c r="Y43" s="11" t="inlineStr">
        <is>
          <t>FINANCEIRO</t>
        </is>
      </c>
      <c r="Z43" s="11" t="inlineStr">
        <is>
          <t>PAGAMENTO</t>
        </is>
      </c>
      <c r="AA43" s="11" t="inlineStr">
        <is>
          <t>FALHA FUNCIONAL</t>
        </is>
      </c>
      <c r="AB43" s="12" t="n"/>
      <c r="AC43" s="12" t="inlineStr">
        <is>
          <t>0:14:57</t>
        </is>
      </c>
      <c r="AD43" s="13" t="inlineStr">
        <is>
          <t>24500</t>
        </is>
      </c>
      <c r="AE43" s="12" t="inlineStr">
        <is>
          <t>Clientes</t>
        </is>
      </c>
      <c r="AF43" s="12" t="inlineStr">
        <is>
          <t>Telefone</t>
        </is>
      </c>
      <c r="AG43" s="12" t="inlineStr">
        <is>
          <t>A correção foi feita no Campo "data de pagamento" que estava aparecendo "vencido" enquanto deveria ser preenchida somente a data em que o cliente realizou o pagamento.</t>
        </is>
      </c>
      <c r="AH43" s="12" t="inlineStr">
        <is>
          <t>NÃO</t>
        </is>
      </c>
      <c r="AI43" s="12" t="inlineStr">
        <is>
          <t>00:00:00</t>
        </is>
      </c>
      <c r="AJ43" s="12" t="n"/>
      <c r="AK43" s="12" t="inlineStr">
        <is>
          <t>GPF</t>
        </is>
      </c>
      <c r="AL43" s="16" t="n">
        <v>43405.70833333334</v>
      </c>
      <c r="AM43" s="16" t="n">
        <v>43423.375</v>
      </c>
      <c r="AN43" s="16" t="n">
        <v>43420.375</v>
      </c>
      <c r="AO43" s="16" t="n">
        <v>43431.33333333334</v>
      </c>
      <c r="AP43" s="12" t="inlineStr">
        <is>
          <t>24500</t>
        </is>
      </c>
      <c r="AQ43" s="12" t="n"/>
      <c r="AR43" s="12" t="n"/>
      <c r="AS43" s="12" t="n"/>
      <c r="AT43" s="12" t="n"/>
      <c r="AU43" s="12" t="inlineStr">
        <is>
          <t>Sim</t>
        </is>
      </c>
      <c r="AV43" s="16" t="n">
        <v>43437.41481481482</v>
      </c>
      <c r="AW43" s="12" t="inlineStr">
        <is>
          <t>18.0158.CL-GPF (Guia de Procedimentos Financeiros)</t>
        </is>
      </c>
      <c r="AX43" s="12" t="inlineStr">
        <is>
          <t>Eduardo Cesar de Melo</t>
        </is>
      </c>
      <c r="AY43" s="6">
        <f>IF(L43="","",DATE(YEAR(L43),MONTH(L43),DAY(L43)))</f>
        <v/>
      </c>
      <c r="AZ43" s="6">
        <f>IF(AL43="","",DATE(YEAR(AL43),MONTH(AL43),DAY(AL43)))</f>
        <v/>
      </c>
      <c r="BA43" s="6">
        <f>IF(AN43="","",DATE(YEAR(AN43),MONTH(AN43),DAY(AN43)))</f>
        <v/>
      </c>
      <c r="BB43" s="6">
        <f>IF(AM43="","",DATE(YEAR(AM43),MONTH(AM43),DAY(AM43)))</f>
        <v/>
      </c>
      <c r="BC43" s="6">
        <f>IF(AO43="","",DATE(YEAR(AO43),MONTH(AO43),DAY(AO43)))</f>
        <v/>
      </c>
      <c r="BD43" s="7">
        <f>IF(AND(AZ43="",BA43=""),"Planejamento Pendente",IF(AND(E43&lt;&gt;"Em Desenvolvimento",IFERROR(FIND("Homologação",E43),0) = 0,E43&lt;&gt;"Homologado",AZ43&lt;TODAY()),"Análise Atrasada",IF(AND(IFERROR(FIND("Homologação",E43),0) = 0,E43&lt;&gt;"Homologado",BA43&lt;TODAY()),"Desenvolvimento Atrasado",IF(AND(BC43&lt;&gt;"",BC43&lt;TODAY()),"Produção Atrasada",""))))</f>
        <v/>
      </c>
    </row>
    <row r="44" hidden="1" ht="18.9" customHeight="1">
      <c r="A44" s="10" t="inlineStr">
        <is>
          <t>IR836145</t>
        </is>
      </c>
      <c r="B44" s="30">
        <f>VLOOKUP(X44,#REF!,2,0)</f>
        <v/>
      </c>
      <c r="C44" s="11" t="inlineStr">
        <is>
          <t>Falha na impressão de O.s via Icare Campo.</t>
        </is>
      </c>
      <c r="D44" s="11" t="inlineStr">
        <is>
          <t>Colaborador reporta que ocorre erro na impressão de o.s : " Server error in Application."
Detalhes em anexo.</t>
        </is>
      </c>
      <c r="E44" s="12" t="inlineStr">
        <is>
          <t>Fechado</t>
        </is>
      </c>
      <c r="F44" s="12" t="inlineStr">
        <is>
          <t>INATIVO</t>
        </is>
      </c>
      <c r="G44" s="12" t="inlineStr">
        <is>
          <t>3 - Médio</t>
        </is>
      </c>
      <c r="H44" s="12" t="inlineStr">
        <is>
          <t>Incidente</t>
        </is>
      </c>
      <c r="I44" s="13" t="n">
        <v>0</v>
      </c>
      <c r="J44" s="13" t="n">
        <v>0</v>
      </c>
      <c r="K44" s="12" t="inlineStr">
        <is>
          <t>DENTRO DO SLA</t>
        </is>
      </c>
      <c r="L44" s="16" t="n">
        <v>43410.28525462963</v>
      </c>
      <c r="M44" s="16" t="n"/>
      <c r="N44" s="12" t="inlineStr">
        <is>
          <t>SLA PARADO</t>
        </is>
      </c>
      <c r="O44" s="16" t="n">
        <v>43412.43865740741</v>
      </c>
      <c r="P44" s="16" t="n">
        <v>43424.43866898148</v>
      </c>
      <c r="Q44" s="14" t="inlineStr">
        <is>
          <t>GLEDSON ELIAS</t>
        </is>
      </c>
      <c r="R44" s="14" t="n"/>
      <c r="S44" s="14" t="inlineStr">
        <is>
          <t>Thiago Moura</t>
        </is>
      </c>
      <c r="T44" s="14" t="inlineStr">
        <is>
          <t>GARANTIA DE PROJETOS - ACCENTURE</t>
        </is>
      </c>
      <c r="U44" s="14" t="inlineStr">
        <is>
          <t>Primozalho Dias Silva Filho</t>
        </is>
      </c>
      <c r="V44" s="14" t="inlineStr">
        <is>
          <t>RESOLVIDO APÓS IMPLANTAÇÃO DE RM</t>
        </is>
      </c>
      <c r="W44" s="11" t="inlineStr">
        <is>
          <t>SISTEMAS NOHS</t>
        </is>
      </c>
      <c r="X44" s="11" t="n"/>
      <c r="Y44" s="11" t="inlineStr">
        <is>
          <t>OPERAÇÕES CAMPO</t>
        </is>
      </c>
      <c r="Z44" s="11" t="inlineStr">
        <is>
          <t>OS - IMPRESSÃO</t>
        </is>
      </c>
      <c r="AA44" s="11" t="inlineStr">
        <is>
          <t>FALHA FUNCIONAL</t>
        </is>
      </c>
      <c r="AB44" s="12" t="n"/>
      <c r="AC44" s="12" t="inlineStr">
        <is>
          <t>0:11:54</t>
        </is>
      </c>
      <c r="AD44" s="13" t="inlineStr">
        <is>
          <t>24790</t>
        </is>
      </c>
      <c r="AE44" s="12" t="inlineStr">
        <is>
          <t>Comercial e Operações</t>
        </is>
      </c>
      <c r="AF44" s="12" t="inlineStr">
        <is>
          <t>Telefone</t>
        </is>
      </c>
      <c r="AG44" s="12" t="inlineStr">
        <is>
          <t>RM24790 Aplicada para correção da versão do Crystal Report</t>
        </is>
      </c>
      <c r="AH44" s="12" t="inlineStr">
        <is>
          <t>NÃO</t>
        </is>
      </c>
      <c r="AI44" s="12" t="inlineStr">
        <is>
          <t>00:00:00</t>
        </is>
      </c>
      <c r="AJ44" s="12" t="n"/>
      <c r="AK44" s="12" t="inlineStr">
        <is>
          <t>ICARE CAMPO</t>
        </is>
      </c>
      <c r="AL44" s="16" t="n"/>
      <c r="AM44" s="16" t="n"/>
      <c r="AN44" s="16" t="n"/>
      <c r="AO44" s="16" t="n"/>
      <c r="AP44" s="12" t="n"/>
      <c r="AQ44" s="12" t="n"/>
      <c r="AR44" s="12" t="n"/>
      <c r="AS44" s="12" t="n"/>
      <c r="AT44" s="12" t="inlineStr">
        <is>
          <t>Outro</t>
        </is>
      </c>
      <c r="AU44" s="12" t="inlineStr">
        <is>
          <t>Sim</t>
        </is>
      </c>
      <c r="AV44" s="16" t="n">
        <v>43424.43866898148</v>
      </c>
      <c r="AW44" s="12" t="inlineStr">
        <is>
          <t>18.0160.CO-Reagendamento e Devolução de OS</t>
        </is>
      </c>
      <c r="AX44" s="12" t="inlineStr">
        <is>
          <t>Eduardo Cesar de Melo</t>
        </is>
      </c>
      <c r="AY44" s="6">
        <f>IF(L44="","",DATE(YEAR(L44),MONTH(L44),DAY(L44)))</f>
        <v/>
      </c>
      <c r="AZ44" s="6">
        <f>IF(AL44="","",DATE(YEAR(AL44),MONTH(AL44),DAY(AL44)))</f>
        <v/>
      </c>
      <c r="BA44" s="6">
        <f>IF(AN44="","",DATE(YEAR(AN44),MONTH(AN44),DAY(AN44)))</f>
        <v/>
      </c>
      <c r="BB44" s="6">
        <f>IF(AM44="","",DATE(YEAR(AM44),MONTH(AM44),DAY(AM44)))</f>
        <v/>
      </c>
      <c r="BC44" s="6">
        <f>IF(AO44="","",DATE(YEAR(AO44),MONTH(AO44),DAY(AO44)))</f>
        <v/>
      </c>
      <c r="BD44" s="7">
        <f>IF(AND(AZ44="",BA44=""),"Planejamento Pendente",IF(AND(E44&lt;&gt;"Em Desenvolvimento",IFERROR(FIND("Homologação",E44),0) = 0,E44&lt;&gt;"Homologado",AZ44&lt;TODAY()),"Análise Atrasada",IF(AND(IFERROR(FIND("Homologação",E44),0) = 0,E44&lt;&gt;"Homologado",BA44&lt;TODAY()),"Desenvolvimento Atrasado",IF(AND(BC44&lt;&gt;"",BC44&lt;TODAY()),"Produção Atrasada",""))))</f>
        <v/>
      </c>
    </row>
    <row r="45" hidden="1" ht="16.5" customHeight="1">
      <c r="A45" s="10" t="inlineStr">
        <is>
          <t>IR836659</t>
        </is>
      </c>
      <c r="B45" s="30">
        <f>VLOOKUP(X45,#REF!,2,0)</f>
        <v/>
      </c>
      <c r="C45" s="11" t="inlineStr">
        <is>
          <t>Valor da diferença de fatura não esta de acordo com o valor da diferença real entre uma fatura e outra</t>
        </is>
      </c>
      <c r="D45" s="11" t="inlineStr">
        <is>
          <t>Valor da diferença de fatura não esta de acordo com o valor da diferença real entre uma fatura e outra</t>
        </is>
      </c>
      <c r="E45" s="12" t="inlineStr">
        <is>
          <t>Fechado</t>
        </is>
      </c>
      <c r="F45" s="12" t="inlineStr">
        <is>
          <t>INATIVO</t>
        </is>
      </c>
      <c r="G45" s="12" t="inlineStr">
        <is>
          <t>3 - Médio</t>
        </is>
      </c>
      <c r="H45" s="12" t="inlineStr">
        <is>
          <t>Incidente</t>
        </is>
      </c>
      <c r="I45" s="13" t="n">
        <v>1</v>
      </c>
      <c r="J45" s="13" t="n">
        <v>0</v>
      </c>
      <c r="K45" s="12" t="inlineStr">
        <is>
          <t>FORA DO SLA</t>
        </is>
      </c>
      <c r="L45" s="16" t="n">
        <v>43412.6015625</v>
      </c>
      <c r="M45" s="16" t="n"/>
      <c r="N45" s="12" t="inlineStr">
        <is>
          <t>SLA PARADO</t>
        </is>
      </c>
      <c r="O45" s="16" t="n">
        <v>43517.45833333334</v>
      </c>
      <c r="P45" s="16" t="n">
        <v>43529.45833333334</v>
      </c>
      <c r="Q45" s="14" t="inlineStr">
        <is>
          <t>Diego Leite de França</t>
        </is>
      </c>
      <c r="R45" s="14" t="n"/>
      <c r="S45" s="14" t="inlineStr">
        <is>
          <t>Priscila Souza</t>
        </is>
      </c>
      <c r="T45" s="14" t="inlineStr">
        <is>
          <t>GARANTIA DE PROJETOS - ACCENTURE</t>
        </is>
      </c>
      <c r="U45" s="14" t="inlineStr">
        <is>
          <t>Filipe Batista</t>
        </is>
      </c>
      <c r="V45" s="14" t="inlineStr">
        <is>
          <t>RESOLVIDO APÓS IMPLANTAÇÃO DE RM</t>
        </is>
      </c>
      <c r="W45" s="11" t="inlineStr">
        <is>
          <t>SISTEMAS NOHS</t>
        </is>
      </c>
      <c r="X45" s="11" t="n"/>
      <c r="Y45" s="11" t="inlineStr">
        <is>
          <t>FINANCEIRO</t>
        </is>
      </c>
      <c r="Z45" s="11" t="inlineStr">
        <is>
          <t>COBRANÇA CLIENTES</t>
        </is>
      </c>
      <c r="AA45" s="11" t="inlineStr">
        <is>
          <t xml:space="preserve"> INDISPONIBILIDADE</t>
        </is>
      </c>
      <c r="AB45" s="12" t="n"/>
      <c r="AC45" s="12" t="inlineStr">
        <is>
          <t>0:12:22</t>
        </is>
      </c>
      <c r="AD45" s="13" t="inlineStr">
        <is>
          <t>24807</t>
        </is>
      </c>
      <c r="AE45" s="12" t="inlineStr">
        <is>
          <t>Clientes</t>
        </is>
      </c>
      <c r="AF45" s="12" t="inlineStr">
        <is>
          <t>Telefone</t>
        </is>
      </c>
      <c r="AG45" s="12" t="inlineStr">
        <is>
          <t>Alteramos o método de cálculo das divergências dos agrupamentos das faturas, para que no somatório total não houvesse falha. Em alguns cenários, onde o valor da soma dos itens de um agrupamento da fatura deveria ser negativo, o valor perdia o sinal e impactava a soma geral (todos os agrupamentos).</t>
        </is>
      </c>
      <c r="AH45" s="12" t="inlineStr">
        <is>
          <t>NÃO</t>
        </is>
      </c>
      <c r="AI45" s="12" t="inlineStr">
        <is>
          <t>00:00:00</t>
        </is>
      </c>
      <c r="AJ45" s="12" t="n"/>
      <c r="AK45" s="12" t="inlineStr">
        <is>
          <t>ICARE CLIENTES</t>
        </is>
      </c>
      <c r="AL45" s="16" t="n">
        <v>43473.70833333334</v>
      </c>
      <c r="AM45" s="16" t="n">
        <v>43128.375</v>
      </c>
      <c r="AN45" s="16" t="n">
        <v>43487.70833333334</v>
      </c>
      <c r="AO45" s="16" t="n">
        <v>43515.33333333334</v>
      </c>
      <c r="AP45" s="12" t="n"/>
      <c r="AQ45" s="12" t="n"/>
      <c r="AR45" s="12" t="n"/>
      <c r="AS45" s="12" t="n"/>
      <c r="AT45" s="12" t="inlineStr">
        <is>
          <t>Garantia de Projeto</t>
        </is>
      </c>
      <c r="AU45" s="12" t="inlineStr">
        <is>
          <t>Sim</t>
        </is>
      </c>
      <c r="AV45" s="16" t="n">
        <v>43529.45833333334</v>
      </c>
      <c r="AW45" s="12" t="inlineStr">
        <is>
          <t>18.0158.CL-GPF (Guia de Procedimentos Financeiros)</t>
        </is>
      </c>
      <c r="AX45" s="12" t="inlineStr">
        <is>
          <t>Eduardo Cesar de Melo</t>
        </is>
      </c>
      <c r="AY45" s="6">
        <f>IF(L45="","",DATE(YEAR(L45),MONTH(L45),DAY(L45)))</f>
        <v/>
      </c>
      <c r="AZ45" s="6">
        <f>IF(AL45="","",DATE(YEAR(AL45),MONTH(AL45),DAY(AL45)))</f>
        <v/>
      </c>
      <c r="BA45" s="6">
        <f>IF(AN45="","",DATE(YEAR(AN45),MONTH(AN45),DAY(AN45)))</f>
        <v/>
      </c>
      <c r="BB45" s="6">
        <f>IF(AM45="","",DATE(YEAR(AM45),MONTH(AM45),DAY(AM45)))</f>
        <v/>
      </c>
      <c r="BC45" s="6">
        <f>IF(AO45="","",DATE(YEAR(AO45),MONTH(AO45),DAY(AO45)))</f>
        <v/>
      </c>
      <c r="BD45" s="7">
        <f>IF(AND(AZ45="",BA45=""),"Planejamento Pendente",IF(AND(E45&lt;&gt;"Em Desenvolvimento",IFERROR(FIND("Homologação",E45),0) = 0,E45&lt;&gt;"Homologado",AZ45&lt;TODAY()),"Análise Atrasada",IF(AND(IFERROR(FIND("Homologação",E45),0) = 0,E45&lt;&gt;"Homologado",BA45&lt;TODAY()),"Desenvolvimento Atrasado",IF(AND(BC45&lt;&gt;"",BC45&lt;TODAY()),"Produção Atrasada",""))))</f>
        <v/>
      </c>
    </row>
    <row r="46" hidden="1" ht="18.6" customHeight="1">
      <c r="A46" s="10" t="inlineStr">
        <is>
          <t>IR836788</t>
        </is>
      </c>
      <c r="B46" s="30">
        <f>VLOOKUP(X46,#REF!,2,0)</f>
        <v/>
      </c>
      <c r="C46" s="11" t="inlineStr">
        <is>
          <t>Cadastro em lote onde o SC já existente não atualiza.</t>
        </is>
      </c>
      <c r="D46" s="11" t="inlineStr">
        <is>
          <t>Favor verificar o cadastro em lote onde o SC já existente não teve o status atualizado para S. evidencias em anexo.</t>
        </is>
      </c>
      <c r="E46" s="12" t="inlineStr">
        <is>
          <t>Fechado</t>
        </is>
      </c>
      <c r="F46" s="12" t="inlineStr">
        <is>
          <t>INATIVO</t>
        </is>
      </c>
      <c r="G46" s="12" t="inlineStr">
        <is>
          <t>4 - Baixo</t>
        </is>
      </c>
      <c r="H46" s="12" t="inlineStr">
        <is>
          <t>Incidente</t>
        </is>
      </c>
      <c r="I46" s="13" t="n">
        <v>0</v>
      </c>
      <c r="J46" s="13" t="n">
        <v>1</v>
      </c>
      <c r="K46" s="12" t="inlineStr">
        <is>
          <t>FORA DO SLA</t>
        </is>
      </c>
      <c r="L46" s="16" t="n">
        <v>43413.40098379629</v>
      </c>
      <c r="M46" s="16" t="n"/>
      <c r="N46" s="12" t="inlineStr">
        <is>
          <t>SLA PARADO</t>
        </is>
      </c>
      <c r="O46" s="16" t="n">
        <v>43452.64232638889</v>
      </c>
      <c r="P46" s="16" t="n">
        <v>43462.64232638889</v>
      </c>
      <c r="Q46" s="14" t="inlineStr">
        <is>
          <t>Roberta Moreno Bonfim</t>
        </is>
      </c>
      <c r="R46" s="14" t="n"/>
      <c r="S46" s="14" t="inlineStr">
        <is>
          <t>Gabriel Inacio</t>
        </is>
      </c>
      <c r="T46" s="14" t="inlineStr">
        <is>
          <t>GARANTIA DE PROJETOS - ACCENTURE</t>
        </is>
      </c>
      <c r="U46" s="14" t="inlineStr">
        <is>
          <t>Állif Henrique da Silva Pereira</t>
        </is>
      </c>
      <c r="V46" s="14" t="inlineStr">
        <is>
          <t>RESOLVIDO APÓS IMPLANTAÇÃO DE RM</t>
        </is>
      </c>
      <c r="W46" s="11" t="inlineStr">
        <is>
          <t>SISTEMAS NOHS</t>
        </is>
      </c>
      <c r="X46" s="11" t="n"/>
      <c r="Y46" s="11" t="inlineStr">
        <is>
          <t>OPERAÇÕES CAMPO</t>
        </is>
      </c>
      <c r="Z46" s="11" t="inlineStr">
        <is>
          <t>DADOS / CARGA DE EQUIPAMENTOS</t>
        </is>
      </c>
      <c r="AA46" s="11" t="inlineStr">
        <is>
          <t>FALHA FUNCIONAL</t>
        </is>
      </c>
      <c r="AB46" s="12" t="n"/>
      <c r="AC46" s="12" t="inlineStr">
        <is>
          <t>0:14:16</t>
        </is>
      </c>
      <c r="AD46" s="13" t="inlineStr">
        <is>
          <t>25000</t>
        </is>
      </c>
      <c r="AE46" s="12" t="inlineStr">
        <is>
          <t>Supply Chain e Engenharia de Equipamentos</t>
        </is>
      </c>
      <c r="AF46" s="12" t="inlineStr">
        <is>
          <t>Telefone</t>
        </is>
      </c>
      <c r="AG46" s="12" t="inlineStr">
        <is>
          <t>Aplicada RM25000 onde foi ajustado validação para update do status do SC.</t>
        </is>
      </c>
      <c r="AH46" s="12" t="inlineStr">
        <is>
          <t>NÃO</t>
        </is>
      </c>
      <c r="AI46" s="12" t="inlineStr">
        <is>
          <t>00:00:00</t>
        </is>
      </c>
      <c r="AJ46" s="12" t="n"/>
      <c r="AK46" s="12" t="inlineStr">
        <is>
          <t>CSI</t>
        </is>
      </c>
      <c r="AL46" s="16" t="n">
        <v>43440.89097222222</v>
      </c>
      <c r="AM46" s="16" t="n">
        <v>43472.89097222222</v>
      </c>
      <c r="AN46" s="16" t="n">
        <v>43468.89097222222</v>
      </c>
      <c r="AO46" s="16" t="n">
        <v>43479.89097222222</v>
      </c>
      <c r="AP46" s="12" t="n"/>
      <c r="AQ46" s="12" t="n"/>
      <c r="AR46" s="12" t="n"/>
      <c r="AS46" s="12" t="n"/>
      <c r="AT46" s="12" t="inlineStr">
        <is>
          <t>Garantia de Projeto</t>
        </is>
      </c>
      <c r="AU46" s="12" t="inlineStr">
        <is>
          <t>Sim</t>
        </is>
      </c>
      <c r="AV46" s="16" t="n">
        <v>43462.64232638889</v>
      </c>
      <c r="AW46" s="12" t="inlineStr">
        <is>
          <t>18.0248.SU-Cadastro de Materiais em Lote</t>
        </is>
      </c>
      <c r="AX46" s="12" t="inlineStr">
        <is>
          <t>Eduardo Cesar de Melo</t>
        </is>
      </c>
      <c r="AY46" s="6">
        <f>IF(L46="","",DATE(YEAR(L46),MONTH(L46),DAY(L46)))</f>
        <v/>
      </c>
      <c r="AZ46" s="6">
        <f>IF(AL46="","",DATE(YEAR(AL46),MONTH(AL46),DAY(AL46)))</f>
        <v/>
      </c>
      <c r="BA46" s="6">
        <f>IF(AN46="","",DATE(YEAR(AN46),MONTH(AN46),DAY(AN46)))</f>
        <v/>
      </c>
      <c r="BB46" s="6">
        <f>IF(AM46="","",DATE(YEAR(AM46),MONTH(AM46),DAY(AM46)))</f>
        <v/>
      </c>
      <c r="BC46" s="6">
        <f>IF(AO46="","",DATE(YEAR(AO46),MONTH(AO46),DAY(AO46)))</f>
        <v/>
      </c>
      <c r="BD46" s="7">
        <f>IF(AND(AZ46="",BA46=""),"Planejamento Pendente",IF(AND(E46&lt;&gt;"Em Desenvolvimento",IFERROR(FIND("Homologação",E46),0) = 0,E46&lt;&gt;"Homologado",AZ46&lt;TODAY()),"Análise Atrasada",IF(AND(IFERROR(FIND("Homologação",E46),0) = 0,E46&lt;&gt;"Homologado",BA46&lt;TODAY()),"Desenvolvimento Atrasado",IF(AND(BC46&lt;&gt;"",BC46&lt;TODAY()),"Produção Atrasada",""))))</f>
        <v/>
      </c>
    </row>
    <row r="47" hidden="1" ht="22.5" customHeight="1">
      <c r="A47" s="10" t="inlineStr">
        <is>
          <t>IR837396</t>
        </is>
      </c>
      <c r="B47" s="30">
        <f>VLOOKUP(X47,#REF!,2,0)</f>
        <v/>
      </c>
      <c r="C47" s="11" t="inlineStr">
        <is>
          <t>Erro no cadastro de equipamento CSI</t>
        </is>
      </c>
      <c r="D47" s="11" t="inlineStr">
        <is>
          <t xml:space="preserve">Colaborador reporta que desde a implantação do cadastro em lote 06/11 ocorre Erro ao realizar cadastro de equipamentos individual no CSI.
Caminho: Cadastro de equipamento  &gt; seleciona dados  &gt;salvar &gt; cadastrado com sucesso.
Detalhes em anexo.      
</t>
        </is>
      </c>
      <c r="E47" s="12" t="inlineStr">
        <is>
          <t>Fechado</t>
        </is>
      </c>
      <c r="F47" s="12" t="inlineStr">
        <is>
          <t>INATIVO</t>
        </is>
      </c>
      <c r="G47" s="12" t="inlineStr">
        <is>
          <t>3 - Médio</t>
        </is>
      </c>
      <c r="H47" s="12" t="inlineStr">
        <is>
          <t>Incidente</t>
        </is>
      </c>
      <c r="I47" s="13" t="n">
        <v>0</v>
      </c>
      <c r="J47" s="13" t="n">
        <v>0</v>
      </c>
      <c r="K47" s="12" t="inlineStr">
        <is>
          <t>DENTRO DO SLA</t>
        </is>
      </c>
      <c r="L47" s="16" t="n">
        <v>43417.42974537037</v>
      </c>
      <c r="M47" s="16" t="n"/>
      <c r="N47" s="12" t="inlineStr">
        <is>
          <t>SLA PARADO</t>
        </is>
      </c>
      <c r="O47" s="16" t="n">
        <v>43423.43291666666</v>
      </c>
      <c r="P47" s="16" t="n">
        <v>43433.43292824074</v>
      </c>
      <c r="Q47" s="14" t="inlineStr">
        <is>
          <t xml:space="preserve">Valeria Lopes Dos Santos Rodrigues </t>
        </is>
      </c>
      <c r="R47" s="14" t="n"/>
      <c r="S47" s="14" t="inlineStr">
        <is>
          <t>Thiago Moura</t>
        </is>
      </c>
      <c r="T47" s="14" t="inlineStr">
        <is>
          <t>GARANTIA DE PROJETOS - ACCENTURE</t>
        </is>
      </c>
      <c r="U47" s="14" t="inlineStr">
        <is>
          <t>Cássio Maciel Neves Feliciano</t>
        </is>
      </c>
      <c r="V47" s="14" t="inlineStr">
        <is>
          <t>INCIDENTE FILHO</t>
        </is>
      </c>
      <c r="W47" s="11" t="inlineStr">
        <is>
          <t>SISTEMAS NOHS</t>
        </is>
      </c>
      <c r="X47" s="11" t="n"/>
      <c r="Y47" s="11" t="inlineStr">
        <is>
          <t>OPERAÇÕES CAMPO</t>
        </is>
      </c>
      <c r="Z47" s="11" t="inlineStr">
        <is>
          <t>DADOS / CARGA DE EQUIPAMENTOS</t>
        </is>
      </c>
      <c r="AA47" s="11" t="inlineStr">
        <is>
          <t>FALHA FUNCIONAL</t>
        </is>
      </c>
      <c r="AB47" s="12" t="n"/>
      <c r="AC47" s="12" t="inlineStr">
        <is>
          <t>0:07:07</t>
        </is>
      </c>
      <c r="AD47" s="13" t="n"/>
      <c r="AE47" s="12" t="inlineStr">
        <is>
          <t>Supply Chain e Engenharia de Equipamentos</t>
        </is>
      </c>
      <c r="AF47" s="12" t="inlineStr">
        <is>
          <t>Telefone</t>
        </is>
      </c>
      <c r="AG47" s="12" t="inlineStr">
        <is>
          <t xml:space="preserve">Incidente filho do IR837399. Foi reportado no IR837399 o mesmo erro do incidente IR837396 de "Falha ao cadastrar". Sendo assim, o problema está sendo analisado no incidente pai IR837399, o acompanhamento da solução pode ser realizado através do mesmo.
</t>
        </is>
      </c>
      <c r="AH47" s="12" t="inlineStr">
        <is>
          <t>NÃO</t>
        </is>
      </c>
      <c r="AI47" s="12" t="inlineStr">
        <is>
          <t>00:00:00</t>
        </is>
      </c>
      <c r="AJ47" s="12" t="inlineStr">
        <is>
          <t>ESTOQUE.Controle de Estoque</t>
        </is>
      </c>
      <c r="AK47" s="12" t="inlineStr">
        <is>
          <t>CSI</t>
        </is>
      </c>
      <c r="AL47" s="16" t="n"/>
      <c r="AM47" s="16" t="n"/>
      <c r="AN47" s="16" t="n"/>
      <c r="AO47" s="16" t="n"/>
      <c r="AP47" s="12" t="n"/>
      <c r="AQ47" s="12" t="inlineStr">
        <is>
          <t>IR837399</t>
        </is>
      </c>
      <c r="AR47" s="12" t="n"/>
      <c r="AS47" s="12" t="n"/>
      <c r="AT47" s="12" t="inlineStr">
        <is>
          <t>Garantia de Projeto</t>
        </is>
      </c>
      <c r="AU47" s="12" t="inlineStr">
        <is>
          <t>Sim</t>
        </is>
      </c>
      <c r="AV47" s="16" t="n">
        <v>43439.71775462963</v>
      </c>
      <c r="AW47" s="12" t="inlineStr">
        <is>
          <t>18.0248.SU-Cadastro de Materiais em Lote</t>
        </is>
      </c>
      <c r="AX47" s="12" t="inlineStr">
        <is>
          <t>Eduardo Cesar de Melo</t>
        </is>
      </c>
      <c r="AY47" s="6">
        <f>IF(L47="","",DATE(YEAR(L47),MONTH(L47),DAY(L47)))</f>
        <v/>
      </c>
      <c r="AZ47" s="6">
        <f>IF(AL47="","",DATE(YEAR(AL47),MONTH(AL47),DAY(AL47)))</f>
        <v/>
      </c>
      <c r="BA47" s="6">
        <f>IF(AN47="","",DATE(YEAR(AN47),MONTH(AN47),DAY(AN47)))</f>
        <v/>
      </c>
      <c r="BB47" s="6">
        <f>IF(AM47="","",DATE(YEAR(AM47),MONTH(AM47),DAY(AM47)))</f>
        <v/>
      </c>
      <c r="BC47" s="6">
        <f>IF(AO47="","",DATE(YEAR(AO47),MONTH(AO47),DAY(AO47)))</f>
        <v/>
      </c>
      <c r="BD47" s="7">
        <f>IF(AND(AZ47="",BA47=""),"Planejamento Pendente",IF(AND(E47&lt;&gt;"Em Desenvolvimento",IFERROR(FIND("Homologação",E47),0) = 0,E47&lt;&gt;"Homologado",AZ47&lt;TODAY()),"Análise Atrasada",IF(AND(IFERROR(FIND("Homologação",E47),0) = 0,E47&lt;&gt;"Homologado",BA47&lt;TODAY()),"Desenvolvimento Atrasado",IF(AND(BC47&lt;&gt;"",BC47&lt;TODAY()),"Produção Atrasada",""))))</f>
        <v/>
      </c>
    </row>
    <row r="48" hidden="1" ht="21" customHeight="1">
      <c r="A48" s="10" t="inlineStr">
        <is>
          <t>IR837399</t>
        </is>
      </c>
      <c r="B48" s="30">
        <f>VLOOKUP(X48,#REF!,2,0)</f>
        <v/>
      </c>
      <c r="C48" s="11" t="inlineStr">
        <is>
          <t>Erro no cadastro em lote CSI</t>
        </is>
      </c>
      <c r="D48" s="11" t="inlineStr">
        <is>
          <t xml:space="preserve">Colaborador reporta que desde a implantação do cadastro em lote 06/11,ocorre Erro ao realizar cadastro de equipamentos em lote no CSI,
Cadastro de equipamento em lote &gt; Selecionar o arquivo &gt; Processar &gt; Erro ""Layout do arquivo inválido               
Detalhes em anexo.      
</t>
        </is>
      </c>
      <c r="E48" s="12" t="inlineStr">
        <is>
          <t>Fechado</t>
        </is>
      </c>
      <c r="F48" s="12" t="inlineStr">
        <is>
          <t>INATIVO</t>
        </is>
      </c>
      <c r="G48" s="12" t="inlineStr">
        <is>
          <t>3 - Médio</t>
        </is>
      </c>
      <c r="H48" s="12" t="inlineStr">
        <is>
          <t>Incidente</t>
        </is>
      </c>
      <c r="I48" s="13" t="n">
        <v>0</v>
      </c>
      <c r="J48" s="13" t="n">
        <v>0</v>
      </c>
      <c r="K48" s="12" t="inlineStr">
        <is>
          <t>DENTRO DO SLA</t>
        </is>
      </c>
      <c r="L48" s="16" t="n">
        <v>43417.43373842593</v>
      </c>
      <c r="M48" s="16" t="n"/>
      <c r="N48" s="12" t="inlineStr">
        <is>
          <t>SLA PARADO</t>
        </is>
      </c>
      <c r="O48" s="16" t="n">
        <v>43432.50541666667</v>
      </c>
      <c r="P48" s="16" t="n">
        <v>43444.50542824074</v>
      </c>
      <c r="Q48" s="14" t="inlineStr">
        <is>
          <t xml:space="preserve">Valeria Lopes Dos Santos Rodrigues </t>
        </is>
      </c>
      <c r="R48" s="14" t="n"/>
      <c r="S48" s="14" t="inlineStr">
        <is>
          <t>Thiago Moura</t>
        </is>
      </c>
      <c r="T48" s="14" t="inlineStr">
        <is>
          <t>GARANTIA DE PROJETOS - ACCENTURE</t>
        </is>
      </c>
      <c r="U48" s="14" t="inlineStr">
        <is>
          <t>Gustavo José Cordeiro Lemos</t>
        </is>
      </c>
      <c r="V48" s="14" t="inlineStr">
        <is>
          <t>FALHA NÃO REPRODUZIDA</t>
        </is>
      </c>
      <c r="W48" s="11" t="inlineStr">
        <is>
          <t>SISTEMAS NOHS</t>
        </is>
      </c>
      <c r="X48" s="11" t="n"/>
      <c r="Y48" s="11" t="inlineStr">
        <is>
          <t>OPERAÇÕES CAMPO</t>
        </is>
      </c>
      <c r="Z48" s="11" t="inlineStr">
        <is>
          <t>DADOS / CARGA DE EQUIPAMENTOS</t>
        </is>
      </c>
      <c r="AA48" s="11" t="inlineStr">
        <is>
          <t>FALHA FUNCIONAL</t>
        </is>
      </c>
      <c r="AB48" s="12" t="n"/>
      <c r="AC48" s="12" t="inlineStr">
        <is>
          <t>0:08:54</t>
        </is>
      </c>
      <c r="AD48" s="13" t="n"/>
      <c r="AE48" s="12" t="inlineStr">
        <is>
          <t>Supply Chain e Engenharia de Equipamentos</t>
        </is>
      </c>
      <c r="AF48" s="12" t="inlineStr">
        <is>
          <t>Telefone</t>
        </is>
      </c>
      <c r="AG48" s="12" t="inlineStr">
        <is>
          <t>Falha não foi reproduzida, bem como a funcionalidade se encontra operacional em outras máquinas, levando a crer que seja um problema local na máquina da usuária. Repassado uma sugestão de configuração para máquina da usuária e orientado a mesma a procurar o suporte a máquina caso não seja efetiva.</t>
        </is>
      </c>
      <c r="AH48" s="12" t="inlineStr">
        <is>
          <t>NÃO</t>
        </is>
      </c>
      <c r="AI48" s="12" t="inlineStr">
        <is>
          <t>00:00:00</t>
        </is>
      </c>
      <c r="AJ48" s="12" t="inlineStr">
        <is>
          <t>ESTOQUE.Controle de Estoque</t>
        </is>
      </c>
      <c r="AK48" s="12" t="inlineStr">
        <is>
          <t>CSI</t>
        </is>
      </c>
      <c r="AL48" s="16" t="n">
        <v>43428.11805555555</v>
      </c>
      <c r="AM48" s="16" t="n"/>
      <c r="AN48" s="16" t="n">
        <v>43439.11805555555</v>
      </c>
      <c r="AO48" s="16" t="n"/>
      <c r="AP48" s="12" t="n"/>
      <c r="AQ48" s="12" t="n"/>
      <c r="AR48" s="12" t="n"/>
      <c r="AS48" s="12" t="n"/>
      <c r="AT48" s="12" t="inlineStr">
        <is>
          <t>Outro</t>
        </is>
      </c>
      <c r="AU48" s="12" t="inlineStr">
        <is>
          <t>Sim</t>
        </is>
      </c>
      <c r="AV48" s="16" t="n">
        <v>43444.50542824074</v>
      </c>
      <c r="AW48" s="12" t="inlineStr">
        <is>
          <t>18.0248.SU-Cadastro de Materiais em Lote</t>
        </is>
      </c>
      <c r="AX48" s="12" t="inlineStr">
        <is>
          <t>Eduardo Cesar de Melo</t>
        </is>
      </c>
      <c r="AY48" s="6">
        <f>IF(L48="","",DATE(YEAR(L48),MONTH(L48),DAY(L48)))</f>
        <v/>
      </c>
      <c r="AZ48" s="6">
        <f>IF(AL48="","",DATE(YEAR(AL48),MONTH(AL48),DAY(AL48)))</f>
        <v/>
      </c>
      <c r="BA48" s="6">
        <f>IF(AN48="","",DATE(YEAR(AN48),MONTH(AN48),DAY(AN48)))</f>
        <v/>
      </c>
      <c r="BB48" s="6">
        <f>IF(AM48="","",DATE(YEAR(AM48),MONTH(AM48),DAY(AM48)))</f>
        <v/>
      </c>
      <c r="BC48" s="6">
        <f>IF(AO48="","",DATE(YEAR(AO48),MONTH(AO48),DAY(AO48)))</f>
        <v/>
      </c>
      <c r="BD48" s="7">
        <f>IF(AND(AZ48="",BA48=""),"Planejamento Pendente",IF(AND(E48&lt;&gt;"Em Desenvolvimento",IFERROR(FIND("Homologação",E48),0) = 0,E48&lt;&gt;"Homologado",AZ48&lt;TODAY()),"Análise Atrasada",IF(AND(IFERROR(FIND("Homologação",E48),0) = 0,E48&lt;&gt;"Homologado",BA48&lt;TODAY()),"Desenvolvimento Atrasado",IF(AND(BC48&lt;&gt;"",BC48&lt;TODAY()),"Produção Atrasada",""))))</f>
        <v/>
      </c>
    </row>
    <row r="49" hidden="1" ht="26.1" customHeight="1">
      <c r="A49" s="10" t="inlineStr">
        <is>
          <t>IR837743</t>
        </is>
      </c>
      <c r="B49" s="30">
        <f>VLOOKUP(X49,#REF!,2,0)</f>
        <v/>
      </c>
      <c r="C49" s="11" t="inlineStr">
        <is>
          <t>[PRD][EVENTOS] LP_AFOS_AUTO_CARGA_OS_010 COM ERRO</t>
        </is>
      </c>
      <c r="D49" s="11" t="inlineStr">
        <is>
          <t xml:space="preserve">PROBLEMA: JOB LP_AFOS_AUTO_CARGA_OS_010 APRESENTOU ERRO.
DESCRICAO DO JOB: MONITORA A EXECUCAO DO LOADPLAN LP_AFOS_AUTOMACAO_CARGA_OS_010, RESPONSAVEL POR GERAR O ARQUIVO css_os_devolvidas.csv, COM INFORMACOES CONSOLIDADAS DE ORDENS DE SERVICO QUE APRESENTAM STATUS "DEVOLVIDA", QUE SERA PROCESSADA PELO AGENTE VIRTUAL - INDIGO.
EQUIPE RESPONSAVEL: SKY SUSTENTACAO ODI.
GARANTIA DE PROJETOS: ATE 30/01/2019, PROJETO 18.0224.CO-AUTOMATIZACAO  CCS, RESPONSVEL DAVID CAMOLEZE.
</t>
        </is>
      </c>
      <c r="E49" s="12" t="inlineStr">
        <is>
          <t>Fechado</t>
        </is>
      </c>
      <c r="F49" s="12" t="inlineStr">
        <is>
          <t>INATIVO</t>
        </is>
      </c>
      <c r="G49" s="12" t="inlineStr">
        <is>
          <t>3 - Médio</t>
        </is>
      </c>
      <c r="H49" s="12" t="inlineStr">
        <is>
          <t>Incidente</t>
        </is>
      </c>
      <c r="I49" s="13" t="n">
        <v>0</v>
      </c>
      <c r="J49" s="13" t="n">
        <v>0</v>
      </c>
      <c r="K49" s="12" t="inlineStr">
        <is>
          <t>FORA DO SLA</t>
        </is>
      </c>
      <c r="L49" s="16" t="n">
        <v>43418.63915509259</v>
      </c>
      <c r="M49" s="16" t="n"/>
      <c r="N49" s="12" t="inlineStr">
        <is>
          <t>SLA PARADO</t>
        </is>
      </c>
      <c r="O49" s="16" t="n">
        <v>43560.44497685185</v>
      </c>
      <c r="P49" s="16" t="n">
        <v>43572.44497685185</v>
      </c>
      <c r="Q49" s="14" t="inlineStr">
        <is>
          <t>DATA CENTER</t>
        </is>
      </c>
      <c r="R49" s="14" t="n"/>
      <c r="S49" s="14" t="inlineStr">
        <is>
          <t>Josias Souza</t>
        </is>
      </c>
      <c r="T49" s="14" t="inlineStr">
        <is>
          <t>GARANTIA DE PROJETOS - ACCENTURE</t>
        </is>
      </c>
      <c r="U49" s="14" t="inlineStr">
        <is>
          <t>Julio Fernando Furlan</t>
        </is>
      </c>
      <c r="V49" s="14" t="inlineStr">
        <is>
          <t>RESOLVIDO APÓS IMPLANTAÇÃO DE RM</t>
        </is>
      </c>
      <c r="W49" s="11" t="inlineStr">
        <is>
          <t>SISTEMAS NOHS</t>
        </is>
      </c>
      <c r="X49" s="11" t="n"/>
      <c r="Y49" s="11" t="inlineStr">
        <is>
          <t>OPERAÇÕES CAMPO</t>
        </is>
      </c>
      <c r="Z49" s="11" t="inlineStr">
        <is>
          <t>OS - (RE)AGENDAMENTO</t>
        </is>
      </c>
      <c r="AA49" s="11" t="inlineStr">
        <is>
          <t>FALHA FUNCIONAL</t>
        </is>
      </c>
      <c r="AB49" s="12" t="n"/>
      <c r="AC49" s="12" t="inlineStr">
        <is>
          <t>0:13:31</t>
        </is>
      </c>
      <c r="AD49" s="13" t="inlineStr">
        <is>
          <t>25084</t>
        </is>
      </c>
      <c r="AE49" s="12" t="inlineStr">
        <is>
          <t>Tecnologia de Negócios</t>
        </is>
      </c>
      <c r="AF49" s="12" t="inlineStr">
        <is>
          <t>Telefone</t>
        </is>
      </c>
      <c r="AG49" s="12" t="inlineStr">
        <is>
          <t xml:space="preserve">Alterar o owner da tabela CSS_OS_DEVOLVIDA de ORDSRV para ODI_ARCH_USER.
Alterar o Mapping 0100mpOdiCargaOS, para refletir a alteração do owner acima. </t>
        </is>
      </c>
      <c r="AH49" s="12" t="inlineStr">
        <is>
          <t>SIM</t>
        </is>
      </c>
      <c r="AI49" s="12" t="inlineStr">
        <is>
          <t>00:00:00</t>
        </is>
      </c>
      <c r="AJ49" s="12" t="n"/>
      <c r="AK49" s="12" t="inlineStr">
        <is>
          <t>ODI</t>
        </is>
      </c>
      <c r="AL49" s="16" t="n">
        <v>43434.57430555556</v>
      </c>
      <c r="AM49" s="16" t="n">
        <v>43479.45763888889</v>
      </c>
      <c r="AN49" s="16" t="n">
        <v>43455.70902777778</v>
      </c>
      <c r="AO49" s="16" t="n">
        <v>43535.77569444444</v>
      </c>
      <c r="AP49" s="12" t="n"/>
      <c r="AQ49" s="12" t="n"/>
      <c r="AR49" s="12" t="n"/>
      <c r="AS49" s="12" t="n"/>
      <c r="AT49" s="12" t="n"/>
      <c r="AU49" s="12" t="inlineStr">
        <is>
          <t>Sim</t>
        </is>
      </c>
      <c r="AV49" s="16" t="n">
        <v>43572.44497685185</v>
      </c>
      <c r="AW49" s="12" t="inlineStr">
        <is>
          <t>18.0224.CO-AUTOMATIZACAO  CCS</t>
        </is>
      </c>
      <c r="AX49" s="12" t="inlineStr">
        <is>
          <t>Eduardo Cesar de Melo</t>
        </is>
      </c>
      <c r="AY49" s="6">
        <f>IF(L49="","",DATE(YEAR(L49),MONTH(L49),DAY(L49)))</f>
        <v/>
      </c>
      <c r="AZ49" s="6">
        <f>IF(AL49="","",DATE(YEAR(AL49),MONTH(AL49),DAY(AL49)))</f>
        <v/>
      </c>
      <c r="BA49" s="6">
        <f>IF(AN49="","",DATE(YEAR(AN49),MONTH(AN49),DAY(AN49)))</f>
        <v/>
      </c>
      <c r="BB49" s="6">
        <f>IF(AM49="","",DATE(YEAR(AM49),MONTH(AM49),DAY(AM49)))</f>
        <v/>
      </c>
      <c r="BC49" s="6">
        <f>IF(AO49="","",DATE(YEAR(AO49),MONTH(AO49),DAY(AO49)))</f>
        <v/>
      </c>
      <c r="BD49" s="7">
        <f>IF(AND(AZ49="",BA49=""),"Planejamento Pendente",IF(AND(E49&lt;&gt;"Em Desenvolvimento",IFERROR(FIND("Homologação",E49),0) = 0,E49&lt;&gt;"Homologado",AZ49&lt;TODAY()),"Análise Atrasada",IF(AND(IFERROR(FIND("Homologação",E49),0) = 0,E49&lt;&gt;"Homologado",BA49&lt;TODAY()),"Desenvolvimento Atrasado",IF(AND(BC49&lt;&gt;"",BC49&lt;TODAY()),"Produção Atrasada",""))))</f>
        <v/>
      </c>
    </row>
    <row r="50" hidden="1" ht="18.6" customHeight="1">
      <c r="A50" s="10" t="inlineStr">
        <is>
          <t>IR839287</t>
        </is>
      </c>
      <c r="B50" s="30">
        <f>VLOOKUP(X50,#REF!,2,0)</f>
        <v/>
      </c>
      <c r="C50" s="11" t="inlineStr">
        <is>
          <t>[Salesforce]- Cola de Vendas nao disponibiliza a quantidade total de canais disponíveis em cada pacote</t>
        </is>
      </c>
      <c r="D50" s="11" t="inlineStr">
        <is>
          <t xml:space="preserve">Na cola de vendas do Salesforce não é possível identificar a quantidade total de canais disponíveis em cada pacote. Durante a argumentação de vendas e apresentação dos pacotes ao cliente o vendedor sempre informa a quantidade total de canais do pacote que está ofertando como diferencial. O impacto é o vendedor passar uma informação desatualizada por ter que consultar em outros canais como sites.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e https://skybrasil.my.salesforce.com
</t>
        </is>
      </c>
      <c r="E50" s="12" t="inlineStr">
        <is>
          <t>Fechado</t>
        </is>
      </c>
      <c r="F50" s="12" t="inlineStr">
        <is>
          <t>INATIVO</t>
        </is>
      </c>
      <c r="G50" s="12" t="inlineStr">
        <is>
          <t>4 - Baixo</t>
        </is>
      </c>
      <c r="H50" s="12" t="inlineStr">
        <is>
          <t>Incidente</t>
        </is>
      </c>
      <c r="I50" s="13" t="n">
        <v>0</v>
      </c>
      <c r="J50" s="13" t="n">
        <v>0</v>
      </c>
      <c r="K50" s="12" t="inlineStr">
        <is>
          <t>FORA DO SLA</t>
        </is>
      </c>
      <c r="L50" s="16" t="n">
        <v>43432.02178240741</v>
      </c>
      <c r="M50" s="16" t="n"/>
      <c r="N50" s="12" t="inlineStr">
        <is>
          <t>SLA PARADO</t>
        </is>
      </c>
      <c r="O50" s="16" t="n">
        <v>43461.52855324074</v>
      </c>
      <c r="P50" s="16" t="n">
        <v>43473.52856481481</v>
      </c>
      <c r="Q50" s="14" t="inlineStr">
        <is>
          <t>Andreia Cardoso Teixeira</t>
        </is>
      </c>
      <c r="R50" s="14" t="n"/>
      <c r="S50" s="14" t="inlineStr">
        <is>
          <t>Aryane Souza</t>
        </is>
      </c>
      <c r="T50" s="14" t="inlineStr">
        <is>
          <t>GARANTIA DE PROJETOS - ACCENTURE</t>
        </is>
      </c>
      <c r="U50" s="14" t="inlineStr">
        <is>
          <t>Bruno Takai</t>
        </is>
      </c>
      <c r="V50" s="14" t="inlineStr">
        <is>
          <t>ORIENTAÇÃO AO USUÁRIO</t>
        </is>
      </c>
      <c r="W50" s="11" t="inlineStr">
        <is>
          <t>SISTEMAS NOHS</t>
        </is>
      </c>
      <c r="X50" s="11" t="n"/>
      <c r="Y50" s="11" t="inlineStr">
        <is>
          <t>VENDAS E HABILITAÇÃO</t>
        </is>
      </c>
      <c r="Z50" s="11" t="inlineStr">
        <is>
          <t>PROPOSTA - PREENCHIMENTO</t>
        </is>
      </c>
      <c r="AA50" s="11" t="inlineStr">
        <is>
          <t>FALHA FUNCIONAL</t>
        </is>
      </c>
      <c r="AB50" s="12" t="n"/>
      <c r="AC50" s="12" t="inlineStr">
        <is>
          <t>0:06:32</t>
        </is>
      </c>
      <c r="AD50" s="13" t="n"/>
      <c r="AE50" s="12" t="inlineStr">
        <is>
          <t>Clientes</t>
        </is>
      </c>
      <c r="AF50" s="12" t="inlineStr">
        <is>
          <t>Telefone</t>
        </is>
      </c>
      <c r="AG50" s="12" t="inlineStr">
        <is>
          <t>A solução deve ser endereçada/priorizada pela área de negócios para que seja desenvolvida.</t>
        </is>
      </c>
      <c r="AH50" s="12" t="inlineStr">
        <is>
          <t>NÃO</t>
        </is>
      </c>
      <c r="AI50" s="12" t="inlineStr">
        <is>
          <t>00:00:00</t>
        </is>
      </c>
      <c r="AJ50" s="12" t="n"/>
      <c r="AK50" s="12" t="inlineStr">
        <is>
          <t>SalesForce</t>
        </is>
      </c>
      <c r="AL50" s="16" t="n">
        <v>43455.43125</v>
      </c>
      <c r="AM50" s="16" t="n"/>
      <c r="AN50" s="16" t="n"/>
      <c r="AO50" s="16" t="n"/>
      <c r="AP50" s="12" t="n"/>
      <c r="AQ50" s="12" t="n"/>
      <c r="AR50" s="12" t="n"/>
      <c r="AS50" s="12" t="n"/>
      <c r="AT50" s="12" t="n"/>
      <c r="AU50" s="12" t="n"/>
      <c r="AV50" s="16" t="n">
        <v>43473.52856481481</v>
      </c>
      <c r="AW50" s="12" t="inlineStr">
        <is>
          <t>17.0614.TN-Salesforce-Pré Pago (Release 1)</t>
        </is>
      </c>
      <c r="AX50" s="12" t="inlineStr">
        <is>
          <t>Paulo Egidio Rodrigues dos Santos</t>
        </is>
      </c>
      <c r="AY50" s="6">
        <f>IF(L50="","",DATE(YEAR(L50),MONTH(L50),DAY(L50)))</f>
        <v/>
      </c>
      <c r="AZ50" s="6">
        <f>IF(AL50="","",DATE(YEAR(AL50),MONTH(AL50),DAY(AL50)))</f>
        <v/>
      </c>
      <c r="BA50" s="6">
        <f>IF(AN50="","",DATE(YEAR(AN50),MONTH(AN50),DAY(AN50)))</f>
        <v/>
      </c>
      <c r="BB50" s="6">
        <f>IF(AM50="","",DATE(YEAR(AM50),MONTH(AM50),DAY(AM50)))</f>
        <v/>
      </c>
      <c r="BC50" s="6">
        <f>IF(AO50="","",DATE(YEAR(AO50),MONTH(AO50),DAY(AO50)))</f>
        <v/>
      </c>
      <c r="BD50" s="7">
        <f>IF(AND(AZ50="",BA50=""),"Planejamento Pendente",IF(AND(E50&lt;&gt;"Em Desenvolvimento",IFERROR(FIND("Homologação",E50),0) = 0,E50&lt;&gt;"Homologado",AZ50&lt;TODAY()),"Análise Atrasada",IF(AND(IFERROR(FIND("Homologação",E50),0) = 0,E50&lt;&gt;"Homologado",BA50&lt;TODAY()),"Desenvolvimento Atrasado",IF(AND(BC50&lt;&gt;"",BC50&lt;TODAY()),"Produção Atrasada",""))))</f>
        <v/>
      </c>
    </row>
    <row r="51" hidden="1" ht="21" customHeight="1">
      <c r="A51" s="10" t="inlineStr">
        <is>
          <t>IR840575</t>
        </is>
      </c>
      <c r="B51" s="30">
        <f>VLOOKUP(X51,#REF!,2,0)</f>
        <v/>
      </c>
      <c r="C51" s="11" t="inlineStr">
        <is>
          <t>Pedidos de "Upgrade de Recarga" pendentes "Em andamento Locked" à mais de 24 hrs</t>
        </is>
      </c>
      <c r="D51" s="11" t="inlineStr">
        <is>
          <t>Demora na tramitação de pedido ,pedido em andamento locked a 2 dias referente a inclusão de recarga.</t>
        </is>
      </c>
      <c r="E51" s="12" t="inlineStr">
        <is>
          <t>Fechado</t>
        </is>
      </c>
      <c r="F51" s="12" t="inlineStr">
        <is>
          <t>INATIVO</t>
        </is>
      </c>
      <c r="G51" s="12" t="inlineStr">
        <is>
          <t>2 - Alto</t>
        </is>
      </c>
      <c r="H51" s="12" t="inlineStr">
        <is>
          <t>Incidente</t>
        </is>
      </c>
      <c r="I51" s="13" t="n">
        <v>0</v>
      </c>
      <c r="J51" s="13" t="n">
        <v>0</v>
      </c>
      <c r="K51" s="12" t="inlineStr">
        <is>
          <t>FORA DO SLA</t>
        </is>
      </c>
      <c r="L51" s="16" t="n">
        <v>43439.59893518518</v>
      </c>
      <c r="M51" s="16" t="n"/>
      <c r="N51" s="12" t="inlineStr">
        <is>
          <t>SLA PARADO</t>
        </is>
      </c>
      <c r="O51" s="16" t="n">
        <v>43455.51429398148</v>
      </c>
      <c r="P51" s="16" t="n">
        <v>43467.51430555555</v>
      </c>
      <c r="Q51" s="14" t="inlineStr">
        <is>
          <t>Daiane dos Santos Ferreira</t>
        </is>
      </c>
      <c r="R51" s="14" t="n"/>
      <c r="S51" s="14" t="inlineStr">
        <is>
          <t>Weverton Batista</t>
        </is>
      </c>
      <c r="T51" s="14" t="inlineStr">
        <is>
          <t>GARANTIA DE PROJETOS - ACCENTURE</t>
        </is>
      </c>
      <c r="U51" s="14" t="inlineStr">
        <is>
          <t>Juliano Fabio Miranda</t>
        </is>
      </c>
      <c r="V51" s="14" t="inlineStr">
        <is>
          <t>RESOLVIDO APÓS IMPLANTAÇÃO DE RM</t>
        </is>
      </c>
      <c r="W51" s="11" t="inlineStr">
        <is>
          <t>SISTEMAS NOHS</t>
        </is>
      </c>
      <c r="X51" s="11" t="n"/>
      <c r="Y51" s="11" t="inlineStr">
        <is>
          <t>ATENDIMENTO</t>
        </is>
      </c>
      <c r="Z51" s="11" t="inlineStr">
        <is>
          <t>CRIAÇÃO/CONSULTA/TRAMITAÇÃO PEDIDOS</t>
        </is>
      </c>
      <c r="AA51" s="11" t="inlineStr">
        <is>
          <t>FALHA FUNCIONAL</t>
        </is>
      </c>
      <c r="AB51" s="12" t="n"/>
      <c r="AC51" s="12" t="inlineStr">
        <is>
          <t>0:09:32</t>
        </is>
      </c>
      <c r="AD51" s="13" t="inlineStr">
        <is>
          <t>24760</t>
        </is>
      </c>
      <c r="AE51" s="12" t="inlineStr">
        <is>
          <t>Clientes</t>
        </is>
      </c>
      <c r="AF51" s="12" t="inlineStr">
        <is>
          <t>Telefone</t>
        </is>
      </c>
      <c r="AG51" s="12" t="inlineStr">
        <is>
          <t>Ajuste no processo de arredondamento de valores das recargas parciais</t>
        </is>
      </c>
      <c r="AH51" s="12" t="inlineStr">
        <is>
          <t>NÃO</t>
        </is>
      </c>
      <c r="AI51" s="12" t="inlineStr">
        <is>
          <t>00:00:00</t>
        </is>
      </c>
      <c r="AJ51" s="12" t="n"/>
      <c r="AK51" s="12" t="inlineStr">
        <is>
          <t>ICARE CLIENTES</t>
        </is>
      </c>
      <c r="AL51" s="16" t="n">
        <v>43444.50972222222</v>
      </c>
      <c r="AM51" s="16" t="n">
        <v>43448.50972222222</v>
      </c>
      <c r="AN51" s="16" t="n">
        <v>43446.50972222222</v>
      </c>
      <c r="AO51" s="16" t="n">
        <v>43452.50902777778</v>
      </c>
      <c r="AP51" s="12" t="n"/>
      <c r="AQ51" s="12" t="n"/>
      <c r="AR51" s="12" t="n"/>
      <c r="AS51" s="12" t="n"/>
      <c r="AT51" s="12" t="inlineStr">
        <is>
          <t>Garantia de Projeto</t>
        </is>
      </c>
      <c r="AU51" s="12" t="inlineStr">
        <is>
          <t>Sim</t>
        </is>
      </c>
      <c r="AV51" s="16" t="n">
        <v>43467.51430555555</v>
      </c>
      <c r="AW51" s="12" t="inlineStr">
        <is>
          <t>18.0170.MK-Upgrade de Recarga</t>
        </is>
      </c>
      <c r="AX51" s="12" t="inlineStr">
        <is>
          <t>Eduardo Cesar de Melo</t>
        </is>
      </c>
      <c r="AY51" s="6">
        <f>IF(L51="","",DATE(YEAR(L51),MONTH(L51),DAY(L51)))</f>
        <v/>
      </c>
      <c r="AZ51" s="6">
        <f>IF(AL51="","",DATE(YEAR(AL51),MONTH(AL51),DAY(AL51)))</f>
        <v/>
      </c>
      <c r="BA51" s="6">
        <f>IF(AN51="","",DATE(YEAR(AN51),MONTH(AN51),DAY(AN51)))</f>
        <v/>
      </c>
      <c r="BB51" s="6">
        <f>IF(AM51="","",DATE(YEAR(AM51),MONTH(AM51),DAY(AM51)))</f>
        <v/>
      </c>
      <c r="BC51" s="6">
        <f>IF(AO51="","",DATE(YEAR(AO51),MONTH(AO51),DAY(AO51)))</f>
        <v/>
      </c>
      <c r="BD51" s="7">
        <f>IF(AND(AZ51="",BA51=""),"Planejamento Pendente",IF(AND(E51&lt;&gt;"Em Desenvolvimento",IFERROR(FIND("Homologação",E51),0) = 0,E51&lt;&gt;"Homologado",AZ51&lt;TODAY()),"Análise Atrasada",IF(AND(IFERROR(FIND("Homologação",E51),0) = 0,E51&lt;&gt;"Homologado",BA51&lt;TODAY()),"Desenvolvimento Atrasado",IF(AND(BC51&lt;&gt;"",BC51&lt;TODAY()),"Produção Atrasada",""))))</f>
        <v/>
      </c>
    </row>
    <row r="52" hidden="1" ht="17.4" customHeight="1">
      <c r="A52" s="10" t="inlineStr">
        <is>
          <t>IR840849</t>
        </is>
      </c>
      <c r="B52" s="30">
        <f>VLOOKUP(X52,#REF!,2,0)</f>
        <v/>
      </c>
      <c r="C52" s="11" t="inlineStr">
        <is>
          <t>Upgrade de Recarga | Sem Pedido Criado | Baixa de Pagamento_OF</t>
        </is>
      </c>
      <c r="D52" s="11" t="inlineStr">
        <is>
          <t xml:space="preserve">@Juliano,
Conforme falamos, temos 243 Upgrade de Recarga no status “Retry” impedindo a Criação de Pedido.
- Causa: no Upgrade de Recarga não é criado o pedido se constar outro pedido de Recarga em aberto, embora, a regra está considerando qualquer subtipo de Pedido – Projeto 18.0170.
- Solução: aplicar a regra somente para pedidos de Recarga e retramitar os pedidos.
- Impacto: 243 Recargas sem tratamento - Total de R$ 11.842,50  - Período até o momento apurado: 03 à 06.12.2018.
- Processo/Área Impacto: Baixa de Pagamento_OF - Área impactada: Sustentação TI
</t>
        </is>
      </c>
      <c r="E52" s="12" t="inlineStr">
        <is>
          <t>Fechado</t>
        </is>
      </c>
      <c r="F52" s="12" t="inlineStr">
        <is>
          <t>INATIVO</t>
        </is>
      </c>
      <c r="G52" s="12" t="inlineStr">
        <is>
          <t>3 - Médio</t>
        </is>
      </c>
      <c r="H52" s="12" t="inlineStr">
        <is>
          <t>Incidente</t>
        </is>
      </c>
      <c r="I52" s="13" t="n">
        <v>0</v>
      </c>
      <c r="J52" s="13" t="n">
        <v>0</v>
      </c>
      <c r="K52" s="12" t="inlineStr">
        <is>
          <t>FORA DO SLA</t>
        </is>
      </c>
      <c r="L52" s="16" t="n">
        <v>43440.83201388889</v>
      </c>
      <c r="M52" s="16" t="n"/>
      <c r="N52" s="12" t="inlineStr">
        <is>
          <t>SLA PARADO</t>
        </is>
      </c>
      <c r="O52" s="16" t="n">
        <v>43455.51489583333</v>
      </c>
      <c r="P52" s="16" t="n">
        <v>43467.51489583333</v>
      </c>
      <c r="Q52" s="14" t="inlineStr">
        <is>
          <t>Luciana Briques</t>
        </is>
      </c>
      <c r="R52" s="14" t="n"/>
      <c r="S52" s="14" t="inlineStr">
        <is>
          <t>Priscila Souza</t>
        </is>
      </c>
      <c r="T52" s="14" t="inlineStr">
        <is>
          <t>GARANTIA DE PROJETOS - ACCENTURE</t>
        </is>
      </c>
      <c r="U52" s="14" t="inlineStr">
        <is>
          <t>Juliano Fabio Miranda</t>
        </is>
      </c>
      <c r="V52" s="14" t="inlineStr">
        <is>
          <t>RESOLVIDO APÓS IMPLANTAÇÃO DE RM</t>
        </is>
      </c>
      <c r="W52" s="11" t="inlineStr">
        <is>
          <t>SISTEMAS NOHS</t>
        </is>
      </c>
      <c r="X52" s="11" t="n"/>
      <c r="Y52" s="11" t="inlineStr">
        <is>
          <t>FINANCEIRO</t>
        </is>
      </c>
      <c r="Z52" s="11" t="inlineStr">
        <is>
          <t>BAIXA PAGAMENTOS</t>
        </is>
      </c>
      <c r="AA52" s="11" t="inlineStr">
        <is>
          <t>FALHA FUNCIONAL</t>
        </is>
      </c>
      <c r="AB52" s="12" t="inlineStr">
        <is>
          <t>A1</t>
        </is>
      </c>
      <c r="AC52" s="12" t="inlineStr">
        <is>
          <t>0:06:39</t>
        </is>
      </c>
      <c r="AD52" s="13" t="inlineStr">
        <is>
          <t>24760</t>
        </is>
      </c>
      <c r="AE52" s="12" t="inlineStr">
        <is>
          <t>Clientes</t>
        </is>
      </c>
      <c r="AF52" s="12" t="inlineStr">
        <is>
          <t>Telefone</t>
        </is>
      </c>
      <c r="AG52" s="12" t="inlineStr">
        <is>
          <t>Ajuste no processo de arredondamento de valores das recargas parciais</t>
        </is>
      </c>
      <c r="AH52" s="12" t="inlineStr">
        <is>
          <t>NÃO</t>
        </is>
      </c>
      <c r="AI52" s="12" t="inlineStr">
        <is>
          <t>00:00:00</t>
        </is>
      </c>
      <c r="AJ52" s="12" t="n"/>
      <c r="AK52" s="12" t="inlineStr">
        <is>
          <t>Recarga</t>
        </is>
      </c>
      <c r="AL52" s="16" t="n">
        <v>43444.50555555556</v>
      </c>
      <c r="AM52" s="16" t="n">
        <v>43448.50555555556</v>
      </c>
      <c r="AN52" s="16" t="n">
        <v>43445.50555555556</v>
      </c>
      <c r="AO52" s="16" t="n">
        <v>43452.50555555556</v>
      </c>
      <c r="AP52" s="12" t="n"/>
      <c r="AQ52" s="12" t="n"/>
      <c r="AR52" s="12" t="n"/>
      <c r="AS52" s="12" t="n"/>
      <c r="AT52" s="12" t="inlineStr">
        <is>
          <t>Garantia de Projeto</t>
        </is>
      </c>
      <c r="AU52" s="12" t="inlineStr">
        <is>
          <t>Sim</t>
        </is>
      </c>
      <c r="AV52" s="16" t="n">
        <v>43467.51489583333</v>
      </c>
      <c r="AW52" s="12" t="inlineStr">
        <is>
          <t>18.0170.MK-Upgrade de Recarga</t>
        </is>
      </c>
      <c r="AX52" s="12" t="inlineStr">
        <is>
          <t>Eduardo Cesar de Melo</t>
        </is>
      </c>
      <c r="AY52" s="6">
        <f>IF(L52="","",DATE(YEAR(L52),MONTH(L52),DAY(L52)))</f>
        <v/>
      </c>
      <c r="AZ52" s="6">
        <f>IF(AL52="","",DATE(YEAR(AL52),MONTH(AL52),DAY(AL52)))</f>
        <v/>
      </c>
      <c r="BA52" s="6">
        <f>IF(AN52="","",DATE(YEAR(AN52),MONTH(AN52),DAY(AN52)))</f>
        <v/>
      </c>
      <c r="BB52" s="6">
        <f>IF(AM52="","",DATE(YEAR(AM52),MONTH(AM52),DAY(AM52)))</f>
        <v/>
      </c>
      <c r="BC52" s="6">
        <f>IF(AO52="","",DATE(YEAR(AO52),MONTH(AO52),DAY(AO52)))</f>
        <v/>
      </c>
      <c r="BD52" s="7">
        <f>IF(AND(AZ52="",BA52=""),"Planejamento Pendente",IF(AND(E52&lt;&gt;"Em Desenvolvimento",IFERROR(FIND("Homologação",E52),0) = 0,E52&lt;&gt;"Homologado",AZ52&lt;TODAY()),"Análise Atrasada",IF(AND(IFERROR(FIND("Homologação",E52),0) = 0,E52&lt;&gt;"Homologado",BA52&lt;TODAY()),"Desenvolvimento Atrasado",IF(AND(BC52&lt;&gt;"",BC52&lt;TODAY()),"Produção Atrasada",""))))</f>
        <v/>
      </c>
    </row>
    <row r="53" hidden="1">
      <c r="A53" s="10" t="inlineStr">
        <is>
          <t>IR840954</t>
        </is>
      </c>
      <c r="B53" s="30">
        <f>VLOOKUP(X53,#REF!,2,0)</f>
        <v/>
      </c>
      <c r="C53" s="11" t="inlineStr">
        <is>
          <t>[Salesforce] - A data de nascimento não corresponde ao CPF informado.</t>
        </is>
      </c>
      <c r="D53" s="11" t="inlineStr">
        <is>
          <t>Tentativa de cadastro pelo Salesforce apresentou a mensagem de erro "A data de nascimento não corresponde ao CPF informado".
CPF 83315802571 e a data de nascimento 21/01/1082
CPF 00854981144 e a data de nascimento 11/11/1084
As propostas foram cadastradas no Sirius.</t>
        </is>
      </c>
      <c r="E53" s="12" t="inlineStr">
        <is>
          <t>Fechado</t>
        </is>
      </c>
      <c r="F53" s="12" t="inlineStr">
        <is>
          <t>INATIVO</t>
        </is>
      </c>
      <c r="G53" s="12" t="inlineStr">
        <is>
          <t>3 - Médio</t>
        </is>
      </c>
      <c r="H53" s="12" t="inlineStr">
        <is>
          <t>Incidente</t>
        </is>
      </c>
      <c r="I53" s="13" t="n">
        <v>0</v>
      </c>
      <c r="J53" s="13" t="n">
        <v>0</v>
      </c>
      <c r="K53" s="12" t="inlineStr">
        <is>
          <t>FORA DO SLA</t>
        </is>
      </c>
      <c r="L53" s="16" t="n">
        <v>43441.57179398148</v>
      </c>
      <c r="M53" s="16" t="n"/>
      <c r="N53" s="12" t="inlineStr">
        <is>
          <t>SLA PARADO</t>
        </is>
      </c>
      <c r="O53" s="16" t="n">
        <v>43462.41114583334</v>
      </c>
      <c r="P53" s="16" t="n">
        <v>43474.41114583334</v>
      </c>
      <c r="Q53" s="14" t="inlineStr">
        <is>
          <t>Andreia Cardoso Teixeira</t>
        </is>
      </c>
      <c r="R53" s="14" t="n"/>
      <c r="S53" s="14" t="inlineStr">
        <is>
          <t>Jonathan Cazarine</t>
        </is>
      </c>
      <c r="T53" s="14" t="inlineStr">
        <is>
          <t>GARANTIA DE PROJETOS - ACCENTURE</t>
        </is>
      </c>
      <c r="U53" s="14" t="inlineStr">
        <is>
          <t>Bruno Takai</t>
        </is>
      </c>
      <c r="V53" s="14" t="inlineStr">
        <is>
          <t>ORIENTAÇÃO AO USUÁRIO</t>
        </is>
      </c>
      <c r="W53" s="11" t="inlineStr">
        <is>
          <t>SISTEMAS NOHS</t>
        </is>
      </c>
      <c r="X53" s="11" t="n"/>
      <c r="Y53" s="11" t="inlineStr">
        <is>
          <t>VENDAS E HABILITAÇÃO</t>
        </is>
      </c>
      <c r="Z53" s="11" t="inlineStr">
        <is>
          <t>PROPOSTA - PREENCHIMENTO</t>
        </is>
      </c>
      <c r="AA53" s="11" t="inlineStr">
        <is>
          <t>FALHA FUNCIONAL</t>
        </is>
      </c>
      <c r="AB53" s="12" t="n"/>
      <c r="AC53" s="12" t="inlineStr">
        <is>
          <t>0:04:50</t>
        </is>
      </c>
      <c r="AD53" s="13" t="n"/>
      <c r="AE53" s="12" t="inlineStr">
        <is>
          <t>Clientes</t>
        </is>
      </c>
      <c r="AF53" s="12" t="inlineStr">
        <is>
          <t>Telefone</t>
        </is>
      </c>
      <c r="AG53" s="12" t="inlineStr">
        <is>
          <t>Orientação ao usuário</t>
        </is>
      </c>
      <c r="AH53" s="12" t="inlineStr">
        <is>
          <t>NÃO</t>
        </is>
      </c>
      <c r="AI53" s="12" t="inlineStr">
        <is>
          <t>00:00:00</t>
        </is>
      </c>
      <c r="AJ53" s="12" t="n"/>
      <c r="AK53" s="12" t="inlineStr">
        <is>
          <t>SalesForce</t>
        </is>
      </c>
      <c r="AL53" s="16" t="n">
        <v>43455.44097222222</v>
      </c>
      <c r="AM53" s="16" t="n"/>
      <c r="AN53" s="16" t="n"/>
      <c r="AO53" s="16" t="n"/>
      <c r="AP53" s="12" t="n"/>
      <c r="AQ53" s="12" t="n"/>
      <c r="AR53" s="12" t="n"/>
      <c r="AS53" s="12" t="n"/>
      <c r="AT53" s="12" t="n"/>
      <c r="AU53" s="12" t="n"/>
      <c r="AV53" s="16" t="n">
        <v>43474.41114583334</v>
      </c>
      <c r="AW53" s="12" t="inlineStr">
        <is>
          <t>17.0614.TN-Salesforce-Pré Pago (Release 1)</t>
        </is>
      </c>
      <c r="AX53" s="12" t="inlineStr">
        <is>
          <t>Paulo Egidio Rodrigues dos Santos</t>
        </is>
      </c>
      <c r="AY53" s="6">
        <f>IF(L53="","",DATE(YEAR(L53),MONTH(L53),DAY(L53)))</f>
        <v/>
      </c>
      <c r="AZ53" s="6">
        <f>IF(AL53="","",DATE(YEAR(AL53),MONTH(AL53),DAY(AL53)))</f>
        <v/>
      </c>
      <c r="BA53" s="6">
        <f>IF(AN53="","",DATE(YEAR(AN53),MONTH(AN53),DAY(AN53)))</f>
        <v/>
      </c>
      <c r="BB53" s="6">
        <f>IF(AM53="","",DATE(YEAR(AM53),MONTH(AM53),DAY(AM53)))</f>
        <v/>
      </c>
      <c r="BC53" s="6">
        <f>IF(AO53="","",DATE(YEAR(AO53),MONTH(AO53),DAY(AO53)))</f>
        <v/>
      </c>
      <c r="BD53" s="7">
        <f>IF(AND(AZ53="",BA53=""),"Planejamento Pendente",IF(AND(E53&lt;&gt;"Em Desenvolvimento",IFERROR(FIND("Homologação",E53),0) = 0,E53&lt;&gt;"Homologado",AZ53&lt;TODAY()),"Análise Atrasada",IF(AND(IFERROR(FIND("Homologação",E53),0) = 0,E53&lt;&gt;"Homologado",BA53&lt;TODAY()),"Desenvolvimento Atrasado",IF(AND(BC53&lt;&gt;"",BC53&lt;TODAY()),"Produção Atrasada",""))))</f>
        <v/>
      </c>
    </row>
    <row r="54" hidden="1" ht="18.9" customHeight="1">
      <c r="A54" s="10" t="inlineStr">
        <is>
          <t>IR840975</t>
        </is>
      </c>
      <c r="B54" s="30">
        <f>VLOOKUP(X54,#REF!,2,0)</f>
        <v/>
      </c>
      <c r="C54" s="11" t="inlineStr">
        <is>
          <t xml:space="preserve">Cenarios de recargas iguais estão gerando pedidos de upgrade. </t>
        </is>
      </c>
      <c r="D54" s="11" t="inlineStr">
        <is>
          <t>Cenarios de recargas iguais estão gerando pedidos de upgrade. 
Contas: 1514518455 / 1514663595/ 1515442784
Ex.: Cliente adquiri uma recarga Master 30 dias no dia 07/11, no dia 05/12 ele adquiri mais uma recarga Master 30 dias. O pedido deveria estar como recarga concluida, porém o pedido esta ficando como Upgrade.
Obs: Estamos com problema no CA para anexar a evidência.</t>
        </is>
      </c>
      <c r="E54" s="12" t="inlineStr">
        <is>
          <t>Fechado</t>
        </is>
      </c>
      <c r="F54" s="12" t="inlineStr">
        <is>
          <t>INATIVO</t>
        </is>
      </c>
      <c r="G54" s="12" t="inlineStr">
        <is>
          <t>3 - Médio</t>
        </is>
      </c>
      <c r="H54" s="12" t="inlineStr">
        <is>
          <t>Incidente</t>
        </is>
      </c>
      <c r="I54" s="13" t="n">
        <v>1</v>
      </c>
      <c r="J54" s="13" t="n">
        <v>1</v>
      </c>
      <c r="K54" s="12" t="inlineStr">
        <is>
          <t>FORA DO SLA</t>
        </is>
      </c>
      <c r="L54" s="16" t="n">
        <v>43441.61637731481</v>
      </c>
      <c r="M54" s="16" t="n"/>
      <c r="N54" s="12" t="inlineStr">
        <is>
          <t>SLA PARADO</t>
        </is>
      </c>
      <c r="O54" s="16" t="n">
        <v>43460.66686342593</v>
      </c>
      <c r="P54" s="16" t="n">
        <v>43460.6668287037</v>
      </c>
      <c r="Q54" s="14" t="inlineStr">
        <is>
          <t>Érica Figueiredo Cardoso</t>
        </is>
      </c>
      <c r="R54" s="14" t="n"/>
      <c r="S54" s="14" t="inlineStr">
        <is>
          <t>Érica Figueiredo Cardoso</t>
        </is>
      </c>
      <c r="T54" s="14" t="inlineStr">
        <is>
          <t>GARANTIA DE PROJETOS - ACCENTURE</t>
        </is>
      </c>
      <c r="U54" s="14" t="inlineStr">
        <is>
          <t>Juliano Fabio Miranda</t>
        </is>
      </c>
      <c r="V54" s="14" t="inlineStr">
        <is>
          <t>ORIENTAÇÃO AO USUÁRIO</t>
        </is>
      </c>
      <c r="W54" s="11" t="inlineStr">
        <is>
          <t>SISTEMAS NOHS</t>
        </is>
      </c>
      <c r="X54" s="11" t="n"/>
      <c r="Y54" s="11" t="inlineStr">
        <is>
          <t>ATENDIMENTO</t>
        </is>
      </c>
      <c r="Z54" s="11" t="inlineStr">
        <is>
          <t>CRIAÇÃO/CONSULTA/TRAMITAÇÃO PEDIDOS</t>
        </is>
      </c>
      <c r="AA54" s="11" t="inlineStr">
        <is>
          <t>FALHA FUNCIONAL</t>
        </is>
      </c>
      <c r="AB54" s="12" t="n"/>
      <c r="AC54" s="12" t="inlineStr">
        <is>
          <t>0:18:35</t>
        </is>
      </c>
      <c r="AD54" s="13" t="inlineStr">
        <is>
          <t>25184</t>
        </is>
      </c>
      <c r="AE54" s="12" t="inlineStr">
        <is>
          <t>Clientes</t>
        </is>
      </c>
      <c r="AF54" s="12" t="inlineStr">
        <is>
          <t>WEB</t>
        </is>
      </c>
      <c r="AG54" s="12" t="inlineStr">
        <is>
          <t xml:space="preserve">Como não houveram novas reclamações e nem resposta quanto à novas evidencias ou permanência do problema, entendemos que o problema foi resolvido e que não há impacto em produção.   </t>
        </is>
      </c>
      <c r="AH54" s="12" t="inlineStr">
        <is>
          <t>SIM</t>
        </is>
      </c>
      <c r="AI54" s="12" t="inlineStr">
        <is>
          <t>00:00:00</t>
        </is>
      </c>
      <c r="AJ54" s="12" t="n"/>
      <c r="AK54" s="12" t="inlineStr">
        <is>
          <t>Recarga</t>
        </is>
      </c>
      <c r="AL54" s="16" t="n">
        <v>43448.73472222222</v>
      </c>
      <c r="AM54" s="16" t="n">
        <v>43461.73472222222</v>
      </c>
      <c r="AN54" s="16" t="n">
        <v>43454.73472222222</v>
      </c>
      <c r="AO54" s="16" t="n">
        <v>43474.73541666667</v>
      </c>
      <c r="AP54" s="12" t="n"/>
      <c r="AQ54" s="12" t="inlineStr">
        <is>
          <t>IR841638</t>
        </is>
      </c>
      <c r="AR54" s="12" t="n"/>
      <c r="AS54" s="12" t="n"/>
      <c r="AT54" s="12" t="n"/>
      <c r="AU54" s="12" t="inlineStr">
        <is>
          <t>Não</t>
        </is>
      </c>
      <c r="AV54" s="16" t="n">
        <v>43465.45200231481</v>
      </c>
      <c r="AW54" s="12" t="inlineStr">
        <is>
          <t>18.0170.MK-Upgrade de Recarga</t>
        </is>
      </c>
      <c r="AX54" s="12" t="inlineStr">
        <is>
          <t>Eduardo Cesar de Melo</t>
        </is>
      </c>
      <c r="AY54" s="6">
        <f>IF(L54="","",DATE(YEAR(L54),MONTH(L54),DAY(L54)))</f>
        <v/>
      </c>
      <c r="AZ54" s="6">
        <f>IF(AL54="","",DATE(YEAR(AL54),MONTH(AL54),DAY(AL54)))</f>
        <v/>
      </c>
      <c r="BA54" s="6">
        <f>IF(AN54="","",DATE(YEAR(AN54),MONTH(AN54),DAY(AN54)))</f>
        <v/>
      </c>
      <c r="BB54" s="6">
        <f>IF(AM54="","",DATE(YEAR(AM54),MONTH(AM54),DAY(AM54)))</f>
        <v/>
      </c>
      <c r="BC54" s="6">
        <f>IF(AO54="","",DATE(YEAR(AO54),MONTH(AO54),DAY(AO54)))</f>
        <v/>
      </c>
      <c r="BD54" s="7">
        <f>IF(AND(AZ54="",BA54=""),"Planejamento Pendente",IF(AND(E54&lt;&gt;"Em Desenvolvimento",IFERROR(FIND("Homologação",E54),0) = 0,E54&lt;&gt;"Homologado",AZ54&lt;TODAY()),"Análise Atrasada",IF(AND(IFERROR(FIND("Homologação",E54),0) = 0,E54&lt;&gt;"Homologado",BA54&lt;TODAY()),"Desenvolvimento Atrasado",IF(AND(BC54&lt;&gt;"",BC54&lt;TODAY()),"Produção Atrasada",""))))</f>
        <v/>
      </c>
    </row>
    <row r="55" hidden="1" ht="15" customHeight="1">
      <c r="A55" s="10" t="inlineStr">
        <is>
          <t>IR841205</t>
        </is>
      </c>
      <c r="B55" s="30">
        <f>VLOOKUP(X55,#REF!,2,0)</f>
        <v/>
      </c>
      <c r="C55" s="11" t="inlineStr">
        <is>
          <t>Cliente com recarga no fim da vigência está gerando upgrade com uma dia de vigência para o cliente</t>
        </is>
      </c>
      <c r="D55" s="11" t="inlineStr">
        <is>
          <t xml:space="preserve">Cliente com recarga no fim da vigência está gerando upgrade com uma dia de vigência para o cliente
cliente: 1514539598 /  63536781.
Obs.: estamos com problema para anexar evidencias. </t>
        </is>
      </c>
      <c r="E55" s="12" t="inlineStr">
        <is>
          <t>Fechado</t>
        </is>
      </c>
      <c r="F55" s="12" t="inlineStr">
        <is>
          <t>INATIVO</t>
        </is>
      </c>
      <c r="G55" s="12" t="inlineStr">
        <is>
          <t>4 - Baixo</t>
        </is>
      </c>
      <c r="H55" s="12" t="inlineStr">
        <is>
          <t>Incidente</t>
        </is>
      </c>
      <c r="I55" s="13" t="n">
        <v>2</v>
      </c>
      <c r="J55" s="13" t="n">
        <v>1</v>
      </c>
      <c r="K55" s="12" t="inlineStr">
        <is>
          <t>FORA DO SLA</t>
        </is>
      </c>
      <c r="L55" s="16" t="n">
        <v>43444.38945601852</v>
      </c>
      <c r="M55" s="16" t="n"/>
      <c r="N55" s="12" t="inlineStr">
        <is>
          <t>SLA PARADO</t>
        </is>
      </c>
      <c r="O55" s="16" t="n">
        <v>43502.75857638889</v>
      </c>
      <c r="P55" s="16" t="n">
        <v>43514.70833333334</v>
      </c>
      <c r="Q55" s="14" t="inlineStr">
        <is>
          <t>Érica Figueiredo Cardoso</t>
        </is>
      </c>
      <c r="R55" s="14" t="n"/>
      <c r="S55" s="14" t="inlineStr">
        <is>
          <t>Érica Figueiredo Cardoso</t>
        </is>
      </c>
      <c r="T55" s="14" t="inlineStr">
        <is>
          <t>GARANTIA DE PROJETOS - ACCENTURE</t>
        </is>
      </c>
      <c r="U55" s="14" t="inlineStr">
        <is>
          <t>Júlio Abdallah Vizotto</t>
        </is>
      </c>
      <c r="V55" s="14" t="inlineStr">
        <is>
          <t>DIRECIONADO PARA GESTÃO DE PROBLEMAS</t>
        </is>
      </c>
      <c r="W55" s="11" t="inlineStr">
        <is>
          <t>SISTEMAS NOHS</t>
        </is>
      </c>
      <c r="X55" s="11" t="n"/>
      <c r="Y55" s="11" t="inlineStr">
        <is>
          <t>ATENDIMENTO</t>
        </is>
      </c>
      <c r="Z55" s="11" t="inlineStr">
        <is>
          <t>RECARGAS</t>
        </is>
      </c>
      <c r="AA55" s="11" t="inlineStr">
        <is>
          <t>FALHA FUNCIONAL</t>
        </is>
      </c>
      <c r="AB55" s="12" t="inlineStr">
        <is>
          <t>A1</t>
        </is>
      </c>
      <c r="AC55" s="12" t="inlineStr">
        <is>
          <t>0:28:24</t>
        </is>
      </c>
      <c r="AD55" s="13" t="n"/>
      <c r="AE55" s="12" t="inlineStr">
        <is>
          <t>Clientes</t>
        </is>
      </c>
      <c r="AF55" s="12" t="inlineStr">
        <is>
          <t>WEB</t>
        </is>
      </c>
      <c r="AG55" s="12" t="inlineStr">
        <is>
          <t>Incidente será resolvido através da melhoria PR9849794.</t>
        </is>
      </c>
      <c r="AH55" s="12" t="inlineStr">
        <is>
          <t>SIM</t>
        </is>
      </c>
      <c r="AI55" s="12" t="inlineStr">
        <is>
          <t>00:00:00</t>
        </is>
      </c>
      <c r="AJ55" s="12" t="n"/>
      <c r="AK55" s="12" t="inlineStr">
        <is>
          <t>Recarga</t>
        </is>
      </c>
      <c r="AL55" s="16" t="n">
        <v>43502.51458333333</v>
      </c>
      <c r="AM55" s="16" t="n">
        <v>43501.4125</v>
      </c>
      <c r="AN55" s="16" t="n">
        <v>43509.4125</v>
      </c>
      <c r="AO55" s="16" t="n">
        <v>43504.36597222222</v>
      </c>
      <c r="AP55" s="12" t="n"/>
      <c r="AQ55" s="12" t="n"/>
      <c r="AR55" s="12" t="n"/>
      <c r="AS55" s="12" t="n"/>
      <c r="AT55" s="12" t="n"/>
      <c r="AU55" s="12" t="inlineStr">
        <is>
          <t>Sim</t>
        </is>
      </c>
      <c r="AV55" s="16" t="n">
        <v>43514.70835648148</v>
      </c>
      <c r="AW55" s="12" t="inlineStr">
        <is>
          <t>18.0170.MK-Upgrade de Recarga</t>
        </is>
      </c>
      <c r="AX55" s="12" t="inlineStr">
        <is>
          <t>Eduardo Cesar de Melo</t>
        </is>
      </c>
      <c r="AY55" s="6">
        <f>IF(L55="","",DATE(YEAR(L55),MONTH(L55),DAY(L55)))</f>
        <v/>
      </c>
      <c r="AZ55" s="6">
        <f>IF(AL55="","",DATE(YEAR(AL55),MONTH(AL55),DAY(AL55)))</f>
        <v/>
      </c>
      <c r="BA55" s="6">
        <f>IF(AN55="","",DATE(YEAR(AN55),MONTH(AN55),DAY(AN55)))</f>
        <v/>
      </c>
      <c r="BB55" s="6">
        <f>IF(AM55="","",DATE(YEAR(AM55),MONTH(AM55),DAY(AM55)))</f>
        <v/>
      </c>
      <c r="BC55" s="6">
        <f>IF(AO55="","",DATE(YEAR(AO55),MONTH(AO55),DAY(AO55)))</f>
        <v/>
      </c>
      <c r="BD55" s="7">
        <f>IF(AND(AZ55="",BA55=""),"Planejamento Pendente",IF(AND(E55&lt;&gt;"Em Desenvolvimento",IFERROR(FIND("Homologação",E55),0) = 0,E55&lt;&gt;"Homologado",AZ55&lt;TODAY()),"Análise Atrasada",IF(AND(IFERROR(FIND("Homologação",E55),0) = 0,E55&lt;&gt;"Homologado",BA55&lt;TODAY()),"Desenvolvimento Atrasado",IF(AND(BC55&lt;&gt;"",BC55&lt;TODAY()),"Produção Atrasada",""))))</f>
        <v/>
      </c>
    </row>
    <row r="56" hidden="1">
      <c r="A56" s="10" t="inlineStr">
        <is>
          <t>IR842141</t>
        </is>
      </c>
      <c r="B56" s="30">
        <f>VLOOKUP(X56,#REF!,2,0)</f>
        <v/>
      </c>
      <c r="C56" s="11" t="inlineStr">
        <is>
          <t>[Salesforce] - Sistema não permite edição do nome da rua</t>
        </is>
      </c>
      <c r="D56" s="11" t="inlineStr">
        <is>
          <t xml:space="preserve">[Salesforce] - Sistema não permite edição do nome da rua
Usuária informa que na tentativa de cadastrar a proposta 75000379 no Salesforce com o CEP 78152368 o endereço que veio preenchido não é o do CEP informado e o sistema não permite edição.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is>
      </c>
      <c r="E56" s="12" t="inlineStr">
        <is>
          <t>Fechado</t>
        </is>
      </c>
      <c r="F56" s="12" t="inlineStr">
        <is>
          <t>INATIVO</t>
        </is>
      </c>
      <c r="G56" s="12" t="inlineStr">
        <is>
          <t>3 - Médio</t>
        </is>
      </c>
      <c r="H56" s="12" t="inlineStr">
        <is>
          <t>Incidente</t>
        </is>
      </c>
      <c r="I56" s="13" t="n">
        <v>0</v>
      </c>
      <c r="J56" s="13" t="n">
        <v>0</v>
      </c>
      <c r="K56" s="12" t="inlineStr">
        <is>
          <t>DENTRO DO SLA</t>
        </is>
      </c>
      <c r="L56" s="16" t="n">
        <v>43448.33701388889</v>
      </c>
      <c r="M56" s="16" t="n"/>
      <c r="N56" s="12" t="inlineStr">
        <is>
          <t>SLA PARADO</t>
        </is>
      </c>
      <c r="O56" s="16" t="n">
        <v>43454.68013888889</v>
      </c>
      <c r="P56" s="16" t="n">
        <v>43466.66667824074</v>
      </c>
      <c r="Q56" s="14" t="inlineStr">
        <is>
          <t>Andreia Cardoso Teixeira</t>
        </is>
      </c>
      <c r="R56" s="14" t="n"/>
      <c r="S56" s="14" t="inlineStr">
        <is>
          <t>Jefferson Nascimento</t>
        </is>
      </c>
      <c r="T56" s="14" t="inlineStr">
        <is>
          <t>GARANTIA DE PROJETOS - ACCENTURE</t>
        </is>
      </c>
      <c r="U56" s="14" t="inlineStr">
        <is>
          <t>Bruno Takai</t>
        </is>
      </c>
      <c r="V56" s="14" t="inlineStr">
        <is>
          <t>INCIDENTE FILHO</t>
        </is>
      </c>
      <c r="W56" s="11" t="inlineStr">
        <is>
          <t>SISTEMAS NOHS</t>
        </is>
      </c>
      <c r="X56" s="11" t="n"/>
      <c r="Y56" s="11" t="inlineStr">
        <is>
          <t>VENDAS E HABILITAÇÃO</t>
        </is>
      </c>
      <c r="Z56" s="11" t="inlineStr">
        <is>
          <t>PROPOSTA - PREENCHIMENTO</t>
        </is>
      </c>
      <c r="AA56" s="11" t="inlineStr">
        <is>
          <t>FALHA FUNCIONAL</t>
        </is>
      </c>
      <c r="AB56" s="12" t="n"/>
      <c r="AC56" s="12" t="inlineStr">
        <is>
          <t>0:03:33</t>
        </is>
      </c>
      <c r="AD56" s="13" t="n"/>
      <c r="AE56" s="12" t="inlineStr">
        <is>
          <t>Comercial e Operações</t>
        </is>
      </c>
      <c r="AF56" s="12" t="inlineStr">
        <is>
          <t>Telefone</t>
        </is>
      </c>
      <c r="AG56" s="12" t="inlineStr">
        <is>
          <t>O incidente está sendo tratado pelo incidente IR840412</t>
        </is>
      </c>
      <c r="AH56" s="12" t="inlineStr">
        <is>
          <t>NÃO</t>
        </is>
      </c>
      <c r="AI56" s="12" t="inlineStr">
        <is>
          <t>00:00:00</t>
        </is>
      </c>
      <c r="AJ56" s="12" t="n"/>
      <c r="AK56" s="12" t="inlineStr">
        <is>
          <t>SalesForce</t>
        </is>
      </c>
      <c r="AL56" s="16" t="n"/>
      <c r="AM56" s="16" t="n"/>
      <c r="AN56" s="16" t="n"/>
      <c r="AO56" s="16" t="n"/>
      <c r="AP56" s="12" t="n"/>
      <c r="AQ56" s="12" t="inlineStr">
        <is>
          <t>IR840412</t>
        </is>
      </c>
      <c r="AR56" s="12" t="n"/>
      <c r="AS56" s="12" t="n"/>
      <c r="AT56" s="12" t="n"/>
      <c r="AU56" s="12" t="inlineStr">
        <is>
          <t>Sim</t>
        </is>
      </c>
      <c r="AV56" s="16" t="n">
        <v>43466.66668981482</v>
      </c>
      <c r="AW56" s="12" t="inlineStr">
        <is>
          <t>17.0614.TN- Implantação do Salesforce</t>
        </is>
      </c>
      <c r="AX56" s="12" t="inlineStr">
        <is>
          <t>Paulo Egidio Rodrigues dos Santos</t>
        </is>
      </c>
      <c r="AY56" s="6">
        <f>IF(L56="","",DATE(YEAR(L56),MONTH(L56),DAY(L56)))</f>
        <v/>
      </c>
      <c r="AZ56" s="6">
        <f>IF(AL56="","",DATE(YEAR(AL56),MONTH(AL56),DAY(AL56)))</f>
        <v/>
      </c>
      <c r="BA56" s="6">
        <f>IF(AN56="","",DATE(YEAR(AN56),MONTH(AN56),DAY(AN56)))</f>
        <v/>
      </c>
      <c r="BB56" s="6">
        <f>IF(AM56="","",DATE(YEAR(AM56),MONTH(AM56),DAY(AM56)))</f>
        <v/>
      </c>
      <c r="BC56" s="6">
        <f>IF(AO56="","",DATE(YEAR(AO56),MONTH(AO56),DAY(AO56)))</f>
        <v/>
      </c>
      <c r="BD56" s="7">
        <f>IF(AND(AZ56="",BA56=""),"Planejamento Pendente",IF(AND(E56&lt;&gt;"Em Desenvolvimento",IFERROR(FIND("Homologação",E56),0) = 0,E56&lt;&gt;"Homologado",AZ56&lt;TODAY()),"Análise Atrasada",IF(AND(IFERROR(FIND("Homologação",E56),0) = 0,E56&lt;&gt;"Homologado",BA56&lt;TODAY()),"Desenvolvimento Atrasado",IF(AND(BC56&lt;&gt;"",BC56&lt;TODAY()),"Produção Atrasada",""))))</f>
        <v/>
      </c>
    </row>
    <row r="57" hidden="1">
      <c r="A57" s="10" t="inlineStr">
        <is>
          <t>IR842207</t>
        </is>
      </c>
      <c r="B57" s="30">
        <f>VLOOKUP(X57,#REF!,2,0)</f>
        <v/>
      </c>
      <c r="C57" s="11" t="inlineStr">
        <is>
          <t xml:space="preserve">[Salesforce] - Proposta com MOP PEC permanece com status "Erro no processamento"            </t>
        </is>
      </c>
      <c r="D57" s="11" t="inlineStr">
        <is>
          <t xml:space="preserve">[Salesforce] - Status "Erro no processamento
Propostas cadastradas no Salesforce 75000431 cadastrada no Salesforce com MOP PEC até o momento permanece com status "Erro no processamento".               
</t>
        </is>
      </c>
      <c r="E57" s="12" t="inlineStr">
        <is>
          <t>Fechado</t>
        </is>
      </c>
      <c r="F57" s="12" t="inlineStr">
        <is>
          <t>INATIVO</t>
        </is>
      </c>
      <c r="G57" s="12" t="inlineStr">
        <is>
          <t>4 - Baixo</t>
        </is>
      </c>
      <c r="H57" s="12" t="inlineStr">
        <is>
          <t>Incidente</t>
        </is>
      </c>
      <c r="I57" s="13" t="n">
        <v>0</v>
      </c>
      <c r="J57" s="13" t="n">
        <v>0</v>
      </c>
      <c r="K57" s="12" t="inlineStr">
        <is>
          <t>FORA DO SLA</t>
        </is>
      </c>
      <c r="L57" s="16" t="n">
        <v>43448.48633101852</v>
      </c>
      <c r="M57" s="16" t="n"/>
      <c r="N57" s="12" t="inlineStr">
        <is>
          <t>SLA PARADO</t>
        </is>
      </c>
      <c r="O57" s="16" t="n">
        <v>43462.40221064815</v>
      </c>
      <c r="P57" s="16" t="n">
        <v>43474.40221064815</v>
      </c>
      <c r="Q57" s="14" t="inlineStr">
        <is>
          <t>Andreia Cardoso Teixeira</t>
        </is>
      </c>
      <c r="R57" s="14" t="n"/>
      <c r="S57" s="14" t="inlineStr">
        <is>
          <t>Jefferson Nascimento</t>
        </is>
      </c>
      <c r="T57" s="14" t="inlineStr">
        <is>
          <t>GARANTIA DE PROJETOS - ACCENTURE</t>
        </is>
      </c>
      <c r="U57" s="14" t="inlineStr">
        <is>
          <t>Bruno Takai</t>
        </is>
      </c>
      <c r="V57" s="14" t="inlineStr">
        <is>
          <t>RESTART / RE-EXECUÇÃO</t>
        </is>
      </c>
      <c r="W57" s="11" t="inlineStr">
        <is>
          <t>SISTEMAS NOHS</t>
        </is>
      </c>
      <c r="X57" s="11" t="n"/>
      <c r="Y57" s="11" t="inlineStr">
        <is>
          <t>VENDAS E HABILITAÇÃO</t>
        </is>
      </c>
      <c r="Z57" s="11" t="inlineStr">
        <is>
          <t>PROPOSTA - PROCESSAMENTO</t>
        </is>
      </c>
      <c r="AA57" s="11" t="inlineStr">
        <is>
          <t>FALHA FUNCIONAL</t>
        </is>
      </c>
      <c r="AB57" s="12" t="n"/>
      <c r="AC57" s="12" t="inlineStr">
        <is>
          <t>0:06:01</t>
        </is>
      </c>
      <c r="AD57" s="13" t="n"/>
      <c r="AE57" s="12" t="inlineStr">
        <is>
          <t>Comercial e Operações</t>
        </is>
      </c>
      <c r="AF57" s="12" t="inlineStr">
        <is>
          <t>Telefone</t>
        </is>
      </c>
      <c r="AG57" s="12" t="inlineStr">
        <is>
          <t>Restart do serviço provido pela Crivo.</t>
        </is>
      </c>
      <c r="AH57" s="12" t="inlineStr">
        <is>
          <t>NÃO</t>
        </is>
      </c>
      <c r="AI57" s="12" t="inlineStr">
        <is>
          <t>00:00:00</t>
        </is>
      </c>
      <c r="AJ57" s="12" t="n"/>
      <c r="AK57" s="12" t="inlineStr">
        <is>
          <t>SalesForce</t>
        </is>
      </c>
      <c r="AL57" s="16" t="n"/>
      <c r="AM57" s="16" t="n"/>
      <c r="AN57" s="16" t="n"/>
      <c r="AO57" s="16" t="n"/>
      <c r="AP57" s="12" t="n"/>
      <c r="AQ57" s="12" t="n"/>
      <c r="AR57" s="12" t="n"/>
      <c r="AS57" s="12" t="n"/>
      <c r="AT57" s="12" t="n"/>
      <c r="AU57" s="12" t="n"/>
      <c r="AV57" s="16" t="n">
        <v>43474.40221064815</v>
      </c>
      <c r="AW57" s="12" t="inlineStr">
        <is>
          <t>17.0614.TN- Implantação do Salesforce</t>
        </is>
      </c>
      <c r="AX57" s="12" t="inlineStr">
        <is>
          <t>Paulo Egidio Rodrigues dos Santos</t>
        </is>
      </c>
      <c r="AY57" s="6">
        <f>IF(L57="","",DATE(YEAR(L57),MONTH(L57),DAY(L57)))</f>
        <v/>
      </c>
      <c r="AZ57" s="6">
        <f>IF(AL57="","",DATE(YEAR(AL57),MONTH(AL57),DAY(AL57)))</f>
        <v/>
      </c>
      <c r="BA57" s="6">
        <f>IF(AN57="","",DATE(YEAR(AN57),MONTH(AN57),DAY(AN57)))</f>
        <v/>
      </c>
      <c r="BB57" s="6">
        <f>IF(AM57="","",DATE(YEAR(AM57),MONTH(AM57),DAY(AM57)))</f>
        <v/>
      </c>
      <c r="BC57" s="6">
        <f>IF(AO57="","",DATE(YEAR(AO57),MONTH(AO57),DAY(AO57)))</f>
        <v/>
      </c>
      <c r="BD57" s="7">
        <f>IF(AND(AZ57="",BA57=""),"Planejamento Pendente",IF(AND(E57&lt;&gt;"Em Desenvolvimento",IFERROR(FIND("Homologação",E57),0) = 0,E57&lt;&gt;"Homologado",AZ57&lt;TODAY()),"Análise Atrasada",IF(AND(IFERROR(FIND("Homologação",E57),0) = 0,E57&lt;&gt;"Homologado",BA57&lt;TODAY()),"Desenvolvimento Atrasado",IF(AND(BC57&lt;&gt;"",BC57&lt;TODAY()),"Produção Atrasada",""))))</f>
        <v/>
      </c>
    </row>
    <row r="58" hidden="1" ht="22.5" customHeight="1">
      <c r="A58" s="10" t="inlineStr">
        <is>
          <t>IR843616</t>
        </is>
      </c>
      <c r="B58" s="30">
        <f>VLOOKUP(X58,#REF!,2,0)</f>
        <v/>
      </c>
      <c r="C58" s="11" t="inlineStr">
        <is>
          <t>Parcelamento - Quitar parcelamento com saldo incorreto</t>
        </is>
      </c>
      <c r="D58" s="11" t="inlineStr">
        <is>
          <t xml:space="preserve">"Falha na soma das parcelas pendentes no momento em que será concedida a quitação do parcelamento. Deveria ser exibido para quitação apenas as parcelas pendentes de um acordo de parcelamento e o sistema está somando as parcelas já quitadas ou vencidas indevidamente. 
"               
</t>
        </is>
      </c>
      <c r="E58" s="12" t="inlineStr">
        <is>
          <t>Fechado</t>
        </is>
      </c>
      <c r="F58" s="12" t="inlineStr">
        <is>
          <t>INATIVO</t>
        </is>
      </c>
      <c r="G58" s="12" t="inlineStr">
        <is>
          <t>3 - Médio</t>
        </is>
      </c>
      <c r="H58" s="12" t="inlineStr">
        <is>
          <t>Incidente</t>
        </is>
      </c>
      <c r="I58" s="13" t="n">
        <v>0</v>
      </c>
      <c r="J58" s="13" t="n">
        <v>0</v>
      </c>
      <c r="K58" s="12" t="inlineStr">
        <is>
          <t>FORA DO SLA</t>
        </is>
      </c>
      <c r="L58" s="16" t="n">
        <v>43460.3625462963</v>
      </c>
      <c r="M58" s="16" t="n"/>
      <c r="N58" s="12" t="inlineStr">
        <is>
          <t>SLA PARADO</t>
        </is>
      </c>
      <c r="O58" s="16" t="n">
        <v>43488.67619212963</v>
      </c>
      <c r="P58" s="16" t="n">
        <v>43500.66666666666</v>
      </c>
      <c r="Q58" s="14" t="inlineStr">
        <is>
          <t>Carla Rodrigues Meireles</t>
        </is>
      </c>
      <c r="R58" s="14" t="n"/>
      <c r="S58" s="14" t="inlineStr">
        <is>
          <t>David Simão</t>
        </is>
      </c>
      <c r="T58" s="14" t="inlineStr">
        <is>
          <t>GARANTIA DE PROJETOS - ACCENTURE</t>
        </is>
      </c>
      <c r="U58" s="14" t="inlineStr">
        <is>
          <t>Andre Bento Bejo</t>
        </is>
      </c>
      <c r="V58" s="14" t="inlineStr">
        <is>
          <t>RESOLVIDO APÓS IMPLANTAÇÃO DE RM</t>
        </is>
      </c>
      <c r="W58" s="11" t="inlineStr">
        <is>
          <t>SISTEMAS NOHS</t>
        </is>
      </c>
      <c r="X58" s="11" t="n"/>
      <c r="Y58" s="11" t="inlineStr">
        <is>
          <t>FINANCEIRO</t>
        </is>
      </c>
      <c r="Z58" s="11" t="inlineStr">
        <is>
          <t>PAGAMENTO</t>
        </is>
      </c>
      <c r="AA58" s="11" t="inlineStr">
        <is>
          <t>FALHA FUNCIONAL</t>
        </is>
      </c>
      <c r="AB58" s="12" t="n"/>
      <c r="AC58" s="12" t="inlineStr">
        <is>
          <t>0:19:38</t>
        </is>
      </c>
      <c r="AD58" s="13" t="inlineStr">
        <is>
          <t>25141</t>
        </is>
      </c>
      <c r="AE58" s="12" t="inlineStr">
        <is>
          <t>Clientes</t>
        </is>
      </c>
      <c r="AF58" s="12" t="inlineStr">
        <is>
          <t>Telefone</t>
        </is>
      </c>
      <c r="AG58" s="12" t="inlineStr">
        <is>
          <t xml:space="preserve">Alterada a operação no ComminicationsInvoiceEBSV3: QueryDebtInstallmentList que busca as informações de promessas e parcelamentos devolvendo a iCare esses dados 
consolidados até dos valores de Valor total da divida e Valor que falta quitação. </t>
        </is>
      </c>
      <c r="AH58" s="12" t="inlineStr">
        <is>
          <t>NÃO</t>
        </is>
      </c>
      <c r="AI58" s="12" t="inlineStr">
        <is>
          <t>00:00:00</t>
        </is>
      </c>
      <c r="AJ58" s="12" t="inlineStr">
        <is>
          <t>OUTROS.Outros</t>
        </is>
      </c>
      <c r="AK58" s="12" t="inlineStr">
        <is>
          <t>SOA - INTG</t>
        </is>
      </c>
      <c r="AL58" s="16" t="n">
        <v>43455.40277777778</v>
      </c>
      <c r="AM58" s="16" t="n">
        <v>43467.40208333333</v>
      </c>
      <c r="AN58" s="16" t="n">
        <v>43460.40208333333</v>
      </c>
      <c r="AO58" s="16" t="n">
        <v>43508.40208333333</v>
      </c>
      <c r="AP58" s="12" t="n"/>
      <c r="AQ58" s="12" t="n"/>
      <c r="AR58" s="12" t="n"/>
      <c r="AS58" s="12" t="n"/>
      <c r="AT58" s="12" t="inlineStr">
        <is>
          <t>Garantia de Projeto</t>
        </is>
      </c>
      <c r="AU58" s="12" t="inlineStr">
        <is>
          <t>Sim</t>
        </is>
      </c>
      <c r="AV58" s="16" t="n">
        <v>43500.66667824074</v>
      </c>
      <c r="AW58" s="12" t="inlineStr">
        <is>
          <t>18.0156.CL-Parcelamento Ágil</t>
        </is>
      </c>
      <c r="AX58" s="12" t="inlineStr">
        <is>
          <t>Eduardo Cesar de Melo</t>
        </is>
      </c>
      <c r="AY58" s="6">
        <f>IF(L58="","",DATE(YEAR(L58),MONTH(L58),DAY(L58)))</f>
        <v/>
      </c>
      <c r="AZ58" s="6">
        <f>IF(AL58="","",DATE(YEAR(AL58),MONTH(AL58),DAY(AL58)))</f>
        <v/>
      </c>
      <c r="BA58" s="6">
        <f>IF(AN58="","",DATE(YEAR(AN58),MONTH(AN58),DAY(AN58)))</f>
        <v/>
      </c>
      <c r="BB58" s="6">
        <f>IF(AM58="","",DATE(YEAR(AM58),MONTH(AM58),DAY(AM58)))</f>
        <v/>
      </c>
      <c r="BC58" s="6">
        <f>IF(AO58="","",DATE(YEAR(AO58),MONTH(AO58),DAY(AO58)))</f>
        <v/>
      </c>
      <c r="BD58" s="7">
        <f>IF(AND(AZ58="",BA58=""),"Planejamento Pendente",IF(AND(E58&lt;&gt;"Em Desenvolvimento",IFERROR(FIND("Homologação",E58),0) = 0,E58&lt;&gt;"Homologado",AZ58&lt;TODAY()),"Análise Atrasada",IF(AND(IFERROR(FIND("Homologação",E58),0) = 0,E58&lt;&gt;"Homologado",BA58&lt;TODAY()),"Desenvolvimento Atrasado",IF(AND(BC58&lt;&gt;"",BC58&lt;TODAY()),"Produção Atrasada",""))))</f>
        <v/>
      </c>
    </row>
    <row r="59" hidden="1" ht="26.1" customHeight="1">
      <c r="A59" s="10" t="inlineStr">
        <is>
          <t>IR843781</t>
        </is>
      </c>
      <c r="B59" s="30">
        <f>VLOOKUP(X59,#REF!,2,0)</f>
        <v/>
      </c>
      <c r="C59" s="11" t="inlineStr">
        <is>
          <t xml:space="preserve">18.0156.CL -Parcelamento Agil – Quitar Parcelamento </t>
        </is>
      </c>
      <c r="D59" s="11" t="inlineStr">
        <is>
          <t>Falha na soma das parcelas pendentes no momento em que será concedida a quitação do parcelamento. Deveria ser exibido para quitação apenas as parcelas pendentes de um acordo de parcelamento e o sistema está somando as parcelas já quitadas ou vencidas indevidamente.</t>
        </is>
      </c>
      <c r="E59" s="12" t="inlineStr">
        <is>
          <t>Fechado</t>
        </is>
      </c>
      <c r="F59" s="12" t="inlineStr">
        <is>
          <t>INATIVO</t>
        </is>
      </c>
      <c r="G59" s="12" t="inlineStr">
        <is>
          <t>3 - Médio</t>
        </is>
      </c>
      <c r="H59" s="12" t="inlineStr">
        <is>
          <t>Incidente</t>
        </is>
      </c>
      <c r="I59" s="13" t="n">
        <v>0</v>
      </c>
      <c r="J59" s="13" t="n">
        <v>0</v>
      </c>
      <c r="K59" s="12" t="inlineStr">
        <is>
          <t>FORA DO SLA</t>
        </is>
      </c>
      <c r="L59" s="16" t="n">
        <v>43461.35767361111</v>
      </c>
      <c r="M59" s="16" t="n"/>
      <c r="N59" s="12" t="inlineStr">
        <is>
          <t>SLA PARADO</t>
        </is>
      </c>
      <c r="O59" s="16" t="n">
        <v>43473.41525462963</v>
      </c>
      <c r="P59" s="16" t="n">
        <v>43483.41525462963</v>
      </c>
      <c r="Q59" s="14" t="inlineStr">
        <is>
          <t>Carla Rodrigues Meireles</t>
        </is>
      </c>
      <c r="R59" s="14" t="n"/>
      <c r="S59" s="14" t="inlineStr">
        <is>
          <t>Andresa Soares</t>
        </is>
      </c>
      <c r="T59" s="14" t="inlineStr">
        <is>
          <t>GARANTIA DE PROJETOS - ACCENTURE</t>
        </is>
      </c>
      <c r="U59" s="14" t="inlineStr">
        <is>
          <t>Victor Miguel Fernandes Rodrigues</t>
        </is>
      </c>
      <c r="V59" s="14" t="inlineStr">
        <is>
          <t>INCIDENTE FILHO</t>
        </is>
      </c>
      <c r="W59" s="11" t="inlineStr">
        <is>
          <t>SISTEMAS NOHS</t>
        </is>
      </c>
      <c r="X59" s="11" t="n"/>
      <c r="Y59" s="11" t="inlineStr">
        <is>
          <t>FINANCEIRO</t>
        </is>
      </c>
      <c r="Z59" s="11" t="inlineStr">
        <is>
          <t>PARCELAMENTO DE DÍVIDA</t>
        </is>
      </c>
      <c r="AA59" s="11" t="inlineStr">
        <is>
          <t>FALHA FUNCIONAL</t>
        </is>
      </c>
      <c r="AB59" s="12" t="n"/>
      <c r="AC59" s="12" t="inlineStr">
        <is>
          <t>0:03:54</t>
        </is>
      </c>
      <c r="AD59" s="13" t="n"/>
      <c r="AE59" s="12" t="inlineStr">
        <is>
          <t>Clientes</t>
        </is>
      </c>
      <c r="AF59" s="12" t="inlineStr">
        <is>
          <t>Telefone</t>
        </is>
      </c>
      <c r="AG59" s="12" t="inlineStr">
        <is>
          <t>Chamado Resolvido Automaticamente pelo Incidente Pai:IR843616</t>
        </is>
      </c>
      <c r="AH59" s="12" t="inlineStr">
        <is>
          <t>NÃO</t>
        </is>
      </c>
      <c r="AI59" s="12" t="inlineStr">
        <is>
          <t>00:00:00</t>
        </is>
      </c>
      <c r="AJ59" s="12" t="n"/>
      <c r="AK59" s="12" t="inlineStr">
        <is>
          <t>SOA - INTG</t>
        </is>
      </c>
      <c r="AL59" s="16" t="n"/>
      <c r="AM59" s="16" t="n"/>
      <c r="AN59" s="16" t="n"/>
      <c r="AO59" s="16" t="n"/>
      <c r="AP59" s="12" t="n"/>
      <c r="AQ59" s="12" t="inlineStr">
        <is>
          <t>IR843616</t>
        </is>
      </c>
      <c r="AR59" s="12" t="n"/>
      <c r="AS59" s="12" t="n"/>
      <c r="AT59" s="12" t="n"/>
      <c r="AU59" s="12" t="inlineStr">
        <is>
          <t>Sim</t>
        </is>
      </c>
      <c r="AV59" s="16" t="n">
        <v>43483.41525462963</v>
      </c>
      <c r="AW59" s="12" t="inlineStr">
        <is>
          <t>18.0156.CL-Parcelamento Ágil</t>
        </is>
      </c>
      <c r="AX59" s="12" t="inlineStr">
        <is>
          <t>Eduardo Cesar de Melo</t>
        </is>
      </c>
      <c r="AY59" s="6">
        <f>IF(L59="","",DATE(YEAR(L59),MONTH(L59),DAY(L59)))</f>
        <v/>
      </c>
      <c r="AZ59" s="6">
        <f>IF(AL59="","",DATE(YEAR(AL59),MONTH(AL59),DAY(AL59)))</f>
        <v/>
      </c>
      <c r="BA59" s="6">
        <f>IF(AN59="","",DATE(YEAR(AN59),MONTH(AN59),DAY(AN59)))</f>
        <v/>
      </c>
      <c r="BB59" s="6">
        <f>IF(AM59="","",DATE(YEAR(AM59),MONTH(AM59),DAY(AM59)))</f>
        <v/>
      </c>
      <c r="BC59" s="6">
        <f>IF(AO59="","",DATE(YEAR(AO59),MONTH(AO59),DAY(AO59)))</f>
        <v/>
      </c>
      <c r="BD59" s="7">
        <f>IF(AND(AZ59="",BA59=""),"Planejamento Pendente",IF(AND(E59&lt;&gt;"Em Desenvolvimento",IFERROR(FIND("Homologação",E59),0) = 0,E59&lt;&gt;"Homologado",AZ59&lt;TODAY()),"Análise Atrasada",IF(AND(IFERROR(FIND("Homologação",E59),0) = 0,E59&lt;&gt;"Homologado",BA59&lt;TODAY()),"Desenvolvimento Atrasado",IF(AND(BC59&lt;&gt;"",BC59&lt;TODAY()),"Produção Atrasada",""))))</f>
        <v/>
      </c>
    </row>
    <row r="60" hidden="1" ht="21.6" customHeight="1">
      <c r="A60" s="10" t="inlineStr">
        <is>
          <t>IR844086</t>
        </is>
      </c>
      <c r="B60" s="30">
        <f>VLOOKUP(X60,#REF!,2,0)</f>
        <v/>
      </c>
      <c r="C60" s="11" t="inlineStr">
        <is>
          <t>Erro na criação de OS - outros.</t>
        </is>
      </c>
      <c r="D60" s="11" t="inlineStr">
        <is>
          <t>Ao tentar realizar a criação de OS - outros, não sai da tela de Materiais. São sereais de Comodato -  Criação de OS no sistema reuso.
CE0AA135335807448
670AA135336509895
CE0A2036181615689
010A2634246295652</t>
        </is>
      </c>
      <c r="E60" s="12" t="inlineStr">
        <is>
          <t>Fechado</t>
        </is>
      </c>
      <c r="F60" s="12" t="inlineStr">
        <is>
          <t>INATIVO</t>
        </is>
      </c>
      <c r="G60" s="12" t="inlineStr">
        <is>
          <t>3 - Médio</t>
        </is>
      </c>
      <c r="H60" s="12" t="inlineStr">
        <is>
          <t>Incidente</t>
        </is>
      </c>
      <c r="I60" s="13" t="n">
        <v>0</v>
      </c>
      <c r="J60" s="13" t="n">
        <v>0</v>
      </c>
      <c r="K60" s="12" t="inlineStr">
        <is>
          <t>FORA DO SLA</t>
        </is>
      </c>
      <c r="L60" s="16" t="n">
        <v>43462.65423611111</v>
      </c>
      <c r="M60" s="16" t="n"/>
      <c r="N60" s="12" t="inlineStr">
        <is>
          <t>SLA PARADO</t>
        </is>
      </c>
      <c r="O60" s="16" t="n">
        <v>43644.71319444444</v>
      </c>
      <c r="P60" s="16" t="n">
        <v>43644.71483796297</v>
      </c>
      <c r="Q60" s="14" t="inlineStr">
        <is>
          <t xml:space="preserve">Camila Telles da Silva Nascimento </t>
        </is>
      </c>
      <c r="R60" s="14" t="n"/>
      <c r="S60" s="14" t="inlineStr">
        <is>
          <t>Josias Souza</t>
        </is>
      </c>
      <c r="T60" s="14" t="inlineStr">
        <is>
          <t>GARANTIA DE PROJETOS - ACCENTURE</t>
        </is>
      </c>
      <c r="U60" s="14" t="inlineStr">
        <is>
          <t>Fabio Antonio Elvino</t>
        </is>
      </c>
      <c r="V60" s="14" t="inlineStr">
        <is>
          <t>ORIENTAÇÃO AO USUÁRIO</t>
        </is>
      </c>
      <c r="W60" s="11" t="inlineStr">
        <is>
          <t>SISTEMAS NOHS</t>
        </is>
      </c>
      <c r="X60" s="11" t="n"/>
      <c r="Y60" s="11" t="inlineStr">
        <is>
          <t>OPERAÇÕES CAMPO</t>
        </is>
      </c>
      <c r="Z60" s="11" t="inlineStr">
        <is>
          <t>OS - ABERTURA / REGISTRO</t>
        </is>
      </c>
      <c r="AA60" s="11" t="inlineStr">
        <is>
          <t>FALHA FUNCIONAL</t>
        </is>
      </c>
      <c r="AB60" s="12" t="n"/>
      <c r="AC60" s="12" t="inlineStr">
        <is>
          <t>1:08:42</t>
        </is>
      </c>
      <c r="AD60" s="13" t="n"/>
      <c r="AE60" s="12" t="inlineStr">
        <is>
          <t>Comercial e Operações</t>
        </is>
      </c>
      <c r="AF60" s="12" t="inlineStr">
        <is>
          <t>Telefone</t>
        </is>
      </c>
      <c r="AG60" s="12" t="inlineStr">
        <is>
          <t>Nenhuma. Ao realizar novos testes, identificamos que o Sistema iCareParceiro está funcional. Como não obtivemos contato, para novos teste e validação, por parte do usuário, estamos fechando o Incidente, caso o mesmo ocorra novamente, gentileza nos reportar.</t>
        </is>
      </c>
      <c r="AH60" s="12" t="inlineStr">
        <is>
          <t>NÃO</t>
        </is>
      </c>
      <c r="AI60" s="12" t="inlineStr">
        <is>
          <t>00:00:00</t>
        </is>
      </c>
      <c r="AJ60" s="12" t="n"/>
      <c r="AK60" s="12" t="inlineStr">
        <is>
          <t>ICARE CAMPO</t>
        </is>
      </c>
      <c r="AL60" s="16" t="n">
        <v>43644.62152777778</v>
      </c>
      <c r="AM60" s="16" t="n">
        <v>43661</v>
      </c>
      <c r="AN60" s="16" t="n">
        <v>43656</v>
      </c>
      <c r="AO60" s="16" t="n">
        <v>43668</v>
      </c>
      <c r="AP60" s="12" t="n"/>
      <c r="AQ60" s="12" t="n"/>
      <c r="AR60" s="12" t="n"/>
      <c r="AS60" s="12" t="n"/>
      <c r="AT60" s="12" t="inlineStr">
        <is>
          <t>Outro</t>
        </is>
      </c>
      <c r="AU60" s="12" t="inlineStr">
        <is>
          <t>Sim</t>
        </is>
      </c>
      <c r="AV60" s="16" t="n">
        <v>43650.75826388889</v>
      </c>
      <c r="AW60" s="12" t="inlineStr">
        <is>
          <t>18.0167.CO Bloqueio de OS de Retirada em Duplicidade (fase 1)</t>
        </is>
      </c>
      <c r="AX60" s="12" t="inlineStr">
        <is>
          <t>Eduardo Cesar de Melo</t>
        </is>
      </c>
      <c r="AY60" s="6">
        <f>IF(L60="","",DATE(YEAR(L60),MONTH(L60),DAY(L60)))</f>
        <v/>
      </c>
      <c r="AZ60" s="6">
        <f>IF(AL60="","",DATE(YEAR(AL60),MONTH(AL60),DAY(AL60)))</f>
        <v/>
      </c>
      <c r="BA60" s="6">
        <f>IF(AN60="","",DATE(YEAR(AN60),MONTH(AN60),DAY(AN60)))</f>
        <v/>
      </c>
      <c r="BB60" s="6">
        <f>IF(AM60="","",DATE(YEAR(AM60),MONTH(AM60),DAY(AM60)))</f>
        <v/>
      </c>
      <c r="BC60" s="6">
        <f>IF(AO60="","",DATE(YEAR(AO60),MONTH(AO60),DAY(AO60)))</f>
        <v/>
      </c>
      <c r="BD60" s="7">
        <f>IF(AND(AZ60="",BA60=""),"Planejamento Pendente",IF(AND(E60&lt;&gt;"Em Desenvolvimento",IFERROR(FIND("Homologação",E60),0) = 0,E60&lt;&gt;"Homologado",AZ60&lt;TODAY()),"Análise Atrasada",IF(AND(IFERROR(FIND("Homologação",E60),0) = 0,E60&lt;&gt;"Homologado",BA60&lt;TODAY()),"Desenvolvimento Atrasado",IF(AND(BC60&lt;&gt;"",BC60&lt;TODAY()),"Produção Atrasada",""))))</f>
        <v/>
      </c>
    </row>
    <row r="61" hidden="1" ht="18.9" customHeight="1">
      <c r="A61" s="10" t="inlineStr">
        <is>
          <t>IR845814</t>
        </is>
      </c>
      <c r="B61" s="30">
        <f>VLOOKUP(X61,#REF!,2,0)</f>
        <v/>
      </c>
      <c r="C61" s="11" t="inlineStr">
        <is>
          <t xml:space="preserve">OFERTA DE PARCELAMENTO CANCELADA </t>
        </is>
      </c>
      <c r="D61" s="11" t="inlineStr">
        <is>
          <t xml:space="preserve">CANCELAMENTO DA OFERTA DE PARCELAMENTO               
</t>
        </is>
      </c>
      <c r="E61" s="12" t="inlineStr">
        <is>
          <t>Fechado</t>
        </is>
      </c>
      <c r="F61" s="12" t="inlineStr">
        <is>
          <t>INATIVO</t>
        </is>
      </c>
      <c r="G61" s="12" t="inlineStr">
        <is>
          <t>3 - Médio</t>
        </is>
      </c>
      <c r="H61" s="12" t="inlineStr">
        <is>
          <t>Incidente</t>
        </is>
      </c>
      <c r="I61" s="13" t="n">
        <v>0</v>
      </c>
      <c r="J61" s="13" t="n">
        <v>0</v>
      </c>
      <c r="K61" s="12" t="inlineStr">
        <is>
          <t>FORA DO SLA</t>
        </is>
      </c>
      <c r="L61" s="16" t="n">
        <v>43477.45162037037</v>
      </c>
      <c r="M61" s="16" t="n"/>
      <c r="N61" s="12" t="inlineStr">
        <is>
          <t>SLA PARADO</t>
        </is>
      </c>
      <c r="O61" s="16" t="n">
        <v>43508.78160879629</v>
      </c>
      <c r="P61" s="16" t="n">
        <v>43518.70833333334</v>
      </c>
      <c r="Q61" s="14" t="inlineStr">
        <is>
          <t>Juliana Mello De Oliveira</t>
        </is>
      </c>
      <c r="R61" s="14" t="n"/>
      <c r="S61" s="14" t="inlineStr">
        <is>
          <t>David Simão</t>
        </is>
      </c>
      <c r="T61" s="14" t="inlineStr">
        <is>
          <t>GARANTIA DE PROJETOS - ACCENTURE</t>
        </is>
      </c>
      <c r="U61" s="14" t="inlineStr">
        <is>
          <t>Julio Fernando Furlan</t>
        </is>
      </c>
      <c r="V61" s="14" t="inlineStr">
        <is>
          <t>RESOLVIDO APÓS IMPLANTAÇÃO DE RM</t>
        </is>
      </c>
      <c r="W61" s="11" t="inlineStr">
        <is>
          <t>SISTEMAS NOHS</t>
        </is>
      </c>
      <c r="X61" s="11" t="n"/>
      <c r="Y61" s="11" t="inlineStr">
        <is>
          <t>FINANCEIRO</t>
        </is>
      </c>
      <c r="Z61" s="11" t="inlineStr">
        <is>
          <t>OFERTAS/DESCONTOS</t>
        </is>
      </c>
      <c r="AA61" s="11" t="inlineStr">
        <is>
          <t>FALHA FUNCIONAL</t>
        </is>
      </c>
      <c r="AB61" s="12" t="n"/>
      <c r="AC61" s="12" t="inlineStr">
        <is>
          <t>0:09:35</t>
        </is>
      </c>
      <c r="AD61" s="13" t="inlineStr">
        <is>
          <t>24931</t>
        </is>
      </c>
      <c r="AE61" s="12" t="inlineStr">
        <is>
          <t>Tecnologia de Negócios</t>
        </is>
      </c>
      <c r="AF61" s="12" t="inlineStr">
        <is>
          <t>Telefone</t>
        </is>
      </c>
      <c r="AG61" s="12" t="inlineStr">
        <is>
          <t>Adicionar tratamento de erro no fluxo “Promessa_Com_Parcelamento” do serviço CommsProcessReceivedPaymentEBF.BPEL. 
Resolvido através da RM 24931</t>
        </is>
      </c>
      <c r="AH61" s="12" t="inlineStr">
        <is>
          <t>NÃO</t>
        </is>
      </c>
      <c r="AI61" s="12" t="inlineStr">
        <is>
          <t>00:00:00</t>
        </is>
      </c>
      <c r="AJ61" s="12" t="n"/>
      <c r="AK61" s="12" t="inlineStr">
        <is>
          <t>SOA - INTG</t>
        </is>
      </c>
      <c r="AL61" s="16" t="n">
        <v>43483.44861111111</v>
      </c>
      <c r="AM61" s="16" t="n">
        <v>43495.45069444444</v>
      </c>
      <c r="AN61" s="16" t="n">
        <v>43490.44861111111</v>
      </c>
      <c r="AO61" s="16" t="n">
        <v>43508.45069444444</v>
      </c>
      <c r="AP61" s="12" t="n"/>
      <c r="AQ61" s="12" t="n"/>
      <c r="AR61" s="12" t="n"/>
      <c r="AS61" s="12" t="n"/>
      <c r="AT61" s="12" t="n"/>
      <c r="AU61" s="12" t="inlineStr">
        <is>
          <t>Sim</t>
        </is>
      </c>
      <c r="AV61" s="16" t="n">
        <v>43518.70835648148</v>
      </c>
      <c r="AW61" s="12" t="inlineStr">
        <is>
          <t>18.0156.CL-Parcelamento Ágil</t>
        </is>
      </c>
      <c r="AX61" s="12" t="inlineStr">
        <is>
          <t>Eduardo Cesar de Melo</t>
        </is>
      </c>
      <c r="AY61" s="6">
        <f>IF(L61="","",DATE(YEAR(L61),MONTH(L61),DAY(L61)))</f>
        <v/>
      </c>
      <c r="AZ61" s="6">
        <f>IF(AL61="","",DATE(YEAR(AL61),MONTH(AL61),DAY(AL61)))</f>
        <v/>
      </c>
      <c r="BA61" s="6">
        <f>IF(AN61="","",DATE(YEAR(AN61),MONTH(AN61),DAY(AN61)))</f>
        <v/>
      </c>
      <c r="BB61" s="6">
        <f>IF(AM61="","",DATE(YEAR(AM61),MONTH(AM61),DAY(AM61)))</f>
        <v/>
      </c>
      <c r="BC61" s="6">
        <f>IF(AO61="","",DATE(YEAR(AO61),MONTH(AO61),DAY(AO61)))</f>
        <v/>
      </c>
      <c r="BD61" s="7">
        <f>IF(AND(AZ61="",BA61=""),"Planejamento Pendente",IF(AND(E61&lt;&gt;"Em Desenvolvimento",IFERROR(FIND("Homologação",E61),0) = 0,E61&lt;&gt;"Homologado",AZ61&lt;TODAY()),"Análise Atrasada",IF(AND(IFERROR(FIND("Homologação",E61),0) = 0,E61&lt;&gt;"Homologado",BA61&lt;TODAY()),"Desenvolvimento Atrasado",IF(AND(BC61&lt;&gt;"",BC61&lt;TODAY()),"Produção Atrasada",""))))</f>
        <v/>
      </c>
    </row>
    <row r="62" hidden="1" ht="27.9" customHeight="1">
      <c r="A62" s="10" t="inlineStr">
        <is>
          <t>IR847662</t>
        </is>
      </c>
      <c r="B62" s="30">
        <f>VLOOKUP(X62,#REF!,2,0)</f>
        <v/>
      </c>
      <c r="C62" s="11" t="inlineStr">
        <is>
          <t>[Icare Campo] - NÃO APARECE OPÇÃO REUSO NA O.S DE RETIRADA</t>
        </is>
      </c>
      <c r="D62" s="11" t="inlineStr">
        <is>
          <t>MOMENTO DE FINALIZAÇÃO DA O.S RETIRADA NÃO APARECE OPÇÃO REUSO</t>
        </is>
      </c>
      <c r="E62" s="12" t="inlineStr">
        <is>
          <t>Fechado</t>
        </is>
      </c>
      <c r="F62" s="12" t="inlineStr">
        <is>
          <t>INATIVO</t>
        </is>
      </c>
      <c r="G62" s="12" t="inlineStr">
        <is>
          <t>3 - Médio</t>
        </is>
      </c>
      <c r="H62" s="12" t="inlineStr">
        <is>
          <t>Incidente</t>
        </is>
      </c>
      <c r="I62" s="13" t="n">
        <v>0</v>
      </c>
      <c r="J62" s="13" t="n">
        <v>0</v>
      </c>
      <c r="K62" s="12" t="inlineStr">
        <is>
          <t>FORA DO SLA</t>
        </is>
      </c>
      <c r="L62" s="16" t="n">
        <v>43488.58744212963</v>
      </c>
      <c r="M62" s="16" t="n"/>
      <c r="N62" s="12" t="inlineStr">
        <is>
          <t>SLA PARADO</t>
        </is>
      </c>
      <c r="O62" s="16" t="n">
        <v>43558.65724537037</v>
      </c>
      <c r="P62" s="16" t="n">
        <v>43570.65724537037</v>
      </c>
      <c r="Q62" s="14" t="inlineStr">
        <is>
          <t>EDUARDO BATISTA BARROSO DIAS</t>
        </is>
      </c>
      <c r="R62" s="14" t="n"/>
      <c r="S62" s="14" t="inlineStr">
        <is>
          <t>Priscila Souza</t>
        </is>
      </c>
      <c r="T62" s="14" t="inlineStr">
        <is>
          <t>GARANTIA DE PROJETOS - ACCENTURE</t>
        </is>
      </c>
      <c r="U62" s="14" t="inlineStr">
        <is>
          <t>Julio Fernando Furlan</t>
        </is>
      </c>
      <c r="V62" s="14" t="inlineStr">
        <is>
          <t>ORIENTAÇÃO AO USUÁRIO</t>
        </is>
      </c>
      <c r="W62" s="11" t="inlineStr">
        <is>
          <t>SISTEMAS NOHS</t>
        </is>
      </c>
      <c r="X62" s="11" t="n"/>
      <c r="Y62" s="11" t="inlineStr">
        <is>
          <t>OPERAÇÕES CAMPO</t>
        </is>
      </c>
      <c r="Z62" s="11" t="inlineStr">
        <is>
          <t>REUSO DE EQUIPAMENTOS</t>
        </is>
      </c>
      <c r="AA62" s="11" t="inlineStr">
        <is>
          <t>FALHA FUNCIONALIDADE</t>
        </is>
      </c>
      <c r="AB62" s="12" t="inlineStr">
        <is>
          <t>A1</t>
        </is>
      </c>
      <c r="AC62" s="12" t="inlineStr">
        <is>
          <t>0:13:19</t>
        </is>
      </c>
      <c r="AD62" s="13" t="n"/>
      <c r="AE62" s="12" t="inlineStr">
        <is>
          <t>Supply Chain e Engenharia de Equipamentos</t>
        </is>
      </c>
      <c r="AF62" s="12" t="inlineStr">
        <is>
          <t>Telefone</t>
        </is>
      </c>
      <c r="AG62" s="12" t="inlineStr">
        <is>
          <t>Este incidente não é parte do escopo do projeto “18.0430.BL-Reason de Retirada Normal de Banda Larga”
Para este projeto realizamos a alteração na forma de seleção da informação para o campo “Razão” quanto o cliente for PayTv + Banda Larga.
No caso apresentado no incidente o cliente é um Banda Larga Solo, onde, em tempo de projeto somos informados de que para este tipo de cliente a seleção da informação do campo “Razão” está correta e não sendo necessário a sua alteração.
Contudo executamos os testes regressivos no projeto para os clientes Banda Larga Solo nos cenários de cancelamento Volunta</t>
        </is>
      </c>
      <c r="AH62" s="12" t="inlineStr">
        <is>
          <t>NÃO</t>
        </is>
      </c>
      <c r="AI62" s="12" t="inlineStr">
        <is>
          <t>00:00:00</t>
        </is>
      </c>
      <c r="AJ62" s="12" t="n"/>
      <c r="AK62" s="12" t="inlineStr">
        <is>
          <t>ICARE CAMPO</t>
        </is>
      </c>
      <c r="AL62" s="16" t="n">
        <v>43501.42291666667</v>
      </c>
      <c r="AM62" s="16" t="n">
        <v>43522.46527777778</v>
      </c>
      <c r="AN62" s="16" t="n">
        <v>43508.42361111111</v>
      </c>
      <c r="AO62" s="16" t="n">
        <v>43531.46527777778</v>
      </c>
      <c r="AP62" s="12" t="n"/>
      <c r="AQ62" s="12" t="n"/>
      <c r="AR62" s="12" t="n"/>
      <c r="AS62" s="12" t="n"/>
      <c r="AT62" s="12" t="n"/>
      <c r="AU62" s="12" t="inlineStr">
        <is>
          <t>Sim</t>
        </is>
      </c>
      <c r="AV62" s="16" t="n">
        <v>43570.65724537037</v>
      </c>
      <c r="AW62" s="12" t="inlineStr">
        <is>
          <t>18.0430.BL-Reason de Retirada Normal de Banda Larga</t>
        </is>
      </c>
      <c r="AX62" s="12" t="inlineStr">
        <is>
          <t>Eduardo Cesar de Melo</t>
        </is>
      </c>
      <c r="AY62" s="6">
        <f>IF(L62="","",DATE(YEAR(L62),MONTH(L62),DAY(L62)))</f>
        <v/>
      </c>
      <c r="AZ62" s="6">
        <f>IF(AL62="","",DATE(YEAR(AL62),MONTH(AL62),DAY(AL62)))</f>
        <v/>
      </c>
      <c r="BA62" s="6">
        <f>IF(AN62="","",DATE(YEAR(AN62),MONTH(AN62),DAY(AN62)))</f>
        <v/>
      </c>
      <c r="BB62" s="6">
        <f>IF(AM62="","",DATE(YEAR(AM62),MONTH(AM62),DAY(AM62)))</f>
        <v/>
      </c>
      <c r="BC62" s="6">
        <f>IF(AO62="","",DATE(YEAR(AO62),MONTH(AO62),DAY(AO62)))</f>
        <v/>
      </c>
      <c r="BD62" s="7">
        <f>IF(AND(AZ62="",BA62=""),"Planejamento Pendente",IF(AND(E62&lt;&gt;"Em Desenvolvimento",IFERROR(FIND("Homologação",E62),0) = 0,E62&lt;&gt;"Homologado",AZ62&lt;TODAY()),"Análise Atrasada",IF(AND(IFERROR(FIND("Homologação",E62),0) = 0,E62&lt;&gt;"Homologado",BA62&lt;TODAY()),"Desenvolvimento Atrasado",IF(AND(BC62&lt;&gt;"",BC62&lt;TODAY()),"Produção Atrasada",""))))</f>
        <v/>
      </c>
    </row>
    <row r="63" hidden="1" ht="16.5" customHeight="1">
      <c r="A63" s="10" t="inlineStr">
        <is>
          <t>IR847747</t>
        </is>
      </c>
      <c r="B63" s="30">
        <f>VLOOKUP(X63,#REF!,2,0)</f>
        <v/>
      </c>
      <c r="C63" s="11" t="inlineStr">
        <is>
          <t>[EVENTOS] LP_PARCELAMENTO COM ERRO</t>
        </is>
      </c>
      <c r="D63" s="11" t="inlineStr">
        <is>
          <t>MONITORA A EXECUCAO DO LOADPLAN LP_PARCELAMENTO, RESPONSAVEL PELA CRIACAO DE COTACAO/PEDIDO DE CLIENTES, QUE OPTARAM POR DOWNGRADE DE PACOTE, APOS RECEBER UM PARCELAMENTO DE DIVIDA E, EFETUAR O PAGAMENTO DA PRIMEIRA PARCELA, ADICIONADA A FUNCIONALIDADE PARA REPARCELAMENTO DE PROMESSAS ANTERIORMENTE NEGOCIADAS.</t>
        </is>
      </c>
      <c r="E63" s="12" t="inlineStr">
        <is>
          <t>Fechado</t>
        </is>
      </c>
      <c r="F63" s="12" t="inlineStr">
        <is>
          <t>INATIVO</t>
        </is>
      </c>
      <c r="G63" s="12" t="inlineStr">
        <is>
          <t>3 - Médio</t>
        </is>
      </c>
      <c r="H63" s="12" t="inlineStr">
        <is>
          <t>Incidente</t>
        </is>
      </c>
      <c r="I63" s="13" t="n">
        <v>0</v>
      </c>
      <c r="J63" s="13" t="n">
        <v>0</v>
      </c>
      <c r="K63" s="12" t="inlineStr">
        <is>
          <t>DENTRO DO SLA</t>
        </is>
      </c>
      <c r="L63" s="16" t="n">
        <v>43489.06444444445</v>
      </c>
      <c r="M63" s="16" t="n"/>
      <c r="N63" s="12" t="inlineStr">
        <is>
          <t>SLA PARADO</t>
        </is>
      </c>
      <c r="O63" s="16" t="n">
        <v>43489.4172337963</v>
      </c>
      <c r="P63" s="16" t="n">
        <v>43501.4172337963</v>
      </c>
      <c r="Q63" s="14" t="inlineStr">
        <is>
          <t>DATA CENTER</t>
        </is>
      </c>
      <c r="R63" s="14" t="n"/>
      <c r="S63" s="14" t="inlineStr">
        <is>
          <t>Lucas Arruda</t>
        </is>
      </c>
      <c r="T63" s="14" t="inlineStr">
        <is>
          <t>GARANTIA DE PROJETOS - ACCENTURE</t>
        </is>
      </c>
      <c r="U63" s="14" t="n"/>
      <c r="V63" s="14" t="inlineStr">
        <is>
          <t>RESTART / RE-EXECUÇÃO</t>
        </is>
      </c>
      <c r="W63" s="11" t="inlineStr">
        <is>
          <t>PROCESSOS BATCH</t>
        </is>
      </c>
      <c r="X63" s="11" t="n"/>
      <c r="Y63" s="11" t="inlineStr">
        <is>
          <t>JOBs PRODUÇÃO</t>
        </is>
      </c>
      <c r="Z63" s="11" t="inlineStr">
        <is>
          <t>OUTROS</t>
        </is>
      </c>
      <c r="AA63" s="11" t="inlineStr">
        <is>
          <t>FALHA FUNCIONALIDADE</t>
        </is>
      </c>
      <c r="AB63" s="12" t="n"/>
      <c r="AC63" s="12" t="inlineStr">
        <is>
          <t>0:08:27</t>
        </is>
      </c>
      <c r="AD63" s="13" t="n"/>
      <c r="AE63" s="12" t="inlineStr">
        <is>
          <t>Tecnologia de Negócios</t>
        </is>
      </c>
      <c r="AF63" s="12" t="inlineStr">
        <is>
          <t>Telefone</t>
        </is>
      </c>
      <c r="AG63" s="12" t="inlineStr">
        <is>
          <t>Chamado encerrado apos job ser reprocessado com sucess</t>
        </is>
      </c>
      <c r="AH63" s="12" t="inlineStr">
        <is>
          <t>NÃO</t>
        </is>
      </c>
      <c r="AI63" s="12" t="inlineStr">
        <is>
          <t>00:00:00</t>
        </is>
      </c>
      <c r="AJ63" s="12" t="n"/>
      <c r="AK63" s="12" t="inlineStr">
        <is>
          <t>ODI</t>
        </is>
      </c>
      <c r="AL63" s="16" t="n"/>
      <c r="AM63" s="16" t="n"/>
      <c r="AN63" s="16" t="n"/>
      <c r="AO63" s="16" t="n"/>
      <c r="AP63" s="12" t="n"/>
      <c r="AQ63" s="12" t="n"/>
      <c r="AR63" s="12" t="n"/>
      <c r="AS63" s="12" t="n"/>
      <c r="AT63" s="12" t="inlineStr">
        <is>
          <t>Outro</t>
        </is>
      </c>
      <c r="AU63" s="12" t="inlineStr">
        <is>
          <t>Sim</t>
        </is>
      </c>
      <c r="AV63" s="16" t="n">
        <v>43501.4172337963</v>
      </c>
      <c r="AW63" s="12" t="inlineStr">
        <is>
          <t>18.0156.CL-Parcelamento Ágil</t>
        </is>
      </c>
      <c r="AX63" s="12" t="inlineStr">
        <is>
          <t>Eduardo Cesar de Melo</t>
        </is>
      </c>
      <c r="AY63" s="6">
        <f>IF(L63="","",DATE(YEAR(L63),MONTH(L63),DAY(L63)))</f>
        <v/>
      </c>
      <c r="AZ63" s="6">
        <f>IF(AL63="","",DATE(YEAR(AL63),MONTH(AL63),DAY(AL63)))</f>
        <v/>
      </c>
      <c r="BA63" s="6">
        <f>IF(AN63="","",DATE(YEAR(AN63),MONTH(AN63),DAY(AN63)))</f>
        <v/>
      </c>
      <c r="BB63" s="6">
        <f>IF(AM63="","",DATE(YEAR(AM63),MONTH(AM63),DAY(AM63)))</f>
        <v/>
      </c>
      <c r="BC63" s="6">
        <f>IF(AO63="","",DATE(YEAR(AO63),MONTH(AO63),DAY(AO63)))</f>
        <v/>
      </c>
      <c r="BD63" s="7">
        <f>IF(AND(AZ63="",BA63=""),"Planejamento Pendente",IF(AND(E63&lt;&gt;"Em Desenvolvimento",IFERROR(FIND("Homologação",E63),0) = 0,E63&lt;&gt;"Homologado",AZ63&lt;TODAY()),"Análise Atrasada",IF(AND(IFERROR(FIND("Homologação",E63),0) = 0,E63&lt;&gt;"Homologado",BA63&lt;TODAY()),"Desenvolvimento Atrasado",IF(AND(BC63&lt;&gt;"",BC63&lt;TODAY()),"Produção Atrasada",""))))</f>
        <v/>
      </c>
    </row>
    <row r="64" hidden="1" ht="18.9" customHeight="1">
      <c r="A64" s="10" t="inlineStr">
        <is>
          <t>IR848448</t>
        </is>
      </c>
      <c r="B64" s="30">
        <f>VLOOKUP(X64,#REF!,2,0)</f>
        <v/>
      </c>
      <c r="C64" s="11" t="inlineStr">
        <is>
          <t>[iCare Nohs] Reparcelamento - Falha na atualização dos status das parcelas</t>
        </is>
      </c>
      <c r="D64" s="11" t="inlineStr">
        <is>
          <t>1º Falha na atualização dos status das parcelas. Ao aceitar um reparcelamento de divida, o status das parcelas pendentes dos acordos anteriores deveriam ser alterados para "Reparcelado"
2º Falha no lançamento da cobrança de parcela que já entrou no novo acordo - reparcelamento. Sistema esta lançando como cobrança parcela que foi incluida no Reparcelamento de divida, fazendo o cliente pagar duas vezes pelo memso valor.</t>
        </is>
      </c>
      <c r="E64" s="12" t="inlineStr">
        <is>
          <t>Fechado</t>
        </is>
      </c>
      <c r="F64" s="12" t="inlineStr">
        <is>
          <t>INATIVO</t>
        </is>
      </c>
      <c r="G64" s="12" t="inlineStr">
        <is>
          <t>3 - Médio</t>
        </is>
      </c>
      <c r="H64" s="12" t="inlineStr">
        <is>
          <t>Incidente</t>
        </is>
      </c>
      <c r="I64" s="13" t="n">
        <v>0</v>
      </c>
      <c r="J64" s="13" t="n">
        <v>0</v>
      </c>
      <c r="K64" s="12" t="inlineStr">
        <is>
          <t>FORA DO SLA</t>
        </is>
      </c>
      <c r="L64" s="16" t="n">
        <v>43494.63368055555</v>
      </c>
      <c r="M64" s="16" t="n"/>
      <c r="N64" s="12" t="inlineStr">
        <is>
          <t>SLA PARADO</t>
        </is>
      </c>
      <c r="O64" s="16" t="n">
        <v>43517.77482638889</v>
      </c>
      <c r="P64" s="16" t="n">
        <v>43529.70834490741</v>
      </c>
      <c r="Q64" s="14" t="inlineStr">
        <is>
          <t>Carla Rodrigues Meireles</t>
        </is>
      </c>
      <c r="R64" s="14" t="n"/>
      <c r="S64" s="14" t="inlineStr">
        <is>
          <t>Jonathan Cazarine</t>
        </is>
      </c>
      <c r="T64" s="14" t="inlineStr">
        <is>
          <t>GARANTIA DE PROJETOS - ACCENTURE</t>
        </is>
      </c>
      <c r="U64" s="14" t="inlineStr">
        <is>
          <t>Kairo Magno Dias Alencar</t>
        </is>
      </c>
      <c r="V64" s="14" t="inlineStr">
        <is>
          <t>RESOLVIDO APÓS IMPLANTAÇÃO DE RM</t>
        </is>
      </c>
      <c r="W64" s="11" t="inlineStr">
        <is>
          <t>SISTEMAS NOHS</t>
        </is>
      </c>
      <c r="X64" s="11" t="n"/>
      <c r="Y64" s="11" t="inlineStr">
        <is>
          <t>FINANCEIRO</t>
        </is>
      </c>
      <c r="Z64" s="11" t="inlineStr">
        <is>
          <t>NEGOCIAÇÃO DE DÍVIDA</t>
        </is>
      </c>
      <c r="AA64" s="11" t="inlineStr">
        <is>
          <t>FALHA FUNCIONAL</t>
        </is>
      </c>
      <c r="AB64" s="12" t="n"/>
      <c r="AC64" s="12" t="inlineStr">
        <is>
          <t>0:11:23</t>
        </is>
      </c>
      <c r="AD64" s="13" t="n"/>
      <c r="AE64" s="12" t="inlineStr">
        <is>
          <t>Clientes</t>
        </is>
      </c>
      <c r="AF64" s="12" t="inlineStr">
        <is>
          <t>Telefone</t>
        </is>
      </c>
      <c r="AG64" s="12" t="inlineStr">
        <is>
          <t>Realizada implantação em 13/02 com a correção do item do reparcelamento (incidente IR848448). Todos os clientes que estavam represados já foram tratados. Validado pelo usuário evidências em anexo.</t>
        </is>
      </c>
      <c r="AH64" s="12" t="inlineStr">
        <is>
          <t>NÃO</t>
        </is>
      </c>
      <c r="AI64" s="12" t="inlineStr">
        <is>
          <t>00:00:00</t>
        </is>
      </c>
      <c r="AJ64" s="12" t="n"/>
      <c r="AK64" s="12" t="inlineStr">
        <is>
          <t>ICARE CLIENTES</t>
        </is>
      </c>
      <c r="AL64" s="16" t="n">
        <v>43503.70972222222</v>
      </c>
      <c r="AM64" s="16" t="n">
        <v>43516.66805555556</v>
      </c>
      <c r="AN64" s="16" t="n">
        <v>43510.70972222222</v>
      </c>
      <c r="AO64" s="16" t="n"/>
      <c r="AP64" s="12" t="n"/>
      <c r="AQ64" s="12" t="n"/>
      <c r="AR64" s="12" t="n"/>
      <c r="AS64" s="12" t="n"/>
      <c r="AT64" s="12" t="inlineStr">
        <is>
          <t>Outro</t>
        </is>
      </c>
      <c r="AU64" s="12" t="inlineStr">
        <is>
          <t>Não</t>
        </is>
      </c>
      <c r="AV64" s="16" t="n">
        <v>43930.68923611111</v>
      </c>
      <c r="AW64" s="12" t="inlineStr">
        <is>
          <t>18.0156.CL-Parcelamento Ágil</t>
        </is>
      </c>
      <c r="AX64" s="12" t="inlineStr">
        <is>
          <t>Eduardo Cesar de Melo</t>
        </is>
      </c>
      <c r="AY64" s="6">
        <f>IF(L64="","",DATE(YEAR(L64),MONTH(L64),DAY(L64)))</f>
        <v/>
      </c>
      <c r="AZ64" s="6">
        <f>IF(AL64="","",DATE(YEAR(AL64),MONTH(AL64),DAY(AL64)))</f>
        <v/>
      </c>
      <c r="BA64" s="6">
        <f>IF(AN64="","",DATE(YEAR(AN64),MONTH(AN64),DAY(AN64)))</f>
        <v/>
      </c>
      <c r="BB64" s="6">
        <f>IF(AM64="","",DATE(YEAR(AM64),MONTH(AM64),DAY(AM64)))</f>
        <v/>
      </c>
      <c r="BC64" s="6">
        <f>IF(AO64="","",DATE(YEAR(AO64),MONTH(AO64),DAY(AO64)))</f>
        <v/>
      </c>
      <c r="BD64" s="7">
        <f>IF(AND(AZ64="",BA64=""),"Planejamento Pendente",IF(AND(E64&lt;&gt;"Em Desenvolvimento",IFERROR(FIND("Homologação",E64),0) = 0,E64&lt;&gt;"Homologado",AZ64&lt;TODAY()),"Análise Atrasada",IF(AND(IFERROR(FIND("Homologação",E64),0) = 0,E64&lt;&gt;"Homologado",BA64&lt;TODAY()),"Desenvolvimento Atrasado",IF(AND(BC64&lt;&gt;"",BC64&lt;TODAY()),"Produção Atrasada",""))))</f>
        <v/>
      </c>
    </row>
    <row r="65" hidden="1" ht="21" customHeight="1">
      <c r="A65" s="10" t="inlineStr">
        <is>
          <t>IR848864</t>
        </is>
      </c>
      <c r="B65" s="30">
        <f>VLOOKUP(X65,#REF!,2,0)</f>
        <v/>
      </c>
      <c r="C65" s="11" t="inlineStr">
        <is>
          <t>Parcelamento - Cobrança de mais de uma parcela na mesma fatura</t>
        </is>
      </c>
      <c r="D65" s="11" t="inlineStr">
        <is>
          <t xml:space="preserve">“"Após entrega do projeto 16.0258.CL-Melhorias no Parcelamento -  Entrega 3 - PARCIAL (em 22/11/18), o cliente não deve receber mais de uma parcela do acordo de parcelamento na mesma fatura. E foram identificados casos em que foi realizada a cobrança de mais de uma parcela na mesma fatura. 
O ultimo incidente IR828424 foi encerrado mas falha voltou a acontecer."               
</t>
        </is>
      </c>
      <c r="E65" s="12" t="inlineStr">
        <is>
          <t>Fechado</t>
        </is>
      </c>
      <c r="F65" s="12" t="inlineStr">
        <is>
          <t>INATIVO</t>
        </is>
      </c>
      <c r="G65" s="12" t="inlineStr">
        <is>
          <t>3 - Médio</t>
        </is>
      </c>
      <c r="H65" s="12" t="inlineStr">
        <is>
          <t>Incidente</t>
        </is>
      </c>
      <c r="I65" s="13" t="n">
        <v>0</v>
      </c>
      <c r="J65" s="13" t="n">
        <v>0</v>
      </c>
      <c r="K65" s="12" t="inlineStr">
        <is>
          <t>FORA DO SLA</t>
        </is>
      </c>
      <c r="L65" s="16" t="n">
        <v>43496.4930787037</v>
      </c>
      <c r="M65" s="16" t="n"/>
      <c r="N65" s="12" t="inlineStr">
        <is>
          <t>SLA PARADO</t>
        </is>
      </c>
      <c r="O65" s="16" t="n">
        <v>43614.52405092592</v>
      </c>
      <c r="P65" s="16" t="n">
        <v>43626.52405092592</v>
      </c>
      <c r="Q65" s="14" t="inlineStr">
        <is>
          <t>Carla Rodrigues Meireles</t>
        </is>
      </c>
      <c r="R65" s="14" t="n"/>
      <c r="S65" s="14" t="inlineStr">
        <is>
          <t>David Simão</t>
        </is>
      </c>
      <c r="T65" s="14" t="inlineStr">
        <is>
          <t>GARANTIA DE PROJETOS - ACCENTURE</t>
        </is>
      </c>
      <c r="U65" s="14" t="inlineStr">
        <is>
          <t>Julio Fernando Furlan</t>
        </is>
      </c>
      <c r="V65" s="14" t="inlineStr">
        <is>
          <t>RESOLVIDO APÓS IMPLANTAÇÃO DE RM</t>
        </is>
      </c>
      <c r="W65" s="11" t="inlineStr">
        <is>
          <t>SISTEMAS NOHS</t>
        </is>
      </c>
      <c r="X65" s="11" t="n"/>
      <c r="Y65" s="11" t="inlineStr">
        <is>
          <t>FINANCEIRO</t>
        </is>
      </c>
      <c r="Z65" s="11" t="inlineStr">
        <is>
          <t>CONSULTA DE FATURAS</t>
        </is>
      </c>
      <c r="AA65" s="11" t="inlineStr">
        <is>
          <t>FALHA FUNCIONAL</t>
        </is>
      </c>
      <c r="AB65" s="12" t="n"/>
      <c r="AC65" s="12" t="inlineStr">
        <is>
          <t>0:06:12</t>
        </is>
      </c>
      <c r="AD65" s="13" t="inlineStr">
        <is>
          <t>25690</t>
        </is>
      </c>
      <c r="AE65" s="12" t="inlineStr">
        <is>
          <t>Clientes</t>
        </is>
      </c>
      <c r="AF65" s="12" t="inlineStr">
        <is>
          <t>Telefone</t>
        </is>
      </c>
      <c r="AG65" s="12" t="inlineStr">
        <is>
          <t>Alteração no mta sky_mta_debt_installment.c para aumentar o limite de 90 dias na seleção do público, para 200 dias. 
Resolvido através da RM25690. Alinhado com usuária a abertura de um novo incidente para tratamento do backlog com compromisso de envio de uma solução para o tratamento do mesmo</t>
        </is>
      </c>
      <c r="AH65" s="12" t="inlineStr">
        <is>
          <t>NÃO</t>
        </is>
      </c>
      <c r="AI65" s="12" t="inlineStr">
        <is>
          <t>00:00:00</t>
        </is>
      </c>
      <c r="AJ65" s="12" t="n"/>
      <c r="AK65" s="12" t="inlineStr">
        <is>
          <t>ICARE CLIENTES</t>
        </is>
      </c>
      <c r="AL65" s="16" t="n">
        <v>43511.44444444445</v>
      </c>
      <c r="AM65" s="16" t="n">
        <v>43556.50694444445</v>
      </c>
      <c r="AN65" s="16" t="n">
        <v>43516.48611111111</v>
      </c>
      <c r="AO65" s="16" t="n">
        <v>43646.50694444445</v>
      </c>
      <c r="AP65" s="12" t="n"/>
      <c r="AQ65" s="12" t="n"/>
      <c r="AR65" s="12" t="n"/>
      <c r="AS65" s="12" t="n"/>
      <c r="AT65" s="12" t="n"/>
      <c r="AU65" s="12" t="inlineStr">
        <is>
          <t>Sim</t>
        </is>
      </c>
      <c r="AV65" s="16" t="n">
        <v>43626.52405092592</v>
      </c>
      <c r="AW65" s="12" t="inlineStr">
        <is>
          <t>16.0258.CL-Melhorias no Parcelamento - Entrega 3</t>
        </is>
      </c>
      <c r="AX65" s="12" t="inlineStr">
        <is>
          <t>Paulo Egidio Rodrigues dos Santos</t>
        </is>
      </c>
      <c r="AY65" s="6">
        <f>IF(L65="","",DATE(YEAR(L65),MONTH(L65),DAY(L65)))</f>
        <v/>
      </c>
      <c r="AZ65" s="6">
        <f>IF(AL65="","",DATE(YEAR(AL65),MONTH(AL65),DAY(AL65)))</f>
        <v/>
      </c>
      <c r="BA65" s="6">
        <f>IF(AN65="","",DATE(YEAR(AN65),MONTH(AN65),DAY(AN65)))</f>
        <v/>
      </c>
      <c r="BB65" s="6">
        <f>IF(AM65="","",DATE(YEAR(AM65),MONTH(AM65),DAY(AM65)))</f>
        <v/>
      </c>
      <c r="BC65" s="6">
        <f>IF(AO65="","",DATE(YEAR(AO65),MONTH(AO65),DAY(AO65)))</f>
        <v/>
      </c>
      <c r="BD65" s="7">
        <f>IF(AND(AZ65="",BA65=""),"Planejamento Pendente",IF(AND(E65&lt;&gt;"Em Desenvolvimento",IFERROR(FIND("Homologação",E65),0) = 0,E65&lt;&gt;"Homologado",AZ65&lt;TODAY()),"Análise Atrasada",IF(AND(IFERROR(FIND("Homologação",E65),0) = 0,E65&lt;&gt;"Homologado",BA65&lt;TODAY()),"Desenvolvimento Atrasado",IF(AND(BC65&lt;&gt;"",BC65&lt;TODAY()),"Produção Atrasada",""))))</f>
        <v/>
      </c>
    </row>
    <row r="66" hidden="1" ht="23.4" customHeight="1">
      <c r="A66" s="10" t="inlineStr">
        <is>
          <t>IR850810</t>
        </is>
      </c>
      <c r="B66" s="30">
        <f>VLOOKUP(X66,#REF!,2,0)</f>
        <v/>
      </c>
      <c r="C66" s="11" t="inlineStr">
        <is>
          <t>[PARCELAMENTO][ICARE] Falha para efetuar um novo parcelamento de fatura</t>
        </is>
      </c>
      <c r="D66" s="11" t="inlineStr">
        <is>
          <t>[PARCELAMENTO][ICARE] Falha para efetuar um novo parcelamento de fatura
Usuário informa que não está conseguindo efetuar o re-processamento de sua fatura.
Cod: 1508904504</t>
        </is>
      </c>
      <c r="E66" s="12" t="inlineStr">
        <is>
          <t>Fechado</t>
        </is>
      </c>
      <c r="F66" s="12" t="inlineStr">
        <is>
          <t>INATIVO</t>
        </is>
      </c>
      <c r="G66" s="12" t="inlineStr">
        <is>
          <t>4 - Baixo</t>
        </is>
      </c>
      <c r="H66" s="12" t="inlineStr">
        <is>
          <t>Incidente</t>
        </is>
      </c>
      <c r="I66" s="13" t="n">
        <v>0</v>
      </c>
      <c r="J66" s="13" t="n">
        <v>0</v>
      </c>
      <c r="K66" s="12" t="inlineStr">
        <is>
          <t>FORA DO SLA</t>
        </is>
      </c>
      <c r="L66" s="16" t="n">
        <v>43509.53695601852</v>
      </c>
      <c r="M66" s="16" t="n"/>
      <c r="N66" s="12" t="inlineStr">
        <is>
          <t>SLA PARADO</t>
        </is>
      </c>
      <c r="O66" s="16" t="n">
        <v>43592.88751157407</v>
      </c>
      <c r="P66" s="16" t="n">
        <v>43602.70833333334</v>
      </c>
      <c r="Q66" s="14" t="inlineStr">
        <is>
          <t>Priscila Guimaraes</t>
        </is>
      </c>
      <c r="R66" s="14" t="n"/>
      <c r="S66" s="14" t="inlineStr">
        <is>
          <t>Jefferson Nascimento</t>
        </is>
      </c>
      <c r="T66" s="14" t="inlineStr">
        <is>
          <t>GARANTIA DE PROJETOS - ACCENTURE</t>
        </is>
      </c>
      <c r="U66" s="14" t="inlineStr">
        <is>
          <t>Cássio Maciel Neves Feliciano</t>
        </is>
      </c>
      <c r="V66" s="14" t="inlineStr">
        <is>
          <t>FALHA NÃO REPRODUZIDA</t>
        </is>
      </c>
      <c r="W66" s="11" t="inlineStr">
        <is>
          <t>SISTEMAS NOHS</t>
        </is>
      </c>
      <c r="X66" s="11" t="n"/>
      <c r="Y66" s="11" t="inlineStr">
        <is>
          <t>FINANCEIRO</t>
        </is>
      </c>
      <c r="Z66" s="11" t="inlineStr">
        <is>
          <t>PARCELAMENTO DE DÍVIDA</t>
        </is>
      </c>
      <c r="AA66" s="11" t="inlineStr">
        <is>
          <t>FALHA FUNCIONAL</t>
        </is>
      </c>
      <c r="AB66" s="12" t="n"/>
      <c r="AC66" s="12" t="inlineStr">
        <is>
          <t>0:09:30</t>
        </is>
      </c>
      <c r="AD66" s="13" t="n"/>
      <c r="AE66" s="12" t="inlineStr">
        <is>
          <t>Clientes</t>
        </is>
      </c>
      <c r="AF66" s="12" t="inlineStr">
        <is>
          <t>Telefone</t>
        </is>
      </c>
      <c r="AG66" s="12" t="inlineStr">
        <is>
          <t xml:space="preserve">Problema não foi reportado ou evidenciado novamente, não foram identificados erros nos logs. Caso volte a ocorrer por gentileza solicitar reabertura junto a novas evidencias. </t>
        </is>
      </c>
      <c r="AH66" s="12" t="inlineStr">
        <is>
          <t>NÃO</t>
        </is>
      </c>
      <c r="AI66" s="12" t="inlineStr">
        <is>
          <t>00:00:00</t>
        </is>
      </c>
      <c r="AJ66" s="12" t="n"/>
      <c r="AK66" s="12" t="inlineStr">
        <is>
          <t>ICARE CLIENTES</t>
        </is>
      </c>
      <c r="AL66" s="16" t="n">
        <v>43593.475</v>
      </c>
      <c r="AM66" s="16" t="n">
        <v>43602.475</v>
      </c>
      <c r="AN66" s="16" t="n">
        <v>43595.475</v>
      </c>
      <c r="AO66" s="16" t="n">
        <v>43605.475</v>
      </c>
      <c r="AP66" s="12" t="n"/>
      <c r="AQ66" s="12" t="n"/>
      <c r="AR66" s="12" t="n"/>
      <c r="AS66" s="12" t="n"/>
      <c r="AT66" s="12" t="inlineStr">
        <is>
          <t>Garantia de Projeto</t>
        </is>
      </c>
      <c r="AU66" s="12" t="inlineStr">
        <is>
          <t>Sim</t>
        </is>
      </c>
      <c r="AV66" s="16" t="n">
        <v>43602.70834490741</v>
      </c>
      <c r="AW66" s="12" t="inlineStr">
        <is>
          <t>18.0156.CL-Parcelamento Ágil</t>
        </is>
      </c>
      <c r="AX66" s="12" t="inlineStr">
        <is>
          <t>Eduardo Cesar de Melo</t>
        </is>
      </c>
      <c r="AY66" s="6">
        <f>IF(L66="","",DATE(YEAR(L66),MONTH(L66),DAY(L66)))</f>
        <v/>
      </c>
      <c r="AZ66" s="6">
        <f>IF(AL66="","",DATE(YEAR(AL66),MONTH(AL66),DAY(AL66)))</f>
        <v/>
      </c>
      <c r="BA66" s="6">
        <f>IF(AN66="","",DATE(YEAR(AN66),MONTH(AN66),DAY(AN66)))</f>
        <v/>
      </c>
      <c r="BB66" s="6">
        <f>IF(AM66="","",DATE(YEAR(AM66),MONTH(AM66),DAY(AM66)))</f>
        <v/>
      </c>
      <c r="BC66" s="6">
        <f>IF(AO66="","",DATE(YEAR(AO66),MONTH(AO66),DAY(AO66)))</f>
        <v/>
      </c>
      <c r="BD66" s="7">
        <f>IF(AND(AZ66="",BA66=""),"Planejamento Pendente",IF(AND(E66&lt;&gt;"Em Desenvolvimento",IFERROR(FIND("Homologação",E66),0) = 0,E66&lt;&gt;"Homologado",AZ66&lt;TODAY()),"Análise Atrasada",IF(AND(IFERROR(FIND("Homologação",E66),0) = 0,E66&lt;&gt;"Homologado",BA66&lt;TODAY()),"Desenvolvimento Atrasado",IF(AND(BC66&lt;&gt;"",BC66&lt;TODAY()),"Produção Atrasada",""))))</f>
        <v/>
      </c>
    </row>
    <row r="67" hidden="1" ht="20.1" customHeight="1">
      <c r="A67" s="10" t="inlineStr">
        <is>
          <t>IR853723</t>
        </is>
      </c>
      <c r="B67" s="30">
        <f>VLOOKUP(X67,#REF!,2,0)</f>
        <v/>
      </c>
      <c r="C67" s="11" t="inlineStr">
        <is>
          <t>Ao verificar a Ordem de Serviço no iCare Campo, o reagendamento não fica registrado no sistema.</t>
        </is>
      </c>
      <c r="D67" s="11" t="inlineStr">
        <is>
          <t>Ao verificar a Ordem de Serviço no iCare Campo, o reagendamento não foi realizado, visto não ter havido mudança de data conforme tela de histórico no print anexo.</t>
        </is>
      </c>
      <c r="E67" s="12" t="inlineStr">
        <is>
          <t>Fechado</t>
        </is>
      </c>
      <c r="F67" s="12" t="inlineStr">
        <is>
          <t>INATIVO</t>
        </is>
      </c>
      <c r="G67" s="12" t="inlineStr">
        <is>
          <t>3 - Médio</t>
        </is>
      </c>
      <c r="H67" s="12" t="inlineStr">
        <is>
          <t>Incidente</t>
        </is>
      </c>
      <c r="I67" s="13" t="n">
        <v>0</v>
      </c>
      <c r="J67" s="13" t="n">
        <v>0</v>
      </c>
      <c r="K67" s="12" t="inlineStr">
        <is>
          <t>FORA DO SLA</t>
        </is>
      </c>
      <c r="L67" s="16" t="n">
        <v>43525.35614583334</v>
      </c>
      <c r="M67" s="16" t="n"/>
      <c r="N67" s="12" t="inlineStr">
        <is>
          <t>SLA PARADO</t>
        </is>
      </c>
      <c r="O67" s="16" t="n">
        <v>43538.58019675926</v>
      </c>
      <c r="P67" s="16" t="n">
        <v>43550.58020833333</v>
      </c>
      <c r="Q67" s="14" t="inlineStr">
        <is>
          <t>Catia Regina Dechen</t>
        </is>
      </c>
      <c r="R67" s="14" t="n"/>
      <c r="S67" s="14" t="inlineStr">
        <is>
          <t>Carlos E Souza</t>
        </is>
      </c>
      <c r="T67" s="14" t="inlineStr">
        <is>
          <t>GARANTIA DE PROJETOS - ACCENTURE</t>
        </is>
      </c>
      <c r="U67" s="14" t="inlineStr">
        <is>
          <t xml:space="preserve">Mayra Gabriela Alves de Lima  </t>
        </is>
      </c>
      <c r="V67" s="14" t="inlineStr">
        <is>
          <t>FALHA NÃO REPRODUZIDA</t>
        </is>
      </c>
      <c r="W67" s="11" t="inlineStr">
        <is>
          <t>SISTEMAS NOHS</t>
        </is>
      </c>
      <c r="X67" s="11" t="n"/>
      <c r="Y67" s="11" t="inlineStr">
        <is>
          <t>OPERAÇÕES CAMPO</t>
        </is>
      </c>
      <c r="Z67" s="11" t="inlineStr">
        <is>
          <t>OS - (RE)AGENDAMENTO</t>
        </is>
      </c>
      <c r="AA67" s="11" t="inlineStr">
        <is>
          <t>FALHA FUNCIONAL</t>
        </is>
      </c>
      <c r="AB67" s="12" t="n"/>
      <c r="AC67" s="12" t="inlineStr">
        <is>
          <t>0:17:29</t>
        </is>
      </c>
      <c r="AD67" s="13" t="n"/>
      <c r="AE67" s="12" t="inlineStr">
        <is>
          <t>Comercial e Operações</t>
        </is>
      </c>
      <c r="AF67" s="12" t="inlineStr">
        <is>
          <t>Telefone</t>
        </is>
      </c>
      <c r="AG67" s="12" t="inlineStr">
        <is>
          <t>Não se trata de um erro e sim uma regra de negócio.</t>
        </is>
      </c>
      <c r="AH67" s="12" t="inlineStr">
        <is>
          <t>NÃO</t>
        </is>
      </c>
      <c r="AI67" s="12" t="inlineStr">
        <is>
          <t>00:00:00</t>
        </is>
      </c>
      <c r="AJ67" s="12" t="n"/>
      <c r="AK67" s="12" t="inlineStr">
        <is>
          <t>ICARE CAMPO</t>
        </is>
      </c>
      <c r="AL67" s="16" t="n"/>
      <c r="AM67" s="16" t="n"/>
      <c r="AN67" s="16" t="n"/>
      <c r="AO67" s="16" t="n"/>
      <c r="AP67" s="12" t="n"/>
      <c r="AQ67" s="12" t="n"/>
      <c r="AR67" s="12" t="n"/>
      <c r="AS67" s="12" t="n"/>
      <c r="AT67" s="12" t="inlineStr">
        <is>
          <t>Outro</t>
        </is>
      </c>
      <c r="AU67" s="12" t="inlineStr">
        <is>
          <t>Sim</t>
        </is>
      </c>
      <c r="AV67" s="16" t="n">
        <v>43550.58020833333</v>
      </c>
      <c r="AW67" s="12" t="inlineStr">
        <is>
          <t>18.0224.CO-AUTOMATIZACAO  CCS</t>
        </is>
      </c>
      <c r="AX67" s="12" t="inlineStr">
        <is>
          <t>Eduardo Cesar de Melo</t>
        </is>
      </c>
      <c r="AY67" s="6">
        <f>IF(L67="","",DATE(YEAR(L67),MONTH(L67),DAY(L67)))</f>
        <v/>
      </c>
      <c r="AZ67" s="6">
        <f>IF(AL67="","",DATE(YEAR(AL67),MONTH(AL67),DAY(AL67)))</f>
        <v/>
      </c>
      <c r="BA67" s="6">
        <f>IF(AN67="","",DATE(YEAR(AN67),MONTH(AN67),DAY(AN67)))</f>
        <v/>
      </c>
      <c r="BB67" s="6">
        <f>IF(AM67="","",DATE(YEAR(AM67),MONTH(AM67),DAY(AM67)))</f>
        <v/>
      </c>
      <c r="BC67" s="6">
        <f>IF(AO67="","",DATE(YEAR(AO67),MONTH(AO67),DAY(AO67)))</f>
        <v/>
      </c>
      <c r="BD67" s="7">
        <f>IF(AND(AZ67="",BA67=""),"Planejamento Pendente",IF(AND(E67&lt;&gt;"Em Desenvolvimento",IFERROR(FIND("Homologação",E67),0) = 0,E67&lt;&gt;"Homologado",AZ67&lt;TODAY()),"Análise Atrasada",IF(AND(IFERROR(FIND("Homologação",E67),0) = 0,E67&lt;&gt;"Homologado",BA67&lt;TODAY()),"Desenvolvimento Atrasado",IF(AND(BC67&lt;&gt;"",BC67&lt;TODAY()),"Produção Atrasada",""))))</f>
        <v/>
      </c>
    </row>
    <row r="68" hidden="1" ht="21.6" customHeight="1">
      <c r="A68" s="10" t="inlineStr">
        <is>
          <t>IR854096</t>
        </is>
      </c>
      <c r="B68" s="30">
        <f>VLOOKUP(X68,#REF!,2,0)</f>
        <v/>
      </c>
      <c r="C68" s="11" t="inlineStr">
        <is>
          <t>[PARCELAMENTO] Falha na elegebilidade dos clientes</t>
        </is>
      </c>
      <c r="D68" s="11" t="inlineStr">
        <is>
          <t>[PARCELAMENTO] Falha na elegebilidade dos clientes
Alguns clientes que não seriam elegíveis a oferta de parcelamento receberam promessa indevidamente.</t>
        </is>
      </c>
      <c r="E68" s="12" t="inlineStr">
        <is>
          <t>Fechado</t>
        </is>
      </c>
      <c r="F68" s="12" t="inlineStr">
        <is>
          <t>INATIVO</t>
        </is>
      </c>
      <c r="G68" s="12" t="inlineStr">
        <is>
          <t>3 - Médio</t>
        </is>
      </c>
      <c r="H68" s="12" t="inlineStr">
        <is>
          <t>Incidente</t>
        </is>
      </c>
      <c r="I68" s="13" t="n">
        <v>0</v>
      </c>
      <c r="J68" s="13" t="n">
        <v>0</v>
      </c>
      <c r="K68" s="12" t="inlineStr">
        <is>
          <t>FORA DO SLA</t>
        </is>
      </c>
      <c r="L68" s="16" t="n">
        <v>43530.40133101852</v>
      </c>
      <c r="M68" s="16" t="n"/>
      <c r="N68" s="12" t="inlineStr">
        <is>
          <t>SLA PARADO</t>
        </is>
      </c>
      <c r="O68" s="16" t="n">
        <v>43560.43350694444</v>
      </c>
      <c r="P68" s="16" t="n">
        <v>43572.43350694444</v>
      </c>
      <c r="Q68" s="14" t="inlineStr">
        <is>
          <t>Carla Rodrigues Meireles</t>
        </is>
      </c>
      <c r="R68" s="14" t="n"/>
      <c r="S68" s="14" t="inlineStr">
        <is>
          <t>Jefferson Nascimento</t>
        </is>
      </c>
      <c r="T68" s="14" t="inlineStr">
        <is>
          <t>GARANTIA DE PROJETOS - ACCENTURE</t>
        </is>
      </c>
      <c r="U68" s="14" t="inlineStr">
        <is>
          <t>Julio Fernando Furlan</t>
        </is>
      </c>
      <c r="V68" s="14" t="inlineStr">
        <is>
          <t>RESOLVIDO APÓS IMPLANTAÇÃO DE RM</t>
        </is>
      </c>
      <c r="W68" s="11" t="inlineStr">
        <is>
          <t>SISTEMAS NOHS</t>
        </is>
      </c>
      <c r="X68" s="11" t="n"/>
      <c r="Y68" s="11" t="inlineStr">
        <is>
          <t>FINANCEIRO</t>
        </is>
      </c>
      <c r="Z68" s="11" t="inlineStr">
        <is>
          <t>PARCELAMENTO DE DÍVIDA</t>
        </is>
      </c>
      <c r="AA68" s="11" t="inlineStr">
        <is>
          <t>FALHA FUNCIONAL</t>
        </is>
      </c>
      <c r="AB68" s="12" t="n"/>
      <c r="AC68" s="12" t="inlineStr">
        <is>
          <t>0:08:09</t>
        </is>
      </c>
      <c r="AD68" s="13" t="inlineStr">
        <is>
          <t>25918</t>
        </is>
      </c>
      <c r="AE68" s="12" t="inlineStr">
        <is>
          <t>Clientes</t>
        </is>
      </c>
      <c r="AF68" s="12" t="inlineStr">
        <is>
          <t>Telefone</t>
        </is>
      </c>
      <c r="AG68" s="12" t="inlineStr">
        <is>
          <t>Alteração na classe $/Sky.ICareClientes/Customer.Billing/src/Sky.ICare.CustomerBilling.UI/Controllers/ParcellingController.cs para tratamento de exceção na regra de elegibilidade 
Corrigido através da RM 25918</t>
        </is>
      </c>
      <c r="AH68" s="12" t="inlineStr">
        <is>
          <t>NÃO</t>
        </is>
      </c>
      <c r="AI68" s="12" t="inlineStr">
        <is>
          <t>00:00:00</t>
        </is>
      </c>
      <c r="AJ68" s="12" t="inlineStr">
        <is>
          <t>OUTROS.Outros</t>
        </is>
      </c>
      <c r="AK68" s="12" t="inlineStr">
        <is>
          <t>ICARE CLIENTES</t>
        </is>
      </c>
      <c r="AL68" s="16" t="n">
        <v>43538.5125</v>
      </c>
      <c r="AM68" s="16" t="n">
        <v>43550.5125</v>
      </c>
      <c r="AN68" s="16" t="n">
        <v>43545.5125</v>
      </c>
      <c r="AO68" s="16" t="n">
        <v>43578.58680555555</v>
      </c>
      <c r="AP68" s="12" t="n"/>
      <c r="AQ68" s="12" t="n"/>
      <c r="AR68" s="12" t="n"/>
      <c r="AS68" s="12" t="n"/>
      <c r="AT68" s="12" t="n"/>
      <c r="AU68" s="12" t="inlineStr">
        <is>
          <t>Sim</t>
        </is>
      </c>
      <c r="AV68" s="16" t="n">
        <v>43572.43350694444</v>
      </c>
      <c r="AW68" s="12" t="inlineStr">
        <is>
          <t>18.0156.CL-Parcelamento Ágil</t>
        </is>
      </c>
      <c r="AX68" s="12" t="inlineStr">
        <is>
          <t>Eduardo Cesar de Melo</t>
        </is>
      </c>
      <c r="AY68" s="6">
        <f>IF(L68="","",DATE(YEAR(L68),MONTH(L68),DAY(L68)))</f>
        <v/>
      </c>
      <c r="AZ68" s="6">
        <f>IF(AL68="","",DATE(YEAR(AL68),MONTH(AL68),DAY(AL68)))</f>
        <v/>
      </c>
      <c r="BA68" s="6">
        <f>IF(AN68="","",DATE(YEAR(AN68),MONTH(AN68),DAY(AN68)))</f>
        <v/>
      </c>
      <c r="BB68" s="6">
        <f>IF(AM68="","",DATE(YEAR(AM68),MONTH(AM68),DAY(AM68)))</f>
        <v/>
      </c>
      <c r="BC68" s="6">
        <f>IF(AO68="","",DATE(YEAR(AO68),MONTH(AO68),DAY(AO68)))</f>
        <v/>
      </c>
      <c r="BD68" s="7">
        <f>IF(AND(AZ68="",BA68=""),"Planejamento Pendente",IF(AND(E68&lt;&gt;"Em Desenvolvimento",IFERROR(FIND("Homologação",E68),0) = 0,E68&lt;&gt;"Homologado",AZ68&lt;TODAY()),"Análise Atrasada",IF(AND(IFERROR(FIND("Homologação",E68),0) = 0,E68&lt;&gt;"Homologado",BA68&lt;TODAY()),"Desenvolvimento Atrasado",IF(AND(BC68&lt;&gt;"",BC68&lt;TODAY()),"Produção Atrasada",""))))</f>
        <v/>
      </c>
    </row>
    <row r="69" hidden="1" ht="14.1" customHeight="1">
      <c r="A69" s="10" t="inlineStr">
        <is>
          <t>IR854845</t>
        </is>
      </c>
      <c r="B69" s="30">
        <f>VLOOKUP(X69,#REF!,2,0)</f>
        <v/>
      </c>
      <c r="C69" s="11" t="inlineStr">
        <is>
          <t>[EVENTOS] LP_PARCELAMENTO COM ERRO</t>
        </is>
      </c>
      <c r="D69" s="11" t="inlineStr">
        <is>
          <t xml:space="preserve">[EVENTOS] LP_PARCELAMENTO COM ERRO
Mensagem de Erro
DI-1519: Serial step "root_step (InternalID:6117020)" failed because child step "SKY_PARCELAMENTO_DOWNGRADE_PRE_EXEC (InternalID:6118020)" is in error.
ODI-1217: Session SKY_PARCELAMENTO_DOWNGRADE_PRE_EXEC (8046043020) fails with return code 1.
ODI-1226: Step InsertParamThemeName fails after 1 attempt(s).
ODI-1241: Oracle Data Integrator tool execution fails.
                at com.sunopsis.dwg.dbobj.SnpSessTaskSqlS.getExceptionOnStepTaskFailure(SnpSessTaskSqlS.java:53)
                at com.sunopsis.dwg.dbobj.SnpSessStep.treatStepTaskError(SnpSessStep.java:1127)
                at com.sunopsis.dwg.dbobj.SnpSessStep.treatAttachedTasks(SnpSessStep.java:594)
                at com.sunopsis.dwg.dbobj.SnpSessStep.treatSessStep(SnpSessStep.java:468)
                at com.sunopsis.dwg.dbobj.SnpSession.treatSession(SnpSession.java:2123)
                at com.sunopsis.dwg.dbobj.SnpSession.treatSession(SnpSession.java:1928)
              </t>
        </is>
      </c>
      <c r="E69" s="12" t="inlineStr">
        <is>
          <t>Fechado</t>
        </is>
      </c>
      <c r="F69" s="12" t="inlineStr">
        <is>
          <t>INATIVO</t>
        </is>
      </c>
      <c r="G69" s="12" t="inlineStr">
        <is>
          <t>3 - Médio</t>
        </is>
      </c>
      <c r="H69" s="12" t="inlineStr">
        <is>
          <t>Incidente</t>
        </is>
      </c>
      <c r="I69" s="13" t="n">
        <v>0</v>
      </c>
      <c r="J69" s="13" t="n">
        <v>0</v>
      </c>
      <c r="K69" s="12" t="inlineStr">
        <is>
          <t>DENTRO DO SLA</t>
        </is>
      </c>
      <c r="L69" s="16" t="n">
        <v>43535.61331018519</v>
      </c>
      <c r="M69" s="16" t="n"/>
      <c r="N69" s="12" t="inlineStr">
        <is>
          <t>SLA PARADO</t>
        </is>
      </c>
      <c r="O69" s="16" t="n">
        <v>43536.75770833333</v>
      </c>
      <c r="P69" s="16" t="n">
        <v>43546.70833333334</v>
      </c>
      <c r="Q69" s="14" t="inlineStr">
        <is>
          <t>DATA CENTER</t>
        </is>
      </c>
      <c r="R69" s="14" t="n"/>
      <c r="S69" s="14" t="inlineStr">
        <is>
          <t>Aryane Souza</t>
        </is>
      </c>
      <c r="T69" s="14" t="inlineStr">
        <is>
          <t>GARANTIA DE PROJETOS - ACCENTURE</t>
        </is>
      </c>
      <c r="U69" s="14" t="inlineStr">
        <is>
          <t>Paulo Eduardo Ribeiro Reis</t>
        </is>
      </c>
      <c r="V69" s="14" t="inlineStr">
        <is>
          <t>RESTART / RE-EXECUÇÃO</t>
        </is>
      </c>
      <c r="W69" s="11" t="inlineStr">
        <is>
          <t>PROCESSOS BATCH</t>
        </is>
      </c>
      <c r="X69" s="11" t="n"/>
      <c r="Y69" s="11" t="inlineStr">
        <is>
          <t>JOBs PRODUÇÃO</t>
        </is>
      </c>
      <c r="Z69" s="11" t="inlineStr">
        <is>
          <t>OUTROS</t>
        </is>
      </c>
      <c r="AA69" s="11" t="inlineStr">
        <is>
          <t>FALHA FUNCIONALIDADE</t>
        </is>
      </c>
      <c r="AB69" s="12" t="n"/>
      <c r="AC69" s="12" t="inlineStr">
        <is>
          <t>0:04:11</t>
        </is>
      </c>
      <c r="AD69" s="13" t="n"/>
      <c r="AE69" s="12" t="inlineStr">
        <is>
          <t>Tecnologia de Negócios</t>
        </is>
      </c>
      <c r="AF69" s="12" t="inlineStr">
        <is>
          <t>Telefone</t>
        </is>
      </c>
      <c r="AG69" s="12" t="inlineStr">
        <is>
          <t>Chamado Resolvido Automaticamente pelo Incidente Pai:IR847028</t>
        </is>
      </c>
      <c r="AH69" s="12" t="inlineStr">
        <is>
          <t>NÃO</t>
        </is>
      </c>
      <c r="AI69" s="12" t="inlineStr">
        <is>
          <t>00:00:00</t>
        </is>
      </c>
      <c r="AJ69" s="12" t="n"/>
      <c r="AK69" s="12" t="inlineStr">
        <is>
          <t>ODI</t>
        </is>
      </c>
      <c r="AL69" s="16" t="n"/>
      <c r="AM69" s="16" t="n"/>
      <c r="AN69" s="16" t="n"/>
      <c r="AO69" s="16" t="n"/>
      <c r="AP69" s="12" t="n"/>
      <c r="AQ69" s="12" t="inlineStr">
        <is>
          <t>IR847028</t>
        </is>
      </c>
      <c r="AR69" s="12" t="n"/>
      <c r="AS69" s="12" t="n"/>
      <c r="AT69" s="12" t="n"/>
      <c r="AU69" s="12" t="inlineStr">
        <is>
          <t>Sim</t>
        </is>
      </c>
      <c r="AV69" s="16" t="n">
        <v>43546.70835648148</v>
      </c>
      <c r="AW69" s="12" t="inlineStr">
        <is>
          <t>18.0156.CL-Parcelamento Ágil</t>
        </is>
      </c>
      <c r="AX69" s="12" t="inlineStr">
        <is>
          <t>Eduardo Cesar de Melo</t>
        </is>
      </c>
      <c r="AY69" s="6">
        <f>IF(L69="","",DATE(YEAR(L69),MONTH(L69),DAY(L69)))</f>
        <v/>
      </c>
      <c r="AZ69" s="6">
        <f>IF(AL69="","",DATE(YEAR(AL69),MONTH(AL69),DAY(AL69)))</f>
        <v/>
      </c>
      <c r="BA69" s="6">
        <f>IF(AN69="","",DATE(YEAR(AN69),MONTH(AN69),DAY(AN69)))</f>
        <v/>
      </c>
      <c r="BB69" s="6">
        <f>IF(AM69="","",DATE(YEAR(AM69),MONTH(AM69),DAY(AM69)))</f>
        <v/>
      </c>
      <c r="BC69" s="6">
        <f>IF(AO69="","",DATE(YEAR(AO69),MONTH(AO69),DAY(AO69)))</f>
        <v/>
      </c>
      <c r="BD69" s="7">
        <f>IF(AND(AZ69="",BA69=""),"Planejamento Pendente",IF(AND(E69&lt;&gt;"Em Desenvolvimento",IFERROR(FIND("Homologação",E69),0) = 0,E69&lt;&gt;"Homologado",AZ69&lt;TODAY()),"Análise Atrasada",IF(AND(IFERROR(FIND("Homologação",E69),0) = 0,E69&lt;&gt;"Homologado",BA69&lt;TODAY()),"Desenvolvimento Atrasado",IF(AND(BC69&lt;&gt;"",BC69&lt;TODAY()),"Produção Atrasada",""))))</f>
        <v/>
      </c>
    </row>
    <row r="70" hidden="1" ht="15" customHeight="1">
      <c r="A70" s="10" t="inlineStr">
        <is>
          <t>IR855022</t>
        </is>
      </c>
      <c r="B70" s="30">
        <f>VLOOKUP(X70,#REF!,2,0)</f>
        <v/>
      </c>
      <c r="C70" s="11" t="inlineStr">
        <is>
          <t>Calendario API consulta de agenda divergente de Icare Campo</t>
        </is>
      </c>
      <c r="D70" s="11" t="inlineStr">
        <is>
          <t xml:space="preserve">Colaborador Relata que:
 "A API Consulta de Agenda é utilizada para reagendar o atendimento em Ordem de Serviço. Essa API é chamada por agente virtual em atendimento a clientes que solicitam o reagendamento do serviço. A chamada é feita, conforme exemplo de curl abaixo e retorna {""OK"":true,""StatusCode"":204,""Message"":""""} , com característica de que o credenciado não tem agenda disponível, mas verificamos no iCare Campo que o credenciado tem agenda configurada.
API implantada pelo projeto 18.0224.1.CO-Automatização CCS."         
</t>
        </is>
      </c>
      <c r="E70" s="12" t="inlineStr">
        <is>
          <t>Fechado</t>
        </is>
      </c>
      <c r="F70" s="12" t="inlineStr">
        <is>
          <t>INATIVO</t>
        </is>
      </c>
      <c r="G70" s="12" t="inlineStr">
        <is>
          <t>3 - Médio</t>
        </is>
      </c>
      <c r="H70" s="12" t="inlineStr">
        <is>
          <t>Incidente</t>
        </is>
      </c>
      <c r="I70" s="13" t="n">
        <v>0</v>
      </c>
      <c r="J70" s="13" t="n">
        <v>0</v>
      </c>
      <c r="K70" s="12" t="inlineStr">
        <is>
          <t>DENTRO DO SLA</t>
        </is>
      </c>
      <c r="L70" s="16" t="n">
        <v>43536.51746527778</v>
      </c>
      <c r="M70" s="16" t="n"/>
      <c r="N70" s="12" t="inlineStr">
        <is>
          <t>SLA PARADO</t>
        </is>
      </c>
      <c r="O70" s="16" t="n">
        <v>43538.3787037037</v>
      </c>
      <c r="P70" s="16" t="n">
        <v>43550.37871527778</v>
      </c>
      <c r="Q70" s="14" t="inlineStr">
        <is>
          <t>Catia Regina Dechen</t>
        </is>
      </c>
      <c r="R70" s="14" t="n"/>
      <c r="S70" s="14" t="inlineStr">
        <is>
          <t>Carlos E Souza</t>
        </is>
      </c>
      <c r="T70" s="14" t="inlineStr">
        <is>
          <t>GARANTIA DE PROJETOS - ACCENTURE</t>
        </is>
      </c>
      <c r="U70" s="14" t="inlineStr">
        <is>
          <t xml:space="preserve">Mayra Gabriela Alves de Lima  </t>
        </is>
      </c>
      <c r="V70" s="14" t="inlineStr">
        <is>
          <t>CONFIGURAÇÃO DE PARÂMETROS</t>
        </is>
      </c>
      <c r="W70" s="11" t="inlineStr">
        <is>
          <t>SISTEMAS NOHS</t>
        </is>
      </c>
      <c r="X70" s="11" t="n"/>
      <c r="Y70" s="11" t="inlineStr">
        <is>
          <t>OPERAÇÕES CAMPO</t>
        </is>
      </c>
      <c r="Z70" s="11" t="inlineStr">
        <is>
          <t>OS - (RE)AGENDAMENTO</t>
        </is>
      </c>
      <c r="AA70" s="11" t="inlineStr">
        <is>
          <t>FALHA FUNCIONAL</t>
        </is>
      </c>
      <c r="AB70" s="12" t="n"/>
      <c r="AC70" s="12" t="inlineStr">
        <is>
          <t>0:16:12</t>
        </is>
      </c>
      <c r="AD70" s="13" t="n"/>
      <c r="AE70" s="12" t="inlineStr">
        <is>
          <t>Comercial e Operações</t>
        </is>
      </c>
      <c r="AF70" s="12" t="inlineStr">
        <is>
          <t>Telefone</t>
        </is>
      </c>
      <c r="AG70" s="12" t="inlineStr">
        <is>
          <t xml:space="preserve">Configuração realizada em PRD para ajustar o serviço que foi impactado após a aplicação da RM de outro projeto. </t>
        </is>
      </c>
      <c r="AH70" s="12" t="inlineStr">
        <is>
          <t>NÃO</t>
        </is>
      </c>
      <c r="AI70" s="12" t="inlineStr">
        <is>
          <t>00:00:00</t>
        </is>
      </c>
      <c r="AJ70" s="12" t="n"/>
      <c r="AK70" s="12" t="inlineStr">
        <is>
          <t>ICARE CAMPO</t>
        </is>
      </c>
      <c r="AL70" s="16" t="n"/>
      <c r="AM70" s="16" t="n"/>
      <c r="AN70" s="16" t="n"/>
      <c r="AO70" s="16" t="n"/>
      <c r="AP70" s="12" t="n"/>
      <c r="AQ70" s="12" t="n"/>
      <c r="AR70" s="12" t="n"/>
      <c r="AS70" s="12" t="n"/>
      <c r="AT70" s="12" t="inlineStr">
        <is>
          <t>Garantia de Projeto</t>
        </is>
      </c>
      <c r="AU70" s="12" t="inlineStr">
        <is>
          <t>Sim</t>
        </is>
      </c>
      <c r="AV70" s="16" t="n">
        <v>43550.37871527778</v>
      </c>
      <c r="AW70" s="12" t="inlineStr">
        <is>
          <t>18.0224.CO-AUTOMATIZACAO  CCS</t>
        </is>
      </c>
      <c r="AX70" s="12" t="inlineStr">
        <is>
          <t>Eduardo Cesar de Melo</t>
        </is>
      </c>
      <c r="AY70" s="6">
        <f>IF(L70="","",DATE(YEAR(L70),MONTH(L70),DAY(L70)))</f>
        <v/>
      </c>
      <c r="AZ70" s="6">
        <f>IF(AL70="","",DATE(YEAR(AL70),MONTH(AL70),DAY(AL70)))</f>
        <v/>
      </c>
      <c r="BA70" s="6">
        <f>IF(AN70="","",DATE(YEAR(AN70),MONTH(AN70),DAY(AN70)))</f>
        <v/>
      </c>
      <c r="BB70" s="6">
        <f>IF(AM70="","",DATE(YEAR(AM70),MONTH(AM70),DAY(AM70)))</f>
        <v/>
      </c>
      <c r="BC70" s="6">
        <f>IF(AO70="","",DATE(YEAR(AO70),MONTH(AO70),DAY(AO70)))</f>
        <v/>
      </c>
      <c r="BD70" s="7">
        <f>IF(AND(AZ70="",BA70=""),"Planejamento Pendente",IF(AND(E70&lt;&gt;"Em Desenvolvimento",IFERROR(FIND("Homologação",E70),0) = 0,E70&lt;&gt;"Homologado",AZ70&lt;TODAY()),"Análise Atrasada",IF(AND(IFERROR(FIND("Homologação",E70),0) = 0,E70&lt;&gt;"Homologado",BA70&lt;TODAY()),"Desenvolvimento Atrasado",IF(AND(BC70&lt;&gt;"",BC70&lt;TODAY()),"Produção Atrasada",""))))</f>
        <v/>
      </c>
    </row>
    <row r="71" hidden="1" ht="17.4" customHeight="1">
      <c r="A71" s="10" t="inlineStr">
        <is>
          <t>IR859006</t>
        </is>
      </c>
      <c r="B71" s="30">
        <f>VLOOKUP(X71,#REF!,2,0)</f>
        <v/>
      </c>
      <c r="C71" s="11" t="inlineStr">
        <is>
          <t>[ICARE] Erro tela de reativação programado nova tela de flexibilização de reativação</t>
        </is>
      </c>
      <c r="D71" s="11" t="inlineStr">
        <is>
          <t xml:space="preserve">Nessa madrugada tivemos a implantação do projeto 18.0247.CL-Flexibilização de produtos para a reativação, onde o fluxo de reativações com cancelamento agendado está fora do escopo, ou seja não seria alterado, porém a tela de flexibilização está sendo exibida para essas assinaturas.
Projeto: 18.0247.CL-Flexibilização          
</t>
        </is>
      </c>
      <c r="E71" s="12" t="inlineStr">
        <is>
          <t>Fechado</t>
        </is>
      </c>
      <c r="F71" s="12" t="inlineStr">
        <is>
          <t>INATIVO</t>
        </is>
      </c>
      <c r="G71" s="12" t="inlineStr">
        <is>
          <t>3 - Médio</t>
        </is>
      </c>
      <c r="H71" s="12" t="inlineStr">
        <is>
          <t>Incidente</t>
        </is>
      </c>
      <c r="I71" s="13" t="n">
        <v>0</v>
      </c>
      <c r="J71" s="13" t="n">
        <v>0</v>
      </c>
      <c r="K71" s="12" t="inlineStr">
        <is>
          <t>FORA DO SLA</t>
        </is>
      </c>
      <c r="L71" s="16" t="n">
        <v>43560.44796296296</v>
      </c>
      <c r="M71" s="16" t="n"/>
      <c r="N71" s="12" t="inlineStr">
        <is>
          <t>SLA PARADO</t>
        </is>
      </c>
      <c r="O71" s="16" t="n">
        <v>43594.71125</v>
      </c>
      <c r="P71" s="16" t="n">
        <v>43606.70833333334</v>
      </c>
      <c r="Q71" s="14" t="inlineStr">
        <is>
          <t>Marcos Barbosa</t>
        </is>
      </c>
      <c r="R71" s="14" t="n"/>
      <c r="S71" s="14" t="inlineStr">
        <is>
          <t>Jefferson Nascimento</t>
        </is>
      </c>
      <c r="T71" s="14" t="inlineStr">
        <is>
          <t>GARANTIA DE PROJETOS - ACCENTURE</t>
        </is>
      </c>
      <c r="U71" s="14" t="inlineStr">
        <is>
          <t>Robson Lima</t>
        </is>
      </c>
      <c r="V71" s="14" t="inlineStr">
        <is>
          <t>RESOLVIDO APÓS IMPLANTAÇÃO DE RM</t>
        </is>
      </c>
      <c r="W71" s="11" t="inlineStr">
        <is>
          <t>SISTEMAS NOHS</t>
        </is>
      </c>
      <c r="X71" s="11" t="n"/>
      <c r="Y71" s="11" t="inlineStr">
        <is>
          <t>ATENDIMENTO</t>
        </is>
      </c>
      <c r="Z71" s="11" t="inlineStr">
        <is>
          <t>REATIVAÇÃO DE CONTAS/PRODUTOS</t>
        </is>
      </c>
      <c r="AA71" s="11" t="inlineStr">
        <is>
          <t>FALHA FUNCIONAL</t>
        </is>
      </c>
      <c r="AB71" s="12" t="n"/>
      <c r="AC71" s="12" t="inlineStr">
        <is>
          <t>0:06:56</t>
        </is>
      </c>
      <c r="AD71" s="13" t="inlineStr">
        <is>
          <t>26184</t>
        </is>
      </c>
      <c r="AE71" s="12" t="inlineStr">
        <is>
          <t>Clientes</t>
        </is>
      </c>
      <c r="AF71" s="12" t="inlineStr">
        <is>
          <t>Telefone</t>
        </is>
      </c>
      <c r="AG71" s="12" t="inlineStr">
        <is>
          <t>Corrigido após implantação em produção</t>
        </is>
      </c>
      <c r="AH71" s="12" t="inlineStr">
        <is>
          <t>NÃO</t>
        </is>
      </c>
      <c r="AI71" s="12" t="inlineStr">
        <is>
          <t>00:00:00</t>
        </is>
      </c>
      <c r="AJ71" s="12" t="n"/>
      <c r="AK71" s="12" t="inlineStr">
        <is>
          <t>ICARE CLIENTES</t>
        </is>
      </c>
      <c r="AL71" s="16" t="n">
        <v>43565.99861111111</v>
      </c>
      <c r="AM71" s="16" t="n">
        <v>43577.42430555556</v>
      </c>
      <c r="AN71" s="16" t="n">
        <v>43566.99861111111</v>
      </c>
      <c r="AO71" s="16" t="n">
        <v>43591.42430555556</v>
      </c>
      <c r="AP71" s="12" t="n"/>
      <c r="AQ71" s="12" t="n"/>
      <c r="AR71" s="12" t="n"/>
      <c r="AS71" s="12" t="n"/>
      <c r="AT71" s="12" t="n"/>
      <c r="AU71" s="12" t="inlineStr">
        <is>
          <t>Sim</t>
        </is>
      </c>
      <c r="AV71" s="16" t="n">
        <v>43606.70834490741</v>
      </c>
      <c r="AW71" s="12" t="inlineStr">
        <is>
          <t>18.0247.CL-Flexibilização de produtos para a reativação</t>
        </is>
      </c>
      <c r="AX71" s="12" t="inlineStr">
        <is>
          <t>Eduardo Cesar de Melo</t>
        </is>
      </c>
      <c r="AY71" s="6">
        <f>IF(L71="","",DATE(YEAR(L71),MONTH(L71),DAY(L71)))</f>
        <v/>
      </c>
      <c r="AZ71" s="6">
        <f>IF(AL71="","",DATE(YEAR(AL71),MONTH(AL71),DAY(AL71)))</f>
        <v/>
      </c>
      <c r="BA71" s="6">
        <f>IF(AN71="","",DATE(YEAR(AN71),MONTH(AN71),DAY(AN71)))</f>
        <v/>
      </c>
      <c r="BB71" s="6">
        <f>IF(AM71="","",DATE(YEAR(AM71),MONTH(AM71),DAY(AM71)))</f>
        <v/>
      </c>
      <c r="BC71" s="6">
        <f>IF(AO71="","",DATE(YEAR(AO71),MONTH(AO71),DAY(AO71)))</f>
        <v/>
      </c>
      <c r="BD71" s="7">
        <f>IF(AND(AZ71="",BA71=""),"Planejamento Pendente",IF(AND(E71&lt;&gt;"Em Desenvolvimento",IFERROR(FIND("Homologação",E71),0) = 0,E71&lt;&gt;"Homologado",AZ71&lt;TODAY()),"Análise Atrasada",IF(AND(IFERROR(FIND("Homologação",E71),0) = 0,E71&lt;&gt;"Homologado",BA71&lt;TODAY()),"Desenvolvimento Atrasado",IF(AND(BC71&lt;&gt;"",BC71&lt;TODAY()),"Produção Atrasada",""))))</f>
        <v/>
      </c>
    </row>
    <row r="72" hidden="1">
      <c r="A72" s="10" t="inlineStr">
        <is>
          <t>IR859024</t>
        </is>
      </c>
      <c r="B72" s="30">
        <f>VLOOKUP(X72,#REF!,2,0)</f>
        <v/>
      </c>
      <c r="C72" s="11" t="inlineStr">
        <is>
          <t>[REATIVAÇÃO] Falha na inclusão de desconto via ICARE</t>
        </is>
      </c>
      <c r="D72" s="11" t="inlineStr">
        <is>
          <t>[REATIVAÇÃO] Falha na inclusão de desconto via ICARE
Ao realizar  a tentativa de inclusão de desconto para o cliente ocorreu uma falha no Status: Aguardando Reativação sendo que apenas é inclusão de descontos.</t>
        </is>
      </c>
      <c r="E72" s="12" t="inlineStr">
        <is>
          <t>Fechado</t>
        </is>
      </c>
      <c r="F72" s="12" t="inlineStr">
        <is>
          <t>INATIVO</t>
        </is>
      </c>
      <c r="G72" s="12" t="inlineStr">
        <is>
          <t>2 - Alto</t>
        </is>
      </c>
      <c r="H72" s="12" t="inlineStr">
        <is>
          <t>Incidente</t>
        </is>
      </c>
      <c r="I72" s="13" t="n">
        <v>0</v>
      </c>
      <c r="J72" s="13" t="n">
        <v>0</v>
      </c>
      <c r="K72" s="12" t="inlineStr">
        <is>
          <t>FORA DO SLA</t>
        </is>
      </c>
      <c r="L72" s="16" t="n">
        <v>43560.49627314815</v>
      </c>
      <c r="M72" s="16" t="n"/>
      <c r="N72" s="12" t="inlineStr">
        <is>
          <t>SLA PARADO</t>
        </is>
      </c>
      <c r="O72" s="16" t="n">
        <v>43567.58400462963</v>
      </c>
      <c r="P72" s="16" t="n">
        <v>43579.58400462963</v>
      </c>
      <c r="Q72" s="14" t="inlineStr">
        <is>
          <t>Cristiane dos Santos</t>
        </is>
      </c>
      <c r="R72" s="14" t="n"/>
      <c r="S72" s="14" t="inlineStr">
        <is>
          <t>Jefferson Nascimento</t>
        </is>
      </c>
      <c r="T72" s="14" t="inlineStr">
        <is>
          <t>GARANTIA DE PROJETOS - ACCENTURE</t>
        </is>
      </c>
      <c r="U72" s="14" t="inlineStr">
        <is>
          <t>Julio Fernando Furlan</t>
        </is>
      </c>
      <c r="V72" s="14" t="inlineStr">
        <is>
          <t>RESOLVIDO APÓS IMPLANTAÇÃO DE RM</t>
        </is>
      </c>
      <c r="W72" s="11" t="inlineStr">
        <is>
          <t>SISTEMAS NOHS</t>
        </is>
      </c>
      <c r="X72" s="11" t="n"/>
      <c r="Y72" s="11" t="inlineStr">
        <is>
          <t>FINANCEIRO</t>
        </is>
      </c>
      <c r="Z72" s="11" t="inlineStr">
        <is>
          <t>OFERTAS/DESCONTOS</t>
        </is>
      </c>
      <c r="AA72" s="11" t="inlineStr">
        <is>
          <t>FALHA FUNCIONAL</t>
        </is>
      </c>
      <c r="AB72" s="12" t="n"/>
      <c r="AC72" s="12" t="inlineStr">
        <is>
          <t>0:13:52</t>
        </is>
      </c>
      <c r="AD72" s="13" t="inlineStr">
        <is>
          <t>26200</t>
        </is>
      </c>
      <c r="AE72" s="12" t="inlineStr">
        <is>
          <t>Clientes</t>
        </is>
      </c>
      <c r="AF72" s="12" t="inlineStr">
        <is>
          <t>Telefone</t>
        </is>
      </c>
      <c r="AG72" s="12" t="inlineStr">
        <is>
          <t>resolvido na rm 26200</t>
        </is>
      </c>
      <c r="AH72" s="12" t="inlineStr">
        <is>
          <t>NÃO</t>
        </is>
      </c>
      <c r="AI72" s="12" t="inlineStr">
        <is>
          <t>00:00:00</t>
        </is>
      </c>
      <c r="AJ72" s="12" t="n"/>
      <c r="AK72" s="12" t="inlineStr">
        <is>
          <t>ICARE CLIENTES</t>
        </is>
      </c>
      <c r="AL72" s="16" t="n">
        <v>43560.61319444444</v>
      </c>
      <c r="AM72" s="16" t="n">
        <v>43560.61319444444</v>
      </c>
      <c r="AN72" s="16" t="n">
        <v>43560.61319444444</v>
      </c>
      <c r="AO72" s="16" t="n">
        <v>43560.61319444444</v>
      </c>
      <c r="AP72" s="12" t="n"/>
      <c r="AQ72" s="12" t="n"/>
      <c r="AR72" s="12" t="n"/>
      <c r="AS72" s="12" t="n"/>
      <c r="AT72" s="12" t="n"/>
      <c r="AU72" s="12" t="inlineStr">
        <is>
          <t>Não</t>
        </is>
      </c>
      <c r="AV72" s="16" t="n">
        <v>43579.58400462963</v>
      </c>
      <c r="AW72" s="12" t="inlineStr">
        <is>
          <t>18.0247.CL-Flexibilização de produtos para a reativação</t>
        </is>
      </c>
      <c r="AX72" s="12" t="inlineStr">
        <is>
          <t>Eduardo Cesar de Melo</t>
        </is>
      </c>
      <c r="AY72" s="6">
        <f>IF(L72="","",DATE(YEAR(L72),MONTH(L72),DAY(L72)))</f>
        <v/>
      </c>
      <c r="AZ72" s="6">
        <f>IF(AL72="","",DATE(YEAR(AL72),MONTH(AL72),DAY(AL72)))</f>
        <v/>
      </c>
      <c r="BA72" s="6">
        <f>IF(AN72="","",DATE(YEAR(AN72),MONTH(AN72),DAY(AN72)))</f>
        <v/>
      </c>
      <c r="BB72" s="6">
        <f>IF(AM72="","",DATE(YEAR(AM72),MONTH(AM72),DAY(AM72)))</f>
        <v/>
      </c>
      <c r="BC72" s="6">
        <f>IF(AO72="","",DATE(YEAR(AO72),MONTH(AO72),DAY(AO72)))</f>
        <v/>
      </c>
      <c r="BD72" s="7">
        <f>IF(AND(AZ72="",BA72=""),"Planejamento Pendente",IF(AND(E72&lt;&gt;"Em Desenvolvimento",IFERROR(FIND("Homologação",E72),0) = 0,E72&lt;&gt;"Homologado",AZ72&lt;TODAY()),"Análise Atrasada",IF(AND(IFERROR(FIND("Homologação",E72),0) = 0,E72&lt;&gt;"Homologado",BA72&lt;TODAY()),"Desenvolvimento Atrasado",IF(AND(BC72&lt;&gt;"",BC72&lt;TODAY()),"Produção Atrasada",""))))</f>
        <v/>
      </c>
    </row>
    <row r="73" hidden="1">
      <c r="A73" s="10" t="inlineStr">
        <is>
          <t>IR859036</t>
        </is>
      </c>
      <c r="B73" s="30">
        <f>VLOOKUP(X73,#REF!,2,0)</f>
        <v/>
      </c>
      <c r="C73" s="11" t="inlineStr">
        <is>
          <t xml:space="preserve">FLEXIBILIZAÇÃO DE REATIVAÇÃO - SISTEMA APRESENTA ERRO DE COTAÇÃO E CRIA PEDIDO DE DESCONTOS </t>
        </is>
      </c>
      <c r="D73" s="11" t="inlineStr">
        <is>
          <t>Sistema criou e concluiu os pedidos de desconto, mas apresentou erro de cotação na reativação. Nesse caso além da falha de cotação, os descontos não deveriam ser concluídos, pois são dependentes da conclusão de reativação conforme regra.
Apesar da reativação não criada o registro de contato foi gravado no histórico de eventos.</t>
        </is>
      </c>
      <c r="E73" s="12" t="inlineStr">
        <is>
          <t>Fechado</t>
        </is>
      </c>
      <c r="F73" s="12" t="inlineStr">
        <is>
          <t>INATIVO</t>
        </is>
      </c>
      <c r="G73" s="12" t="inlineStr">
        <is>
          <t>4 - Baixo</t>
        </is>
      </c>
      <c r="H73" s="12" t="inlineStr">
        <is>
          <t>Incidente</t>
        </is>
      </c>
      <c r="I73" s="13" t="n">
        <v>0</v>
      </c>
      <c r="J73" s="13" t="n">
        <v>0</v>
      </c>
      <c r="K73" s="12" t="inlineStr">
        <is>
          <t>FORA DO SLA</t>
        </is>
      </c>
      <c r="L73" s="16" t="n">
        <v>43560.55555555555</v>
      </c>
      <c r="M73" s="16" t="n"/>
      <c r="N73" s="12" t="inlineStr">
        <is>
          <t>SLA PARADO</t>
        </is>
      </c>
      <c r="O73" s="16" t="n">
        <v>43588.47666666667</v>
      </c>
      <c r="P73" s="16" t="n">
        <v>43600.47667824074</v>
      </c>
      <c r="Q73" s="14" t="inlineStr">
        <is>
          <t>Renata Cerboncini Cardoso</t>
        </is>
      </c>
      <c r="R73" s="14" t="n"/>
      <c r="S73" s="14" t="inlineStr">
        <is>
          <t>Gabriel Inacio</t>
        </is>
      </c>
      <c r="T73" s="14" t="inlineStr">
        <is>
          <t>GARANTIA DE PROJETOS - ACCENTURE</t>
        </is>
      </c>
      <c r="U73" s="14" t="inlineStr">
        <is>
          <t>Robson Lima</t>
        </is>
      </c>
      <c r="V73" s="14" t="inlineStr">
        <is>
          <t>RESOLVIDO APÓS IMPLANTAÇÃO DE RM</t>
        </is>
      </c>
      <c r="W73" s="11" t="inlineStr">
        <is>
          <t>SISTEMAS NOHS</t>
        </is>
      </c>
      <c r="X73" s="11" t="n"/>
      <c r="Y73" s="11" t="inlineStr">
        <is>
          <t>FINANCEIRO</t>
        </is>
      </c>
      <c r="Z73" s="11" t="inlineStr">
        <is>
          <t>OFERTAS/DESCONTOS</t>
        </is>
      </c>
      <c r="AA73" s="11" t="inlineStr">
        <is>
          <t>FALHA FUNCIONAL</t>
        </is>
      </c>
      <c r="AB73" s="12" t="n"/>
      <c r="AC73" s="12" t="inlineStr">
        <is>
          <t>0:05:22</t>
        </is>
      </c>
      <c r="AD73" s="13" t="inlineStr">
        <is>
          <t>26206</t>
        </is>
      </c>
      <c r="AE73" s="12" t="inlineStr">
        <is>
          <t>Clientes</t>
        </is>
      </c>
      <c r="AF73" s="12" t="inlineStr">
        <is>
          <t>Telefone</t>
        </is>
      </c>
      <c r="AG73" s="12" t="inlineStr">
        <is>
          <t>Resolvido após implantação de RM</t>
        </is>
      </c>
      <c r="AH73" s="12" t="inlineStr">
        <is>
          <t>NÃO</t>
        </is>
      </c>
      <c r="AI73" s="12" t="inlineStr">
        <is>
          <t>00:00:00</t>
        </is>
      </c>
      <c r="AJ73" s="12" t="n"/>
      <c r="AK73" s="12" t="inlineStr">
        <is>
          <t>SIEBEL 8</t>
        </is>
      </c>
      <c r="AL73" s="16" t="n">
        <v>43567.61111111111</v>
      </c>
      <c r="AM73" s="16" t="n">
        <v>43578.61180555556</v>
      </c>
      <c r="AN73" s="16" t="n">
        <v>43573.61111111111</v>
      </c>
      <c r="AO73" s="16" t="n">
        <v>43592.61180555556</v>
      </c>
      <c r="AP73" s="12" t="n"/>
      <c r="AQ73" s="12" t="n"/>
      <c r="AR73" s="12" t="n"/>
      <c r="AS73" s="12" t="n"/>
      <c r="AT73" s="12" t="n"/>
      <c r="AU73" s="12" t="inlineStr">
        <is>
          <t>Sim</t>
        </is>
      </c>
      <c r="AV73" s="16" t="n">
        <v>43600.47667824074</v>
      </c>
      <c r="AW73" s="12" t="inlineStr">
        <is>
          <t>18.0247.CL-Flexibilização de produtos para a reativação</t>
        </is>
      </c>
      <c r="AX73" s="12" t="inlineStr">
        <is>
          <t>Eduardo Cesar de Melo</t>
        </is>
      </c>
      <c r="AY73" s="6">
        <f>IF(L73="","",DATE(YEAR(L73),MONTH(L73),DAY(L73)))</f>
        <v/>
      </c>
      <c r="AZ73" s="6">
        <f>IF(AL73="","",DATE(YEAR(AL73),MONTH(AL73),DAY(AL73)))</f>
        <v/>
      </c>
      <c r="BA73" s="6">
        <f>IF(AN73="","",DATE(YEAR(AN73),MONTH(AN73),DAY(AN73)))</f>
        <v/>
      </c>
      <c r="BB73" s="6">
        <f>IF(AM73="","",DATE(YEAR(AM73),MONTH(AM73),DAY(AM73)))</f>
        <v/>
      </c>
      <c r="BC73" s="6">
        <f>IF(AO73="","",DATE(YEAR(AO73),MONTH(AO73),DAY(AO73)))</f>
        <v/>
      </c>
      <c r="BD73" s="7">
        <f>IF(AND(AZ73="",BA73=""),"Planejamento Pendente",IF(AND(E73&lt;&gt;"Em Desenvolvimento",IFERROR(FIND("Homologação",E73),0) = 0,E73&lt;&gt;"Homologado",AZ73&lt;TODAY()),"Análise Atrasada",IF(AND(IFERROR(FIND("Homologação",E73),0) = 0,E73&lt;&gt;"Homologado",BA73&lt;TODAY()),"Desenvolvimento Atrasado",IF(AND(BC73&lt;&gt;"",BC73&lt;TODAY()),"Produção Atrasada",""))))</f>
        <v/>
      </c>
    </row>
    <row r="74" hidden="1">
      <c r="A74" s="10" t="inlineStr">
        <is>
          <t>IR859112</t>
        </is>
      </c>
      <c r="B74" s="30">
        <f>VLOOKUP(X74,#REF!,2,0)</f>
        <v/>
      </c>
      <c r="C74" s="11" t="inlineStr">
        <is>
          <t>Sistema sobe no parque mas não cria pedido de reativação</t>
        </is>
      </c>
      <c r="D74" s="11" t="inlineStr">
        <is>
          <t>Colaborador relata que o sistema iCare Clientes ativa o parque da assinatura, cria pedidos de desconto, porém não cria pedido de reativação da assinatura. Cod do Cliente: 169859085.
Maiores detalhes e evidência de erro em anexo.</t>
        </is>
      </c>
      <c r="E74" s="12" t="inlineStr">
        <is>
          <t>Fechado</t>
        </is>
      </c>
      <c r="F74" s="12" t="inlineStr">
        <is>
          <t>INATIVO</t>
        </is>
      </c>
      <c r="G74" s="12" t="inlineStr">
        <is>
          <t>3 - Médio</t>
        </is>
      </c>
      <c r="H74" s="12" t="inlineStr">
        <is>
          <t>Incidente</t>
        </is>
      </c>
      <c r="I74" s="13" t="n">
        <v>0</v>
      </c>
      <c r="J74" s="13" t="n">
        <v>0</v>
      </c>
      <c r="K74" s="12" t="inlineStr">
        <is>
          <t>FORA DO SLA</t>
        </is>
      </c>
      <c r="L74" s="16" t="n">
        <v>43560.75340277778</v>
      </c>
      <c r="M74" s="16" t="n"/>
      <c r="N74" s="12" t="inlineStr">
        <is>
          <t>SLA PARADO</t>
        </is>
      </c>
      <c r="O74" s="16" t="n">
        <v>43585.66894675926</v>
      </c>
      <c r="P74" s="16" t="n">
        <v>43595.66894675926</v>
      </c>
      <c r="Q74" s="14" t="inlineStr">
        <is>
          <t>Renata Cerboncini Cardoso</t>
        </is>
      </c>
      <c r="R74" s="14" t="n"/>
      <c r="S74" s="14" t="inlineStr">
        <is>
          <t>Gabriel Checoni</t>
        </is>
      </c>
      <c r="T74" s="14" t="inlineStr">
        <is>
          <t>GARANTIA DE PROJETOS - ACCENTURE</t>
        </is>
      </c>
      <c r="U74" s="14" t="inlineStr">
        <is>
          <t>Robson Lima</t>
        </is>
      </c>
      <c r="V74" s="14" t="inlineStr">
        <is>
          <t>RESOLVIDO APÓS IMPLANTAÇÃO DE RM</t>
        </is>
      </c>
      <c r="W74" s="11" t="inlineStr">
        <is>
          <t>SISTEMAS NOHS</t>
        </is>
      </c>
      <c r="X74" s="11" t="n"/>
      <c r="Y74" s="11" t="inlineStr">
        <is>
          <t>ATENDIMENTO</t>
        </is>
      </c>
      <c r="Z74" s="11" t="inlineStr">
        <is>
          <t>REATIVAÇÃO DE CONTAS/PRODUTOS</t>
        </is>
      </c>
      <c r="AA74" s="11" t="inlineStr">
        <is>
          <t>FALHA FUNCIONAL</t>
        </is>
      </c>
      <c r="AB74" s="12" t="n"/>
      <c r="AC74" s="12" t="inlineStr">
        <is>
          <t>0:08:18</t>
        </is>
      </c>
      <c r="AD74" s="13" t="inlineStr">
        <is>
          <t>26206</t>
        </is>
      </c>
      <c r="AE74" s="12" t="inlineStr">
        <is>
          <t>Clientes</t>
        </is>
      </c>
      <c r="AF74" s="12" t="inlineStr">
        <is>
          <t>Telefone</t>
        </is>
      </c>
      <c r="AG74" s="12" t="inlineStr">
        <is>
          <t>Resolvido após aplicação de RM</t>
        </is>
      </c>
      <c r="AH74" s="12" t="inlineStr">
        <is>
          <t>NÃO</t>
        </is>
      </c>
      <c r="AI74" s="12" t="inlineStr">
        <is>
          <t>00:00:00</t>
        </is>
      </c>
      <c r="AJ74" s="12" t="n"/>
      <c r="AK74" s="12" t="inlineStr">
        <is>
          <t>SIEBEL 8</t>
        </is>
      </c>
      <c r="AL74" s="16" t="n">
        <v>43566.42569444444</v>
      </c>
      <c r="AM74" s="16" t="n">
        <v>43577.42569444444</v>
      </c>
      <c r="AN74" s="16" t="n">
        <v>43573.42569444444</v>
      </c>
      <c r="AO74" s="16" t="n">
        <v>43591.42638888889</v>
      </c>
      <c r="AP74" s="12" t="n"/>
      <c r="AQ74" s="12" t="n"/>
      <c r="AR74" s="12" t="n"/>
      <c r="AS74" s="12" t="n"/>
      <c r="AT74" s="12" t="n"/>
      <c r="AU74" s="12" t="inlineStr">
        <is>
          <t>Sim</t>
        </is>
      </c>
      <c r="AV74" s="16" t="n">
        <v>43595.66894675926</v>
      </c>
      <c r="AW74" s="12" t="inlineStr">
        <is>
          <t>18.0247.CL-Flexibilização de produtos para a reativação</t>
        </is>
      </c>
      <c r="AX74" s="12" t="inlineStr">
        <is>
          <t>Eduardo Cesar de Melo</t>
        </is>
      </c>
      <c r="AY74" s="6">
        <f>IF(L74="","",DATE(YEAR(L74),MONTH(L74),DAY(L74)))</f>
        <v/>
      </c>
      <c r="AZ74" s="6">
        <f>IF(AL74="","",DATE(YEAR(AL74),MONTH(AL74),DAY(AL74)))</f>
        <v/>
      </c>
      <c r="BA74" s="6">
        <f>IF(AN74="","",DATE(YEAR(AN74),MONTH(AN74),DAY(AN74)))</f>
        <v/>
      </c>
      <c r="BB74" s="6">
        <f>IF(AM74="","",DATE(YEAR(AM74),MONTH(AM74),DAY(AM74)))</f>
        <v/>
      </c>
      <c r="BC74" s="6">
        <f>IF(AO74="","",DATE(YEAR(AO74),MONTH(AO74),DAY(AO74)))</f>
        <v/>
      </c>
      <c r="BD74" s="7">
        <f>IF(AND(AZ74="",BA74=""),"Planejamento Pendente",IF(AND(E74&lt;&gt;"Em Desenvolvimento",IFERROR(FIND("Homologação",E74),0) = 0,E74&lt;&gt;"Homologado",AZ74&lt;TODAY()),"Análise Atrasada",IF(AND(IFERROR(FIND("Homologação",E74),0) = 0,E74&lt;&gt;"Homologado",BA74&lt;TODAY()),"Desenvolvimento Atrasado",IF(AND(BC74&lt;&gt;"",BC74&lt;TODAY()),"Produção Atrasada",""))))</f>
        <v/>
      </c>
    </row>
    <row r="75" hidden="1">
      <c r="A75" s="10" t="inlineStr">
        <is>
          <t>IR859138</t>
        </is>
      </c>
      <c r="B75" s="30">
        <f>VLOOKUP(X75,#REF!,2,0)</f>
        <v/>
      </c>
      <c r="C75" s="11" t="inlineStr">
        <is>
          <t xml:space="preserve">[REATIVAÇÃO] FLEXIBILIZAÇÃO DE REATIVAÇÃO - Sistema não exibe as opções de reativação </t>
        </is>
      </c>
      <c r="D75" s="11" t="inlineStr">
        <is>
          <t>O sistema não exibe opções de reativação. Nesse caso deveria exibir opção “Reativar TV”.</t>
        </is>
      </c>
      <c r="E75" s="12" t="inlineStr">
        <is>
          <t>Fechado</t>
        </is>
      </c>
      <c r="F75" s="12" t="inlineStr">
        <is>
          <t>INATIVO</t>
        </is>
      </c>
      <c r="G75" s="12" t="inlineStr">
        <is>
          <t>3 - Médio</t>
        </is>
      </c>
      <c r="H75" s="12" t="inlineStr">
        <is>
          <t>Incidente</t>
        </is>
      </c>
      <c r="I75" s="13" t="n">
        <v>0</v>
      </c>
      <c r="J75" s="13" t="n">
        <v>0</v>
      </c>
      <c r="K75" s="12" t="inlineStr">
        <is>
          <t>FORA DO SLA</t>
        </is>
      </c>
      <c r="L75" s="16" t="n">
        <v>43560.89666666667</v>
      </c>
      <c r="M75" s="16" t="n"/>
      <c r="N75" s="12" t="inlineStr">
        <is>
          <t>SLA PARADO</t>
        </is>
      </c>
      <c r="O75" s="16" t="n">
        <v>43588.47577546296</v>
      </c>
      <c r="P75" s="16" t="n">
        <v>43600.47578703704</v>
      </c>
      <c r="Q75" s="14" t="inlineStr">
        <is>
          <t>Renata Cerboncini Cardoso</t>
        </is>
      </c>
      <c r="R75" s="14" t="n"/>
      <c r="S75" s="14" t="inlineStr">
        <is>
          <t>Priscila Souza</t>
        </is>
      </c>
      <c r="T75" s="14" t="inlineStr">
        <is>
          <t>GARANTIA DE PROJETOS - ACCENTURE</t>
        </is>
      </c>
      <c r="U75" s="14" t="inlineStr">
        <is>
          <t>Robson Lima</t>
        </is>
      </c>
      <c r="V75" s="14" t="inlineStr">
        <is>
          <t>RESOLVIDO APÓS IMPLANTAÇÃO DE RM</t>
        </is>
      </c>
      <c r="W75" s="11" t="inlineStr">
        <is>
          <t>SISTEMAS NOHS</t>
        </is>
      </c>
      <c r="X75" s="11" t="n"/>
      <c r="Y75" s="11" t="inlineStr">
        <is>
          <t>ATENDIMENTO</t>
        </is>
      </c>
      <c r="Z75" s="11" t="inlineStr">
        <is>
          <t>REATIVAÇÃO DE CONTAS/PRODUTOS</t>
        </is>
      </c>
      <c r="AA75" s="11" t="inlineStr">
        <is>
          <t>FALHA FUNCIONAL</t>
        </is>
      </c>
      <c r="AB75" s="12" t="n"/>
      <c r="AC75" s="12" t="inlineStr">
        <is>
          <t>0:07:37</t>
        </is>
      </c>
      <c r="AD75" s="13" t="inlineStr">
        <is>
          <t>26184</t>
        </is>
      </c>
      <c r="AE75" s="12" t="inlineStr">
        <is>
          <t>Clientes</t>
        </is>
      </c>
      <c r="AF75" s="12" t="inlineStr">
        <is>
          <t>Telefone</t>
        </is>
      </c>
      <c r="AG75" s="12" t="inlineStr">
        <is>
          <t>Resolvido após implantação de RM</t>
        </is>
      </c>
      <c r="AH75" s="12" t="inlineStr">
        <is>
          <t>NÃO</t>
        </is>
      </c>
      <c r="AI75" s="12" t="inlineStr">
        <is>
          <t>00:00:00</t>
        </is>
      </c>
      <c r="AJ75" s="12" t="n"/>
      <c r="AK75" s="12" t="inlineStr">
        <is>
          <t>ICARE CLIENTES</t>
        </is>
      </c>
      <c r="AL75" s="16" t="n">
        <v>43566.42361111111</v>
      </c>
      <c r="AM75" s="16" t="n">
        <v>43577.42430555556</v>
      </c>
      <c r="AN75" s="16" t="n">
        <v>43573.42361111111</v>
      </c>
      <c r="AO75" s="16" t="n">
        <v>43591.42430555556</v>
      </c>
      <c r="AP75" s="12" t="n"/>
      <c r="AQ75" s="12" t="n"/>
      <c r="AR75" s="12" t="n"/>
      <c r="AS75" s="12" t="n"/>
      <c r="AT75" s="12" t="n"/>
      <c r="AU75" s="12" t="inlineStr">
        <is>
          <t>Sim</t>
        </is>
      </c>
      <c r="AV75" s="16" t="n">
        <v>43600.47578703704</v>
      </c>
      <c r="AW75" s="12" t="inlineStr">
        <is>
          <t>18.0247.CL-Flexibilização de produtos para a reativação</t>
        </is>
      </c>
      <c r="AX75" s="12" t="inlineStr">
        <is>
          <t>Eduardo Cesar de Melo</t>
        </is>
      </c>
      <c r="AY75" s="6">
        <f>IF(L75="","",DATE(YEAR(L75),MONTH(L75),DAY(L75)))</f>
        <v/>
      </c>
      <c r="AZ75" s="6">
        <f>IF(AL75="","",DATE(YEAR(AL75),MONTH(AL75),DAY(AL75)))</f>
        <v/>
      </c>
      <c r="BA75" s="6">
        <f>IF(AN75="","",DATE(YEAR(AN75),MONTH(AN75),DAY(AN75)))</f>
        <v/>
      </c>
      <c r="BB75" s="6">
        <f>IF(AM75="","",DATE(YEAR(AM75),MONTH(AM75),DAY(AM75)))</f>
        <v/>
      </c>
      <c r="BC75" s="6">
        <f>IF(AO75="","",DATE(YEAR(AO75),MONTH(AO75),DAY(AO75)))</f>
        <v/>
      </c>
      <c r="BD75" s="7">
        <f>IF(AND(AZ75="",BA75=""),"Planejamento Pendente",IF(AND(E75&lt;&gt;"Em Desenvolvimento",IFERROR(FIND("Homologação",E75),0) = 0,E75&lt;&gt;"Homologado",AZ75&lt;TODAY()),"Análise Atrasada",IF(AND(IFERROR(FIND("Homologação",E75),0) = 0,E75&lt;&gt;"Homologado",BA75&lt;TODAY()),"Desenvolvimento Atrasado",IF(AND(BC75&lt;&gt;"",BC75&lt;TODAY()),"Produção Atrasada",""))))</f>
        <v/>
      </c>
    </row>
    <row r="76" hidden="1">
      <c r="A76" s="10" t="inlineStr">
        <is>
          <t>IR860084</t>
        </is>
      </c>
      <c r="B76" s="30">
        <f>VLOOKUP(X76,#REF!,2,0)</f>
        <v/>
      </c>
      <c r="C76" s="11" t="inlineStr">
        <is>
          <t>Ao tentar efetuar a troca de pacotes o Icare nao realiza a troca de pacote</t>
        </is>
      </c>
      <c r="D76" s="11" t="inlineStr">
        <is>
          <t>Icare não realiza a troca de pacote do cliente, o mesmo fica carregando a pagina não apresenta nenhum erro porem não troca o pacote, isso passou ocorrer após a flexibilização implantada no Icare, sem realizar a troca do pacote o operador não consegue segur adiante com a reativação.</t>
        </is>
      </c>
      <c r="E76" s="12" t="inlineStr">
        <is>
          <t>Fechado</t>
        </is>
      </c>
      <c r="F76" s="12" t="inlineStr">
        <is>
          <t>INATIVO</t>
        </is>
      </c>
      <c r="G76" s="12" t="inlineStr">
        <is>
          <t>3 - Médio</t>
        </is>
      </c>
      <c r="H76" s="12" t="inlineStr">
        <is>
          <t>Incidente</t>
        </is>
      </c>
      <c r="I76" s="13" t="n">
        <v>0</v>
      </c>
      <c r="J76" s="13" t="n">
        <v>0</v>
      </c>
      <c r="K76" s="12" t="inlineStr">
        <is>
          <t>DENTRO DO SLA</t>
        </is>
      </c>
      <c r="L76" s="16" t="n">
        <v>43566.65005787037</v>
      </c>
      <c r="M76" s="16" t="n"/>
      <c r="N76" s="12" t="inlineStr">
        <is>
          <t>SLA PARADO</t>
        </is>
      </c>
      <c r="O76" s="16" t="n">
        <v>43572.62049768519</v>
      </c>
      <c r="P76" s="16" t="n">
        <v>43584.62050925926</v>
      </c>
      <c r="Q76" s="14" t="inlineStr">
        <is>
          <t>Incidentes FlexContact</t>
        </is>
      </c>
      <c r="R76" s="14" t="n"/>
      <c r="S76" s="14" t="inlineStr">
        <is>
          <t>Jonathan Cazarine</t>
        </is>
      </c>
      <c r="T76" s="14" t="inlineStr">
        <is>
          <t>GARANTIA DE PROJETOS - ACCENTURE</t>
        </is>
      </c>
      <c r="U76" s="14" t="inlineStr">
        <is>
          <t>Robson Lima</t>
        </is>
      </c>
      <c r="V76" s="14" t="inlineStr">
        <is>
          <t>INCIDENTE FILHO</t>
        </is>
      </c>
      <c r="W76" s="11" t="inlineStr">
        <is>
          <t>SISTEMAS NOHS</t>
        </is>
      </c>
      <c r="X76" s="11" t="n"/>
      <c r="Y76" s="11" t="inlineStr">
        <is>
          <t>ATENDIMENTO</t>
        </is>
      </c>
      <c r="Z76" s="11" t="inlineStr">
        <is>
          <t>CRIAÇÃO/CONSULTA/TRAMITAÇÃO PEDIDOS</t>
        </is>
      </c>
      <c r="AA76" s="11" t="inlineStr">
        <is>
          <t>FALHA FUNCIONAL</t>
        </is>
      </c>
      <c r="AB76" s="12" t="n"/>
      <c r="AC76" s="12" t="inlineStr">
        <is>
          <t>0:03:53</t>
        </is>
      </c>
      <c r="AD76" s="13" t="n"/>
      <c r="AE76" s="12" t="inlineStr">
        <is>
          <t>Clientes</t>
        </is>
      </c>
      <c r="AF76" s="12" t="inlineStr">
        <is>
          <t>Telefone</t>
        </is>
      </c>
      <c r="AG76" s="12" t="inlineStr">
        <is>
          <t xml:space="preserve">Problema já está em tratamento através do incidente IR859006 </t>
        </is>
      </c>
      <c r="AH76" s="12" t="inlineStr">
        <is>
          <t>NÃO</t>
        </is>
      </c>
      <c r="AI76" s="12" t="inlineStr">
        <is>
          <t>00:00:00</t>
        </is>
      </c>
      <c r="AJ76" s="12" t="n"/>
      <c r="AK76" s="12" t="inlineStr">
        <is>
          <t>ICARE CLIENTES</t>
        </is>
      </c>
      <c r="AL76" s="16" t="n">
        <v>43578.47361111111</v>
      </c>
      <c r="AM76" s="16" t="n">
        <v>43591.47361111111</v>
      </c>
      <c r="AN76" s="16" t="n">
        <v>43585.47361111111</v>
      </c>
      <c r="AO76" s="16" t="n"/>
      <c r="AP76" s="12" t="n"/>
      <c r="AQ76" s="12" t="n"/>
      <c r="AR76" s="12" t="n"/>
      <c r="AS76" s="12" t="n"/>
      <c r="AT76" s="12" t="n"/>
      <c r="AU76" s="12" t="inlineStr">
        <is>
          <t>Não</t>
        </is>
      </c>
      <c r="AV76" s="16" t="n">
        <v>43584.62050925926</v>
      </c>
      <c r="AW76" s="12" t="inlineStr">
        <is>
          <t>18.0247.CL-Flexibilização de produtos para a reativação</t>
        </is>
      </c>
      <c r="AX76" s="12" t="inlineStr">
        <is>
          <t>Eduardo Cesar de Melo</t>
        </is>
      </c>
      <c r="AY76" s="6">
        <f>IF(L76="","",DATE(YEAR(L76),MONTH(L76),DAY(L76)))</f>
        <v/>
      </c>
      <c r="AZ76" s="6">
        <f>IF(AL76="","",DATE(YEAR(AL76),MONTH(AL76),DAY(AL76)))</f>
        <v/>
      </c>
      <c r="BA76" s="6">
        <f>IF(AN76="","",DATE(YEAR(AN76),MONTH(AN76),DAY(AN76)))</f>
        <v/>
      </c>
      <c r="BB76" s="6">
        <f>IF(AM76="","",DATE(YEAR(AM76),MONTH(AM76),DAY(AM76)))</f>
        <v/>
      </c>
      <c r="BC76" s="6">
        <f>IF(AO76="","",DATE(YEAR(AO76),MONTH(AO76),DAY(AO76)))</f>
        <v/>
      </c>
      <c r="BD76" s="7">
        <f>IF(AND(AZ76="",BA76=""),"Planejamento Pendente",IF(AND(E76&lt;&gt;"Em Desenvolvimento",IFERROR(FIND("Homologação",E76),0) = 0,E76&lt;&gt;"Homologado",AZ76&lt;TODAY()),"Análise Atrasada",IF(AND(IFERROR(FIND("Homologação",E76),0) = 0,E76&lt;&gt;"Homologado",BA76&lt;TODAY()),"Desenvolvimento Atrasado",IF(AND(BC76&lt;&gt;"",BC76&lt;TODAY()),"Produção Atrasada",""))))</f>
        <v/>
      </c>
    </row>
    <row r="77" hidden="1" ht="15" customHeight="1">
      <c r="A77" s="10" t="inlineStr">
        <is>
          <t>IR860582</t>
        </is>
      </c>
      <c r="B77" s="30">
        <f>VLOOKUP(X77,#REF!,2,0)</f>
        <v/>
      </c>
      <c r="C77" s="11" t="inlineStr">
        <is>
          <t>[PRD]- LP_PARCELAMENTO COM ERRO.</t>
        </is>
      </c>
      <c r="D77" s="11" t="inlineStr">
        <is>
          <t xml:space="preserve">PROBLEMA: JOB LP_PARCELAMENTO APRESENTOU ERRO.
DESCRICAO DO JOB: MONITORA A EXECUCAO DO LOADPLAN LP_PARCELAMENTO, RESPONSAVEL PELA CRIACAO DE COTACAO/PEDIDO DE CLIENTES, QUE OPTARAM POR DOWNGRADE DE PACOTE, APOS RECEBER UM PARCELAMENTO DE DIVIDA E, EFETUAR O PAGAMENTO DA PRIMEIRA PARCELA, ADICIONADA A FUNCIONALIDADE PARA REPARCELAMENTO DE PROMESSAS ANTERIORMENTE NEGOCIADAS.
EQUIPE RESPONSAVEL: SKY SUSTENTACAO ODI.
GARANTIA DE PROJETOS ATE 12/03/2019, PROJETO 18.0156.CL-PARCELAMENTO AGIL, RESPONSAVEL PEDRO CARNIZELLO, APOS ESTE PRAZO, DIRECIONAR PARA SUSTENTACAO ODI.
</t>
        </is>
      </c>
      <c r="E77" s="12" t="inlineStr">
        <is>
          <t>Fechado</t>
        </is>
      </c>
      <c r="F77" s="12" t="inlineStr">
        <is>
          <t>INATIVO</t>
        </is>
      </c>
      <c r="G77" s="12" t="inlineStr">
        <is>
          <t>3 - Médio</t>
        </is>
      </c>
      <c r="H77" s="12" t="inlineStr">
        <is>
          <t>Incidente</t>
        </is>
      </c>
      <c r="I77" s="13" t="n">
        <v>1</v>
      </c>
      <c r="J77" s="13" t="n">
        <v>0</v>
      </c>
      <c r="K77" s="12" t="inlineStr">
        <is>
          <t>DENTRO DO SLA</t>
        </is>
      </c>
      <c r="L77" s="16" t="n">
        <v>43569.94945601852</v>
      </c>
      <c r="M77" s="16" t="n"/>
      <c r="N77" s="12" t="inlineStr">
        <is>
          <t>SLA PARADO</t>
        </is>
      </c>
      <c r="O77" s="16" t="n">
        <v>43572.68659722222</v>
      </c>
      <c r="P77" s="16" t="n">
        <v>43584.6866087963</v>
      </c>
      <c r="Q77" s="14" t="inlineStr">
        <is>
          <t>DATA CENTER</t>
        </is>
      </c>
      <c r="R77" s="14" t="n"/>
      <c r="S77" s="14" t="inlineStr">
        <is>
          <t>Roberto Colonna</t>
        </is>
      </c>
      <c r="T77" s="14" t="inlineStr">
        <is>
          <t>GARANTIA DE PROJETOS - ACCENTURE</t>
        </is>
      </c>
      <c r="U77" s="14" t="inlineStr">
        <is>
          <t>Paulo Eduardo Ribeiro Reis</t>
        </is>
      </c>
      <c r="V77" s="14" t="inlineStr">
        <is>
          <t>NORMALIZADO SEM INTERVENÇÃO</t>
        </is>
      </c>
      <c r="W77" s="11" t="inlineStr">
        <is>
          <t>PROCESSOS BATCH</t>
        </is>
      </c>
      <c r="X77" s="11" t="n"/>
      <c r="Y77" s="11" t="inlineStr">
        <is>
          <t>JOBs PRODUÇÃO</t>
        </is>
      </c>
      <c r="Z77" s="11" t="inlineStr">
        <is>
          <t>OUTROS</t>
        </is>
      </c>
      <c r="AA77" s="11" t="inlineStr">
        <is>
          <t>FALHA FUNCIONALIDADE</t>
        </is>
      </c>
      <c r="AB77" s="12" t="n"/>
      <c r="AC77" s="12" t="inlineStr">
        <is>
          <t>1:05:00</t>
        </is>
      </c>
      <c r="AD77" s="13" t="n"/>
      <c r="AE77" s="12" t="inlineStr">
        <is>
          <t>Tecnologia de Negócios</t>
        </is>
      </c>
      <c r="AF77" s="12" t="inlineStr">
        <is>
          <t>Telefone</t>
        </is>
      </c>
      <c r="AG77" s="12" t="inlineStr">
        <is>
          <t>Nenhuma solução aplicada.
Segundo evidencias, o problema ocorreu na aplicação do ODI devido a indisponibilidade do sistema no momento da execução do Load Plan LP_PARCELAMENTO.</t>
        </is>
      </c>
      <c r="AH77" s="12" t="inlineStr">
        <is>
          <t>NÃO</t>
        </is>
      </c>
      <c r="AI77" s="12" t="inlineStr">
        <is>
          <t>00:00:00</t>
        </is>
      </c>
      <c r="AJ77" s="12" t="n"/>
      <c r="AK77" s="12" t="inlineStr">
        <is>
          <t>ODI</t>
        </is>
      </c>
      <c r="AL77" s="16" t="n"/>
      <c r="AM77" s="16" t="n"/>
      <c r="AN77" s="16" t="n"/>
      <c r="AO77" s="16" t="n"/>
      <c r="AP77" s="12" t="n"/>
      <c r="AQ77" s="12" t="n"/>
      <c r="AR77" s="12" t="n"/>
      <c r="AS77" s="12" t="n"/>
      <c r="AT77" s="12" t="inlineStr">
        <is>
          <t>Falha de Ambiente</t>
        </is>
      </c>
      <c r="AU77" s="12" t="inlineStr">
        <is>
          <t>Sim</t>
        </is>
      </c>
      <c r="AV77" s="16" t="n">
        <v>43584.6866087963</v>
      </c>
      <c r="AW77" s="12" t="inlineStr">
        <is>
          <t>18.0156.CL-Parcelamento Ágil</t>
        </is>
      </c>
      <c r="AX77" s="12" t="inlineStr">
        <is>
          <t>Eduardo Cesar de Melo</t>
        </is>
      </c>
      <c r="AY77" s="6">
        <f>IF(L77="","",DATE(YEAR(L77),MONTH(L77),DAY(L77)))</f>
        <v/>
      </c>
      <c r="AZ77" s="6">
        <f>IF(AL77="","",DATE(YEAR(AL77),MONTH(AL77),DAY(AL77)))</f>
        <v/>
      </c>
      <c r="BA77" s="6">
        <f>IF(AN77="","",DATE(YEAR(AN77),MONTH(AN77),DAY(AN77)))</f>
        <v/>
      </c>
      <c r="BB77" s="6">
        <f>IF(AM77="","",DATE(YEAR(AM77),MONTH(AM77),DAY(AM77)))</f>
        <v/>
      </c>
      <c r="BC77" s="6">
        <f>IF(AO77="","",DATE(YEAR(AO77),MONTH(AO77),DAY(AO77)))</f>
        <v/>
      </c>
      <c r="BD77" s="7">
        <f>IF(AND(AZ77="",BA77=""),"Planejamento Pendente",IF(AND(E77&lt;&gt;"Em Desenvolvimento",IFERROR(FIND("Homologação",E77),0) = 0,E77&lt;&gt;"Homologado",AZ77&lt;TODAY()),"Análise Atrasada",IF(AND(IFERROR(FIND("Homologação",E77),0) = 0,E77&lt;&gt;"Homologado",BA77&lt;TODAY()),"Desenvolvimento Atrasado",IF(AND(BC77&lt;&gt;"",BC77&lt;TODAY()),"Produção Atrasada",""))))</f>
        <v/>
      </c>
    </row>
    <row r="78" hidden="1" ht="22.5" customHeight="1">
      <c r="A78" s="10" t="inlineStr">
        <is>
          <t>IR860741</t>
        </is>
      </c>
      <c r="B78" s="30">
        <f>VLOOKUP(X78,#REF!,2,0)</f>
        <v/>
      </c>
      <c r="C78" s="11" t="inlineStr">
        <is>
          <t>Ao seguir o novo fluxo de Flexibilização de Reativação, os pedidos de desconto permanecem com status “Aguardando Reativação” mesmo após conclusão do pedido de Reativação.</t>
        </is>
      </c>
      <c r="D78" s="11" t="inlineStr">
        <is>
          <t>Ao seguir o novo fluxo de Flexibilização de Reativação, os pedidos de desconto permanecem com status “Aguardando Reativação” mesmo após conclusão do pedido de Reativação.</t>
        </is>
      </c>
      <c r="E78" s="12" t="inlineStr">
        <is>
          <t>Fechado</t>
        </is>
      </c>
      <c r="F78" s="12" t="inlineStr">
        <is>
          <t>INATIVO</t>
        </is>
      </c>
      <c r="G78" s="12" t="inlineStr">
        <is>
          <t>3 - Médio</t>
        </is>
      </c>
      <c r="H78" s="12" t="inlineStr">
        <is>
          <t>Incidente</t>
        </is>
      </c>
      <c r="I78" s="13" t="n">
        <v>0</v>
      </c>
      <c r="J78" s="13" t="n">
        <v>0</v>
      </c>
      <c r="K78" s="12" t="inlineStr">
        <is>
          <t>FORA DO SLA</t>
        </is>
      </c>
      <c r="L78" s="16" t="n">
        <v>43570.65832175926</v>
      </c>
      <c r="M78" s="16" t="n"/>
      <c r="N78" s="12" t="inlineStr">
        <is>
          <t>SLA PARADO</t>
        </is>
      </c>
      <c r="O78" s="16" t="n">
        <v>43649.67054398148</v>
      </c>
      <c r="P78" s="16" t="n">
        <v>43661.67055555555</v>
      </c>
      <c r="Q78" s="14" t="inlineStr">
        <is>
          <t>Mislene Neves de Oliveira</t>
        </is>
      </c>
      <c r="R78" s="14" t="n"/>
      <c r="S78" s="14" t="inlineStr">
        <is>
          <t>Carlos E Souza</t>
        </is>
      </c>
      <c r="T78" s="14" t="inlineStr">
        <is>
          <t>GARANTIA DE PROJETOS - ACCENTURE</t>
        </is>
      </c>
      <c r="U78" s="14" t="inlineStr">
        <is>
          <t>Julio Fernando Furlan</t>
        </is>
      </c>
      <c r="V78" s="14" t="inlineStr">
        <is>
          <t>RESOLVIDO APÓS IMPLANTAÇÃO DE RM</t>
        </is>
      </c>
      <c r="W78" s="11" t="inlineStr">
        <is>
          <t>SISTEMAS NOHS</t>
        </is>
      </c>
      <c r="X78" s="11" t="n"/>
      <c r="Y78" s="11" t="inlineStr">
        <is>
          <t>ATENDIMENTO</t>
        </is>
      </c>
      <c r="Z78" s="11" t="inlineStr">
        <is>
          <t>REATIVAÇÃO DE CONTAS/PRODUTOS</t>
        </is>
      </c>
      <c r="AA78" s="11" t="inlineStr">
        <is>
          <t>FALHA FUNCIONAL</t>
        </is>
      </c>
      <c r="AB78" s="12" t="n"/>
      <c r="AC78" s="12" t="inlineStr">
        <is>
          <t>0:15:46</t>
        </is>
      </c>
      <c r="AD78" s="13" t="inlineStr">
        <is>
          <t>25888</t>
        </is>
      </c>
      <c r="AE78" s="12" t="inlineStr">
        <is>
          <t>Clientes</t>
        </is>
      </c>
      <c r="AF78" s="12" t="inlineStr">
        <is>
          <t>Telefone</t>
        </is>
      </c>
      <c r="AG78" s="12" t="inlineStr">
        <is>
          <t>Após ser feito o processo de Reativação o iCare enviará uma segunda solicitação, para fazer o UpdownGrade. O pedido ficará parado na PreQuote com o Status - "Aguardando Reativação"; Ao término do pedido de Reativação será verificado na PreQuote se há algum pedido neste status, caso exista, será alterado para Open para que o pedido de UpdownGrade possa tramitar ;
Será criado um novo status na LOV - SKY_PRE_QUOTE_STATUS - "Aguardando Reativação"; Será alterado o Workflow - SWIOrderUpsert 
Resolvido através da RM25888</t>
        </is>
      </c>
      <c r="AH78" s="12" t="inlineStr">
        <is>
          <t>NÃO</t>
        </is>
      </c>
      <c r="AI78" s="12" t="inlineStr">
        <is>
          <t>00:00:00</t>
        </is>
      </c>
      <c r="AJ78" s="12" t="inlineStr">
        <is>
          <t>OUTROS.Outros</t>
        </is>
      </c>
      <c r="AK78" s="12" t="inlineStr">
        <is>
          <t>ICARE CLIENTES</t>
        </is>
      </c>
      <c r="AL78" s="16" t="n">
        <v>43615.68333333333</v>
      </c>
      <c r="AM78" s="16" t="n">
        <v>43620.68402777778</v>
      </c>
      <c r="AN78" s="16" t="n">
        <v>43620.68402777778</v>
      </c>
      <c r="AO78" s="16" t="n">
        <v>43641</v>
      </c>
      <c r="AP78" s="12" t="n"/>
      <c r="AQ78" s="12" t="n"/>
      <c r="AR78" s="12" t="n"/>
      <c r="AS78" s="12" t="n"/>
      <c r="AT78" s="12" t="n"/>
      <c r="AU78" s="12" t="inlineStr">
        <is>
          <t>Sim</t>
        </is>
      </c>
      <c r="AV78" s="16" t="n">
        <v>43661.67055555555</v>
      </c>
      <c r="AW78" s="12" t="inlineStr">
        <is>
          <t>18.0247.CL-Flexibilização de produtos para a reativação</t>
        </is>
      </c>
      <c r="AX78" s="12" t="inlineStr">
        <is>
          <t>Eduardo Cesar de Melo</t>
        </is>
      </c>
      <c r="AY78" s="6">
        <f>IF(L78="","",DATE(YEAR(L78),MONTH(L78),DAY(L78)))</f>
        <v/>
      </c>
      <c r="AZ78" s="6">
        <f>IF(AL78="","",DATE(YEAR(AL78),MONTH(AL78),DAY(AL78)))</f>
        <v/>
      </c>
      <c r="BA78" s="6">
        <f>IF(AN78="","",DATE(YEAR(AN78),MONTH(AN78),DAY(AN78)))</f>
        <v/>
      </c>
      <c r="BB78" s="6">
        <f>IF(AM78="","",DATE(YEAR(AM78),MONTH(AM78),DAY(AM78)))</f>
        <v/>
      </c>
      <c r="BC78" s="6">
        <f>IF(AO78="","",DATE(YEAR(AO78),MONTH(AO78),DAY(AO78)))</f>
        <v/>
      </c>
      <c r="BD78" s="7">
        <f>IF(AND(AZ78="",BA78=""),"Planejamento Pendente",IF(AND(E78&lt;&gt;"Em Desenvolvimento",IFERROR(FIND("Homologação",E78),0) = 0,E78&lt;&gt;"Homologado",AZ78&lt;TODAY()),"Análise Atrasada",IF(AND(IFERROR(FIND("Homologação",E78),0) = 0,E78&lt;&gt;"Homologado",BA78&lt;TODAY()),"Desenvolvimento Atrasado",IF(AND(BC78&lt;&gt;"",BC78&lt;TODAY()),"Produção Atrasada",""))))</f>
        <v/>
      </c>
    </row>
    <row r="79" hidden="1" ht="22.5" customHeight="1">
      <c r="A79" s="10" t="inlineStr">
        <is>
          <t>IR860907</t>
        </is>
      </c>
      <c r="B79" s="30">
        <f>VLOOKUP(X79,#REF!,2,0)</f>
        <v/>
      </c>
      <c r="C79" s="11" t="inlineStr">
        <is>
          <t>Sistema não habilita parque TV ao reativar TV + BL</t>
        </is>
      </c>
      <c r="D79" s="11" t="inlineStr">
        <is>
          <t>Sistema não habilita parque TV ao reativar TV + BL
Usuário informa que ao seguir o novo fluxo de Flexibilização de Reativação, selecionamos a opção de reativar PAY TV e pedido de reativação abre OS de instalação de ponto principal de BL e não habilita o parque.</t>
        </is>
      </c>
      <c r="E79" s="12" t="inlineStr">
        <is>
          <t>Fechado</t>
        </is>
      </c>
      <c r="F79" s="12" t="inlineStr">
        <is>
          <t>INATIVO</t>
        </is>
      </c>
      <c r="G79" s="12" t="inlineStr">
        <is>
          <t>3 - Médio</t>
        </is>
      </c>
      <c r="H79" s="12" t="inlineStr">
        <is>
          <t>Incidente</t>
        </is>
      </c>
      <c r="I79" s="13" t="n">
        <v>0</v>
      </c>
      <c r="J79" s="13" t="n">
        <v>0</v>
      </c>
      <c r="K79" s="12" t="inlineStr">
        <is>
          <t>DENTRO DO SLA</t>
        </is>
      </c>
      <c r="L79" s="16" t="n">
        <v>43571.54353009259</v>
      </c>
      <c r="M79" s="16" t="n"/>
      <c r="N79" s="12" t="inlineStr">
        <is>
          <t>SLA PARADO</t>
        </is>
      </c>
      <c r="O79" s="16" t="n">
        <v>43573.67466435185</v>
      </c>
      <c r="P79" s="16" t="n">
        <v>43585.67467592593</v>
      </c>
      <c r="Q79" s="14" t="inlineStr">
        <is>
          <t xml:space="preserve">WESLEY CAMARGO </t>
        </is>
      </c>
      <c r="R79" s="14" t="n"/>
      <c r="S79" s="14" t="inlineStr">
        <is>
          <t>Jefferson Nascimento</t>
        </is>
      </c>
      <c r="T79" s="14" t="inlineStr">
        <is>
          <t>GARANTIA DE PROJETOS - ACCENTURE</t>
        </is>
      </c>
      <c r="U79" s="14" t="inlineStr">
        <is>
          <t>Robson Lima</t>
        </is>
      </c>
      <c r="V79" s="14" t="inlineStr">
        <is>
          <t>FALHA NÃO REPRODUZIDA</t>
        </is>
      </c>
      <c r="W79" s="11" t="inlineStr">
        <is>
          <t>SISTEMAS NOHS</t>
        </is>
      </c>
      <c r="X79" s="11" t="n"/>
      <c r="Y79" s="11" t="inlineStr">
        <is>
          <t>ATENDIMENTO</t>
        </is>
      </c>
      <c r="Z79" s="11" t="inlineStr">
        <is>
          <t>REATIVAÇÃO DE CONTAS/PRODUTOS</t>
        </is>
      </c>
      <c r="AA79" s="11" t="inlineStr">
        <is>
          <t>FALHA FUNCIONAL</t>
        </is>
      </c>
      <c r="AB79" s="12" t="n"/>
      <c r="AC79" s="12" t="inlineStr">
        <is>
          <t>0:24:26</t>
        </is>
      </c>
      <c r="AD79" s="13" t="n"/>
      <c r="AE79" s="12" t="inlineStr">
        <is>
          <t>Clientes</t>
        </is>
      </c>
      <c r="AF79" s="12" t="inlineStr">
        <is>
          <t>Telefone</t>
        </is>
      </c>
      <c r="AG79" s="12" t="inlineStr">
        <is>
          <t>Não identificamos problemas no fluxo de flexibilização (vide anexo)</t>
        </is>
      </c>
      <c r="AH79" s="12" t="inlineStr">
        <is>
          <t>NÃO</t>
        </is>
      </c>
      <c r="AI79" s="12" t="inlineStr">
        <is>
          <t>00:00:00</t>
        </is>
      </c>
      <c r="AJ79" s="12" t="n"/>
      <c r="AK79" s="12" t="inlineStr">
        <is>
          <t>ICARE CLIENTES</t>
        </is>
      </c>
      <c r="AL79" s="16" t="n">
        <v>43580.64930555555</v>
      </c>
      <c r="AM79" s="16" t="n">
        <v>43591.64930555555</v>
      </c>
      <c r="AN79" s="16" t="n">
        <v>43587.64930555555</v>
      </c>
      <c r="AO79" s="16" t="n"/>
      <c r="AP79" s="12" t="n"/>
      <c r="AQ79" s="12" t="n"/>
      <c r="AR79" s="12" t="n"/>
      <c r="AS79" s="12" t="n"/>
      <c r="AT79" s="12" t="n"/>
      <c r="AU79" s="12" t="inlineStr">
        <is>
          <t>Não</t>
        </is>
      </c>
      <c r="AV79" s="16" t="n">
        <v>43585.67467592593</v>
      </c>
      <c r="AW79" s="12" t="inlineStr">
        <is>
          <t>18.0247.CL-Flexibilização de produtos para a reativação</t>
        </is>
      </c>
      <c r="AX79" s="12" t="inlineStr">
        <is>
          <t>Eduardo Cesar de Melo</t>
        </is>
      </c>
      <c r="AY79" s="6">
        <f>IF(L79="","",DATE(YEAR(L79),MONTH(L79),DAY(L79)))</f>
        <v/>
      </c>
      <c r="AZ79" s="6">
        <f>IF(AL79="","",DATE(YEAR(AL79),MONTH(AL79),DAY(AL79)))</f>
        <v/>
      </c>
      <c r="BA79" s="6">
        <f>IF(AN79="","",DATE(YEAR(AN79),MONTH(AN79),DAY(AN79)))</f>
        <v/>
      </c>
      <c r="BB79" s="6">
        <f>IF(AM79="","",DATE(YEAR(AM79),MONTH(AM79),DAY(AM79)))</f>
        <v/>
      </c>
      <c r="BC79" s="6">
        <f>IF(AO79="","",DATE(YEAR(AO79),MONTH(AO79),DAY(AO79)))</f>
        <v/>
      </c>
      <c r="BD79" s="7">
        <f>IF(AND(AZ79="",BA79=""),"Planejamento Pendente",IF(AND(E79&lt;&gt;"Em Desenvolvimento",IFERROR(FIND("Homologação",E79),0) = 0,E79&lt;&gt;"Homologado",AZ79&lt;TODAY()),"Análise Atrasada",IF(AND(IFERROR(FIND("Homologação",E79),0) = 0,E79&lt;&gt;"Homologado",BA79&lt;TODAY()),"Desenvolvimento Atrasado",IF(AND(BC79&lt;&gt;"",BC79&lt;TODAY()),"Produção Atrasada",""))))</f>
        <v/>
      </c>
    </row>
    <row r="80" hidden="1" ht="24" customHeight="1">
      <c r="A80" s="10" t="inlineStr">
        <is>
          <t>IR861000</t>
        </is>
      </c>
      <c r="B80" s="30">
        <f>VLOOKUP(X80,#REF!,2,0)</f>
        <v/>
      </c>
      <c r="C80" s="11" t="inlineStr">
        <is>
          <t>Erro ao Solicitar Reativação de assinatura Realizado teste na ID 85556108</t>
        </is>
      </c>
      <c r="D80" s="11" t="inlineStr">
        <is>
          <t xml:space="preserve">Ferramenta Icare Clientes apresenta erro ao efetuar o procedimento de reativação de assinatura                  </t>
        </is>
      </c>
      <c r="E80" s="12" t="inlineStr">
        <is>
          <t>Fechado</t>
        </is>
      </c>
      <c r="F80" s="12" t="inlineStr">
        <is>
          <t>INATIVO</t>
        </is>
      </c>
      <c r="G80" s="12" t="inlineStr">
        <is>
          <t>3 - Médio</t>
        </is>
      </c>
      <c r="H80" s="12" t="inlineStr">
        <is>
          <t>Incidente</t>
        </is>
      </c>
      <c r="I80" s="13" t="n">
        <v>0</v>
      </c>
      <c r="J80" s="13" t="n">
        <v>0</v>
      </c>
      <c r="K80" s="12" t="inlineStr">
        <is>
          <t>DENTRO DO SLA</t>
        </is>
      </c>
      <c r="L80" s="16" t="n">
        <v>43571.76226851852</v>
      </c>
      <c r="M80" s="16" t="n"/>
      <c r="N80" s="12" t="inlineStr">
        <is>
          <t>SLA PARADO</t>
        </is>
      </c>
      <c r="O80" s="16" t="n">
        <v>43573.68104166666</v>
      </c>
      <c r="P80" s="16" t="n">
        <v>43585.68105324074</v>
      </c>
      <c r="Q80" s="14" t="inlineStr">
        <is>
          <t>Mislene Neves de Oliveira</t>
        </is>
      </c>
      <c r="R80" s="14" t="n"/>
      <c r="S80" s="14" t="inlineStr">
        <is>
          <t>Jonathan Cazarine</t>
        </is>
      </c>
      <c r="T80" s="14" t="inlineStr">
        <is>
          <t>GARANTIA DE PROJETOS - ACCENTURE</t>
        </is>
      </c>
      <c r="U80" s="14" t="inlineStr">
        <is>
          <t>Robson Lima</t>
        </is>
      </c>
      <c r="V80" s="14" t="inlineStr">
        <is>
          <t>INCIDENTE FILHO</t>
        </is>
      </c>
      <c r="W80" s="11" t="inlineStr">
        <is>
          <t>SISTEMAS NOHS</t>
        </is>
      </c>
      <c r="X80" s="11" t="n"/>
      <c r="Y80" s="11" t="inlineStr">
        <is>
          <t>ATENDIMENTO</t>
        </is>
      </c>
      <c r="Z80" s="11" t="inlineStr">
        <is>
          <t>REATIVAÇÃO DE CONTAS/PRODUTOS</t>
        </is>
      </c>
      <c r="AA80" s="11" t="inlineStr">
        <is>
          <t>FALHA FUNCIONAL</t>
        </is>
      </c>
      <c r="AB80" s="12" t="n"/>
      <c r="AC80" s="12" t="inlineStr">
        <is>
          <t>0:03:27</t>
        </is>
      </c>
      <c r="AD80" s="13" t="n"/>
      <c r="AE80" s="12" t="inlineStr">
        <is>
          <t>Clientes</t>
        </is>
      </c>
      <c r="AF80" s="12" t="inlineStr">
        <is>
          <t>Telefone</t>
        </is>
      </c>
      <c r="AG80" s="12" t="inlineStr">
        <is>
          <t>Analisamos o incidente IR861000 e identificamos que este problema já está sendo tratado através do incidente IR859138.</t>
        </is>
      </c>
      <c r="AH80" s="12" t="inlineStr">
        <is>
          <t>NÃO</t>
        </is>
      </c>
      <c r="AI80" s="12" t="inlineStr">
        <is>
          <t>00:00:00</t>
        </is>
      </c>
      <c r="AJ80" s="12" t="n"/>
      <c r="AK80" s="12" t="inlineStr">
        <is>
          <t>ICARE CLIENTES</t>
        </is>
      </c>
      <c r="AL80" s="16" t="n">
        <v>43580.64791666667</v>
      </c>
      <c r="AM80" s="16" t="n">
        <v>43591.64791666667</v>
      </c>
      <c r="AN80" s="16" t="n">
        <v>43587.64791666667</v>
      </c>
      <c r="AO80" s="16" t="n"/>
      <c r="AP80" s="12" t="n"/>
      <c r="AQ80" s="12" t="n"/>
      <c r="AR80" s="12" t="n"/>
      <c r="AS80" s="12" t="n"/>
      <c r="AT80" s="12" t="n"/>
      <c r="AU80" s="12" t="inlineStr">
        <is>
          <t>Não</t>
        </is>
      </c>
      <c r="AV80" s="16" t="n">
        <v>43585.68105324074</v>
      </c>
      <c r="AW80" s="12" t="inlineStr">
        <is>
          <t>18.0247.CL-Flexibilização de produtos para a reativação</t>
        </is>
      </c>
      <c r="AX80" s="12" t="inlineStr">
        <is>
          <t>Eduardo Cesar de Melo</t>
        </is>
      </c>
      <c r="AY80" s="6">
        <f>IF(L80="","",DATE(YEAR(L80),MONTH(L80),DAY(L80)))</f>
        <v/>
      </c>
      <c r="AZ80" s="6">
        <f>IF(AL80="","",DATE(YEAR(AL80),MONTH(AL80),DAY(AL80)))</f>
        <v/>
      </c>
      <c r="BA80" s="6">
        <f>IF(AN80="","",DATE(YEAR(AN80),MONTH(AN80),DAY(AN80)))</f>
        <v/>
      </c>
      <c r="BB80" s="6">
        <f>IF(AM80="","",DATE(YEAR(AM80),MONTH(AM80),DAY(AM80)))</f>
        <v/>
      </c>
      <c r="BC80" s="6">
        <f>IF(AO80="","",DATE(YEAR(AO80),MONTH(AO80),DAY(AO80)))</f>
        <v/>
      </c>
      <c r="BD80" s="7">
        <f>IF(AND(AZ80="",BA80=""),"Planejamento Pendente",IF(AND(E80&lt;&gt;"Em Desenvolvimento",IFERROR(FIND("Homologação",E80),0) = 0,E80&lt;&gt;"Homologado",AZ80&lt;TODAY()),"Análise Atrasada",IF(AND(IFERROR(FIND("Homologação",E80),0) = 0,E80&lt;&gt;"Homologado",BA80&lt;TODAY()),"Desenvolvimento Atrasado",IF(AND(BC80&lt;&gt;"",BC80&lt;TODAY()),"Produção Atrasada",""))))</f>
        <v/>
      </c>
    </row>
    <row r="81" hidden="1" ht="21.6" customHeight="1">
      <c r="A81" s="10" t="inlineStr">
        <is>
          <t>IR861901</t>
        </is>
      </c>
      <c r="B81" s="30">
        <f>VLOOKUP(X81,#REF!,2,0)</f>
        <v/>
      </c>
      <c r="C81" s="11" t="inlineStr">
        <is>
          <t>Reparcelamento - Falha no lançamento das parcelas - Códigos: 195223006, 147411099, 126007728</t>
        </is>
      </c>
      <c r="D81" s="11" t="inlineStr">
        <is>
          <t>Colaboradora reporta que ao pagar um "reparcelamento" de dívida, as parcelas pendentes do acordo antigo de parcelamento devem ser lançadas na fatura seguinte e estão sendo lançadas só na segunda fatura.
Clientes com falha:195223006, 147411099, 126007728
Detalhes em anexo.</t>
        </is>
      </c>
      <c r="E81" s="12" t="inlineStr">
        <is>
          <t>Fechado</t>
        </is>
      </c>
      <c r="F81" s="12" t="inlineStr">
        <is>
          <t>INATIVO</t>
        </is>
      </c>
      <c r="G81" s="12" t="inlineStr">
        <is>
          <t>3 - Médio</t>
        </is>
      </c>
      <c r="H81" s="12" t="inlineStr">
        <is>
          <t>Incidente</t>
        </is>
      </c>
      <c r="I81" s="13" t="n">
        <v>0</v>
      </c>
      <c r="J81" s="13" t="n">
        <v>0</v>
      </c>
      <c r="K81" s="12" t="inlineStr">
        <is>
          <t>DENTRO DO SLA</t>
        </is>
      </c>
      <c r="L81" s="16" t="n">
        <v>43578.43547453704</v>
      </c>
      <c r="M81" s="16" t="n"/>
      <c r="N81" s="12" t="inlineStr">
        <is>
          <t>SLA PARADO</t>
        </is>
      </c>
      <c r="O81" s="16" t="n">
        <v>43584.40255787037</v>
      </c>
      <c r="P81" s="16" t="n">
        <v>43594.40256944444</v>
      </c>
      <c r="Q81" s="14" t="inlineStr">
        <is>
          <t>Carla Rodrigues Meireles</t>
        </is>
      </c>
      <c r="R81" s="14" t="n"/>
      <c r="S81" s="14" t="inlineStr">
        <is>
          <t>Carlos E Souza</t>
        </is>
      </c>
      <c r="T81" s="14" t="inlineStr">
        <is>
          <t>GARANTIA DE PROJETOS - ACCENTURE</t>
        </is>
      </c>
      <c r="U81" s="14" t="inlineStr">
        <is>
          <t>Victor Miguel Fernandes Rodrigues</t>
        </is>
      </c>
      <c r="V81" s="14" t="inlineStr">
        <is>
          <t>INTERVENÇÃO PONTUAL EM BD</t>
        </is>
      </c>
      <c r="W81" s="11" t="inlineStr">
        <is>
          <t>SISTEMAS NOHS</t>
        </is>
      </c>
      <c r="X81" s="11" t="n"/>
      <c r="Y81" s="11" t="inlineStr">
        <is>
          <t>FINANCEIRO</t>
        </is>
      </c>
      <c r="Z81" s="11" t="inlineStr">
        <is>
          <t>TARIFAÇÃO CLIENTES</t>
        </is>
      </c>
      <c r="AA81" s="11" t="inlineStr">
        <is>
          <t>FALHA FUNCIONAL</t>
        </is>
      </c>
      <c r="AB81" s="12" t="n"/>
      <c r="AC81" s="12" t="inlineStr">
        <is>
          <t>0:10:53</t>
        </is>
      </c>
      <c r="AD81" s="13" t="n"/>
      <c r="AE81" s="12" t="inlineStr">
        <is>
          <t>Clientes</t>
        </is>
      </c>
      <c r="AF81" s="12" t="inlineStr">
        <is>
          <t>Telefone</t>
        </is>
      </c>
      <c r="AG81" s="12" t="inlineStr">
        <is>
          <t>A Solução foi a reaplicação de um dos steps da RM23866 no banco de dados correto pelo time de IM.</t>
        </is>
      </c>
      <c r="AH81" s="12" t="inlineStr">
        <is>
          <t>NÃO</t>
        </is>
      </c>
      <c r="AI81" s="12" t="inlineStr">
        <is>
          <t>00:00:00</t>
        </is>
      </c>
      <c r="AJ81" s="12" t="n"/>
      <c r="AK81" s="12" t="inlineStr">
        <is>
          <t>ICARE CLIENTES</t>
        </is>
      </c>
      <c r="AL81" s="16" t="n">
        <v>43587.62013888889</v>
      </c>
      <c r="AM81" s="16" t="n">
        <v>43599.62013888889</v>
      </c>
      <c r="AN81" s="16" t="n">
        <v>43594.62013888889</v>
      </c>
      <c r="AO81" s="16" t="n"/>
      <c r="AP81" s="12" t="n"/>
      <c r="AQ81" s="12" t="n"/>
      <c r="AR81" s="12" t="n"/>
      <c r="AS81" s="12" t="n"/>
      <c r="AT81" s="12" t="inlineStr">
        <is>
          <t>Falha de Deploy</t>
        </is>
      </c>
      <c r="AU81" s="12" t="inlineStr">
        <is>
          <t>Sim</t>
        </is>
      </c>
      <c r="AV81" s="16" t="n">
        <v>43594.40256944444</v>
      </c>
      <c r="AW81" s="12" t="inlineStr">
        <is>
          <t>18.0156.CL-Parcelamento Ágil</t>
        </is>
      </c>
      <c r="AX81" s="12" t="inlineStr">
        <is>
          <t>Eduardo Cesar de Melo</t>
        </is>
      </c>
      <c r="AY81" s="6">
        <f>IF(L81="","",DATE(YEAR(L81),MONTH(L81),DAY(L81)))</f>
        <v/>
      </c>
      <c r="AZ81" s="6">
        <f>IF(AL81="","",DATE(YEAR(AL81),MONTH(AL81),DAY(AL81)))</f>
        <v/>
      </c>
      <c r="BA81" s="6">
        <f>IF(AN81="","",DATE(YEAR(AN81),MONTH(AN81),DAY(AN81)))</f>
        <v/>
      </c>
      <c r="BB81" s="6">
        <f>IF(AM81="","",DATE(YEAR(AM81),MONTH(AM81),DAY(AM81)))</f>
        <v/>
      </c>
      <c r="BC81" s="6">
        <f>IF(AO81="","",DATE(YEAR(AO81),MONTH(AO81),DAY(AO81)))</f>
        <v/>
      </c>
      <c r="BD81" s="7">
        <f>IF(AND(AZ81="",BA81=""),"Planejamento Pendente",IF(AND(E81&lt;&gt;"Em Desenvolvimento",IFERROR(FIND("Homologação",E81),0) = 0,E81&lt;&gt;"Homologado",AZ81&lt;TODAY()),"Análise Atrasada",IF(AND(IFERROR(FIND("Homologação",E81),0) = 0,E81&lt;&gt;"Homologado",BA81&lt;TODAY()),"Desenvolvimento Atrasado",IF(AND(BC81&lt;&gt;"",BC81&lt;TODAY()),"Produção Atrasada",""))))</f>
        <v/>
      </c>
    </row>
    <row r="82" hidden="1" ht="20.1" customHeight="1">
      <c r="A82" s="10" t="inlineStr">
        <is>
          <t>IR862116</t>
        </is>
      </c>
      <c r="B82" s="30">
        <f>VLOOKUP(X82,#REF!,2,0)</f>
        <v/>
      </c>
      <c r="C82" s="11" t="inlineStr">
        <is>
          <t xml:space="preserve">Foram identificadas contas que pagaram o reparcelamento e as parcelas do acordo antigo ainda estão pendentes. </t>
        </is>
      </c>
      <c r="D82" s="11" t="inlineStr">
        <is>
          <t xml:space="preserve">Foram identificadas contas que pagaram o reparcelamento e as parcelas do acordo antigo ainda estão pendentes. 
Ao pagar um "reparcelamento" de dívida, as parcelas pendentes do acordo antigo de parcelamento devem ser lançadas em fatura e ter seu status atualizado para "Reparcelada".  </t>
        </is>
      </c>
      <c r="E82" s="12" t="inlineStr">
        <is>
          <t>Fechado</t>
        </is>
      </c>
      <c r="F82" s="12" t="inlineStr">
        <is>
          <t>INATIVO</t>
        </is>
      </c>
      <c r="G82" s="12" t="inlineStr">
        <is>
          <t>3 - Médio</t>
        </is>
      </c>
      <c r="H82" s="12" t="inlineStr">
        <is>
          <t>Incidente</t>
        </is>
      </c>
      <c r="I82" s="13" t="n">
        <v>0</v>
      </c>
      <c r="J82" s="13" t="n">
        <v>0</v>
      </c>
      <c r="K82" s="12" t="inlineStr">
        <is>
          <t>FORA DO SLA</t>
        </is>
      </c>
      <c r="L82" s="16" t="n">
        <v>43579.44380787037</v>
      </c>
      <c r="M82" s="16" t="n"/>
      <c r="N82" s="12" t="inlineStr">
        <is>
          <t>SLA PARADO</t>
        </is>
      </c>
      <c r="O82" s="16" t="n">
        <v>43605.43853009259</v>
      </c>
      <c r="P82" s="16" t="n">
        <v>43615.43854166667</v>
      </c>
      <c r="Q82" s="14" t="inlineStr">
        <is>
          <t>Carla Rodrigues Meireles</t>
        </is>
      </c>
      <c r="R82" s="14" t="n"/>
      <c r="S82" s="14" t="inlineStr">
        <is>
          <t>Jefferson Nascimento</t>
        </is>
      </c>
      <c r="T82" s="14" t="inlineStr">
        <is>
          <t>GARANTIA DE PROJETOS - ACCENTURE</t>
        </is>
      </c>
      <c r="U82" s="14" t="inlineStr">
        <is>
          <t>Paulo Eduardo Ribeiro Reis</t>
        </is>
      </c>
      <c r="V82" s="14" t="inlineStr">
        <is>
          <t>RESOLVIDO APÓS IMPLANTAÇÃO DE RM</t>
        </is>
      </c>
      <c r="W82" s="11" t="inlineStr">
        <is>
          <t>SISTEMAS NOHS</t>
        </is>
      </c>
      <c r="X82" s="11" t="n"/>
      <c r="Y82" s="11" t="inlineStr">
        <is>
          <t>FINANCEIRO</t>
        </is>
      </c>
      <c r="Z82" s="11" t="inlineStr">
        <is>
          <t>PARCELAMENTO DE DÍVIDA</t>
        </is>
      </c>
      <c r="AA82" s="11" t="inlineStr">
        <is>
          <t>FALHA FUNCIONAL</t>
        </is>
      </c>
      <c r="AB82" s="12" t="n"/>
      <c r="AC82" s="12" t="inlineStr">
        <is>
          <t>16:12:56</t>
        </is>
      </c>
      <c r="AD82" s="13" t="inlineStr">
        <is>
          <t>26413</t>
        </is>
      </c>
      <c r="AE82" s="12" t="inlineStr">
        <is>
          <t>Clientes</t>
        </is>
      </c>
      <c r="AF82" s="12" t="inlineStr">
        <is>
          <t>Telefone</t>
        </is>
      </c>
      <c r="AG82" s="12" t="inlineStr">
        <is>
          <t>Alteração da select conforme descrito na RM 26413</t>
        </is>
      </c>
      <c r="AH82" s="12" t="inlineStr">
        <is>
          <t>NÃO</t>
        </is>
      </c>
      <c r="AI82" s="12" t="inlineStr">
        <is>
          <t>00:00:00</t>
        </is>
      </c>
      <c r="AJ82" s="12" t="n"/>
      <c r="AK82" s="12" t="inlineStr">
        <is>
          <t>ICARE CLIENTES</t>
        </is>
      </c>
      <c r="AL82" s="16" t="n">
        <v>43587.62430555555</v>
      </c>
      <c r="AM82" s="16" t="n">
        <v>43599.62430555555</v>
      </c>
      <c r="AN82" s="16" t="n">
        <v>43594.62430555555</v>
      </c>
      <c r="AO82" s="16" t="n">
        <v>43601.62430555555</v>
      </c>
      <c r="AP82" s="12" t="n"/>
      <c r="AQ82" s="12" t="n"/>
      <c r="AR82" s="12" t="n"/>
      <c r="AS82" s="12" t="n"/>
      <c r="AT82" s="12" t="inlineStr">
        <is>
          <t>Falha de processo de carga</t>
        </is>
      </c>
      <c r="AU82" s="12" t="inlineStr">
        <is>
          <t>Sim</t>
        </is>
      </c>
      <c r="AV82" s="16" t="n">
        <v>43629.61614583333</v>
      </c>
      <c r="AW82" s="12" t="inlineStr">
        <is>
          <t>18.0156.CL-Parcelamento Ágil</t>
        </is>
      </c>
      <c r="AX82" s="12" t="inlineStr">
        <is>
          <t>Eduardo Cesar de Melo</t>
        </is>
      </c>
      <c r="AY82" s="6">
        <f>IF(L82="","",DATE(YEAR(L82),MONTH(L82),DAY(L82)))</f>
        <v/>
      </c>
      <c r="AZ82" s="6">
        <f>IF(AL82="","",DATE(YEAR(AL82),MONTH(AL82),DAY(AL82)))</f>
        <v/>
      </c>
      <c r="BA82" s="6">
        <f>IF(AN82="","",DATE(YEAR(AN82),MONTH(AN82),DAY(AN82)))</f>
        <v/>
      </c>
      <c r="BB82" s="6">
        <f>IF(AM82="","",DATE(YEAR(AM82),MONTH(AM82),DAY(AM82)))</f>
        <v/>
      </c>
      <c r="BC82" s="6">
        <f>IF(AO82="","",DATE(YEAR(AO82),MONTH(AO82),DAY(AO82)))</f>
        <v/>
      </c>
      <c r="BD82" s="7">
        <f>IF(AND(AZ82="",BA82=""),"Planejamento Pendente",IF(AND(E82&lt;&gt;"Em Desenvolvimento",IFERROR(FIND("Homologação",E82),0) = 0,E82&lt;&gt;"Homologado",AZ82&lt;TODAY()),"Análise Atrasada",IF(AND(IFERROR(FIND("Homologação",E82),0) = 0,E82&lt;&gt;"Homologado",BA82&lt;TODAY()),"Desenvolvimento Atrasado",IF(AND(BC82&lt;&gt;"",BC82&lt;TODAY()),"Produção Atrasada",""))))</f>
        <v/>
      </c>
    </row>
    <row r="83" hidden="1" ht="22.5" customHeight="1">
      <c r="A83" s="10" t="inlineStr">
        <is>
          <t>IR863504</t>
        </is>
      </c>
      <c r="B83" s="30">
        <f>VLOOKUP(X83,#REF!,2,0)</f>
        <v/>
      </c>
      <c r="C83" s="11" t="inlineStr">
        <is>
          <t xml:space="preserve">[Relacionamento] erro ao reativar assinatura do cliente </t>
        </is>
      </c>
      <c r="D83" s="11" t="inlineStr">
        <is>
          <t>Usuário informa que ao tentar realizar a reativação da conta do cliente o mesmo apresenta erro</t>
        </is>
      </c>
      <c r="E83" s="12" t="inlineStr">
        <is>
          <t>Fechado</t>
        </is>
      </c>
      <c r="F83" s="12" t="inlineStr">
        <is>
          <t>INATIVO</t>
        </is>
      </c>
      <c r="G83" s="12" t="inlineStr">
        <is>
          <t>3 - Médio</t>
        </is>
      </c>
      <c r="H83" s="12" t="inlineStr">
        <is>
          <t>Incidente</t>
        </is>
      </c>
      <c r="I83" s="13" t="n">
        <v>0</v>
      </c>
      <c r="J83" s="13" t="n">
        <v>0</v>
      </c>
      <c r="K83" s="12" t="inlineStr">
        <is>
          <t>FORA DO SLA</t>
        </is>
      </c>
      <c r="L83" s="16" t="n">
        <v>43587.82564814815</v>
      </c>
      <c r="M83" s="16" t="n"/>
      <c r="N83" s="12" t="inlineStr">
        <is>
          <t>SLA PARADO</t>
        </is>
      </c>
      <c r="O83" s="16" t="n">
        <v>43644.7849537037</v>
      </c>
      <c r="P83" s="16" t="n">
        <v>43656.70834490741</v>
      </c>
      <c r="Q83" s="14" t="inlineStr">
        <is>
          <t xml:space="preserve">IZABEL CRISTINA DIAS ROCHA </t>
        </is>
      </c>
      <c r="R83" s="14" t="n"/>
      <c r="S83" s="14" t="inlineStr">
        <is>
          <t>Jonathan Cazarine</t>
        </is>
      </c>
      <c r="T83" s="14" t="inlineStr">
        <is>
          <t>GARANTIA DE PROJETOS - ACCENTURE</t>
        </is>
      </c>
      <c r="U83" s="14" t="inlineStr">
        <is>
          <t>Filipe Batista</t>
        </is>
      </c>
      <c r="V83" s="14" t="inlineStr">
        <is>
          <t>RESOLVIDO APÓS IMPLANTAÇÃO DE RM</t>
        </is>
      </c>
      <c r="W83" s="11" t="inlineStr">
        <is>
          <t>SISTEMAS NOHS</t>
        </is>
      </c>
      <c r="X83" s="11" t="n"/>
      <c r="Y83" s="11" t="inlineStr">
        <is>
          <t>ATENDIMENTO</t>
        </is>
      </c>
      <c r="Z83" s="11" t="inlineStr">
        <is>
          <t>REATIVAÇÃO DE CONTAS/PRODUTOS</t>
        </is>
      </c>
      <c r="AA83" s="11" t="inlineStr">
        <is>
          <t>FALHA FUNCIONAL</t>
        </is>
      </c>
      <c r="AB83" s="12" t="n"/>
      <c r="AC83" s="12" t="inlineStr">
        <is>
          <t>0:06:03</t>
        </is>
      </c>
      <c r="AD83" s="13" t="inlineStr">
        <is>
          <t>25524</t>
        </is>
      </c>
      <c r="AE83" s="12" t="inlineStr">
        <is>
          <t>Clientes</t>
        </is>
      </c>
      <c r="AF83" s="12" t="inlineStr">
        <is>
          <t>Telefone</t>
        </is>
      </c>
      <c r="AG83" s="12" t="inlineStr">
        <is>
          <t>Com a correção, passamos a buscar o valor do produto antigo em mais de uma fonte, caso a primeira tentativa/opção não retorne valores válidos. E impedimos a manipulação desses valores caso sejam nulos ou vazios, evitando a exceção em tela.</t>
        </is>
      </c>
      <c r="AH83" s="12" t="inlineStr">
        <is>
          <t>NÃO</t>
        </is>
      </c>
      <c r="AI83" s="12" t="inlineStr">
        <is>
          <t>00:00:00</t>
        </is>
      </c>
      <c r="AJ83" s="12" t="n"/>
      <c r="AK83" s="12" t="inlineStr">
        <is>
          <t>ICARE CLIENTES</t>
        </is>
      </c>
      <c r="AL83" s="16" t="n">
        <v>43599.43402777778</v>
      </c>
      <c r="AM83" s="16" t="n">
        <v>43620</v>
      </c>
      <c r="AN83" s="16" t="n">
        <v>43615</v>
      </c>
      <c r="AO83" s="16" t="n">
        <v>43641</v>
      </c>
      <c r="AP83" s="12" t="n"/>
      <c r="AQ83" s="12" t="n"/>
      <c r="AR83" s="12" t="n"/>
      <c r="AS83" s="12" t="n"/>
      <c r="AT83" s="12" t="inlineStr">
        <is>
          <t>Outro</t>
        </is>
      </c>
      <c r="AU83" s="12" t="inlineStr">
        <is>
          <t>Sim</t>
        </is>
      </c>
      <c r="AV83" s="16" t="n">
        <v>43656.70835648148</v>
      </c>
      <c r="AW83" s="12" t="inlineStr">
        <is>
          <t>18.0247.CL-Flexibilização de produtos para a reativação</t>
        </is>
      </c>
      <c r="AX83" s="12" t="inlineStr">
        <is>
          <t>Eduardo Cesar de Melo</t>
        </is>
      </c>
      <c r="AY83" s="6">
        <f>IF(L83="","",DATE(YEAR(L83),MONTH(L83),DAY(L83)))</f>
        <v/>
      </c>
      <c r="AZ83" s="6">
        <f>IF(AL83="","",DATE(YEAR(AL83),MONTH(AL83),DAY(AL83)))</f>
        <v/>
      </c>
      <c r="BA83" s="6">
        <f>IF(AN83="","",DATE(YEAR(AN83),MONTH(AN83),DAY(AN83)))</f>
        <v/>
      </c>
      <c r="BB83" s="6">
        <f>IF(AM83="","",DATE(YEAR(AM83),MONTH(AM83),DAY(AM83)))</f>
        <v/>
      </c>
      <c r="BC83" s="6">
        <f>IF(AO83="","",DATE(YEAR(AO83),MONTH(AO83),DAY(AO83)))</f>
        <v/>
      </c>
      <c r="BD83" s="7">
        <f>IF(AND(AZ83="",BA83=""),"Planejamento Pendente",IF(AND(E83&lt;&gt;"Em Desenvolvimento",IFERROR(FIND("Homologação",E83),0) = 0,E83&lt;&gt;"Homologado",AZ83&lt;TODAY()),"Análise Atrasada",IF(AND(IFERROR(FIND("Homologação",E83),0) = 0,E83&lt;&gt;"Homologado",BA83&lt;TODAY()),"Desenvolvimento Atrasado",IF(AND(BC83&lt;&gt;"",BC83&lt;TODAY()),"Produção Atrasada",""))))</f>
        <v/>
      </c>
    </row>
    <row r="84" hidden="1" ht="15" customHeight="1">
      <c r="A84" s="10" t="inlineStr">
        <is>
          <t>IR863993</t>
        </is>
      </c>
      <c r="B84" s="30">
        <f>VLOOKUP(X84,#REF!,2,0)</f>
        <v/>
      </c>
      <c r="C84" s="11" t="inlineStr">
        <is>
          <t>FLUXO GPF - Falha tela de confirmação de e-mail - 1515320958</t>
        </is>
      </c>
      <c r="D84" s="11" t="inlineStr">
        <is>
          <t xml:space="preserve">No fluxo Não recebeu fatura que fica na Aba Financeiro &gt; Guia de Procedimento Financeiro, ao seguir o fluxo e chegar na tela de Confirmação de e-mail (conforme evidências), o sistema não está realizando a atualização nos dados cadastrais conforme realizado no campo Confirmação de e-mail, se preenchermos o e-mail atualizado informado pelo cliente deveria gerar um evento no ICARE (identificado na tela Histórico de eventos) e alterar instantaneamente na tela de Dados Cadastrais. Porém não está atualizando, e deixando o campo em branco na tela de dados cadastrais.         
</t>
        </is>
      </c>
      <c r="E84" s="12" t="inlineStr">
        <is>
          <t>Fechado</t>
        </is>
      </c>
      <c r="F84" s="12" t="inlineStr">
        <is>
          <t>INATIVO</t>
        </is>
      </c>
      <c r="G84" s="12" t="inlineStr">
        <is>
          <t>4 - Baixo</t>
        </is>
      </c>
      <c r="H84" s="12" t="inlineStr">
        <is>
          <t>Incidente</t>
        </is>
      </c>
      <c r="I84" s="13" t="n">
        <v>0</v>
      </c>
      <c r="J84" s="13" t="n">
        <v>0</v>
      </c>
      <c r="K84" s="12" t="inlineStr">
        <is>
          <t>FORA DO SLA</t>
        </is>
      </c>
      <c r="L84" s="16" t="n">
        <v>43591.92481481482</v>
      </c>
      <c r="M84" s="16" t="n"/>
      <c r="N84" s="12" t="inlineStr">
        <is>
          <t>SLA PARADO</t>
        </is>
      </c>
      <c r="O84" s="16" t="n">
        <v>43703.60983796296</v>
      </c>
      <c r="P84" s="16" t="n">
        <v>43713.60984953704</v>
      </c>
      <c r="Q84" s="14" t="inlineStr">
        <is>
          <t>BERENICE BRAGA</t>
        </is>
      </c>
      <c r="R84" s="14" t="n"/>
      <c r="S84" s="14" t="inlineStr">
        <is>
          <t>Jonathan Cazarine</t>
        </is>
      </c>
      <c r="T84" s="14" t="inlineStr">
        <is>
          <t>GARANTIA DE PROJETOS - ACCENTURE</t>
        </is>
      </c>
      <c r="U84" s="14" t="inlineStr">
        <is>
          <t>Marta Maria Xavier de Melo</t>
        </is>
      </c>
      <c r="V84" s="14" t="inlineStr">
        <is>
          <t>RESOLVIDO APÓS IMPLANTAÇÃO DE RM</t>
        </is>
      </c>
      <c r="W84" s="11" t="inlineStr">
        <is>
          <t>SISTEMAS NOHS</t>
        </is>
      </c>
      <c r="X84" s="11" t="n"/>
      <c r="Y84" s="11" t="inlineStr">
        <is>
          <t>ATENDIMENTO</t>
        </is>
      </c>
      <c r="Z84" s="11" t="inlineStr">
        <is>
          <t>DADOS CADASTRAIS DE CLIENTES</t>
        </is>
      </c>
      <c r="AA84" s="11" t="inlineStr">
        <is>
          <t>FALHA FUNCIONAL</t>
        </is>
      </c>
      <c r="AB84" s="12" t="n"/>
      <c r="AC84" s="12" t="inlineStr">
        <is>
          <t>0:24:34</t>
        </is>
      </c>
      <c r="AD84" s="13" t="inlineStr">
        <is>
          <t>26604</t>
        </is>
      </c>
      <c r="AE84" s="12" t="inlineStr">
        <is>
          <t>Clientes - Atendimento</t>
        </is>
      </c>
      <c r="AF84" s="12" t="inlineStr">
        <is>
          <t>Telefone</t>
        </is>
      </c>
      <c r="AG84" s="12" t="inlineStr">
        <is>
          <t>Foi incluido fluxo de persistência para o campo e-mail na tela de confirmação de e-mail via "Guia de Procedimentos Financeiros", também foi incluida validação para casos especiais em situação de clientes marcados para Token via serviço SOA.</t>
        </is>
      </c>
      <c r="AH84" s="12" t="inlineStr">
        <is>
          <t>NÃO</t>
        </is>
      </c>
      <c r="AI84" s="12" t="inlineStr">
        <is>
          <t>00:00:00</t>
        </is>
      </c>
      <c r="AJ84" s="12" t="n"/>
      <c r="AK84" s="12" t="inlineStr">
        <is>
          <t>ICARE CLIENTES</t>
        </is>
      </c>
      <c r="AL84" s="16" t="n">
        <v>43572</v>
      </c>
      <c r="AM84" s="16" t="n">
        <v>43633</v>
      </c>
      <c r="AN84" s="16" t="n">
        <v>43627</v>
      </c>
      <c r="AO84" s="16" t="n">
        <v>43689</v>
      </c>
      <c r="AP84" s="12" t="n"/>
      <c r="AQ84" s="12" t="n"/>
      <c r="AR84" s="12" t="n"/>
      <c r="AS84" s="12" t="n"/>
      <c r="AT84" s="12" t="inlineStr">
        <is>
          <t>Garantia de Projeto</t>
        </is>
      </c>
      <c r="AU84" s="12" t="inlineStr">
        <is>
          <t>Sim</t>
        </is>
      </c>
      <c r="AV84" s="16" t="n">
        <v>43713.60984953704</v>
      </c>
      <c r="AW84" s="12" t="inlineStr">
        <is>
          <t>18.0158.CL-GPF (Guia de Procedimentos Financeiros)</t>
        </is>
      </c>
      <c r="AX84" s="12" t="inlineStr">
        <is>
          <t>Eduardo Cesar de Melo</t>
        </is>
      </c>
      <c r="AY84" s="6">
        <f>IF(L84="","",DATE(YEAR(L84),MONTH(L84),DAY(L84)))</f>
        <v/>
      </c>
      <c r="AZ84" s="6">
        <f>IF(AL84="","",DATE(YEAR(AL84),MONTH(AL84),DAY(AL84)))</f>
        <v/>
      </c>
      <c r="BA84" s="6">
        <f>IF(AN84="","",DATE(YEAR(AN84),MONTH(AN84),DAY(AN84)))</f>
        <v/>
      </c>
      <c r="BB84" s="6">
        <f>IF(AM84="","",DATE(YEAR(AM84),MONTH(AM84),DAY(AM84)))</f>
        <v/>
      </c>
      <c r="BC84" s="6">
        <f>IF(AO84="","",DATE(YEAR(AO84),MONTH(AO84),DAY(AO84)))</f>
        <v/>
      </c>
      <c r="BD84" s="7">
        <f>IF(AND(AZ84="",BA84=""),"Planejamento Pendente",IF(AND(E84&lt;&gt;"Em Desenvolvimento",IFERROR(FIND("Homologação",E84),0) = 0,E84&lt;&gt;"Homologado",AZ84&lt;TODAY()),"Análise Atrasada",IF(AND(IFERROR(FIND("Homologação",E84),0) = 0,E84&lt;&gt;"Homologado",BA84&lt;TODAY()),"Desenvolvimento Atrasado",IF(AND(BC84&lt;&gt;"",BC84&lt;TODAY()),"Produção Atrasada",""))))</f>
        <v/>
      </c>
    </row>
    <row r="85" hidden="1" ht="18.9" customHeight="1">
      <c r="A85" s="10" t="inlineStr">
        <is>
          <t>IR870356</t>
        </is>
      </c>
      <c r="B85" s="30">
        <f>VLOOKUP(X85,#REF!,2,0)</f>
        <v/>
      </c>
      <c r="C85" s="11" t="inlineStr">
        <is>
          <t>[ICARE CLIENTES] Ofertas que o sistema carrega são incompatíveis com o pacote pela regra de negócio.</t>
        </is>
      </c>
      <c r="D85" s="11" t="inlineStr">
        <is>
          <t xml:space="preserve">18.0247.CL-Flexibilização de produtos para a reativação - Divergencias na tela de Ofertas do iCare, no momento da Reativação, ao selecionar uma oferta o sistema abre mais ofertas que antes não estavam aparecendo e que não são compativeis com o pacote                
Na Reativação de uma assinatira Cancelada a tela de Ofertas disponibiliza para Pacote restrito (SKY POP - P) ofertas de Produto incompativeis com o pacote (1M FOX PREMIUM - P e  ESPN EXTRA - P). Ao selecionar uma das ofertas o sistema abre a régua de ofertas Recorrentes (de dinheiro) também incompativeis com o pacote SKY POP - P). Ao selecionar uma das ofertas de desconto Recorrente o sistema permite seguir com a Reativação com estes produtos.             
"1510712750
telas na ABA "" EVIDENCIAS 1510712750"""               
</t>
        </is>
      </c>
      <c r="E85" s="12" t="inlineStr">
        <is>
          <t>Fechado</t>
        </is>
      </c>
      <c r="F85" s="12" t="inlineStr">
        <is>
          <t>INATIVO</t>
        </is>
      </c>
      <c r="G85" s="12" t="inlineStr">
        <is>
          <t>3 - Médio</t>
        </is>
      </c>
      <c r="H85" s="12" t="inlineStr">
        <is>
          <t>Incidente</t>
        </is>
      </c>
      <c r="I85" s="13" t="n">
        <v>0</v>
      </c>
      <c r="J85" s="13" t="n">
        <v>0</v>
      </c>
      <c r="K85" s="12" t="inlineStr">
        <is>
          <t>FORA DO SLA</t>
        </is>
      </c>
      <c r="L85" s="16" t="n">
        <v>43628.6941087963</v>
      </c>
      <c r="M85" s="16" t="n"/>
      <c r="N85" s="12" t="inlineStr">
        <is>
          <t>SLA PARADO</t>
        </is>
      </c>
      <c r="O85" s="16" t="n">
        <v>43746.79552083334</v>
      </c>
      <c r="P85" s="16" t="n">
        <v>43756.70833333334</v>
      </c>
      <c r="Q85" s="14" t="inlineStr">
        <is>
          <t xml:space="preserve">Maria Elisabete Marques da Silva </t>
        </is>
      </c>
      <c r="R85" s="14" t="n"/>
      <c r="S85" s="14" t="inlineStr">
        <is>
          <t>Priscila Souza</t>
        </is>
      </c>
      <c r="T85" s="14" t="inlineStr">
        <is>
          <t>GARANTIA DE PROJETOS - ACCENTURE</t>
        </is>
      </c>
      <c r="U85" s="14" t="inlineStr">
        <is>
          <t>Julio Fernando Furlan</t>
        </is>
      </c>
      <c r="V85" s="14" t="inlineStr">
        <is>
          <t>RESOLVIDO APÓS IMPLANTAÇÃO DE RM</t>
        </is>
      </c>
      <c r="W85" s="11" t="inlineStr">
        <is>
          <t>SISTEMAS NOHS</t>
        </is>
      </c>
      <c r="X85" s="11" t="n"/>
      <c r="Y85" s="11" t="inlineStr">
        <is>
          <t>ATENDIMENTO</t>
        </is>
      </c>
      <c r="Z85" s="11" t="inlineStr">
        <is>
          <t>REATIVAÇÃO DE CONTAS/PRODUTOS</t>
        </is>
      </c>
      <c r="AA85" s="11" t="inlineStr">
        <is>
          <t>FALHA FUNCIONAL</t>
        </is>
      </c>
      <c r="AB85" s="12" t="n"/>
      <c r="AC85" s="12" t="inlineStr">
        <is>
          <t>0:12:09</t>
        </is>
      </c>
      <c r="AD85" s="13" t="inlineStr">
        <is>
          <t>27195</t>
        </is>
      </c>
      <c r="AE85" s="12" t="inlineStr">
        <is>
          <t>Clientes</t>
        </is>
      </c>
      <c r="AF85" s="12" t="inlineStr">
        <is>
          <t>Telefone</t>
        </is>
      </c>
      <c r="AG85" s="12" t="inlineStr">
        <is>
          <t xml:space="preserve">Resolvido através da RM27195
As ofertas exibidas ao usuário na tela de Ofertas do fluxo de Reativação, devem levar em consideração a promotion selecionada na tela inicial e não o pacote cancelado do cliente. Para isso, toda vez que chamarmos o serviço que recupera as ofertas, a promotion deve ser informada. </t>
        </is>
      </c>
      <c r="AH85" s="12" t="inlineStr">
        <is>
          <t>NÃO</t>
        </is>
      </c>
      <c r="AI85" s="12" t="inlineStr">
        <is>
          <t>00:00:00</t>
        </is>
      </c>
      <c r="AJ85" s="12" t="n"/>
      <c r="AK85" s="12" t="inlineStr">
        <is>
          <t>ICARE CLIENTES</t>
        </is>
      </c>
      <c r="AL85" s="16" t="n">
        <v>43656.98611111111</v>
      </c>
      <c r="AM85" s="16" t="n">
        <v>43712.45</v>
      </c>
      <c r="AN85" s="16" t="n">
        <v>43693.45</v>
      </c>
      <c r="AO85" s="16" t="n">
        <v>43746.45</v>
      </c>
      <c r="AP85" s="12" t="n"/>
      <c r="AQ85" s="12" t="n"/>
      <c r="AR85" s="12" t="n"/>
      <c r="AS85" s="12" t="n"/>
      <c r="AT85" s="12" t="n"/>
      <c r="AU85" s="12" t="inlineStr">
        <is>
          <t>Sim</t>
        </is>
      </c>
      <c r="AV85" s="16" t="n">
        <v>43759.51114583333</v>
      </c>
      <c r="AW85" s="12" t="inlineStr">
        <is>
          <t>18.0247.CL-Flexibilização de produtos para a reativação</t>
        </is>
      </c>
      <c r="AX85" s="12" t="inlineStr">
        <is>
          <t>Eduardo Cesar de Melo</t>
        </is>
      </c>
      <c r="AY85" s="6">
        <f>IF(L85="","",DATE(YEAR(L85),MONTH(L85),DAY(L85)))</f>
        <v/>
      </c>
      <c r="AZ85" s="6">
        <f>IF(AL85="","",DATE(YEAR(AL85),MONTH(AL85),DAY(AL85)))</f>
        <v/>
      </c>
      <c r="BA85" s="6">
        <f>IF(AN85="","",DATE(YEAR(AN85),MONTH(AN85),DAY(AN85)))</f>
        <v/>
      </c>
      <c r="BB85" s="6">
        <f>IF(AM85="","",DATE(YEAR(AM85),MONTH(AM85),DAY(AM85)))</f>
        <v/>
      </c>
      <c r="BC85" s="6">
        <f>IF(AO85="","",DATE(YEAR(AO85),MONTH(AO85),DAY(AO85)))</f>
        <v/>
      </c>
      <c r="BD85" s="7">
        <f>IF(AND(AZ85="",BA85=""),"Planejamento Pendente",IF(AND(E85&lt;&gt;"Em Desenvolvimento",IFERROR(FIND("Homologação",E85),0) = 0,E85&lt;&gt;"Homologado",AZ85&lt;TODAY()),"Análise Atrasada",IF(AND(IFERROR(FIND("Homologação",E85),0) = 0,E85&lt;&gt;"Homologado",BA85&lt;TODAY()),"Desenvolvimento Atrasado",IF(AND(BC85&lt;&gt;"",BC85&lt;TODAY()),"Produção Atrasada",""))))</f>
        <v/>
      </c>
    </row>
    <row r="86" hidden="1" ht="15.9" customHeight="1">
      <c r="A86" s="10" t="inlineStr">
        <is>
          <t>IR870703</t>
        </is>
      </c>
      <c r="B86" s="30">
        <f>VLOOKUP(X86,#REF!,2,0)</f>
        <v/>
      </c>
      <c r="C86" s="11" t="inlineStr">
        <is>
          <t>iCare clientes - Código 6 Após reativação de Paytv com troca de pacote comando Newsubscriber não é processado.</t>
        </is>
      </c>
      <c r="D86" s="11" t="inlineStr">
        <is>
          <t xml:space="preserve">CLIENTE CANCELADO COM EQUIPAMENTO NO PARQUE - REATIVAÇÃO COM UPGRADE COM A MESMA TECNOLOGIA - APOS REATIVAÇÃO APRESENTOU ERRO ES02 POIS NÃO RECEBEU COMANDO NEWSUBSCRIBER PARA CRIAR O CARTÃO NO EMMG (T020)E LIBERAÇÃO DO SINAL.
Impacto – Código 6 Após reativação de Paytv com troca de pacote comando Newsubscriber não é processado.
</t>
        </is>
      </c>
      <c r="E86" s="12" t="inlineStr">
        <is>
          <t>Fechado</t>
        </is>
      </c>
      <c r="F86" s="12" t="inlineStr">
        <is>
          <t>INATIVO</t>
        </is>
      </c>
      <c r="G86" s="12" t="inlineStr">
        <is>
          <t>3 - Médio</t>
        </is>
      </c>
      <c r="H86" s="12" t="inlineStr">
        <is>
          <t>Incidente</t>
        </is>
      </c>
      <c r="I86" s="13" t="n">
        <v>0</v>
      </c>
      <c r="J86" s="13" t="n">
        <v>0</v>
      </c>
      <c r="K86" s="12" t="inlineStr">
        <is>
          <t>FORA DO SLA</t>
        </is>
      </c>
      <c r="L86" s="16" t="n">
        <v>43630.66961805556</v>
      </c>
      <c r="M86" s="16" t="n"/>
      <c r="N86" s="12" t="inlineStr">
        <is>
          <t>SLA PARADO</t>
        </is>
      </c>
      <c r="O86" s="16" t="n">
        <v>43672.47150462963</v>
      </c>
      <c r="P86" s="16" t="n">
        <v>43684.47150462963</v>
      </c>
      <c r="Q86" s="14" t="inlineStr">
        <is>
          <t>Vanesca da Silva Castro</t>
        </is>
      </c>
      <c r="R86" s="14" t="n"/>
      <c r="S86" s="14" t="inlineStr">
        <is>
          <t>Josias Souza</t>
        </is>
      </c>
      <c r="T86" s="14" t="inlineStr">
        <is>
          <t>GARANTIA DE PROJETOS - ACCENTURE</t>
        </is>
      </c>
      <c r="U86" s="14" t="inlineStr">
        <is>
          <t>Robson Lima</t>
        </is>
      </c>
      <c r="V86" s="14" t="inlineStr">
        <is>
          <t>RESOLVIDO APÓS IMPLANTAÇÃO DE RM</t>
        </is>
      </c>
      <c r="W86" s="11" t="inlineStr">
        <is>
          <t>SISTEMAS NOHS</t>
        </is>
      </c>
      <c r="X86" s="11" t="n"/>
      <c r="Y86" s="11" t="inlineStr">
        <is>
          <t>OPERAÇÕES CAMPO</t>
        </is>
      </c>
      <c r="Z86" s="11" t="inlineStr">
        <is>
          <t>ENVIO DE SINAL/COMANDOS</t>
        </is>
      </c>
      <c r="AA86" s="11" t="inlineStr">
        <is>
          <t>FALHA FUNCIONAL</t>
        </is>
      </c>
      <c r="AB86" s="12" t="n"/>
      <c r="AC86" s="12" t="inlineStr">
        <is>
          <t>0:33:29</t>
        </is>
      </c>
      <c r="AD86" s="13" t="inlineStr">
        <is>
          <t>27109</t>
        </is>
      </c>
      <c r="AE86" s="12" t="inlineStr">
        <is>
          <t>Clientes</t>
        </is>
      </c>
      <c r="AF86" s="12" t="inlineStr">
        <is>
          <t>Telefone</t>
        </is>
      </c>
      <c r="AG86" s="12" t="inlineStr">
        <is>
          <t>Corrigido o fluxo de reativação para envio do new subscriber para novos equipamentos</t>
        </is>
      </c>
      <c r="AH86" s="12" t="inlineStr">
        <is>
          <t>NÃO</t>
        </is>
      </c>
      <c r="AI86" s="12" t="inlineStr">
        <is>
          <t>00:00:00</t>
        </is>
      </c>
      <c r="AJ86" s="12" t="n"/>
      <c r="AK86" s="12" t="inlineStr">
        <is>
          <t>ICARE CLIENTES</t>
        </is>
      </c>
      <c r="AL86" s="16" t="n">
        <v>43665.52708333333</v>
      </c>
      <c r="AM86" s="16" t="n">
        <v>43677.52708333333</v>
      </c>
      <c r="AN86" s="16" t="n">
        <v>43672.52708333333</v>
      </c>
      <c r="AO86" s="16" t="n"/>
      <c r="AP86" s="12" t="n"/>
      <c r="AQ86" s="12" t="n"/>
      <c r="AR86" s="12" t="n"/>
      <c r="AS86" s="12" t="n"/>
      <c r="AT86" s="12" t="n"/>
      <c r="AU86" s="12" t="inlineStr">
        <is>
          <t>Sim</t>
        </is>
      </c>
      <c r="AV86" s="16" t="n">
        <v>43684.47150462963</v>
      </c>
      <c r="AW86" s="12" t="inlineStr">
        <is>
          <t>18.0247.CL-Flexibilização de produtos para a reativação</t>
        </is>
      </c>
      <c r="AX86" s="12" t="inlineStr">
        <is>
          <t>Eduardo Cesar de Melo</t>
        </is>
      </c>
      <c r="AY86" s="6">
        <f>IF(L86="","",DATE(YEAR(L86),MONTH(L86),DAY(L86)))</f>
        <v/>
      </c>
      <c r="AZ86" s="6">
        <f>IF(AL86="","",DATE(YEAR(AL86),MONTH(AL86),DAY(AL86)))</f>
        <v/>
      </c>
      <c r="BA86" s="6">
        <f>IF(AN86="","",DATE(YEAR(AN86),MONTH(AN86),DAY(AN86)))</f>
        <v/>
      </c>
      <c r="BB86" s="6">
        <f>IF(AM86="","",DATE(YEAR(AM86),MONTH(AM86),DAY(AM86)))</f>
        <v/>
      </c>
      <c r="BC86" s="6">
        <f>IF(AO86="","",DATE(YEAR(AO86),MONTH(AO86),DAY(AO86)))</f>
        <v/>
      </c>
      <c r="BD86" s="7">
        <f>IF(AND(AZ86="",BA86=""),"Planejamento Pendente",IF(AND(E86&lt;&gt;"Em Desenvolvimento",IFERROR(FIND("Homologação",E86),0) = 0,E86&lt;&gt;"Homologado",AZ86&lt;TODAY()),"Análise Atrasada",IF(AND(IFERROR(FIND("Homologação",E86),0) = 0,E86&lt;&gt;"Homologado",BA86&lt;TODAY()),"Desenvolvimento Atrasado",IF(AND(BC86&lt;&gt;"",BC86&lt;TODAY()),"Produção Atrasada",""))))</f>
        <v/>
      </c>
    </row>
    <row r="87" hidden="1" ht="17.4" customHeight="1">
      <c r="A87" s="10" t="inlineStr">
        <is>
          <t>IR870894</t>
        </is>
      </c>
      <c r="B87" s="30">
        <f>VLOOKUP(X87,#REF!,2,0)</f>
        <v/>
      </c>
      <c r="C87" s="11" t="inlineStr">
        <is>
          <t>[EVENTOS] LP_MVF_MARCA_VENC_FIXO_010 COM ERRO</t>
        </is>
      </c>
      <c r="D87" s="11" t="inlineStr">
        <is>
          <t>[EVENTOS] LP_MVF_MARCA_VENC_FIXO_010 COM ERRO</t>
        </is>
      </c>
      <c r="E87" s="12" t="inlineStr">
        <is>
          <t>Fechado</t>
        </is>
      </c>
      <c r="F87" s="12" t="inlineStr">
        <is>
          <t>INATIVO</t>
        </is>
      </c>
      <c r="G87" s="12" t="inlineStr">
        <is>
          <t>3 - Médio</t>
        </is>
      </c>
      <c r="H87" s="12" t="inlineStr">
        <is>
          <t>Incidente</t>
        </is>
      </c>
      <c r="I87" s="13" t="n">
        <v>0</v>
      </c>
      <c r="J87" s="13" t="n">
        <v>0</v>
      </c>
      <c r="K87" s="12" t="inlineStr">
        <is>
          <t>DENTRO DO SLA</t>
        </is>
      </c>
      <c r="L87" s="16" t="n">
        <v>43633.50395833333</v>
      </c>
      <c r="M87" s="16" t="n"/>
      <c r="N87" s="12" t="inlineStr">
        <is>
          <t>SLA PARADO</t>
        </is>
      </c>
      <c r="O87" s="16" t="n">
        <v>43640.60013888889</v>
      </c>
      <c r="P87" s="16" t="n">
        <v>43650.60013888889</v>
      </c>
      <c r="Q87" s="14" t="inlineStr">
        <is>
          <t>DATA CENTER PCP</t>
        </is>
      </c>
      <c r="R87" s="14" t="n"/>
      <c r="S87" s="14" t="inlineStr">
        <is>
          <t>Carlos E Souza</t>
        </is>
      </c>
      <c r="T87" s="14" t="inlineStr">
        <is>
          <t>GARANTIA DE PROJETOS - ACCENTURE</t>
        </is>
      </c>
      <c r="U87" s="14" t="inlineStr">
        <is>
          <t>Victor Miguel Fernandes Rodrigues</t>
        </is>
      </c>
      <c r="V87" s="14" t="inlineStr">
        <is>
          <t>RESTART / RE-EXECUÇÃO</t>
        </is>
      </c>
      <c r="W87" s="11" t="inlineStr">
        <is>
          <t>PROCESSOS BATCH</t>
        </is>
      </c>
      <c r="X87" s="11" t="n"/>
      <c r="Y87" s="11" t="inlineStr">
        <is>
          <t>JOBs PRODUÇÃO</t>
        </is>
      </c>
      <c r="Z87" s="11" t="inlineStr">
        <is>
          <t>OUTROS</t>
        </is>
      </c>
      <c r="AA87" s="11" t="inlineStr">
        <is>
          <t>FALHA FUNCIONALIDADE</t>
        </is>
      </c>
      <c r="AB87" s="12" t="n"/>
      <c r="AC87" s="12" t="inlineStr">
        <is>
          <t>3:08:00</t>
        </is>
      </c>
      <c r="AD87" s="13" t="n"/>
      <c r="AE87" s="12" t="inlineStr">
        <is>
          <t>Tecnologia de Negócios</t>
        </is>
      </c>
      <c r="AF87" s="12" t="inlineStr">
        <is>
          <t>Telefone</t>
        </is>
      </c>
      <c r="AG87" s="12" t="inlineStr">
        <is>
          <t xml:space="preserve">Identificamos que o erro ocorreu devido a falta de permissão em um diretório no servidor do ODI, a permissão foi concedida pela equipe responsável e a reexecução finalizou com sucesso.
</t>
        </is>
      </c>
      <c r="AH87" s="12" t="inlineStr">
        <is>
          <t>NÃO</t>
        </is>
      </c>
      <c r="AI87" s="12" t="inlineStr">
        <is>
          <t>00:00:00</t>
        </is>
      </c>
      <c r="AJ87" s="12" t="n"/>
      <c r="AK87" s="12" t="inlineStr">
        <is>
          <t>ODI</t>
        </is>
      </c>
      <c r="AL87" s="16" t="n"/>
      <c r="AM87" s="16" t="n"/>
      <c r="AN87" s="16" t="n"/>
      <c r="AO87" s="16" t="n"/>
      <c r="AP87" s="12" t="n"/>
      <c r="AQ87" s="12" t="n"/>
      <c r="AR87" s="12" t="n"/>
      <c r="AS87" s="12" t="n"/>
      <c r="AT87" s="12" t="inlineStr">
        <is>
          <t>Falha de Deploy</t>
        </is>
      </c>
      <c r="AU87" s="12" t="inlineStr">
        <is>
          <t>Sim</t>
        </is>
      </c>
      <c r="AV87" s="16" t="n">
        <v>43650.60013888889</v>
      </c>
      <c r="AW87" s="12" t="inlineStr">
        <is>
          <t>18.0348.CL - NAO ALTERACAO DE VENCIMENTO APOS A SAIDA DA REGUA</t>
        </is>
      </c>
      <c r="AX87" s="12" t="inlineStr">
        <is>
          <t>Paulo Egidio Rodrigues dos Santos</t>
        </is>
      </c>
      <c r="AY87" s="6">
        <f>IF(L87="","",DATE(YEAR(L87),MONTH(L87),DAY(L87)))</f>
        <v/>
      </c>
      <c r="AZ87" s="6">
        <f>IF(AL87="","",DATE(YEAR(AL87),MONTH(AL87),DAY(AL87)))</f>
        <v/>
      </c>
      <c r="BA87" s="6">
        <f>IF(AN87="","",DATE(YEAR(AN87),MONTH(AN87),DAY(AN87)))</f>
        <v/>
      </c>
      <c r="BB87" s="6">
        <f>IF(AM87="","",DATE(YEAR(AM87),MONTH(AM87),DAY(AM87)))</f>
        <v/>
      </c>
      <c r="BC87" s="6">
        <f>IF(AO87="","",DATE(YEAR(AO87),MONTH(AO87),DAY(AO87)))</f>
        <v/>
      </c>
      <c r="BD87" s="7">
        <f>IF(AND(AZ87="",BA87=""),"Planejamento Pendente",IF(AND(E87&lt;&gt;"Em Desenvolvimento",IFERROR(FIND("Homologação",E87),0) = 0,E87&lt;&gt;"Homologado",AZ87&lt;TODAY()),"Análise Atrasada",IF(AND(IFERROR(FIND("Homologação",E87),0) = 0,E87&lt;&gt;"Homologado",BA87&lt;TODAY()),"Desenvolvimento Atrasado",IF(AND(BC87&lt;&gt;"",BC87&lt;TODAY()),"Produção Atrasada",""))))</f>
        <v/>
      </c>
    </row>
    <row r="88" hidden="1" ht="17.4" customHeight="1">
      <c r="A88" s="10" t="inlineStr">
        <is>
          <t>IR871826</t>
        </is>
      </c>
      <c r="B88" s="30">
        <f>VLOOKUP(X88,#REF!,2,0)</f>
        <v/>
      </c>
      <c r="C88" s="11" t="inlineStr">
        <is>
          <t xml:space="preserve">[IR828414] Parcelamento - Sistema não cancelou parcelamento pago no mesmo dia do total da conta </t>
        </is>
      </c>
      <c r="D88" s="11" t="inlineStr">
        <is>
          <t xml:space="preserve">De acordo com o projeto 16.0258.CL-Melhorias no Parcelamento - Entrega 2 entregue em 19/12/17, toda vez que o cliente pagar o total da conta no mesmo dia que a adesão do parcelamento, a promessa de parcelamento deverá ser cancelada e o crédito complementar deverá ser revertido. 
Foram identificados clientes que pagaram o parcelamento + total da conta no mesmo dia e não tiveram seu parcelamento revertido. 
Atenção: Ultimo incidente aberto em 18/09/18 - IR828414 - foi encerado em Mar/19 sem validação do usuário.
Como foram encontradas novas evidencias, a abertura de um novo incidente está sendo solicitada.
</t>
        </is>
      </c>
      <c r="E88" s="12" t="inlineStr">
        <is>
          <t>Fechado</t>
        </is>
      </c>
      <c r="F88" s="12" t="inlineStr">
        <is>
          <t>INATIVO</t>
        </is>
      </c>
      <c r="G88" s="12" t="inlineStr">
        <is>
          <t>4 - Baixo</t>
        </is>
      </c>
      <c r="H88" s="12" t="inlineStr">
        <is>
          <t>Incidente</t>
        </is>
      </c>
      <c r="I88" s="13" t="n">
        <v>0</v>
      </c>
      <c r="J88" s="13" t="n">
        <v>0</v>
      </c>
      <c r="K88" s="12" t="inlineStr">
        <is>
          <t>FORA DO SLA</t>
        </is>
      </c>
      <c r="L88" s="16" t="n">
        <v>43640.65576388889</v>
      </c>
      <c r="M88" s="16" t="n"/>
      <c r="N88" s="12" t="inlineStr">
        <is>
          <t>SLA PARADO</t>
        </is>
      </c>
      <c r="O88" s="16" t="n">
        <v>43797.69313657407</v>
      </c>
      <c r="P88" s="16" t="n">
        <v>43809.66667824074</v>
      </c>
      <c r="Q88" s="14" t="inlineStr">
        <is>
          <t>Carla Rodrigues Meireles</t>
        </is>
      </c>
      <c r="R88" s="14" t="n"/>
      <c r="S88" s="14" t="inlineStr">
        <is>
          <t>Priscila Souza</t>
        </is>
      </c>
      <c r="T88" s="14" t="inlineStr">
        <is>
          <t>GARANTIA DE PROJETOS - ACCENTURE</t>
        </is>
      </c>
      <c r="U88" s="14" t="inlineStr">
        <is>
          <t>Victor Miguel Fernandes Rodrigues</t>
        </is>
      </c>
      <c r="V88" s="14" t="inlineStr">
        <is>
          <t>INCIDENTE FILHO</t>
        </is>
      </c>
      <c r="W88" s="11" t="inlineStr">
        <is>
          <t>SISTEMAS NOHS</t>
        </is>
      </c>
      <c r="X88" s="11" t="n"/>
      <c r="Y88" s="11" t="inlineStr">
        <is>
          <t>FINANCEIRO</t>
        </is>
      </c>
      <c r="Z88" s="11" t="inlineStr">
        <is>
          <t>PARCELAMENTO DE DÍVIDA</t>
        </is>
      </c>
      <c r="AA88" s="11" t="inlineStr">
        <is>
          <t>FALHA FUNCIONAL</t>
        </is>
      </c>
      <c r="AB88" s="12" t="n"/>
      <c r="AC88" s="12" t="inlineStr">
        <is>
          <t>0:14:38</t>
        </is>
      </c>
      <c r="AD88" s="13" t="inlineStr">
        <is>
          <t>24450</t>
        </is>
      </c>
      <c r="AE88" s="12" t="inlineStr">
        <is>
          <t>Clientes</t>
        </is>
      </c>
      <c r="AF88" s="12" t="inlineStr">
        <is>
          <t>Telefone</t>
        </is>
      </c>
      <c r="AG88" s="12" t="inlineStr">
        <is>
          <t>A correção foi implantada na RM24450, porém na primeira execução acompanhada do processo foi detectado problema de performance, o problema está sendo tratado no IR893755, portanto estamos solucionando este incidente como filho. A solução ocorreu através da implantação de um novo ODI pra tratar o cenário reportado pelo incidente.</t>
        </is>
      </c>
      <c r="AH88" s="12" t="inlineStr">
        <is>
          <t>NÃO</t>
        </is>
      </c>
      <c r="AI88" s="12" t="inlineStr">
        <is>
          <t>00:00:00</t>
        </is>
      </c>
      <c r="AJ88" s="12" t="inlineStr">
        <is>
          <t>OUTROS.Outros</t>
        </is>
      </c>
      <c r="AK88" s="12" t="inlineStr">
        <is>
          <t>BRM</t>
        </is>
      </c>
      <c r="AL88" s="16" t="n">
        <v>43691</v>
      </c>
      <c r="AM88" s="16" t="n">
        <v>43691</v>
      </c>
      <c r="AN88" s="16" t="n">
        <v>43689</v>
      </c>
      <c r="AO88" s="16" t="n">
        <v>43766.43611111111</v>
      </c>
      <c r="AP88" s="12" t="n"/>
      <c r="AQ88" s="12" t="inlineStr">
        <is>
          <t>IR893755</t>
        </is>
      </c>
      <c r="AR88" s="12" t="n"/>
      <c r="AS88" s="12" t="n"/>
      <c r="AT88" s="12" t="n"/>
      <c r="AU88" s="12" t="inlineStr">
        <is>
          <t>Sim</t>
        </is>
      </c>
      <c r="AV88" s="16" t="n">
        <v>43809.66668981482</v>
      </c>
      <c r="AW88" s="12" t="inlineStr">
        <is>
          <t>16.0258.CL-Melhorias no Parcelamento - Entrega 3</t>
        </is>
      </c>
      <c r="AX88" s="12" t="inlineStr">
        <is>
          <t>Paulo Egidio Rodrigues dos Santos</t>
        </is>
      </c>
      <c r="AY88" s="6">
        <f>IF(L88="","",DATE(YEAR(L88),MONTH(L88),DAY(L88)))</f>
        <v/>
      </c>
      <c r="AZ88" s="6">
        <f>IF(AL88="","",DATE(YEAR(AL88),MONTH(AL88),DAY(AL88)))</f>
        <v/>
      </c>
      <c r="BA88" s="6">
        <f>IF(AN88="","",DATE(YEAR(AN88),MONTH(AN88),DAY(AN88)))</f>
        <v/>
      </c>
      <c r="BB88" s="6">
        <f>IF(AM88="","",DATE(YEAR(AM88),MONTH(AM88),DAY(AM88)))</f>
        <v/>
      </c>
      <c r="BC88" s="6">
        <f>IF(AO88="","",DATE(YEAR(AO88),MONTH(AO88),DAY(AO88)))</f>
        <v/>
      </c>
      <c r="BD88" s="7">
        <f>IF(AND(AZ88="",BA88=""),"Planejamento Pendente",IF(AND(E88&lt;&gt;"Em Desenvolvimento",IFERROR(FIND("Homologação",E88),0) = 0,E88&lt;&gt;"Homologado",AZ88&lt;TODAY()),"Análise Atrasada",IF(AND(IFERROR(FIND("Homologação",E88),0) = 0,E88&lt;&gt;"Homologado",BA88&lt;TODAY()),"Desenvolvimento Atrasado",IF(AND(BC88&lt;&gt;"",BC88&lt;TODAY()),"Produção Atrasada",""))))</f>
        <v/>
      </c>
    </row>
    <row r="89" hidden="1" ht="18.9" customHeight="1">
      <c r="A89" s="10" t="inlineStr">
        <is>
          <t>IR872691</t>
        </is>
      </c>
      <c r="B89" s="30">
        <f>VLOOKUP(X89,#REF!,2,0)</f>
        <v/>
      </c>
      <c r="C89" s="11" t="inlineStr">
        <is>
          <t>Baixas invoices - Diferença entre Processamento Arquivos Retorno (Conta Consumo) (Ref. 28/06/2019)</t>
        </is>
      </c>
      <c r="D89" s="11" t="inlineStr">
        <is>
          <t xml:space="preserve">diferença dos valores entre as “Processamento Arquivos Retorno (Conta Consumo)”. </t>
        </is>
      </c>
      <c r="E89" s="12" t="inlineStr">
        <is>
          <t>Fechado</t>
        </is>
      </c>
      <c r="F89" s="12" t="inlineStr">
        <is>
          <t>INATIVO</t>
        </is>
      </c>
      <c r="G89" s="12" t="inlineStr">
        <is>
          <t>2 - Alto</t>
        </is>
      </c>
      <c r="H89" s="12" t="inlineStr">
        <is>
          <t>Incidente</t>
        </is>
      </c>
      <c r="I89" s="13" t="n">
        <v>0</v>
      </c>
      <c r="J89" s="13" t="n">
        <v>0</v>
      </c>
      <c r="K89" s="12" t="inlineStr">
        <is>
          <t>FORA DO SLA</t>
        </is>
      </c>
      <c r="L89" s="16" t="n">
        <v>43645.10375</v>
      </c>
      <c r="M89" s="16" t="n"/>
      <c r="N89" s="12" t="inlineStr">
        <is>
          <t>SLA PARADO</t>
        </is>
      </c>
      <c r="O89" s="16" t="n">
        <v>43649.61934027778</v>
      </c>
      <c r="P89" s="16" t="n">
        <v>43661.61935185185</v>
      </c>
      <c r="Q89" s="14" t="inlineStr">
        <is>
          <t>DATA CENTER</t>
        </is>
      </c>
      <c r="R89" s="14" t="n"/>
      <c r="S89" s="14" t="inlineStr">
        <is>
          <t>Lucas Arruda</t>
        </is>
      </c>
      <c r="T89" s="14" t="inlineStr">
        <is>
          <t>GARANTIA DE PROJETOS - ACCENTURE</t>
        </is>
      </c>
      <c r="U89" s="14" t="inlineStr">
        <is>
          <t>Victor Miguel Fernandes Rodrigues</t>
        </is>
      </c>
      <c r="V89" s="14" t="inlineStr">
        <is>
          <t>INCIDENTE FILHO</t>
        </is>
      </c>
      <c r="W89" s="11" t="inlineStr">
        <is>
          <t>SISTEMAS NOHS</t>
        </is>
      </c>
      <c r="X89" s="11" t="n"/>
      <c r="Y89" s="11" t="inlineStr">
        <is>
          <t>FINANCEIRO</t>
        </is>
      </c>
      <c r="Z89" s="11" t="inlineStr">
        <is>
          <t>BAIXA PAGAMENTOS</t>
        </is>
      </c>
      <c r="AA89" s="11" t="inlineStr">
        <is>
          <t>FALHA FUNCIONAL</t>
        </is>
      </c>
      <c r="AB89" s="12" t="inlineStr">
        <is>
          <t>A1</t>
        </is>
      </c>
      <c r="AC89" s="12" t="inlineStr">
        <is>
          <t>1:05:19</t>
        </is>
      </c>
      <c r="AD89" s="13" t="n"/>
      <c r="AE89" s="12" t="inlineStr">
        <is>
          <t>Tecnologia de Negócios</t>
        </is>
      </c>
      <c r="AF89" s="12" t="inlineStr">
        <is>
          <t>Telefone</t>
        </is>
      </c>
      <c r="AG89" s="12" t="inlineStr">
        <is>
          <t xml:space="preserve">está sendo tratado no incidente IR872723. </t>
        </is>
      </c>
      <c r="AH89" s="12" t="inlineStr">
        <is>
          <t>NÃO</t>
        </is>
      </c>
      <c r="AI89" s="12" t="inlineStr">
        <is>
          <t>00:00:00</t>
        </is>
      </c>
      <c r="AJ89" s="12" t="inlineStr">
        <is>
          <t>FATURAMENTO.Faturamento</t>
        </is>
      </c>
      <c r="AK89" s="12" t="inlineStr">
        <is>
          <t>ODI</t>
        </is>
      </c>
      <c r="AL89" s="16" t="n">
        <v>43656</v>
      </c>
      <c r="AM89" s="16" t="n"/>
      <c r="AN89" s="16" t="n"/>
      <c r="AO89" s="16" t="n"/>
      <c r="AP89" s="12" t="n"/>
      <c r="AQ89" s="12" t="inlineStr">
        <is>
          <t>IR872723</t>
        </is>
      </c>
      <c r="AR89" s="12" t="n"/>
      <c r="AS89" s="12" t="n"/>
      <c r="AT89" s="12" t="inlineStr">
        <is>
          <t>Outro</t>
        </is>
      </c>
      <c r="AU89" s="12" t="inlineStr">
        <is>
          <t>Sim</t>
        </is>
      </c>
      <c r="AV89" s="16" t="n">
        <v>43672.43576388889</v>
      </c>
      <c r="AW89" s="12" t="inlineStr">
        <is>
          <t>18.0240.1.FI - Linha Digitável para Recarga</t>
        </is>
      </c>
      <c r="AX89" s="12" t="inlineStr">
        <is>
          <t>Eduardo Cesar de Melo</t>
        </is>
      </c>
      <c r="AY89" s="6">
        <f>IF(L89="","",DATE(YEAR(L89),MONTH(L89),DAY(L89)))</f>
        <v/>
      </c>
      <c r="AZ89" s="6">
        <f>IF(AL89="","",DATE(YEAR(AL89),MONTH(AL89),DAY(AL89)))</f>
        <v/>
      </c>
      <c r="BA89" s="6">
        <f>IF(AN89="","",DATE(YEAR(AN89),MONTH(AN89),DAY(AN89)))</f>
        <v/>
      </c>
      <c r="BB89" s="6">
        <f>IF(AM89="","",DATE(YEAR(AM89),MONTH(AM89),DAY(AM89)))</f>
        <v/>
      </c>
      <c r="BC89" s="6">
        <f>IF(AO89="","",DATE(YEAR(AO89),MONTH(AO89),DAY(AO89)))</f>
        <v/>
      </c>
      <c r="BD89" s="7">
        <f>IF(AND(AZ89="",BA89=""),"Planejamento Pendente",IF(AND(E89&lt;&gt;"Em Desenvolvimento",IFERROR(FIND("Homologação",E89),0) = 0,E89&lt;&gt;"Homologado",AZ89&lt;TODAY()),"Análise Atrasada",IF(AND(IFERROR(FIND("Homologação",E89),0) = 0,E89&lt;&gt;"Homologado",BA89&lt;TODAY()),"Desenvolvimento Atrasado",IF(AND(BC89&lt;&gt;"",BC89&lt;TODAY()),"Produção Atrasada",""))))</f>
        <v/>
      </c>
    </row>
    <row r="90" hidden="1">
      <c r="A90" s="10" t="inlineStr">
        <is>
          <t>IR872961</t>
        </is>
      </c>
      <c r="B90" s="30">
        <f>VLOOKUP(X90,#REF!,2,0)</f>
        <v/>
      </c>
      <c r="C90" s="11" t="inlineStr">
        <is>
          <t>Baixas invoices - Diferença entre Processamento Arquivos Retorno</t>
        </is>
      </c>
      <c r="D90" s="11" t="inlineStr">
        <is>
          <t>diferença dos valores entre as “Processamento Arquivos Retorno (Conta Consumo)'</t>
        </is>
      </c>
      <c r="E90" s="12" t="inlineStr">
        <is>
          <t>Fechado</t>
        </is>
      </c>
      <c r="F90" s="12" t="inlineStr">
        <is>
          <t>INATIVO</t>
        </is>
      </c>
      <c r="G90" s="12" t="inlineStr">
        <is>
          <t>2 - Alto</t>
        </is>
      </c>
      <c r="H90" s="12" t="inlineStr">
        <is>
          <t>Incidente</t>
        </is>
      </c>
      <c r="I90" s="13" t="n">
        <v>0</v>
      </c>
      <c r="J90" s="13" t="n">
        <v>0</v>
      </c>
      <c r="K90" s="12" t="inlineStr">
        <is>
          <t>FORA DO SLA</t>
        </is>
      </c>
      <c r="L90" s="16" t="n">
        <v>43648.09684027778</v>
      </c>
      <c r="M90" s="16" t="n"/>
      <c r="N90" s="12" t="inlineStr">
        <is>
          <t>SLA PARADO</t>
        </is>
      </c>
      <c r="O90" s="16" t="n">
        <v>43649.66428240741</v>
      </c>
      <c r="P90" s="16" t="n">
        <v>43661.66428240741</v>
      </c>
      <c r="Q90" s="14" t="inlineStr">
        <is>
          <t>DATA CENTER</t>
        </is>
      </c>
      <c r="R90" s="14" t="n"/>
      <c r="S90" s="14" t="inlineStr">
        <is>
          <t>Lucas Arruda</t>
        </is>
      </c>
      <c r="T90" s="14" t="inlineStr">
        <is>
          <t>GARANTIA DE PROJETOS - ACCENTURE</t>
        </is>
      </c>
      <c r="U90" s="14" t="inlineStr">
        <is>
          <t>Victor Miguel Fernandes Rodrigues</t>
        </is>
      </c>
      <c r="V90" s="14" t="inlineStr">
        <is>
          <t>INCIDENTE FILHO</t>
        </is>
      </c>
      <c r="W90" s="11" t="inlineStr">
        <is>
          <t>SISTEMAS NOHS</t>
        </is>
      </c>
      <c r="X90" s="11" t="n"/>
      <c r="Y90" s="11" t="inlineStr">
        <is>
          <t>FINANCEIRO</t>
        </is>
      </c>
      <c r="Z90" s="11" t="inlineStr">
        <is>
          <t>BAIXA PAGAMENTOS</t>
        </is>
      </c>
      <c r="AA90" s="11" t="inlineStr">
        <is>
          <t>FALHA FUNCIONAL</t>
        </is>
      </c>
      <c r="AB90" s="12" t="inlineStr">
        <is>
          <t>A1</t>
        </is>
      </c>
      <c r="AC90" s="12" t="inlineStr">
        <is>
          <t>1:08:14</t>
        </is>
      </c>
      <c r="AD90" s="13" t="n"/>
      <c r="AE90" s="12" t="inlineStr">
        <is>
          <t>Tecnologia de Negócios</t>
        </is>
      </c>
      <c r="AF90" s="12" t="inlineStr">
        <is>
          <t>Telefone</t>
        </is>
      </c>
      <c r="AG90" s="12" t="inlineStr">
        <is>
          <t>Está sendo tratado no IR872223</t>
        </is>
      </c>
      <c r="AH90" s="12" t="inlineStr">
        <is>
          <t>NÃO</t>
        </is>
      </c>
      <c r="AI90" s="12" t="inlineStr">
        <is>
          <t>00:00:00</t>
        </is>
      </c>
      <c r="AJ90" s="12" t="inlineStr">
        <is>
          <t>FATURAMENTO.Faturamento</t>
        </is>
      </c>
      <c r="AK90" s="12" t="inlineStr">
        <is>
          <t>ODI</t>
        </is>
      </c>
      <c r="AL90" s="16" t="n">
        <v>43656</v>
      </c>
      <c r="AM90" s="16" t="n">
        <v>43672</v>
      </c>
      <c r="AN90" s="16" t="n">
        <v>43662</v>
      </c>
      <c r="AO90" s="16" t="n">
        <v>43683</v>
      </c>
      <c r="AP90" s="12" t="n"/>
      <c r="AQ90" s="12" t="inlineStr">
        <is>
          <t>IR872723</t>
        </is>
      </c>
      <c r="AR90" s="12" t="n"/>
      <c r="AS90" s="12" t="n"/>
      <c r="AT90" s="12" t="inlineStr">
        <is>
          <t>Outro</t>
        </is>
      </c>
      <c r="AU90" s="12" t="inlineStr">
        <is>
          <t>Sim</t>
        </is>
      </c>
      <c r="AV90" s="16" t="n">
        <v>43678.80119212963</v>
      </c>
      <c r="AW90" s="12" t="inlineStr">
        <is>
          <t>18.0240.1.FI - Linha Digitável para Recarga</t>
        </is>
      </c>
      <c r="AX90" s="12" t="inlineStr">
        <is>
          <t>Eduardo Cesar de Melo</t>
        </is>
      </c>
      <c r="AY90" s="6">
        <f>IF(L90="","",DATE(YEAR(L90),MONTH(L90),DAY(L90)))</f>
        <v/>
      </c>
      <c r="AZ90" s="6">
        <f>IF(AL90="","",DATE(YEAR(AL90),MONTH(AL90),DAY(AL90)))</f>
        <v/>
      </c>
      <c r="BA90" s="6">
        <f>IF(AN90="","",DATE(YEAR(AN90),MONTH(AN90),DAY(AN90)))</f>
        <v/>
      </c>
      <c r="BB90" s="6">
        <f>IF(AM90="","",DATE(YEAR(AM90),MONTH(AM90),DAY(AM90)))</f>
        <v/>
      </c>
      <c r="BC90" s="6">
        <f>IF(AO90="","",DATE(YEAR(AO90),MONTH(AO90),DAY(AO90)))</f>
        <v/>
      </c>
      <c r="BD90" s="7">
        <f>IF(AND(AZ90="",BA90=""),"Planejamento Pendente",IF(AND(E90&lt;&gt;"Em Desenvolvimento",IFERROR(FIND("Homologação",E90),0) = 0,E90&lt;&gt;"Homologado",AZ90&lt;TODAY()),"Análise Atrasada",IF(AND(IFERROR(FIND("Homologação",E90),0) = 0,E90&lt;&gt;"Homologado",BA90&lt;TODAY()),"Desenvolvimento Atrasado",IF(AND(BC90&lt;&gt;"",BC90&lt;TODAY()),"Produção Atrasada",""))))</f>
        <v/>
      </c>
    </row>
    <row r="91" hidden="1" ht="16.5" customHeight="1">
      <c r="A91" s="10" t="inlineStr">
        <is>
          <t>IR873098</t>
        </is>
      </c>
      <c r="B91" s="30">
        <f>VLOOKUP(X91,#REF!,2,0)</f>
        <v/>
      </c>
      <c r="C91" s="11" t="inlineStr">
        <is>
          <t>18.0240.1.FI - Linha Digitável para Recarga - Implantação em produção</t>
        </is>
      </c>
      <c r="D91" s="11" t="inlineStr">
        <is>
          <t>Colaboradora reporta que as recargas pagas via Bradesco e Itaú não tiveram baixa de pagamento e nem mesmo a criação do pedido. 
As baixas dos demais bancos aconteceram, porém com data divergente da data de pagamento que consta no arquivo retorno. 
Mais detalhes em anexo.</t>
        </is>
      </c>
      <c r="E91" s="12" t="inlineStr">
        <is>
          <t>Fechado</t>
        </is>
      </c>
      <c r="F91" s="12" t="inlineStr">
        <is>
          <t>INATIVO</t>
        </is>
      </c>
      <c r="G91" s="12" t="inlineStr">
        <is>
          <t>3 - Médio</t>
        </is>
      </c>
      <c r="H91" s="12" t="inlineStr">
        <is>
          <t>Incidente</t>
        </is>
      </c>
      <c r="I91" s="13" t="n">
        <v>0</v>
      </c>
      <c r="J91" s="13" t="n">
        <v>0</v>
      </c>
      <c r="K91" s="12" t="inlineStr">
        <is>
          <t>FORA DO SLA</t>
        </is>
      </c>
      <c r="L91" s="16" t="n">
        <v>43648.69291666667</v>
      </c>
      <c r="M91" s="16" t="n"/>
      <c r="N91" s="12" t="inlineStr">
        <is>
          <t>SLA PARADO</t>
        </is>
      </c>
      <c r="O91" s="16" t="n">
        <v>43662.56837962963</v>
      </c>
      <c r="P91" s="16" t="n">
        <v>43672.56839120371</v>
      </c>
      <c r="Q91" s="14" t="inlineStr">
        <is>
          <t>Marina Regina Lima da Silva</t>
        </is>
      </c>
      <c r="R91" s="14" t="n"/>
      <c r="S91" s="14" t="inlineStr">
        <is>
          <t>Fabricio Torres</t>
        </is>
      </c>
      <c r="T91" s="14" t="inlineStr">
        <is>
          <t>GARANTIA DE PROJETOS - ACCENTURE</t>
        </is>
      </c>
      <c r="U91" s="14" t="inlineStr">
        <is>
          <t>Victor Miguel Fernandes Rodrigues</t>
        </is>
      </c>
      <c r="V91" s="14" t="inlineStr">
        <is>
          <t>RESOLVIDO APÓS IMPLANTAÇÃO DE RM</t>
        </is>
      </c>
      <c r="W91" s="11" t="inlineStr">
        <is>
          <t>SISTEMAS NOHS</t>
        </is>
      </c>
      <c r="X91" s="11" t="n"/>
      <c r="Y91" s="11" t="inlineStr">
        <is>
          <t>FINANCEIRO</t>
        </is>
      </c>
      <c r="Z91" s="11" t="inlineStr">
        <is>
          <t>BAIXA PAGAMENTOS</t>
        </is>
      </c>
      <c r="AA91" s="11" t="inlineStr">
        <is>
          <t>FALHA FUNCIONAL</t>
        </is>
      </c>
      <c r="AB91" s="12" t="inlineStr">
        <is>
          <t>A1</t>
        </is>
      </c>
      <c r="AC91" s="12" t="inlineStr">
        <is>
          <t>0:10:15</t>
        </is>
      </c>
      <c r="AD91" s="13" t="inlineStr">
        <is>
          <t>26974</t>
        </is>
      </c>
      <c r="AE91" s="12" t="inlineStr">
        <is>
          <t>Finanças e SAS</t>
        </is>
      </c>
      <c r="AF91" s="12" t="inlineStr">
        <is>
          <t>Telefone</t>
        </is>
      </c>
      <c r="AG91" s="12" t="inlineStr">
        <is>
          <t>Resolvido pela implantação da RM Emergencial 26974.</t>
        </is>
      </c>
      <c r="AH91" s="12" t="inlineStr">
        <is>
          <t>SIM</t>
        </is>
      </c>
      <c r="AI91" s="12" t="inlineStr">
        <is>
          <t>00:00:00</t>
        </is>
      </c>
      <c r="AJ91" s="12" t="n"/>
      <c r="AK91" s="12" t="inlineStr">
        <is>
          <t>Recarga</t>
        </is>
      </c>
      <c r="AL91" s="16" t="n">
        <v>43650.40277777778</v>
      </c>
      <c r="AM91" s="16" t="n">
        <v>43656.40277777778</v>
      </c>
      <c r="AN91" s="16" t="n">
        <v>43651.40277777778</v>
      </c>
      <c r="AO91" s="16" t="n">
        <v>43656.40277777778</v>
      </c>
      <c r="AP91" s="12" t="n"/>
      <c r="AQ91" s="12" t="n"/>
      <c r="AR91" s="12" t="n"/>
      <c r="AS91" s="12" t="n"/>
      <c r="AT91" s="12" t="inlineStr">
        <is>
          <t>Garantia de Projeto</t>
        </is>
      </c>
      <c r="AU91" s="12" t="inlineStr">
        <is>
          <t>Sim</t>
        </is>
      </c>
      <c r="AV91" s="16" t="n">
        <v>43672.56839120371</v>
      </c>
      <c r="AW91" s="12" t="inlineStr">
        <is>
          <t>18.0240.1.FI - Linha Digitável para Recarga</t>
        </is>
      </c>
      <c r="AX91" s="12" t="inlineStr">
        <is>
          <t>Eduardo Cesar de Melo</t>
        </is>
      </c>
      <c r="AY91" s="6">
        <f>IF(L91="","",DATE(YEAR(L91),MONTH(L91),DAY(L91)))</f>
        <v/>
      </c>
      <c r="AZ91" s="6">
        <f>IF(AL91="","",DATE(YEAR(AL91),MONTH(AL91),DAY(AL91)))</f>
        <v/>
      </c>
      <c r="BA91" s="6">
        <f>IF(AN91="","",DATE(YEAR(AN91),MONTH(AN91),DAY(AN91)))</f>
        <v/>
      </c>
      <c r="BB91" s="6">
        <f>IF(AM91="","",DATE(YEAR(AM91),MONTH(AM91),DAY(AM91)))</f>
        <v/>
      </c>
      <c r="BC91" s="6">
        <f>IF(AO91="","",DATE(YEAR(AO91),MONTH(AO91),DAY(AO91)))</f>
        <v/>
      </c>
      <c r="BD91" s="7">
        <f>IF(AND(AZ91="",BA91=""),"Planejamento Pendente",IF(AND(E91&lt;&gt;"Em Desenvolvimento",IFERROR(FIND("Homologação",E91),0) = 0,E91&lt;&gt;"Homologado",AZ91&lt;TODAY()),"Análise Atrasada",IF(AND(IFERROR(FIND("Homologação",E91),0) = 0,E91&lt;&gt;"Homologado",BA91&lt;TODAY()),"Desenvolvimento Atrasado",IF(AND(BC91&lt;&gt;"",BC91&lt;TODAY()),"Produção Atrasada",""))))</f>
        <v/>
      </c>
    </row>
    <row r="92" hidden="1">
      <c r="A92" s="10" t="inlineStr">
        <is>
          <t>IR873350</t>
        </is>
      </c>
      <c r="B92" s="30">
        <f>VLOOKUP(X92,#REF!,2,0)</f>
        <v/>
      </c>
      <c r="C92" s="11" t="inlineStr">
        <is>
          <t xml:space="preserve">Sistema não cria pedido de up/down na reativação com troca de tecnologia </t>
        </is>
      </c>
      <c r="D92" s="11" t="inlineStr">
        <is>
          <t xml:space="preserve">Com a implantação da segunda fase do projeto de Flexibilização de Reativação, o sistema deveria criar um pedido de reativação e um de movimentação de pacote quando a reativação envolver outro pacote com troca de tecnologia. Conforme evidência abaixo, o sistema não está se comportando como o esperado, criando apenas o pedido de reativação e o mantendo em status aguardando OSE até que a OS de substituição seja executada. 
Cód: 130263420
Produto anterior ao cancelamento: KY B Smart 2016
Novo produto: SMART SD 2019 – criado OS de PS-Upgrade HD Zapper (Ret Ant)
</t>
        </is>
      </c>
      <c r="E92" s="12" t="inlineStr">
        <is>
          <t>Fechado</t>
        </is>
      </c>
      <c r="F92" s="12" t="inlineStr">
        <is>
          <t>INATIVO</t>
        </is>
      </c>
      <c r="G92" s="12" t="inlineStr">
        <is>
          <t>3 - Médio</t>
        </is>
      </c>
      <c r="H92" s="12" t="inlineStr">
        <is>
          <t>Incidente</t>
        </is>
      </c>
      <c r="I92" s="13" t="n">
        <v>0</v>
      </c>
      <c r="J92" s="13" t="n">
        <v>0</v>
      </c>
      <c r="K92" s="12" t="inlineStr">
        <is>
          <t>FORA DO SLA</t>
        </is>
      </c>
      <c r="L92" s="16" t="n">
        <v>43650.38663194444</v>
      </c>
      <c r="M92" s="16" t="n"/>
      <c r="N92" s="12" t="inlineStr">
        <is>
          <t>SLA PARADO</t>
        </is>
      </c>
      <c r="O92" s="16" t="n">
        <v>43704.65716435185</v>
      </c>
      <c r="P92" s="16" t="n">
        <v>43714.65717592592</v>
      </c>
      <c r="Q92" s="14" t="inlineStr">
        <is>
          <t>Renata Cerboncini Cardoso</t>
        </is>
      </c>
      <c r="R92" s="14" t="n"/>
      <c r="S92" s="14" t="inlineStr">
        <is>
          <t>Thiago Moura</t>
        </is>
      </c>
      <c r="T92" s="14" t="inlineStr">
        <is>
          <t>GARANTIA DE PROJETOS - ACCENTURE</t>
        </is>
      </c>
      <c r="U92" s="14" t="inlineStr">
        <is>
          <t>Robson Lima</t>
        </is>
      </c>
      <c r="V92" s="14" t="inlineStr">
        <is>
          <t>FALHA NÃO REPRODUZIDA</t>
        </is>
      </c>
      <c r="W92" s="11" t="inlineStr">
        <is>
          <t>SISTEMAS NOHS</t>
        </is>
      </c>
      <c r="X92" s="11" t="n"/>
      <c r="Y92" s="11" t="inlineStr">
        <is>
          <t>ATENDIMENTO</t>
        </is>
      </c>
      <c r="Z92" s="11" t="inlineStr">
        <is>
          <t>REATIVAÇÃO DE CONTAS/PRODUTOS</t>
        </is>
      </c>
      <c r="AA92" s="11" t="inlineStr">
        <is>
          <t>FALHA FUNCIONAL</t>
        </is>
      </c>
      <c r="AB92" s="12" t="n"/>
      <c r="AC92" s="12" t="inlineStr">
        <is>
          <t>0:11:32</t>
        </is>
      </c>
      <c r="AD92" s="13" t="n"/>
      <c r="AE92" s="12" t="inlineStr">
        <is>
          <t>Clientes</t>
        </is>
      </c>
      <c r="AF92" s="12" t="inlineStr">
        <is>
          <t>Telefone</t>
        </is>
      </c>
      <c r="AG92" s="12" t="inlineStr">
        <is>
          <t>Nenhuma ação necessária</t>
        </is>
      </c>
      <c r="AH92" s="12" t="inlineStr">
        <is>
          <t>NÃO</t>
        </is>
      </c>
      <c r="AI92" s="12" t="inlineStr">
        <is>
          <t>00:00:00</t>
        </is>
      </c>
      <c r="AJ92" s="12" t="n"/>
      <c r="AK92" s="12" t="inlineStr">
        <is>
          <t>ICARE CLIENTES</t>
        </is>
      </c>
      <c r="AL92" s="16" t="n">
        <v>43704.47916666666</v>
      </c>
      <c r="AM92" s="16" t="n"/>
      <c r="AN92" s="16" t="n"/>
      <c r="AO92" s="16" t="n"/>
      <c r="AP92" s="12" t="n"/>
      <c r="AQ92" s="12" t="n"/>
      <c r="AR92" s="12" t="n"/>
      <c r="AS92" s="12" t="n"/>
      <c r="AT92" s="12" t="n"/>
      <c r="AU92" s="12" t="inlineStr">
        <is>
          <t>Sim</t>
        </is>
      </c>
      <c r="AV92" s="16" t="n">
        <v>43714.65717592592</v>
      </c>
      <c r="AW92" s="12" t="inlineStr">
        <is>
          <t>18.0247.CL-Flexibilização de produtos para a reativação</t>
        </is>
      </c>
      <c r="AX92" s="12" t="inlineStr">
        <is>
          <t>Eduardo Cesar de Melo</t>
        </is>
      </c>
      <c r="AY92" s="6">
        <f>IF(L92="","",DATE(YEAR(L92),MONTH(L92),DAY(L92)))</f>
        <v/>
      </c>
      <c r="AZ92" s="6">
        <f>IF(AL92="","",DATE(YEAR(AL92),MONTH(AL92),DAY(AL92)))</f>
        <v/>
      </c>
      <c r="BA92" s="6">
        <f>IF(AN92="","",DATE(YEAR(AN92),MONTH(AN92),DAY(AN92)))</f>
        <v/>
      </c>
      <c r="BB92" s="6">
        <f>IF(AM92="","",DATE(YEAR(AM92),MONTH(AM92),DAY(AM92)))</f>
        <v/>
      </c>
      <c r="BC92" s="6">
        <f>IF(AO92="","",DATE(YEAR(AO92),MONTH(AO92),DAY(AO92)))</f>
        <v/>
      </c>
      <c r="BD92" s="7">
        <f>IF(AND(AZ92="",BA92=""),"Planejamento Pendente",IF(AND(E92&lt;&gt;"Em Desenvolvimento",IFERROR(FIND("Homologação",E92),0) = 0,E92&lt;&gt;"Homologado",AZ92&lt;TODAY()),"Análise Atrasada",IF(AND(IFERROR(FIND("Homologação",E92),0) = 0,E92&lt;&gt;"Homologado",BA92&lt;TODAY()),"Desenvolvimento Atrasado",IF(AND(BC92&lt;&gt;"",BC92&lt;TODAY()),"Produção Atrasada",""))))</f>
        <v/>
      </c>
    </row>
    <row r="93" hidden="1" ht="17.4" customHeight="1">
      <c r="A93" s="10" t="inlineStr">
        <is>
          <t>IR876964</t>
        </is>
      </c>
      <c r="B93" s="30">
        <f>VLOOKUP(X93,#REF!,2,0)</f>
        <v/>
      </c>
      <c r="C93" s="11" t="inlineStr">
        <is>
          <t>Projeto 17.0594.4.MK-DNA3 - Ofertas não estão aparecendo, Validação indevida de DNA (QueryCatalogList)</t>
        </is>
      </c>
      <c r="D93" s="11" t="inlineStr">
        <is>
          <t xml:space="preserve">Ofertas que deveriam ser disponibilizadas por essa tela não estão aparecendo. Foi identificado como problema funcional uma validação indevida do DNA para essa tela/ofertas por parte do serviço QueryCatalogList do Siebel.
Anexo formulário. Evidências incorporadas dentro do mesmo.
</t>
        </is>
      </c>
      <c r="E93" s="12" t="inlineStr">
        <is>
          <t>Fechado</t>
        </is>
      </c>
      <c r="F93" s="12" t="inlineStr">
        <is>
          <t>INATIVO</t>
        </is>
      </c>
      <c r="G93" s="12" t="inlineStr">
        <is>
          <t>3 - Médio</t>
        </is>
      </c>
      <c r="H93" s="12" t="inlineStr">
        <is>
          <t>Incidente</t>
        </is>
      </c>
      <c r="I93" s="13" t="n">
        <v>0</v>
      </c>
      <c r="J93" s="13" t="n">
        <v>0</v>
      </c>
      <c r="K93" s="12" t="inlineStr">
        <is>
          <t>FORA DO SLA</t>
        </is>
      </c>
      <c r="L93" s="16" t="n">
        <v>43676.708125</v>
      </c>
      <c r="M93" s="16" t="n"/>
      <c r="N93" s="12" t="inlineStr">
        <is>
          <t>SLA PARADO</t>
        </is>
      </c>
      <c r="O93" s="16" t="n">
        <v>43726.4278125</v>
      </c>
      <c r="P93" s="16" t="n">
        <v>43738.4278125</v>
      </c>
      <c r="Q93" s="14" t="inlineStr">
        <is>
          <t>Diego Rodrigo Bellangero</t>
        </is>
      </c>
      <c r="R93" s="14" t="n"/>
      <c r="S93" s="14" t="inlineStr">
        <is>
          <t>Priscila Souza</t>
        </is>
      </c>
      <c r="T93" s="14" t="inlineStr">
        <is>
          <t>GARANTIA DE PROJETOS - ACCENTURE</t>
        </is>
      </c>
      <c r="U93" s="14" t="inlineStr">
        <is>
          <t>Titao Yamamoto Júnior</t>
        </is>
      </c>
      <c r="V93" s="14" t="inlineStr">
        <is>
          <t>RESOLVIDO APÓS IMPLANTAÇÃO DE RM</t>
        </is>
      </c>
      <c r="W93" s="11" t="inlineStr">
        <is>
          <t>SISTEMAS NOHS</t>
        </is>
      </c>
      <c r="X93" s="11" t="n"/>
      <c r="Y93" s="11" t="inlineStr">
        <is>
          <t>FINANCEIRO</t>
        </is>
      </c>
      <c r="Z93" s="11" t="inlineStr">
        <is>
          <t>OFERTAS/DESCONTOS</t>
        </is>
      </c>
      <c r="AA93" s="11" t="inlineStr">
        <is>
          <t>FALHA FUNCIONAL</t>
        </is>
      </c>
      <c r="AB93" s="12" t="n"/>
      <c r="AC93" s="12" t="inlineStr">
        <is>
          <t>0:03:57</t>
        </is>
      </c>
      <c r="AD93" s="13" t="inlineStr">
        <is>
          <t>27107</t>
        </is>
      </c>
      <c r="AE93" s="12" t="inlineStr">
        <is>
          <t>Tecnologia de Negócios</t>
        </is>
      </c>
      <c r="AF93" s="12" t="inlineStr">
        <is>
          <t>WEB</t>
        </is>
      </c>
      <c r="AG93" s="12" t="inlineStr">
        <is>
          <t>Chamado Resolvido Automaticamente pela RM :27107</t>
        </is>
      </c>
      <c r="AH93" s="12" t="inlineStr">
        <is>
          <t>NÃO</t>
        </is>
      </c>
      <c r="AI93" s="12" t="inlineStr">
        <is>
          <t>00:00:00</t>
        </is>
      </c>
      <c r="AJ93" s="12" t="n"/>
      <c r="AK93" s="12" t="inlineStr">
        <is>
          <t>SIEBEL 8</t>
        </is>
      </c>
      <c r="AL93" s="16" t="n"/>
      <c r="AM93" s="16" t="n"/>
      <c r="AN93" s="16" t="n"/>
      <c r="AO93" s="16" t="n"/>
      <c r="AP93" s="12" t="n"/>
      <c r="AQ93" s="12" t="n"/>
      <c r="AR93" s="12" t="n"/>
      <c r="AS93" s="12" t="n"/>
      <c r="AT93" s="12" t="n"/>
      <c r="AU93" s="12" t="inlineStr">
        <is>
          <t>Sim</t>
        </is>
      </c>
      <c r="AV93" s="16" t="n">
        <v>43738.4278125</v>
      </c>
      <c r="AW93" s="12" t="inlineStr">
        <is>
          <t>17.0594.4.MK-DNA3.0 - Ofertas real time no iCare Clientes ( RTDM ) Sprint 9</t>
        </is>
      </c>
      <c r="AX93" s="12" t="inlineStr">
        <is>
          <t>Paulo Egidio Rodrigues dos Santos</t>
        </is>
      </c>
      <c r="AY93" s="6">
        <f>IF(L93="","",DATE(YEAR(L93),MONTH(L93),DAY(L93)))</f>
        <v/>
      </c>
      <c r="AZ93" s="6">
        <f>IF(AL93="","",DATE(YEAR(AL93),MONTH(AL93),DAY(AL93)))</f>
        <v/>
      </c>
      <c r="BA93" s="6">
        <f>IF(AN93="","",DATE(YEAR(AN93),MONTH(AN93),DAY(AN93)))</f>
        <v/>
      </c>
      <c r="BB93" s="6">
        <f>IF(AM93="","",DATE(YEAR(AM93),MONTH(AM93),DAY(AM93)))</f>
        <v/>
      </c>
      <c r="BC93" s="6">
        <f>IF(AO93="","",DATE(YEAR(AO93),MONTH(AO93),DAY(AO93)))</f>
        <v/>
      </c>
      <c r="BD93" s="7">
        <f>IF(AND(AZ93="",BA93=""),"Planejamento Pendente",IF(AND(E93&lt;&gt;"Em Desenvolvimento",IFERROR(FIND("Homologação",E93),0) = 0,E93&lt;&gt;"Homologado",AZ93&lt;TODAY()),"Análise Atrasada",IF(AND(IFERROR(FIND("Homologação",E93),0) = 0,E93&lt;&gt;"Homologado",BA93&lt;TODAY()),"Desenvolvimento Atrasado",IF(AND(BC93&lt;&gt;"",BC93&lt;TODAY()),"Produção Atrasada",""))))</f>
        <v/>
      </c>
    </row>
    <row r="94" hidden="1" ht="16.5" customHeight="1">
      <c r="A94" s="10" t="inlineStr">
        <is>
          <t>IR877053</t>
        </is>
      </c>
      <c r="B94" s="30">
        <f>VLOOKUP(X94,#REF!,2,0)</f>
        <v/>
      </c>
      <c r="C94" s="11" t="inlineStr">
        <is>
          <t>[ICARE]  Falha durante a geração de Pedidos atraves do projeto DNA 3.0</t>
        </is>
      </c>
      <c r="D94" s="11" t="inlineStr">
        <is>
          <t xml:space="preserve">[ICARE]  Falha durante a geração de Pedidos atraves do projeto DNA 3.0
Identificamos que o operador da SERCOM, através do iCare Clientes (http://icareclientes.sky.com.br),  anda concedendo descontos em dinheiro e percentual, mas o pedido NÃO vem sendo gerado. Os pedidos tem sido colocados MANUALMENTE pelo supervisor da operação.         
</t>
        </is>
      </c>
      <c r="E94" s="12" t="inlineStr">
        <is>
          <t>Fechado</t>
        </is>
      </c>
      <c r="F94" s="12" t="inlineStr">
        <is>
          <t>INATIVO</t>
        </is>
      </c>
      <c r="G94" s="12" t="inlineStr">
        <is>
          <t>3 - Médio</t>
        </is>
      </c>
      <c r="H94" s="12" t="inlineStr">
        <is>
          <t>Incidente</t>
        </is>
      </c>
      <c r="I94" s="13" t="n">
        <v>1</v>
      </c>
      <c r="J94" s="13" t="n">
        <v>0</v>
      </c>
      <c r="K94" s="12" t="inlineStr">
        <is>
          <t>FORA DO SLA</t>
        </is>
      </c>
      <c r="L94" s="16" t="n">
        <v>43677.45765046297</v>
      </c>
      <c r="M94" s="16" t="n"/>
      <c r="N94" s="12" t="inlineStr">
        <is>
          <t>SLA PARADO</t>
        </is>
      </c>
      <c r="O94" s="16" t="n">
        <v>43699.568125</v>
      </c>
      <c r="P94" s="16" t="n">
        <v>43711.56813657407</v>
      </c>
      <c r="Q94" s="14" t="inlineStr">
        <is>
          <t>Mariana Ruther de Araújo</t>
        </is>
      </c>
      <c r="R94" s="14" t="n"/>
      <c r="S94" s="14" t="inlineStr">
        <is>
          <t>Jefferson Nascimento</t>
        </is>
      </c>
      <c r="T94" s="14" t="inlineStr">
        <is>
          <t>GARANTIA DE PROJETOS - ACCENTURE</t>
        </is>
      </c>
      <c r="U94" s="14" t="inlineStr">
        <is>
          <t>Titao Yamamoto Júnior</t>
        </is>
      </c>
      <c r="V94" s="14" t="inlineStr">
        <is>
          <t>ORIENTAÇÃO AO USUÁRIO</t>
        </is>
      </c>
      <c r="W94" s="11" t="inlineStr">
        <is>
          <t>SISTEMAS NOHS</t>
        </is>
      </c>
      <c r="X94" s="11" t="n"/>
      <c r="Y94" s="11" t="inlineStr">
        <is>
          <t>OPERAÇÕES CAMPO</t>
        </is>
      </c>
      <c r="Z94" s="11" t="inlineStr">
        <is>
          <t>OS - ABERTURA / REGISTRO</t>
        </is>
      </c>
      <c r="AA94" s="11" t="inlineStr">
        <is>
          <t>FALHA FUNCIONAL</t>
        </is>
      </c>
      <c r="AB94" s="12" t="n"/>
      <c r="AC94" s="12" t="inlineStr">
        <is>
          <t>0:10:47</t>
        </is>
      </c>
      <c r="AD94" s="13" t="n"/>
      <c r="AE94" s="12" t="inlineStr">
        <is>
          <t>Gestão de Inteligência</t>
        </is>
      </c>
      <c r="AF94" s="12" t="inlineStr">
        <is>
          <t>Telefone</t>
        </is>
      </c>
      <c r="AG94" s="12" t="inlineStr">
        <is>
          <t>Indevido - Problema acontecendo nos parâmetros passados pelo RTDM para o ICare. Com categoria escrita como Lenister.</t>
        </is>
      </c>
      <c r="AH94" s="12" t="inlineStr">
        <is>
          <t>NÃO</t>
        </is>
      </c>
      <c r="AI94" s="12" t="inlineStr">
        <is>
          <t>00:00:00</t>
        </is>
      </c>
      <c r="AJ94" s="12" t="n"/>
      <c r="AK94" s="12" t="inlineStr">
        <is>
          <t>ICARE CLIENTES</t>
        </is>
      </c>
      <c r="AL94" s="16" t="n"/>
      <c r="AM94" s="16" t="n"/>
      <c r="AN94" s="16" t="n"/>
      <c r="AO94" s="16" t="n"/>
      <c r="AP94" s="12" t="n"/>
      <c r="AQ94" s="12" t="n"/>
      <c r="AR94" s="12" t="n"/>
      <c r="AS94" s="12" t="n"/>
      <c r="AT94" s="12" t="n"/>
      <c r="AU94" s="12" t="inlineStr">
        <is>
          <t>Não</t>
        </is>
      </c>
      <c r="AV94" s="16" t="n">
        <v>43711.62219907407</v>
      </c>
      <c r="AW94" s="12" t="inlineStr">
        <is>
          <t>17.0594.4.MK-DNA3.0 - Ofertas real time no iCare Clientes ( RTDM ) Sprint 9</t>
        </is>
      </c>
      <c r="AX94" s="12" t="inlineStr">
        <is>
          <t>Paulo Egidio Rodrigues dos Santos</t>
        </is>
      </c>
      <c r="AY94" s="6">
        <f>IF(L94="","",DATE(YEAR(L94),MONTH(L94),DAY(L94)))</f>
        <v/>
      </c>
      <c r="AZ94" s="6">
        <f>IF(AL94="","",DATE(YEAR(AL94),MONTH(AL94),DAY(AL94)))</f>
        <v/>
      </c>
      <c r="BA94" s="6">
        <f>IF(AN94="","",DATE(YEAR(AN94),MONTH(AN94),DAY(AN94)))</f>
        <v/>
      </c>
      <c r="BB94" s="6">
        <f>IF(AM94="","",DATE(YEAR(AM94),MONTH(AM94),DAY(AM94)))</f>
        <v/>
      </c>
      <c r="BC94" s="6">
        <f>IF(AO94="","",DATE(YEAR(AO94),MONTH(AO94),DAY(AO94)))</f>
        <v/>
      </c>
      <c r="BD94" s="7">
        <f>IF(AND(AZ94="",BA94=""),"Planejamento Pendente",IF(AND(E94&lt;&gt;"Em Desenvolvimento",IFERROR(FIND("Homologação",E94),0) = 0,E94&lt;&gt;"Homologado",AZ94&lt;TODAY()),"Análise Atrasada",IF(AND(IFERROR(FIND("Homologação",E94),0) = 0,E94&lt;&gt;"Homologado",BA94&lt;TODAY()),"Desenvolvimento Atrasado",IF(AND(BC94&lt;&gt;"",BC94&lt;TODAY()),"Produção Atrasada",""))))</f>
        <v/>
      </c>
    </row>
    <row r="95" hidden="1" ht="21" customHeight="1">
      <c r="A95" s="10" t="inlineStr">
        <is>
          <t>IR877183</t>
        </is>
      </c>
      <c r="B95" s="30">
        <f>VLOOKUP(X95,#REF!,2,0)</f>
        <v/>
      </c>
      <c r="C95" s="11" t="inlineStr">
        <is>
          <t>[EVENTOS] LP_ETF_CARGA_HIST_CONV60_010 COM ERRO</t>
        </is>
      </c>
      <c r="D95" s="11" t="inlineStr">
        <is>
          <t xml:space="preserve">: JOB LP_ETF_CARGA_HIST_CONV60_010 APRESENTOU ERRO.
DESCRICAO DO JOB: MONITORA A EXECUCAO DO LOADPLAN LP_ETF_CARGA_HIST_CONVENIO_60_010, RESPONSAVEL PELA ATUALIZACAO DA TABELA BDI_BILL_HEADER, COM A INCLUSAO DOS REGISTROS DATADOS ATE 2017, QUE NAO POSSUEM OS CAMPOS PREENCHIDOS NAS COLUNAS DT_LIB_RECARGA E GLID_PAGTO, ATENDENDO AS NORMAS FISCAIS ESTABELECIDAS PELO SEFAZ.
</t>
        </is>
      </c>
      <c r="E95" s="12" t="inlineStr">
        <is>
          <t>Fechado</t>
        </is>
      </c>
      <c r="F95" s="12" t="inlineStr">
        <is>
          <t>INATIVO</t>
        </is>
      </c>
      <c r="G95" s="12" t="inlineStr">
        <is>
          <t>3 - Médio</t>
        </is>
      </c>
      <c r="H95" s="12" t="inlineStr">
        <is>
          <t>Incidente</t>
        </is>
      </c>
      <c r="I95" s="13" t="n">
        <v>0</v>
      </c>
      <c r="J95" s="13" t="n">
        <v>0</v>
      </c>
      <c r="K95" s="12" t="inlineStr">
        <is>
          <t>FORA DO SLA</t>
        </is>
      </c>
      <c r="L95" s="16" t="n">
        <v>43677.85564814815</v>
      </c>
      <c r="M95" s="16" t="n"/>
      <c r="N95" s="12" t="inlineStr">
        <is>
          <t>SLA PARADO</t>
        </is>
      </c>
      <c r="O95" s="16" t="n">
        <v>43725.61412037037</v>
      </c>
      <c r="P95" s="16" t="n">
        <v>43735.61412037037</v>
      </c>
      <c r="Q95" s="14" t="inlineStr">
        <is>
          <t>Ana Luiza Rodrigues Leonel</t>
        </is>
      </c>
      <c r="R95" s="14" t="n"/>
      <c r="S95" s="14" t="inlineStr">
        <is>
          <t>Luciane Nassar</t>
        </is>
      </c>
      <c r="T95" s="14" t="inlineStr">
        <is>
          <t>GARANTIA DE PROJETOS - ACCENTURE</t>
        </is>
      </c>
      <c r="U95" s="14" t="inlineStr">
        <is>
          <t>João Eudes Gomes Das Neves</t>
        </is>
      </c>
      <c r="V95" s="14" t="inlineStr">
        <is>
          <t>RESOLVIDO APÓS IMPLANTAÇÃO DE RM</t>
        </is>
      </c>
      <c r="W95" s="11" t="inlineStr">
        <is>
          <t>PROCESSOS BATCH</t>
        </is>
      </c>
      <c r="X95" s="11" t="n"/>
      <c r="Y95" s="11" t="inlineStr">
        <is>
          <t>JOBs PRODUÇÃO</t>
        </is>
      </c>
      <c r="Z95" s="11" t="inlineStr">
        <is>
          <t>OUTROS</t>
        </is>
      </c>
      <c r="AA95" s="11" t="inlineStr">
        <is>
          <t>FALHA FUNCIONALIDADE</t>
        </is>
      </c>
      <c r="AB95" s="12" t="n"/>
      <c r="AC95" s="12" t="inlineStr">
        <is>
          <t>0:26:02</t>
        </is>
      </c>
      <c r="AD95" s="13" t="inlineStr">
        <is>
          <t>27345</t>
        </is>
      </c>
      <c r="AE95" s="12" t="inlineStr">
        <is>
          <t>Tecnologia de Negócios</t>
        </is>
      </c>
      <c r="AF95" s="12" t="inlineStr">
        <is>
          <t>Telefone</t>
        </is>
      </c>
      <c r="AG95" s="12" t="inlineStr">
        <is>
          <t>Implantado package com alteração que trata o caso em que existem mais de um item transf de um mesmo pagamento para uma mesma bill</t>
        </is>
      </c>
      <c r="AH95" s="12" t="inlineStr">
        <is>
          <t>NÃO</t>
        </is>
      </c>
      <c r="AI95" s="12" t="inlineStr">
        <is>
          <t>00:00:00</t>
        </is>
      </c>
      <c r="AJ95" s="12" t="n"/>
      <c r="AK95" s="12" t="inlineStr">
        <is>
          <t>ODI</t>
        </is>
      </c>
      <c r="AL95" s="16" t="n">
        <v>43696.46041666667</v>
      </c>
      <c r="AM95" s="16" t="n">
        <v>43711.46111111111</v>
      </c>
      <c r="AN95" s="16" t="n">
        <v>43710.46041666667</v>
      </c>
      <c r="AO95" s="16" t="n">
        <v>43725.46111111111</v>
      </c>
      <c r="AP95" s="12" t="n"/>
      <c r="AQ95" s="12" t="n"/>
      <c r="AR95" s="12" t="n"/>
      <c r="AS95" s="12" t="n"/>
      <c r="AT95" s="12" t="inlineStr">
        <is>
          <t>Garantia de Projeto</t>
        </is>
      </c>
      <c r="AU95" s="12" t="inlineStr">
        <is>
          <t>Sim</t>
        </is>
      </c>
      <c r="AV95" s="16" t="n">
        <v>43735.61412037037</v>
      </c>
      <c r="AW95" s="12" t="inlineStr">
        <is>
          <t>18.0327.FI-CONVENIO 60</t>
        </is>
      </c>
      <c r="AX95" s="12" t="inlineStr">
        <is>
          <t>Adriano Ribeiro Felicori</t>
        </is>
      </c>
      <c r="AY95" s="6">
        <f>IF(L95="","",DATE(YEAR(L95),MONTH(L95),DAY(L95)))</f>
        <v/>
      </c>
      <c r="AZ95" s="6">
        <f>IF(AL95="","",DATE(YEAR(AL95),MONTH(AL95),DAY(AL95)))</f>
        <v/>
      </c>
      <c r="BA95" s="6">
        <f>IF(AN95="","",DATE(YEAR(AN95),MONTH(AN95),DAY(AN95)))</f>
        <v/>
      </c>
      <c r="BB95" s="6">
        <f>IF(AM95="","",DATE(YEAR(AM95),MONTH(AM95),DAY(AM95)))</f>
        <v/>
      </c>
      <c r="BC95" s="6">
        <f>IF(AO95="","",DATE(YEAR(AO95),MONTH(AO95),DAY(AO95)))</f>
        <v/>
      </c>
      <c r="BD95" s="7">
        <f>IF(AND(AZ95="",BA95=""),"Planejamento Pendente",IF(AND(E95&lt;&gt;"Em Desenvolvimento",IFERROR(FIND("Homologação",E95),0) = 0,E95&lt;&gt;"Homologado",AZ95&lt;TODAY()),"Análise Atrasada",IF(AND(IFERROR(FIND("Homologação",E95),0) = 0,E95&lt;&gt;"Homologado",BA95&lt;TODAY()),"Desenvolvimento Atrasado",IF(AND(BC95&lt;&gt;"",BC95&lt;TODAY()),"Produção Atrasada",""))))</f>
        <v/>
      </c>
    </row>
    <row r="96" hidden="1" ht="18.9" customHeight="1">
      <c r="A96" s="10" t="inlineStr">
        <is>
          <t>IR877714</t>
        </is>
      </c>
      <c r="B96" s="30">
        <f>VLOOKUP(X96,#REF!,2,0)</f>
        <v/>
      </c>
      <c r="C96" s="11" t="inlineStr">
        <is>
          <t>@BKO - PACOTE NÃO DISPONIVEL NO ICARE BKO</t>
        </is>
      </c>
      <c r="D96" s="11" t="inlineStr">
        <is>
          <t>Colaborador reporta que ferramenta ICARE BKO e ICARE NOHS clientes não tem o pacote Dueto Master II Telecine hd 2019 para inclusão na assinatura, porém o mesmo já consta no portal. Realizado teste na conta 37954370 e 1512608443.
Detalhes em anexo.</t>
        </is>
      </c>
      <c r="E96" s="12" t="inlineStr">
        <is>
          <t>Fechado</t>
        </is>
      </c>
      <c r="F96" s="12" t="inlineStr">
        <is>
          <t>INATIVO</t>
        </is>
      </c>
      <c r="G96" s="12" t="inlineStr">
        <is>
          <t>3 - Médio</t>
        </is>
      </c>
      <c r="H96" s="12" t="inlineStr">
        <is>
          <t>Incidente</t>
        </is>
      </c>
      <c r="I96" s="13" t="n">
        <v>0</v>
      </c>
      <c r="J96" s="13" t="n">
        <v>0</v>
      </c>
      <c r="K96" s="12" t="inlineStr">
        <is>
          <t>FORA DO SLA</t>
        </is>
      </c>
      <c r="L96" s="16" t="n">
        <v>43682.54710648148</v>
      </c>
      <c r="M96" s="16" t="n"/>
      <c r="N96" s="12" t="inlineStr">
        <is>
          <t>SLA PARADO</t>
        </is>
      </c>
      <c r="O96" s="16" t="n">
        <v>43696.63471064815</v>
      </c>
      <c r="P96" s="16" t="n">
        <v>43706.63471064815</v>
      </c>
      <c r="Q96" s="14" t="inlineStr">
        <is>
          <t>Emily Rodrigues</t>
        </is>
      </c>
      <c r="R96" s="14" t="n"/>
      <c r="S96" s="14" t="inlineStr">
        <is>
          <t>Thiago Moura</t>
        </is>
      </c>
      <c r="T96" s="14" t="inlineStr">
        <is>
          <t>GARANTIA DE PROJETOS - ACCENTURE</t>
        </is>
      </c>
      <c r="U96" s="14" t="inlineStr">
        <is>
          <t>Juliano Fabio Miranda</t>
        </is>
      </c>
      <c r="V96" s="14" t="inlineStr">
        <is>
          <t>ORIENTAÇÃO AO USUÁRIO</t>
        </is>
      </c>
      <c r="W96" s="11" t="inlineStr">
        <is>
          <t>SISTEMAS NOHS</t>
        </is>
      </c>
      <c r="X96" s="11" t="n"/>
      <c r="Y96" s="11" t="inlineStr">
        <is>
          <t>ATENDIMENTO</t>
        </is>
      </c>
      <c r="Z96" s="11" t="inlineStr">
        <is>
          <t>PARQUE DO CLIENTE</t>
        </is>
      </c>
      <c r="AA96" s="11" t="inlineStr">
        <is>
          <t>FALHA FUNCIONAL</t>
        </is>
      </c>
      <c r="AB96" s="12" t="n"/>
      <c r="AC96" s="12" t="inlineStr">
        <is>
          <t>0:04:29</t>
        </is>
      </c>
      <c r="AD96" s="13" t="n"/>
      <c r="AE96" s="12" t="inlineStr">
        <is>
          <t>Clientes</t>
        </is>
      </c>
      <c r="AF96" s="12" t="inlineStr">
        <is>
          <t>Telefone</t>
        </is>
      </c>
      <c r="AG96" s="12" t="inlineStr">
        <is>
          <t>O produto "tem o COMBO ADVANCED II CINEMA + PREMIERE TOTAL HD 2019" ainda não está em produção. O mesmo se encontra em homologação.</t>
        </is>
      </c>
      <c r="AH96" s="12" t="inlineStr">
        <is>
          <t>NÃO</t>
        </is>
      </c>
      <c r="AI96" s="12" t="inlineStr">
        <is>
          <t>00:00:00</t>
        </is>
      </c>
      <c r="AJ96" s="12" t="n"/>
      <c r="AK96" s="12" t="inlineStr">
        <is>
          <t>Icare BackOffice</t>
        </is>
      </c>
      <c r="AL96" s="16" t="n"/>
      <c r="AM96" s="16" t="n"/>
      <c r="AN96" s="16" t="n"/>
      <c r="AO96" s="16" t="n"/>
      <c r="AP96" s="12" t="n"/>
      <c r="AQ96" s="12" t="n"/>
      <c r="AR96" s="12" t="n"/>
      <c r="AS96" s="12" t="n"/>
      <c r="AT96" s="12" t="inlineStr">
        <is>
          <t>Garantia de Projeto</t>
        </is>
      </c>
      <c r="AU96" s="12" t="inlineStr">
        <is>
          <t>Sim</t>
        </is>
      </c>
      <c r="AV96" s="16" t="n">
        <v>43706.63471064815</v>
      </c>
      <c r="AW96" s="12" t="inlineStr">
        <is>
          <t>19.0189.1.MK-Lannister</t>
        </is>
      </c>
      <c r="AX96" s="12" t="inlineStr">
        <is>
          <t>Eduardo Cesar de Melo</t>
        </is>
      </c>
      <c r="AY96" s="6">
        <f>IF(L96="","",DATE(YEAR(L96),MONTH(L96),DAY(L96)))</f>
        <v/>
      </c>
      <c r="AZ96" s="6">
        <f>IF(AL96="","",DATE(YEAR(AL96),MONTH(AL96),DAY(AL96)))</f>
        <v/>
      </c>
      <c r="BA96" s="6">
        <f>IF(AN96="","",DATE(YEAR(AN96),MONTH(AN96),DAY(AN96)))</f>
        <v/>
      </c>
      <c r="BB96" s="6">
        <f>IF(AM96="","",DATE(YEAR(AM96),MONTH(AM96),DAY(AM96)))</f>
        <v/>
      </c>
      <c r="BC96" s="6">
        <f>IF(AO96="","",DATE(YEAR(AO96),MONTH(AO96),DAY(AO96)))</f>
        <v/>
      </c>
      <c r="BD96" s="7">
        <f>IF(AND(AZ96="",BA96=""),"Planejamento Pendente",IF(AND(E96&lt;&gt;"Em Desenvolvimento",IFERROR(FIND("Homologação",E96),0) = 0,E96&lt;&gt;"Homologado",AZ96&lt;TODAY()),"Análise Atrasada",IF(AND(IFERROR(FIND("Homologação",E96),0) = 0,E96&lt;&gt;"Homologado",BA96&lt;TODAY()),"Desenvolvimento Atrasado",IF(AND(BC96&lt;&gt;"",BC96&lt;TODAY()),"Produção Atrasada",""))))</f>
        <v/>
      </c>
    </row>
    <row r="97" hidden="1" ht="21" customHeight="1">
      <c r="A97" s="10" t="inlineStr">
        <is>
          <t>IR877743</t>
        </is>
      </c>
      <c r="B97" s="30">
        <f>VLOOKUP(X97,#REF!,2,0)</f>
        <v/>
      </c>
      <c r="C97" s="11" t="inlineStr">
        <is>
          <t>[DNA 3.0] - Abertura de Incidente para CONTINGÊNCIA</t>
        </is>
      </c>
      <c r="D97" s="11" t="inlineStr">
        <is>
          <t xml:space="preserve">Colaborador solicita análise e correção do problema referente à CONTINGÊNCIA, para o projeto DNA 3.0, conforme informações abaixo e anexo:
•             Nome do Projeto: 17.0594.4.MK-DNA3.0 - Ofertas real time no iCare Clientes ( RTDM ) Sprint 9
•             Nome do Líder técnico do projeto: Anderson Santos/Ricardo Sardinha
•             Gerente responsável pelo protejo: Manoela Sudbrack
•             Em qual ambiente está apresentando erro: Produção
•             URL da aplicação que está apresentando erro: http://icareclientes.sky.com.br
Identificamos que o operador da SERCOM, através do iCare Clientes (http://icareclientes.sky.com.br),  tentou ofertar algum produto ou desconto em dinheiro ou percentual para o cliente que solicitou o cancelamento, e todas as NBA´s geradas foram rejeitadas, indo o mesmo para contingência, mesmo com o balde lotado de ofertas.
</t>
        </is>
      </c>
      <c r="E97" s="12" t="inlineStr">
        <is>
          <t>Fechado</t>
        </is>
      </c>
      <c r="F97" s="12" t="inlineStr">
        <is>
          <t>INATIVO</t>
        </is>
      </c>
      <c r="G97" s="12" t="inlineStr">
        <is>
          <t>3 - Médio</t>
        </is>
      </c>
      <c r="H97" s="12" t="inlineStr">
        <is>
          <t>Incidente</t>
        </is>
      </c>
      <c r="I97" s="13" t="n">
        <v>0</v>
      </c>
      <c r="J97" s="13" t="n">
        <v>0</v>
      </c>
      <c r="K97" s="12" t="inlineStr">
        <is>
          <t>FORA DO SLA</t>
        </is>
      </c>
      <c r="L97" s="16" t="n">
        <v>43682.62344907408</v>
      </c>
      <c r="M97" s="16" t="n"/>
      <c r="N97" s="12" t="inlineStr">
        <is>
          <t>SLA PARADO</t>
        </is>
      </c>
      <c r="O97" s="16" t="n">
        <v>43699.57519675926</v>
      </c>
      <c r="P97" s="16" t="n">
        <v>43711.57519675926</v>
      </c>
      <c r="Q97" s="14" t="inlineStr">
        <is>
          <t>Mariana Ruther de Araújo</t>
        </is>
      </c>
      <c r="R97" s="14" t="n"/>
      <c r="S97" s="14" t="inlineStr">
        <is>
          <t>Luciane Nassar</t>
        </is>
      </c>
      <c r="T97" s="14" t="inlineStr">
        <is>
          <t>GARANTIA DE PROJETOS - ACCENTURE</t>
        </is>
      </c>
      <c r="U97" s="14" t="inlineStr">
        <is>
          <t>Titao Yamamoto Júnior</t>
        </is>
      </c>
      <c r="V97" s="14" t="inlineStr">
        <is>
          <t>ORIENTAÇÃO AO USUÁRIO</t>
        </is>
      </c>
      <c r="W97" s="11" t="inlineStr">
        <is>
          <t>SISTEMAS NOHS</t>
        </is>
      </c>
      <c r="X97" s="11" t="n"/>
      <c r="Y97" s="11" t="inlineStr">
        <is>
          <t>FINANCEIRO</t>
        </is>
      </c>
      <c r="Z97" s="11" t="inlineStr">
        <is>
          <t>OFERTAS/DESCONTOS</t>
        </is>
      </c>
      <c r="AA97" s="11" t="inlineStr">
        <is>
          <t>FALHA FUNCIONAL</t>
        </is>
      </c>
      <c r="AB97" s="12" t="n"/>
      <c r="AC97" s="12" t="inlineStr">
        <is>
          <t>0:11:01</t>
        </is>
      </c>
      <c r="AD97" s="13" t="n"/>
      <c r="AE97" s="12" t="inlineStr">
        <is>
          <t>Gestão de Inteligência</t>
        </is>
      </c>
      <c r="AF97" s="12" t="inlineStr">
        <is>
          <t>Telefone</t>
        </is>
      </c>
      <c r="AG97" s="12" t="inlineStr">
        <is>
          <t>Indevido - Conforme analisado, comportamento é o normal do ICare. Necessário o RTDM ter ofertas elegiveis e compatíveis com o cliente.</t>
        </is>
      </c>
      <c r="AH97" s="12" t="inlineStr">
        <is>
          <t>NÃO</t>
        </is>
      </c>
      <c r="AI97" s="12" t="inlineStr">
        <is>
          <t>00:00:00</t>
        </is>
      </c>
      <c r="AJ97" s="12" t="n"/>
      <c r="AK97" s="12" t="inlineStr">
        <is>
          <t>ICARE CLIENTES</t>
        </is>
      </c>
      <c r="AL97" s="16" t="n"/>
      <c r="AM97" s="16" t="n"/>
      <c r="AN97" s="16" t="n"/>
      <c r="AO97" s="16" t="n"/>
      <c r="AP97" s="12" t="n"/>
      <c r="AQ97" s="12" t="n"/>
      <c r="AR97" s="12" t="n"/>
      <c r="AS97" s="12" t="n"/>
      <c r="AT97" s="12" t="n"/>
      <c r="AU97" s="12" t="inlineStr">
        <is>
          <t>Não</t>
        </is>
      </c>
      <c r="AV97" s="16" t="n">
        <v>43711.62420138889</v>
      </c>
      <c r="AW97" s="12" t="inlineStr">
        <is>
          <t>17.0594.4.MK-DNA3.0 - Ofertas real time no iCare Clientes ( RTDM ) Sprint 9</t>
        </is>
      </c>
      <c r="AX97" s="12" t="inlineStr">
        <is>
          <t>Paulo Egidio Rodrigues dos Santos</t>
        </is>
      </c>
      <c r="AY97" s="6">
        <f>IF(L97="","",DATE(YEAR(L97),MONTH(L97),DAY(L97)))</f>
        <v/>
      </c>
      <c r="AZ97" s="6">
        <f>IF(AL97="","",DATE(YEAR(AL97),MONTH(AL97),DAY(AL97)))</f>
        <v/>
      </c>
      <c r="BA97" s="6">
        <f>IF(AN97="","",DATE(YEAR(AN97),MONTH(AN97),DAY(AN97)))</f>
        <v/>
      </c>
      <c r="BB97" s="6">
        <f>IF(AM97="","",DATE(YEAR(AM97),MONTH(AM97),DAY(AM97)))</f>
        <v/>
      </c>
      <c r="BC97" s="6">
        <f>IF(AO97="","",DATE(YEAR(AO97),MONTH(AO97),DAY(AO97)))</f>
        <v/>
      </c>
      <c r="BD97" s="7">
        <f>IF(AND(AZ97="",BA97=""),"Planejamento Pendente",IF(AND(E97&lt;&gt;"Em Desenvolvimento",IFERROR(FIND("Homologação",E97),0) = 0,E97&lt;&gt;"Homologado",AZ97&lt;TODAY()),"Análise Atrasada",IF(AND(IFERROR(FIND("Homologação",E97),0) = 0,E97&lt;&gt;"Homologado",BA97&lt;TODAY()),"Desenvolvimento Atrasado",IF(AND(BC97&lt;&gt;"",BC97&lt;TODAY()),"Produção Atrasada",""))))</f>
        <v/>
      </c>
    </row>
    <row r="98" hidden="1" ht="18.6" customHeight="1">
      <c r="A98" s="10" t="inlineStr">
        <is>
          <t>IR878243</t>
        </is>
      </c>
      <c r="B98" s="30">
        <f>VLOOKUP(X98,#REF!,2,0)</f>
        <v/>
      </c>
      <c r="C98" s="11" t="inlineStr">
        <is>
          <t>Baixas invoices - Diferença entre Processamento Arquivos Retorno (Conta Consumo) (Ref. 08/08/2019)</t>
        </is>
      </c>
      <c r="D98" s="11" t="inlineStr">
        <is>
          <t>Baixas invoices - Diferença entre Processamento Arquivos Retorno (Conta Consumo) (Ref. 08/08/2019)
               Arquivo Banco   Processamento ODI(PCB)   Processamento UEL   Registro BRM   Registro SPW   Total Baixas   
Data do Processamento   Data do Arquivo   Banco   Nome do Arquivo(Nexxera)   NSA   Valor   Qtda   Valor   Qtda   Valor   Qtda   Valor   Qtda   Valor   Qtda   Qtda   Status
07/08/2019   07/08/2019   341   341_CON_0000854770013_190807_000633.001   633   1969108.05   8711   1969108.05   8711   1969108.05   8711   1965661.36   8651   2067.09   27   8678   Processado com Diferenca
07/08/2019   07/08/2019   237   237_CON_40379_190807_000632.001   632   2070222.63   9262   2070222.63   9262   2070222.63   9262   2066261.65   9195   1666.18   21   9216   Processado com Diferenca
07/08/2019   07/08/2019   1   001_CON_96903_190807_000602.001   602   2047378.71   8051   2047378.71   8051   2047378.71   8051   2044427.96   8009   1424.65   18   8027   Processado com Diferenca
07/08/2019   06/08/2019   756   756_CON_8460379_190807_000142.001   142   301716.63   1230   301716.63   1230   301716.63   1230   301005.9   1220   634.13   6   1226   Processado co</t>
        </is>
      </c>
      <c r="E98" s="12" t="inlineStr">
        <is>
          <t>Fechado</t>
        </is>
      </c>
      <c r="F98" s="12" t="inlineStr">
        <is>
          <t>INATIVO</t>
        </is>
      </c>
      <c r="G98" s="12" t="inlineStr">
        <is>
          <t>2 - Alto</t>
        </is>
      </c>
      <c r="H98" s="12" t="inlineStr">
        <is>
          <t>Incidente</t>
        </is>
      </c>
      <c r="I98" s="13" t="n">
        <v>0</v>
      </c>
      <c r="J98" s="13" t="n">
        <v>0</v>
      </c>
      <c r="K98" s="12" t="inlineStr">
        <is>
          <t>FORA DO SLA</t>
        </is>
      </c>
      <c r="L98" s="16" t="n">
        <v>43685.16197916667</v>
      </c>
      <c r="M98" s="16" t="n"/>
      <c r="N98" s="12" t="inlineStr">
        <is>
          <t>SLA PARADO</t>
        </is>
      </c>
      <c r="O98" s="16" t="n">
        <v>43697.4747337963</v>
      </c>
      <c r="P98" s="16" t="n">
        <v>43707.47474537037</v>
      </c>
      <c r="Q98" s="14" t="inlineStr">
        <is>
          <t>DATA CENTER</t>
        </is>
      </c>
      <c r="R98" s="14" t="n"/>
      <c r="S98" s="14" t="inlineStr">
        <is>
          <t>Lucas Arruda</t>
        </is>
      </c>
      <c r="T98" s="14" t="inlineStr">
        <is>
          <t>GARANTIA DE PROJETOS - ACCENTURE</t>
        </is>
      </c>
      <c r="U98" s="14" t="n"/>
      <c r="V98" s="14" t="inlineStr">
        <is>
          <t>INCIDENTE FILHO</t>
        </is>
      </c>
      <c r="W98" s="11" t="inlineStr">
        <is>
          <t>SISTEMAS NOHS</t>
        </is>
      </c>
      <c r="X98" s="11" t="n"/>
      <c r="Y98" s="11" t="inlineStr">
        <is>
          <t>FINANCEIRO</t>
        </is>
      </c>
      <c r="Z98" s="11" t="inlineStr">
        <is>
          <t>BAIXA PAGAMENTOS</t>
        </is>
      </c>
      <c r="AA98" s="11" t="inlineStr">
        <is>
          <t>FALHA FUNCIONAL</t>
        </is>
      </c>
      <c r="AB98" s="12" t="inlineStr">
        <is>
          <t>A1</t>
        </is>
      </c>
      <c r="AC98" s="12" t="inlineStr">
        <is>
          <t>0:01:21</t>
        </is>
      </c>
      <c r="AD98" s="13" t="n"/>
      <c r="AE98" s="12" t="inlineStr">
        <is>
          <t>Tecnologia de Negócios</t>
        </is>
      </c>
      <c r="AF98" s="12" t="inlineStr">
        <is>
          <t>Telefone</t>
        </is>
      </c>
      <c r="AG98" s="12" t="inlineStr">
        <is>
          <t>Chamado Resolvido Automaticamente pelo Incidente Pai:IR872723</t>
        </is>
      </c>
      <c r="AH98" s="12" t="inlineStr">
        <is>
          <t>NÃO</t>
        </is>
      </c>
      <c r="AI98" s="12" t="inlineStr">
        <is>
          <t>00:00:00</t>
        </is>
      </c>
      <c r="AJ98" s="12" t="inlineStr">
        <is>
          <t>FATURAMENTO.Faturamento</t>
        </is>
      </c>
      <c r="AK98" s="12" t="inlineStr">
        <is>
          <t>BRM</t>
        </is>
      </c>
      <c r="AL98" s="16" t="n"/>
      <c r="AM98" s="16" t="n"/>
      <c r="AN98" s="16" t="n"/>
      <c r="AO98" s="16" t="n"/>
      <c r="AP98" s="12" t="n"/>
      <c r="AQ98" s="12" t="inlineStr">
        <is>
          <t>IR872723</t>
        </is>
      </c>
      <c r="AR98" s="12" t="n"/>
      <c r="AS98" s="12" t="n"/>
      <c r="AT98" s="12" t="n"/>
      <c r="AU98" s="12" t="inlineStr">
        <is>
          <t>Sim</t>
        </is>
      </c>
      <c r="AV98" s="16" t="n">
        <v>43707.56016203704</v>
      </c>
      <c r="AW98" s="12" t="inlineStr">
        <is>
          <t>18.0240.1.FI - Linha Digitável para Recarga</t>
        </is>
      </c>
      <c r="AX98" s="12" t="inlineStr">
        <is>
          <t>Eduardo Cesar de Melo</t>
        </is>
      </c>
      <c r="AY98" s="6">
        <f>IF(L98="","",DATE(YEAR(L98),MONTH(L98),DAY(L98)))</f>
        <v/>
      </c>
      <c r="AZ98" s="6">
        <f>IF(AL98="","",DATE(YEAR(AL98),MONTH(AL98),DAY(AL98)))</f>
        <v/>
      </c>
      <c r="BA98" s="6">
        <f>IF(AN98="","",DATE(YEAR(AN98),MONTH(AN98),DAY(AN98)))</f>
        <v/>
      </c>
      <c r="BB98" s="6">
        <f>IF(AM98="","",DATE(YEAR(AM98),MONTH(AM98),DAY(AM98)))</f>
        <v/>
      </c>
      <c r="BC98" s="6">
        <f>IF(AO98="","",DATE(YEAR(AO98),MONTH(AO98),DAY(AO98)))</f>
        <v/>
      </c>
      <c r="BD98" s="7">
        <f>IF(AND(AZ98="",BA98=""),"Planejamento Pendente",IF(AND(E98&lt;&gt;"Em Desenvolvimento",IFERROR(FIND("Homologação",E98),0) = 0,E98&lt;&gt;"Homologado",AZ98&lt;TODAY()),"Análise Atrasada",IF(AND(IFERROR(FIND("Homologação",E98),0) = 0,E98&lt;&gt;"Homologado",BA98&lt;TODAY()),"Desenvolvimento Atrasado",IF(AND(BC98&lt;&gt;"",BC98&lt;TODAY()),"Produção Atrasada",""))))</f>
        <v/>
      </c>
    </row>
    <row r="99" hidden="1" ht="20.1" customHeight="1">
      <c r="A99" s="10" t="inlineStr">
        <is>
          <t>IR878398</t>
        </is>
      </c>
      <c r="B99" s="30">
        <f>VLOOKUP(X99,#REF!,2,0)</f>
        <v/>
      </c>
      <c r="C99" s="11" t="inlineStr">
        <is>
          <t xml:space="preserve">Diferença entre Processamento Arquivos Retorno (Conta Consumo) </t>
        </is>
      </c>
      <c r="D99" s="11" t="inlineStr">
        <is>
          <t xml:space="preserve">diferença dos valores entre as “Processamento Arquivos Retorno (Conta Consumo)”. </t>
        </is>
      </c>
      <c r="E99" s="12" t="inlineStr">
        <is>
          <t>Fechado</t>
        </is>
      </c>
      <c r="F99" s="12" t="inlineStr">
        <is>
          <t>INATIVO</t>
        </is>
      </c>
      <c r="G99" s="12" t="inlineStr">
        <is>
          <t>2 - Alto</t>
        </is>
      </c>
      <c r="H99" s="12" t="inlineStr">
        <is>
          <t>Incidente</t>
        </is>
      </c>
      <c r="I99" s="13" t="n">
        <v>0</v>
      </c>
      <c r="J99" s="13" t="n">
        <v>0</v>
      </c>
      <c r="K99" s="12" t="inlineStr">
        <is>
          <t>FORA DO SLA</t>
        </is>
      </c>
      <c r="L99" s="16" t="n">
        <v>43686.08832175926</v>
      </c>
      <c r="M99" s="16" t="n"/>
      <c r="N99" s="12" t="inlineStr">
        <is>
          <t>SLA PARADO</t>
        </is>
      </c>
      <c r="O99" s="16" t="n">
        <v>43697.47474537037</v>
      </c>
      <c r="P99" s="16" t="n">
        <v>43707.47474537037</v>
      </c>
      <c r="Q99" s="14" t="inlineStr">
        <is>
          <t>DATA CENTER</t>
        </is>
      </c>
      <c r="R99" s="14" t="n"/>
      <c r="S99" s="14" t="inlineStr">
        <is>
          <t>Lucas Arruda</t>
        </is>
      </c>
      <c r="T99" s="14" t="inlineStr">
        <is>
          <t>GARANTIA DE PROJETOS - ACCENTURE</t>
        </is>
      </c>
      <c r="U99" s="14" t="n"/>
      <c r="V99" s="14" t="inlineStr">
        <is>
          <t>INCIDENTE FILHO</t>
        </is>
      </c>
      <c r="W99" s="11" t="inlineStr">
        <is>
          <t>SISTEMAS NOHS</t>
        </is>
      </c>
      <c r="X99" s="11" t="n"/>
      <c r="Y99" s="11" t="inlineStr">
        <is>
          <t>FINANCEIRO</t>
        </is>
      </c>
      <c r="Z99" s="11" t="inlineStr">
        <is>
          <t>BAIXA PAGAMENTOS</t>
        </is>
      </c>
      <c r="AA99" s="11" t="inlineStr">
        <is>
          <t>FALHA FUNCIONAL</t>
        </is>
      </c>
      <c r="AB99" s="12" t="inlineStr">
        <is>
          <t>A1</t>
        </is>
      </c>
      <c r="AC99" s="12" t="inlineStr">
        <is>
          <t>0:01:51</t>
        </is>
      </c>
      <c r="AD99" s="13" t="n"/>
      <c r="AE99" s="12" t="inlineStr">
        <is>
          <t>Tecnologia de Negócios</t>
        </is>
      </c>
      <c r="AF99" s="12" t="inlineStr">
        <is>
          <t>Telefone</t>
        </is>
      </c>
      <c r="AG99" s="12" t="inlineStr">
        <is>
          <t>Chamado Resolvido Automaticamente pelo Incidente Pai:IR872723</t>
        </is>
      </c>
      <c r="AH99" s="12" t="inlineStr">
        <is>
          <t>NÃO</t>
        </is>
      </c>
      <c r="AI99" s="12" t="inlineStr">
        <is>
          <t>00:00:00</t>
        </is>
      </c>
      <c r="AJ99" s="12" t="n"/>
      <c r="AK99" s="12" t="inlineStr">
        <is>
          <t>BRM</t>
        </is>
      </c>
      <c r="AL99" s="16" t="n"/>
      <c r="AM99" s="16" t="n"/>
      <c r="AN99" s="16" t="n"/>
      <c r="AO99" s="16" t="n"/>
      <c r="AP99" s="12" t="n"/>
      <c r="AQ99" s="12" t="inlineStr">
        <is>
          <t>IR872723</t>
        </is>
      </c>
      <c r="AR99" s="12" t="n"/>
      <c r="AS99" s="12" t="n"/>
      <c r="AT99" s="12" t="n"/>
      <c r="AU99" s="12" t="inlineStr">
        <is>
          <t>Sim</t>
        </is>
      </c>
      <c r="AV99" s="16" t="n">
        <v>43707.56497685185</v>
      </c>
      <c r="AW99" s="12" t="inlineStr">
        <is>
          <t>18.0240.1.FI - Linha Digitável para Recarga</t>
        </is>
      </c>
      <c r="AX99" s="12" t="inlineStr">
        <is>
          <t>Eduardo Cesar de Melo</t>
        </is>
      </c>
      <c r="AY99" s="6">
        <f>IF(L99="","",DATE(YEAR(L99),MONTH(L99),DAY(L99)))</f>
        <v/>
      </c>
      <c r="AZ99" s="6">
        <f>IF(AL99="","",DATE(YEAR(AL99),MONTH(AL99),DAY(AL99)))</f>
        <v/>
      </c>
      <c r="BA99" s="6">
        <f>IF(AN99="","",DATE(YEAR(AN99),MONTH(AN99),DAY(AN99)))</f>
        <v/>
      </c>
      <c r="BB99" s="6">
        <f>IF(AM99="","",DATE(YEAR(AM99),MONTH(AM99),DAY(AM99)))</f>
        <v/>
      </c>
      <c r="BC99" s="6">
        <f>IF(AO99="","",DATE(YEAR(AO99),MONTH(AO99),DAY(AO99)))</f>
        <v/>
      </c>
      <c r="BD99" s="7">
        <f>IF(AND(AZ99="",BA99=""),"Planejamento Pendente",IF(AND(E99&lt;&gt;"Em Desenvolvimento",IFERROR(FIND("Homologação",E99),0) = 0,E99&lt;&gt;"Homologado",AZ99&lt;TODAY()),"Análise Atrasada",IF(AND(IFERROR(FIND("Homologação",E99),0) = 0,E99&lt;&gt;"Homologado",BA99&lt;TODAY()),"Desenvolvimento Atrasado",IF(AND(BC99&lt;&gt;"",BC99&lt;TODAY()),"Produção Atrasada",""))))</f>
        <v/>
      </c>
    </row>
    <row r="100" hidden="1" ht="18.6" customHeight="1">
      <c r="A100" s="10" t="inlineStr">
        <is>
          <t>IR878456</t>
        </is>
      </c>
      <c r="B100" s="30">
        <f>VLOOKUP(X100,#REF!,2,0)</f>
        <v/>
      </c>
      <c r="C100" s="11" t="inlineStr">
        <is>
          <t>RTDM _ Sistema permite apagar informação automática</t>
        </is>
      </c>
      <c r="D100" s="11" t="inlineStr">
        <is>
          <t xml:space="preserve">informação preenchida automaticamente na tela de registros deveria ser travada e não permitir exclusão, porém conforme evidência abaixo o sistema acatou apagar as informações.               
Evidencia 4028256               
</t>
        </is>
      </c>
      <c r="E100" s="12" t="inlineStr">
        <is>
          <t>Fechado</t>
        </is>
      </c>
      <c r="F100" s="12" t="inlineStr">
        <is>
          <t>INATIVO</t>
        </is>
      </c>
      <c r="G100" s="12" t="inlineStr">
        <is>
          <t>4 - Baixo</t>
        </is>
      </c>
      <c r="H100" s="12" t="inlineStr">
        <is>
          <t>Incidente</t>
        </is>
      </c>
      <c r="I100" s="13" t="n">
        <v>0</v>
      </c>
      <c r="J100" s="13" t="n">
        <v>0</v>
      </c>
      <c r="K100" s="12" t="inlineStr">
        <is>
          <t>FORA DO SLA</t>
        </is>
      </c>
      <c r="L100" s="16" t="n">
        <v>43686.52574074074</v>
      </c>
      <c r="M100" s="16" t="n"/>
      <c r="N100" s="12" t="inlineStr">
        <is>
          <t>SLA PARADO</t>
        </is>
      </c>
      <c r="O100" s="16" t="n">
        <v>43699.60056712963</v>
      </c>
      <c r="P100" s="16" t="n">
        <v>43711.60056712963</v>
      </c>
      <c r="Q100" s="14" t="inlineStr">
        <is>
          <t>Renata Cerboncini Cardoso</t>
        </is>
      </c>
      <c r="R100" s="14" t="n"/>
      <c r="S100" s="14" t="inlineStr">
        <is>
          <t>Jefferson Nascimento</t>
        </is>
      </c>
      <c r="T100" s="14" t="inlineStr">
        <is>
          <t>GARANTIA DE PROJETOS - ACCENTURE</t>
        </is>
      </c>
      <c r="U100" s="14" t="inlineStr">
        <is>
          <t>Titao Yamamoto Júnior</t>
        </is>
      </c>
      <c r="V100" s="14" t="inlineStr">
        <is>
          <t>ORIENTAÇÃO AO USUÁRIO</t>
        </is>
      </c>
      <c r="W100" s="11" t="inlineStr">
        <is>
          <t>SISTEMAS NOHS</t>
        </is>
      </c>
      <c r="X100" s="11" t="n"/>
      <c r="Y100" s="11" t="inlineStr">
        <is>
          <t>FINANCEIRO</t>
        </is>
      </c>
      <c r="Z100" s="11" t="inlineStr">
        <is>
          <t>OFERTAS/DESCONTOS</t>
        </is>
      </c>
      <c r="AA100" s="11" t="inlineStr">
        <is>
          <t>FALHA FUNCIONAL</t>
        </is>
      </c>
      <c r="AB100" s="12" t="n"/>
      <c r="AC100" s="12" t="inlineStr">
        <is>
          <t>0:10:49</t>
        </is>
      </c>
      <c r="AD100" s="13" t="n"/>
      <c r="AE100" s="12" t="inlineStr">
        <is>
          <t>Clientes</t>
        </is>
      </c>
      <c r="AF100" s="12" t="inlineStr">
        <is>
          <t>Telefone</t>
        </is>
      </c>
      <c r="AG100" s="12" t="inlineStr">
        <is>
          <t>Indevido - Pedido não fez parte do escopo de entrega do projeto. Necessário ser repriorizado e inserido nas sprints futura.</t>
        </is>
      </c>
      <c r="AH100" s="12" t="inlineStr">
        <is>
          <t>NÃO</t>
        </is>
      </c>
      <c r="AI100" s="12" t="inlineStr">
        <is>
          <t>00:00:00</t>
        </is>
      </c>
      <c r="AJ100" s="12" t="inlineStr">
        <is>
          <t>OUTROS.Outros</t>
        </is>
      </c>
      <c r="AK100" s="12" t="inlineStr">
        <is>
          <t>ICARE CLIENTES</t>
        </is>
      </c>
      <c r="AL100" s="16" t="n"/>
      <c r="AM100" s="16" t="n"/>
      <c r="AN100" s="16" t="n"/>
      <c r="AO100" s="16" t="n"/>
      <c r="AP100" s="12" t="n"/>
      <c r="AQ100" s="12" t="n"/>
      <c r="AR100" s="12" t="n"/>
      <c r="AS100" s="12" t="n"/>
      <c r="AT100" s="12" t="n"/>
      <c r="AU100" s="12" t="inlineStr">
        <is>
          <t>Sim</t>
        </is>
      </c>
      <c r="AV100" s="16" t="n">
        <v>43711.62524305555</v>
      </c>
      <c r="AW100" s="12" t="inlineStr">
        <is>
          <t>17.0594.4.MK-DNA3.0 - Ofertas real time no iCare Clientes ( RTDM ) Sprint 9</t>
        </is>
      </c>
      <c r="AX100" s="12" t="inlineStr">
        <is>
          <t>Paulo Egidio Rodrigues dos Santos</t>
        </is>
      </c>
      <c r="AY100" s="6">
        <f>IF(L100="","",DATE(YEAR(L100),MONTH(L100),DAY(L100)))</f>
        <v/>
      </c>
      <c r="AZ100" s="6">
        <f>IF(AL100="","",DATE(YEAR(AL100),MONTH(AL100),DAY(AL100)))</f>
        <v/>
      </c>
      <c r="BA100" s="6">
        <f>IF(AN100="","",DATE(YEAR(AN100),MONTH(AN100),DAY(AN100)))</f>
        <v/>
      </c>
      <c r="BB100" s="6">
        <f>IF(AM100="","",DATE(YEAR(AM100),MONTH(AM100),DAY(AM100)))</f>
        <v/>
      </c>
      <c r="BC100" s="6">
        <f>IF(AO100="","",DATE(YEAR(AO100),MONTH(AO100),DAY(AO100)))</f>
        <v/>
      </c>
      <c r="BD100" s="7">
        <f>IF(AND(AZ100="",BA100=""),"Planejamento Pendente",IF(AND(E100&lt;&gt;"Em Desenvolvimento",IFERROR(FIND("Homologação",E100),0) = 0,E100&lt;&gt;"Homologado",AZ100&lt;TODAY()),"Análise Atrasada",IF(AND(IFERROR(FIND("Homologação",E100),0) = 0,E100&lt;&gt;"Homologado",BA100&lt;TODAY()),"Desenvolvimento Atrasado",IF(AND(BC100&lt;&gt;"",BC100&lt;TODAY()),"Produção Atrasada",""))))</f>
        <v/>
      </c>
    </row>
    <row r="101" hidden="1" ht="18.6" customHeight="1">
      <c r="A101" s="10" t="inlineStr">
        <is>
          <t>IR879061</t>
        </is>
      </c>
      <c r="B101" s="30">
        <f>VLOOKUP(X101,#REF!,2,0)</f>
        <v/>
      </c>
      <c r="C101" s="11" t="inlineStr">
        <is>
          <t>Combo ADVANCED II CINEMA + PREMIERE TOTAL HD 2019  indisponivel para inclusão no Icare BKO e Clientes</t>
        </is>
      </c>
      <c r="D101" s="11" t="inlineStr">
        <is>
          <t xml:space="preserve">Usuário reporta que ao tentar efetuar a troca para o Combo ADVANCED II CINEMA + PREMIERE TOTAL HD 2019  apresenta mensagem de erro tanto no Icare BKO e Clientes
O Pacote está disponivel conforme link do portal  (http://portalskyclientes/Produtos/Pacotes/Atualizacao_de_Pacotes_-_Composicao_dos_produtos.aspx)                                                                                             
</t>
        </is>
      </c>
      <c r="E101" s="12" t="inlineStr">
        <is>
          <t>Fechado</t>
        </is>
      </c>
      <c r="F101" s="12" t="inlineStr">
        <is>
          <t>INATIVO</t>
        </is>
      </c>
      <c r="G101" s="12" t="inlineStr">
        <is>
          <t>3 - Médio</t>
        </is>
      </c>
      <c r="H101" s="12" t="inlineStr">
        <is>
          <t>Incidente</t>
        </is>
      </c>
      <c r="I101" s="13" t="n">
        <v>0</v>
      </c>
      <c r="J101" s="13" t="n">
        <v>0</v>
      </c>
      <c r="K101" s="12" t="inlineStr">
        <is>
          <t>DENTRO DO SLA</t>
        </is>
      </c>
      <c r="L101" s="16" t="n">
        <v>43690.55511574074</v>
      </c>
      <c r="M101" s="16" t="n"/>
      <c r="N101" s="12" t="inlineStr">
        <is>
          <t>SLA PARADO</t>
        </is>
      </c>
      <c r="O101" s="16" t="n">
        <v>43696.62902777778</v>
      </c>
      <c r="P101" s="16" t="n">
        <v>43706.62903935185</v>
      </c>
      <c r="Q101" s="14" t="inlineStr">
        <is>
          <t>Emily Rodrigues</t>
        </is>
      </c>
      <c r="R101" s="14" t="n"/>
      <c r="S101" s="14" t="inlineStr">
        <is>
          <t>Aryane Souza</t>
        </is>
      </c>
      <c r="T101" s="14" t="inlineStr">
        <is>
          <t>GARANTIA DE PROJETOS - ACCENTURE</t>
        </is>
      </c>
      <c r="U101" s="14" t="inlineStr">
        <is>
          <t>Juliano Fabio Miranda</t>
        </is>
      </c>
      <c r="V101" s="14" t="inlineStr">
        <is>
          <t>ORIENTAÇÃO AO USUÁRIO</t>
        </is>
      </c>
      <c r="W101" s="11" t="inlineStr">
        <is>
          <t>SISTEMAS NOHS</t>
        </is>
      </c>
      <c r="X101" s="11" t="n"/>
      <c r="Y101" s="11" t="inlineStr">
        <is>
          <t>VENDAS E HABILITAÇÃO</t>
        </is>
      </c>
      <c r="Z101" s="11" t="inlineStr">
        <is>
          <t>UP/DOWN/MIGRAÇÃO</t>
        </is>
      </c>
      <c r="AA101" s="11" t="inlineStr">
        <is>
          <t>FALHA FUNCIONAL</t>
        </is>
      </c>
      <c r="AB101" s="12" t="n"/>
      <c r="AC101" s="12" t="inlineStr">
        <is>
          <t>0:05:55</t>
        </is>
      </c>
      <c r="AD101" s="13" t="n"/>
      <c r="AE101" s="12" t="inlineStr">
        <is>
          <t>Clientes</t>
        </is>
      </c>
      <c r="AF101" s="12" t="inlineStr">
        <is>
          <t>Telefone</t>
        </is>
      </c>
      <c r="AG101" s="12" t="inlineStr">
        <is>
          <t>O produto "COMBO ADVANCED II CINEMA + PREMIERE TOTAL HD 2019" ainda não está em produção. O mesmo se encontra em homologação no momento.</t>
        </is>
      </c>
      <c r="AH101" s="12" t="inlineStr">
        <is>
          <t>NÃO</t>
        </is>
      </c>
      <c r="AI101" s="12" t="inlineStr">
        <is>
          <t>00:00:00</t>
        </is>
      </c>
      <c r="AJ101" s="12" t="n"/>
      <c r="AK101" s="12" t="inlineStr">
        <is>
          <t>SIEBEL 8</t>
        </is>
      </c>
      <c r="AL101" s="16" t="n"/>
      <c r="AM101" s="16" t="n"/>
      <c r="AN101" s="16" t="n"/>
      <c r="AO101" s="16" t="n"/>
      <c r="AP101" s="12" t="n"/>
      <c r="AQ101" s="12" t="n"/>
      <c r="AR101" s="12" t="n"/>
      <c r="AS101" s="12" t="n"/>
      <c r="AT101" s="12" t="inlineStr">
        <is>
          <t>Garantia de Projeto</t>
        </is>
      </c>
      <c r="AU101" s="12" t="inlineStr">
        <is>
          <t>Sim</t>
        </is>
      </c>
      <c r="AV101" s="16" t="n">
        <v>43706.62903935185</v>
      </c>
      <c r="AW101" s="12" t="inlineStr">
        <is>
          <t>19.0189.1.MK-Lannister</t>
        </is>
      </c>
      <c r="AX101" s="12" t="inlineStr">
        <is>
          <t>Eduardo Cesar de Melo</t>
        </is>
      </c>
      <c r="AY101" s="6">
        <f>IF(L101="","",DATE(YEAR(L101),MONTH(L101),DAY(L101)))</f>
        <v/>
      </c>
      <c r="AZ101" s="6">
        <f>IF(AL101="","",DATE(YEAR(AL101),MONTH(AL101),DAY(AL101)))</f>
        <v/>
      </c>
      <c r="BA101" s="6">
        <f>IF(AN101="","",DATE(YEAR(AN101),MONTH(AN101),DAY(AN101)))</f>
        <v/>
      </c>
      <c r="BB101" s="6">
        <f>IF(AM101="","",DATE(YEAR(AM101),MONTH(AM101),DAY(AM101)))</f>
        <v/>
      </c>
      <c r="BC101" s="6">
        <f>IF(AO101="","",DATE(YEAR(AO101),MONTH(AO101),DAY(AO101)))</f>
        <v/>
      </c>
      <c r="BD101" s="7">
        <f>IF(AND(AZ101="",BA101=""),"Planejamento Pendente",IF(AND(E101&lt;&gt;"Em Desenvolvimento",IFERROR(FIND("Homologação",E101),0) = 0,E101&lt;&gt;"Homologado",AZ101&lt;TODAY()),"Análise Atrasada",IF(AND(IFERROR(FIND("Homologação",E101),0) = 0,E101&lt;&gt;"Homologado",BA101&lt;TODAY()),"Desenvolvimento Atrasado",IF(AND(BC101&lt;&gt;"",BC101&lt;TODAY()),"Produção Atrasada",""))))</f>
        <v/>
      </c>
    </row>
    <row r="102" hidden="1" ht="15.9" customHeight="1">
      <c r="A102" s="10" t="inlineStr">
        <is>
          <t>IR879212</t>
        </is>
      </c>
      <c r="B102" s="30">
        <f>VLOOKUP(X102,#REF!,2,0)</f>
        <v/>
      </c>
      <c r="C102" s="11" t="inlineStr">
        <is>
          <t>Diferença entre Processamento Arquivos Retorno</t>
        </is>
      </c>
      <c r="D102" s="11" t="inlineStr">
        <is>
          <t xml:space="preserve">diferença dos valores entre as “Processamento Arquivos Retorno (Conta Consumo)”. </t>
        </is>
      </c>
      <c r="E102" s="12" t="inlineStr">
        <is>
          <t>Fechado</t>
        </is>
      </c>
      <c r="F102" s="12" t="inlineStr">
        <is>
          <t>INATIVO</t>
        </is>
      </c>
      <c r="G102" s="12" t="inlineStr">
        <is>
          <t>2 - Alto</t>
        </is>
      </c>
      <c r="H102" s="12" t="inlineStr">
        <is>
          <t>Incidente</t>
        </is>
      </c>
      <c r="I102" s="13" t="n">
        <v>0</v>
      </c>
      <c r="J102" s="13" t="n">
        <v>0</v>
      </c>
      <c r="K102" s="12" t="inlineStr">
        <is>
          <t>FORA DO SLA</t>
        </is>
      </c>
      <c r="L102" s="16" t="n">
        <v>43691.09478009259</v>
      </c>
      <c r="M102" s="16" t="n"/>
      <c r="N102" s="12" t="inlineStr">
        <is>
          <t>SLA PARADO</t>
        </is>
      </c>
      <c r="O102" s="16" t="n">
        <v>43697.47475694444</v>
      </c>
      <c r="P102" s="16" t="n">
        <v>43707.47476851852</v>
      </c>
      <c r="Q102" s="14" t="inlineStr">
        <is>
          <t>DATA CENTER</t>
        </is>
      </c>
      <c r="R102" s="14" t="n"/>
      <c r="S102" s="14" t="inlineStr">
        <is>
          <t>Lucas Arruda</t>
        </is>
      </c>
      <c r="T102" s="14" t="inlineStr">
        <is>
          <t>GARANTIA DE PROJETOS - ACCENTURE</t>
        </is>
      </c>
      <c r="U102" s="14" t="n"/>
      <c r="V102" s="14" t="inlineStr">
        <is>
          <t>INCIDENTE FILHO</t>
        </is>
      </c>
      <c r="W102" s="11" t="inlineStr">
        <is>
          <t>SISTEMAS NOHS</t>
        </is>
      </c>
      <c r="X102" s="11" t="n"/>
      <c r="Y102" s="11" t="inlineStr">
        <is>
          <t>FINANCEIRO</t>
        </is>
      </c>
      <c r="Z102" s="11" t="inlineStr">
        <is>
          <t>BAIXA PAGAMENTOS</t>
        </is>
      </c>
      <c r="AA102" s="11" t="inlineStr">
        <is>
          <t>FALHA FUNCIONAL</t>
        </is>
      </c>
      <c r="AB102" s="12" t="inlineStr">
        <is>
          <t>A1</t>
        </is>
      </c>
      <c r="AC102" s="12" t="inlineStr">
        <is>
          <t>0:04:55</t>
        </is>
      </c>
      <c r="AD102" s="13" t="n"/>
      <c r="AE102" s="12" t="inlineStr">
        <is>
          <t>Tecnologia de Negócios</t>
        </is>
      </c>
      <c r="AF102" s="12" t="inlineStr">
        <is>
          <t>Telefone</t>
        </is>
      </c>
      <c r="AG102" s="12" t="inlineStr">
        <is>
          <t>Chamado Resolvido Automaticamente pelo Incidente Pai:IR872723</t>
        </is>
      </c>
      <c r="AH102" s="12" t="inlineStr">
        <is>
          <t>NÃO</t>
        </is>
      </c>
      <c r="AI102" s="12" t="inlineStr">
        <is>
          <t>00:00:00</t>
        </is>
      </c>
      <c r="AJ102" s="12" t="n"/>
      <c r="AK102" s="12" t="inlineStr">
        <is>
          <t>BRM</t>
        </is>
      </c>
      <c r="AL102" s="16" t="n"/>
      <c r="AM102" s="16" t="n"/>
      <c r="AN102" s="16" t="n"/>
      <c r="AO102" s="16" t="n"/>
      <c r="AP102" s="12" t="n"/>
      <c r="AQ102" s="12" t="inlineStr">
        <is>
          <t>IR872723</t>
        </is>
      </c>
      <c r="AR102" s="12" t="n"/>
      <c r="AS102" s="12" t="n"/>
      <c r="AT102" s="12" t="n"/>
      <c r="AU102" s="12" t="inlineStr">
        <is>
          <t>Sim</t>
        </is>
      </c>
      <c r="AV102" s="16" t="n">
        <v>43707.56818287037</v>
      </c>
      <c r="AW102" s="12" t="inlineStr">
        <is>
          <t>18.0240.1.FI - Linha Digitável para Recarga</t>
        </is>
      </c>
      <c r="AX102" s="12" t="inlineStr">
        <is>
          <t>Eduardo Cesar de Melo</t>
        </is>
      </c>
      <c r="AY102" s="6">
        <f>IF(L102="","",DATE(YEAR(L102),MONTH(L102),DAY(L102)))</f>
        <v/>
      </c>
      <c r="AZ102" s="6">
        <f>IF(AL102="","",DATE(YEAR(AL102),MONTH(AL102),DAY(AL102)))</f>
        <v/>
      </c>
      <c r="BA102" s="6">
        <f>IF(AN102="","",DATE(YEAR(AN102),MONTH(AN102),DAY(AN102)))</f>
        <v/>
      </c>
      <c r="BB102" s="6">
        <f>IF(AM102="","",DATE(YEAR(AM102),MONTH(AM102),DAY(AM102)))</f>
        <v/>
      </c>
      <c r="BC102" s="6">
        <f>IF(AO102="","",DATE(YEAR(AO102),MONTH(AO102),DAY(AO102)))</f>
        <v/>
      </c>
      <c r="BD102" s="7">
        <f>IF(AND(AZ102="",BA102=""),"Planejamento Pendente",IF(AND(E102&lt;&gt;"Em Desenvolvimento",IFERROR(FIND("Homologação",E102),0) = 0,E102&lt;&gt;"Homologado",AZ102&lt;TODAY()),"Análise Atrasada",IF(AND(IFERROR(FIND("Homologação",E102),0) = 0,E102&lt;&gt;"Homologado",BA102&lt;TODAY()),"Desenvolvimento Atrasado",IF(AND(BC102&lt;&gt;"",BC102&lt;TODAY()),"Produção Atrasada",""))))</f>
        <v/>
      </c>
    </row>
    <row r="103" hidden="1" ht="17.1" customHeight="1">
      <c r="A103" s="10" t="inlineStr">
        <is>
          <t>IR879674</t>
        </is>
      </c>
      <c r="B103" s="30">
        <f>VLOOKUP(X103,#REF!,2,0)</f>
        <v/>
      </c>
      <c r="C103" s="11" t="inlineStr">
        <is>
          <t>Baixas invoices - Diferença entre Processamento Arquivos Retorno (Conta Consumo) (Ref. 15/08/2019)</t>
        </is>
      </c>
      <c r="D103" s="11" t="inlineStr">
        <is>
          <t>Baixas invoices - Diferença entre Processamento Arquivos Retorno (Conta Consumo) (Ref. 15/08/2019)
    Arquivo Banco   Processamento ODI(PCB)   Processamento UEL   Registro BRM   Registro SPW   Total Baixas    
Data do Processamento   Data do Arquivo   Banco   Nome do Arquivo(Nexxera)   NSA   Valor   Qtda   Valor   Qtda   Valor   Qtda   Valor   Qtda   Valor   Qtda   Qtda   Status
15/08/2019   14/08/2019   756   756_CON_8460379_190815_000148.001   148   235875.28   875   235875.28   875   235875.28   875   235236.18   868   620.2   6   874   Processado com Diferenca
15/08/2019   15/08/2019   341   341_CON_0000854770013_190815_000639.001   639   1187623.18   4803   1187623.18   4803   1187623.18   4803   1184695.45   4759   2351.53   27   4786   Processado com Diferenca
15/08/2019   15/08/2019   1   001_CON_96903_190815_000608.001   608   1268218.37   4702   1268218.37   4702   1268218.37   4702   1266004.47   4665   992.4   15   4680   Processado com Diferenca
15/08/2019   15/08/2019   237   237_CON_40379_190815_000638.001   638   1587929.08   6184   1587929.08   6184   1587929.08   6184   1583302.67   6119   2870.11   35   6154   Processado com Diferenca</t>
        </is>
      </c>
      <c r="E103" s="12" t="inlineStr">
        <is>
          <t>Fechado</t>
        </is>
      </c>
      <c r="F103" s="12" t="inlineStr">
        <is>
          <t>INATIVO</t>
        </is>
      </c>
      <c r="G103" s="12" t="inlineStr">
        <is>
          <t>2 - Alto</t>
        </is>
      </c>
      <c r="H103" s="12" t="inlineStr">
        <is>
          <t>Incidente</t>
        </is>
      </c>
      <c r="I103" s="13" t="n">
        <v>0</v>
      </c>
      <c r="J103" s="13" t="n">
        <v>0</v>
      </c>
      <c r="K103" s="12" t="inlineStr">
        <is>
          <t>FORA DO SLA</t>
        </is>
      </c>
      <c r="L103" s="16" t="n">
        <v>43693.12126157407</v>
      </c>
      <c r="M103" s="16" t="n"/>
      <c r="N103" s="12" t="inlineStr">
        <is>
          <t>SLA PARADO</t>
        </is>
      </c>
      <c r="O103" s="16" t="n">
        <v>43699.49439814815</v>
      </c>
      <c r="P103" s="16" t="n">
        <v>43711.49440972223</v>
      </c>
      <c r="Q103" s="14" t="inlineStr">
        <is>
          <t>DATA CENTER</t>
        </is>
      </c>
      <c r="R103" s="14" t="n"/>
      <c r="S103" s="14" t="inlineStr">
        <is>
          <t>Lucas Arruda</t>
        </is>
      </c>
      <c r="T103" s="14" t="inlineStr">
        <is>
          <t>GARANTIA DE PROJETOS - ACCENTURE</t>
        </is>
      </c>
      <c r="U103" s="14" t="inlineStr">
        <is>
          <t>Victor Miguel Fernandes Rodrigues</t>
        </is>
      </c>
      <c r="V103" s="14" t="inlineStr">
        <is>
          <t>INCIDENTE FILHO</t>
        </is>
      </c>
      <c r="W103" s="11" t="inlineStr">
        <is>
          <t>SISTEMAS NOHS</t>
        </is>
      </c>
      <c r="X103" s="11" t="n"/>
      <c r="Y103" s="11" t="inlineStr">
        <is>
          <t>FINANCEIRO</t>
        </is>
      </c>
      <c r="Z103" s="11" t="inlineStr">
        <is>
          <t>BAIXA PAGAMENTOS</t>
        </is>
      </c>
      <c r="AA103" s="11" t="inlineStr">
        <is>
          <t>FALHA FUNCIONAL</t>
        </is>
      </c>
      <c r="AB103" s="12" t="inlineStr">
        <is>
          <t>A1</t>
        </is>
      </c>
      <c r="AC103" s="12" t="inlineStr">
        <is>
          <t>0:04:38</t>
        </is>
      </c>
      <c r="AD103" s="13" t="n"/>
      <c r="AE103" s="12" t="inlineStr">
        <is>
          <t>Tecnologia de Negócios</t>
        </is>
      </c>
      <c r="AF103" s="12" t="inlineStr">
        <is>
          <t>Telefone</t>
        </is>
      </c>
      <c r="AG103" s="12" t="inlineStr">
        <is>
          <t>Chamado Resolvido Automaticamente pelo Incidente Pai:IR872723</t>
        </is>
      </c>
      <c r="AH103" s="12" t="inlineStr">
        <is>
          <t>NÃO</t>
        </is>
      </c>
      <c r="AI103" s="12" t="inlineStr">
        <is>
          <t>00:00:00</t>
        </is>
      </c>
      <c r="AJ103" s="12" t="n"/>
      <c r="AK103" s="12" t="inlineStr">
        <is>
          <t>BRM</t>
        </is>
      </c>
      <c r="AL103" s="16" t="n">
        <v>43700.45902777778</v>
      </c>
      <c r="AM103" s="16" t="n">
        <v>43713.45972222222</v>
      </c>
      <c r="AN103" s="16" t="n">
        <v>43707.45902777778</v>
      </c>
      <c r="AO103" s="16" t="n"/>
      <c r="AP103" s="12" t="n"/>
      <c r="AQ103" s="12" t="inlineStr">
        <is>
          <t>IR872723</t>
        </is>
      </c>
      <c r="AR103" s="12" t="n"/>
      <c r="AS103" s="12" t="n"/>
      <c r="AT103" s="12" t="n"/>
      <c r="AU103" s="12" t="inlineStr">
        <is>
          <t>Sim</t>
        </is>
      </c>
      <c r="AV103" s="16" t="n">
        <v>43713.61934027778</v>
      </c>
      <c r="AW103" s="12" t="inlineStr">
        <is>
          <t>18.0240.1.FI - Linha Digitável para Recarga</t>
        </is>
      </c>
      <c r="AX103" s="12" t="inlineStr">
        <is>
          <t>Eduardo Cesar de Melo</t>
        </is>
      </c>
      <c r="AY103" s="6">
        <f>IF(L103="","",DATE(YEAR(L103),MONTH(L103),DAY(L103)))</f>
        <v/>
      </c>
      <c r="AZ103" s="6">
        <f>IF(AL103="","",DATE(YEAR(AL103),MONTH(AL103),DAY(AL103)))</f>
        <v/>
      </c>
      <c r="BA103" s="6">
        <f>IF(AN103="","",DATE(YEAR(AN103),MONTH(AN103),DAY(AN103)))</f>
        <v/>
      </c>
      <c r="BB103" s="6">
        <f>IF(AM103="","",DATE(YEAR(AM103),MONTH(AM103),DAY(AM103)))</f>
        <v/>
      </c>
      <c r="BC103" s="6">
        <f>IF(AO103="","",DATE(YEAR(AO103),MONTH(AO103),DAY(AO103)))</f>
        <v/>
      </c>
      <c r="BD103" s="7">
        <f>IF(AND(AZ103="",BA103=""),"Planejamento Pendente",IF(AND(E103&lt;&gt;"Em Desenvolvimento",IFERROR(FIND("Homologação",E103),0) = 0,E103&lt;&gt;"Homologado",AZ103&lt;TODAY()),"Análise Atrasada",IF(AND(IFERROR(FIND("Homologação",E103),0) = 0,E103&lt;&gt;"Homologado",BA103&lt;TODAY()),"Desenvolvimento Atrasado",IF(AND(BC103&lt;&gt;"",BC103&lt;TODAY()),"Produção Atrasada",""))))</f>
        <v/>
      </c>
    </row>
    <row r="104" hidden="1" ht="12.9" customHeight="1">
      <c r="A104" s="10" t="inlineStr">
        <is>
          <t>IR879953</t>
        </is>
      </c>
      <c r="B104" s="30">
        <f>VLOOKUP(X104,#REF!,2,0)</f>
        <v/>
      </c>
      <c r="C104" s="11" t="inlineStr">
        <is>
          <t>Processamento Arquivos Retorno (Conta Consumo)</t>
        </is>
      </c>
      <c r="D104" s="11" t="inlineStr">
        <is>
          <t xml:space="preserve">diferença dos valores entre as “Processamento Arquivos Retorno (Conta Consumo)”. </t>
        </is>
      </c>
      <c r="E104" s="12" t="inlineStr">
        <is>
          <t>Fechado</t>
        </is>
      </c>
      <c r="F104" s="12" t="inlineStr">
        <is>
          <t>INATIVO</t>
        </is>
      </c>
      <c r="G104" s="12" t="inlineStr">
        <is>
          <t>2 - Alto</t>
        </is>
      </c>
      <c r="H104" s="12" t="inlineStr">
        <is>
          <t>Incidente</t>
        </is>
      </c>
      <c r="I104" s="13" t="n">
        <v>0</v>
      </c>
      <c r="J104" s="13" t="n">
        <v>0</v>
      </c>
      <c r="K104" s="12" t="inlineStr">
        <is>
          <t>FORA DO SLA</t>
        </is>
      </c>
      <c r="L104" s="16" t="n">
        <v>43695.14724537037</v>
      </c>
      <c r="M104" s="16" t="n"/>
      <c r="N104" s="12" t="inlineStr">
        <is>
          <t>SLA PARADO</t>
        </is>
      </c>
      <c r="O104" s="16" t="n">
        <v>43699.49440972223</v>
      </c>
      <c r="P104" s="16" t="n">
        <v>43711.49442129629</v>
      </c>
      <c r="Q104" s="14" t="inlineStr">
        <is>
          <t>DATA CENTER</t>
        </is>
      </c>
      <c r="R104" s="14" t="n"/>
      <c r="S104" s="14" t="inlineStr">
        <is>
          <t>Lucas Arruda</t>
        </is>
      </c>
      <c r="T104" s="14" t="inlineStr">
        <is>
          <t>GARANTIA DE PROJETOS - ACCENTURE</t>
        </is>
      </c>
      <c r="U104" s="14" t="inlineStr">
        <is>
          <t>Victor Miguel Fernandes Rodrigues</t>
        </is>
      </c>
      <c r="V104" s="14" t="inlineStr">
        <is>
          <t>INCIDENTE FILHO</t>
        </is>
      </c>
      <c r="W104" s="11" t="inlineStr">
        <is>
          <t>SISTEMAS NOHS</t>
        </is>
      </c>
      <c r="X104" s="11" t="n"/>
      <c r="Y104" s="11" t="inlineStr">
        <is>
          <t>FINANCEIRO</t>
        </is>
      </c>
      <c r="Z104" s="11" t="inlineStr">
        <is>
          <t>BAIXA PAGAMENTOS</t>
        </is>
      </c>
      <c r="AA104" s="11" t="inlineStr">
        <is>
          <t>FALHA FUNCIONAL</t>
        </is>
      </c>
      <c r="AB104" s="12" t="inlineStr">
        <is>
          <t>A1</t>
        </is>
      </c>
      <c r="AC104" s="12" t="inlineStr">
        <is>
          <t>0:02:16</t>
        </is>
      </c>
      <c r="AD104" s="13" t="n"/>
      <c r="AE104" s="12" t="inlineStr">
        <is>
          <t>Tecnologia de Negócios</t>
        </is>
      </c>
      <c r="AF104" s="12" t="inlineStr">
        <is>
          <t>Telefone</t>
        </is>
      </c>
      <c r="AG104" s="12" t="inlineStr">
        <is>
          <t>Chamado Resolvido Automaticamente pelo Incidente Pai:IR872723</t>
        </is>
      </c>
      <c r="AH104" s="12" t="inlineStr">
        <is>
          <t>NÃO</t>
        </is>
      </c>
      <c r="AI104" s="12" t="inlineStr">
        <is>
          <t>00:00:00</t>
        </is>
      </c>
      <c r="AJ104" s="12" t="n"/>
      <c r="AK104" s="12" t="inlineStr">
        <is>
          <t>BRM</t>
        </is>
      </c>
      <c r="AL104" s="16" t="n"/>
      <c r="AM104" s="16" t="n"/>
      <c r="AN104" s="16" t="n"/>
      <c r="AO104" s="16" t="n"/>
      <c r="AP104" s="12" t="n"/>
      <c r="AQ104" s="12" t="inlineStr">
        <is>
          <t>IR872723</t>
        </is>
      </c>
      <c r="AR104" s="12" t="n"/>
      <c r="AS104" s="12" t="n"/>
      <c r="AT104" s="12" t="n"/>
      <c r="AU104" s="12" t="inlineStr">
        <is>
          <t>Sim</t>
        </is>
      </c>
      <c r="AV104" s="16" t="n">
        <v>43713.620625</v>
      </c>
      <c r="AW104" s="12" t="inlineStr">
        <is>
          <t>18.0240.1.FI - Linha Digitável para Recarga</t>
        </is>
      </c>
      <c r="AX104" s="12" t="inlineStr">
        <is>
          <t>Eduardo Cesar de Melo</t>
        </is>
      </c>
      <c r="AY104" s="6">
        <f>IF(L104="","",DATE(YEAR(L104),MONTH(L104),DAY(L104)))</f>
        <v/>
      </c>
      <c r="AZ104" s="6">
        <f>IF(AL104="","",DATE(YEAR(AL104),MONTH(AL104),DAY(AL104)))</f>
        <v/>
      </c>
      <c r="BA104" s="6">
        <f>IF(AN104="","",DATE(YEAR(AN104),MONTH(AN104),DAY(AN104)))</f>
        <v/>
      </c>
      <c r="BB104" s="6">
        <f>IF(AM104="","",DATE(YEAR(AM104),MONTH(AM104),DAY(AM104)))</f>
        <v/>
      </c>
      <c r="BC104" s="6">
        <f>IF(AO104="","",DATE(YEAR(AO104),MONTH(AO104),DAY(AO104)))</f>
        <v/>
      </c>
      <c r="BD104" s="7">
        <f>IF(AND(AZ104="",BA104=""),"Planejamento Pendente",IF(AND(E104&lt;&gt;"Em Desenvolvimento",IFERROR(FIND("Homologação",E104),0) = 0,E104&lt;&gt;"Homologado",AZ104&lt;TODAY()),"Análise Atrasada",IF(AND(IFERROR(FIND("Homologação",E104),0) = 0,E104&lt;&gt;"Homologado",BA104&lt;TODAY()),"Desenvolvimento Atrasado",IF(AND(BC104&lt;&gt;"",BC104&lt;TODAY()),"Produção Atrasada",""))))</f>
        <v/>
      </c>
    </row>
    <row r="105" hidden="1" ht="13.5" customHeight="1">
      <c r="A105" s="10" t="inlineStr">
        <is>
          <t>IR881991</t>
        </is>
      </c>
      <c r="B105" s="30">
        <f>VLOOKUP(X105,#REF!,2,0)</f>
        <v/>
      </c>
      <c r="C105" s="11" t="inlineStr">
        <is>
          <t>[Gestão de Crise] Lannister fase 3</t>
        </is>
      </c>
      <c r="D105" s="11" t="inlineStr">
        <is>
          <t>Problemas identificados durante a validação das contas migradas:
•   Não houve compra do pacote de produtos antecipado e os produto com premiere postecipados, no BRM.
o   Motivo: Na subida da RM do catalogo dos 10 novos produtos, não foi executados passos da RM.
o   Ação: Redeploy apenas do passo do BRM. Aberta SR e executado em PRD.
?   Todos os pacotes estão no redeploy – Não há risco de duplicar produto;
?   Levantamento de todos os pacotes migrados sem compra no BRM serão incluídos no migrador para a compra;
?   Ajuste do X-REF.
•   O A LA  CARTE (Telecine - P)  da composição do pacote sendo cobrado 
o   Motivo: Problema na query implementada para resolver o issue do Premiere
o   Ação/solução: Ação corrigida via gestão de crise.
?   No migrador - Cancela produto no BRM, zera o valor no Siebel e quebra o link da X-REF
•   Desconto Premiere cobrado errado (Ex.: cliente tinha desconto de 15,90 e após migração o desconto passou a ser 20,00)
o   Motivo: Problema na query implementada para resolver o issue</t>
        </is>
      </c>
      <c r="E105" s="12" t="inlineStr">
        <is>
          <t>Fechado</t>
        </is>
      </c>
      <c r="F105" s="12" t="inlineStr">
        <is>
          <t>INATIVO</t>
        </is>
      </c>
      <c r="G105" s="12" t="inlineStr">
        <is>
          <t>2 - Alto</t>
        </is>
      </c>
      <c r="H105" s="12" t="inlineStr">
        <is>
          <t>Incidente</t>
        </is>
      </c>
      <c r="I105" s="13" t="n">
        <v>0</v>
      </c>
      <c r="J105" s="13" t="n">
        <v>0</v>
      </c>
      <c r="K105" s="12" t="inlineStr">
        <is>
          <t>FORA DO SLA</t>
        </is>
      </c>
      <c r="L105" s="16" t="n">
        <v>43710.35666666667</v>
      </c>
      <c r="M105" s="16" t="n"/>
      <c r="N105" s="12" t="inlineStr">
        <is>
          <t>SLA PARADO</t>
        </is>
      </c>
      <c r="O105" s="16" t="n">
        <v>43712.39618055556</v>
      </c>
      <c r="P105" s="16" t="n">
        <v>43724.39619212963</v>
      </c>
      <c r="Q105" s="14" t="inlineStr">
        <is>
          <t>Juliano Fabio Miranda</t>
        </is>
      </c>
      <c r="R105" s="14" t="n"/>
      <c r="S105" s="14" t="inlineStr">
        <is>
          <t>Andre Jirus</t>
        </is>
      </c>
      <c r="T105" s="14" t="inlineStr">
        <is>
          <t>GARANTIA DE PROJETOS - ACCENTURE</t>
        </is>
      </c>
      <c r="U105" s="14" t="inlineStr">
        <is>
          <t>Juliano Fabio Miranda</t>
        </is>
      </c>
      <c r="V105" s="14" t="inlineStr">
        <is>
          <t>RESTART / RE-EXECUÇÃO</t>
        </is>
      </c>
      <c r="W105" s="11" t="inlineStr">
        <is>
          <t>PROJETO INTEGRAÇÃO</t>
        </is>
      </c>
      <c r="X105" s="11" t="n"/>
      <c r="Y105" s="11" t="inlineStr">
        <is>
          <t>LEGADO</t>
        </is>
      </c>
      <c r="Z105" s="11" t="n"/>
      <c r="AA105" s="11" t="inlineStr">
        <is>
          <t>INDISPONIBILIDADE</t>
        </is>
      </c>
      <c r="AB105" s="12" t="n"/>
      <c r="AC105" s="12" t="inlineStr">
        <is>
          <t>0:12:08</t>
        </is>
      </c>
      <c r="AD105" s="13" t="n"/>
      <c r="AE105" s="12" t="inlineStr">
        <is>
          <t>Tecnologia de Negócios</t>
        </is>
      </c>
      <c r="AF105" s="12" t="inlineStr">
        <is>
          <t>Telefone</t>
        </is>
      </c>
      <c r="AG105" s="12" t="inlineStr">
        <is>
          <t>o Motivo: Na subida da RM do catalogo dos 10 novos produtos, não foi executados passos da RM.
o Ação: Redeploy apenas do passo do BRM. Aberta SR e executado em PRD.
 Todos os pacotes estão no redeploy – Não há risco de duplicar produto;
 Levantamento de todos os pacotes migrados sem compra no BRM serão incluídos no migrador para a compra;
 Ajuste do X-REF.
• O A LA CARTE (Telecine - P) da composição do pacote sendo cobrado 
o Motivo: Problema na query implementada para resolver o issue do Premiere
o Ação/solução: Ação corrigida via gestão de crise.
 No migrador - Cancela produto no BRM,</t>
        </is>
      </c>
      <c r="AH105" s="12" t="inlineStr">
        <is>
          <t>NÃO</t>
        </is>
      </c>
      <c r="AI105" s="12" t="inlineStr">
        <is>
          <t>00:00:00</t>
        </is>
      </c>
      <c r="AJ105" s="12" t="n"/>
      <c r="AK105" s="12" t="inlineStr">
        <is>
          <t>BRM</t>
        </is>
      </c>
      <c r="AL105" s="16" t="n">
        <v>43708</v>
      </c>
      <c r="AM105" s="16" t="n">
        <v>43709</v>
      </c>
      <c r="AN105" s="16" t="n">
        <v>43709</v>
      </c>
      <c r="AO105" s="16" t="n">
        <v>43709</v>
      </c>
      <c r="AP105" s="12" t="n"/>
      <c r="AQ105" s="12" t="n"/>
      <c r="AR105" s="12" t="n"/>
      <c r="AS105" s="12" t="inlineStr">
        <is>
          <t>Tecnologia de Negócios</t>
        </is>
      </c>
      <c r="AT105" s="12" t="inlineStr">
        <is>
          <t>Outro</t>
        </is>
      </c>
      <c r="AU105" s="12" t="inlineStr">
        <is>
          <t>Não</t>
        </is>
      </c>
      <c r="AV105" s="16" t="n">
        <v>43741.625625</v>
      </c>
      <c r="AW105" s="12" t="inlineStr">
        <is>
          <t>19.0189.3.MK-Lannister - Entrega 3</t>
        </is>
      </c>
      <c r="AX105" s="12" t="inlineStr">
        <is>
          <t>Eduardo Cesar de Melo</t>
        </is>
      </c>
      <c r="AY105" s="6">
        <f>IF(L105="","",DATE(YEAR(L105),MONTH(L105),DAY(L105)))</f>
        <v/>
      </c>
      <c r="AZ105" s="6">
        <f>IF(AL105="","",DATE(YEAR(AL105),MONTH(AL105),DAY(AL105)))</f>
        <v/>
      </c>
      <c r="BA105" s="6">
        <f>IF(AN105="","",DATE(YEAR(AN105),MONTH(AN105),DAY(AN105)))</f>
        <v/>
      </c>
      <c r="BB105" s="6">
        <f>IF(AM105="","",DATE(YEAR(AM105),MONTH(AM105),DAY(AM105)))</f>
        <v/>
      </c>
      <c r="BC105" s="6">
        <f>IF(AO105="","",DATE(YEAR(AO105),MONTH(AO105),DAY(AO105)))</f>
        <v/>
      </c>
      <c r="BD105" s="7">
        <f>IF(AND(AZ105="",BA105=""),"Planejamento Pendente",IF(AND(E105&lt;&gt;"Em Desenvolvimento",IFERROR(FIND("Homologação",E105),0) = 0,E105&lt;&gt;"Homologado",AZ105&lt;TODAY()),"Análise Atrasada",IF(AND(IFERROR(FIND("Homologação",E105),0) = 0,E105&lt;&gt;"Homologado",BA105&lt;TODAY()),"Desenvolvimento Atrasado",IF(AND(BC105&lt;&gt;"",BC105&lt;TODAY()),"Produção Atrasada",""))))</f>
        <v/>
      </c>
    </row>
    <row r="106" hidden="1" ht="15" customHeight="1">
      <c r="A106" s="10" t="inlineStr">
        <is>
          <t>IR882652</t>
        </is>
      </c>
      <c r="B106" s="30">
        <f>VLOOKUP(X106,#REF!,2,0)</f>
        <v/>
      </c>
      <c r="C106" s="11" t="inlineStr">
        <is>
          <t>[Salesforce] - Sales Force não coleta o DDD do Telefone para o Salesforce</t>
        </is>
      </c>
      <c r="D106" s="11" t="inlineStr">
        <is>
          <t>Colaborador reporta que a criação e atualização de novos usuários do Salesforce via Icare Parceiro  (Projeto 19.0093) não está gravando o DDD do usuário na ferramenta.
963918@d219401.com
979247@v906491.com
982043@v900647.com
980654@v900187.com
980399@v900187.com
981685@v905401.com
973952@v905329.com
958131@v905329.com
981922@v900922.com
981936@v900922.com
981509@v906587.com
Detalhes em anexo.</t>
        </is>
      </c>
      <c r="E106" s="12" t="inlineStr">
        <is>
          <t>Fechado</t>
        </is>
      </c>
      <c r="F106" s="12" t="inlineStr">
        <is>
          <t>INATIVO</t>
        </is>
      </c>
      <c r="G106" s="12" t="inlineStr">
        <is>
          <t>2 - Alto</t>
        </is>
      </c>
      <c r="H106" s="12" t="inlineStr">
        <is>
          <t>Incidente</t>
        </is>
      </c>
      <c r="I106" s="13" t="n">
        <v>0</v>
      </c>
      <c r="J106" s="13" t="n">
        <v>0</v>
      </c>
      <c r="K106" s="12" t="inlineStr">
        <is>
          <t>FORA DO SLA</t>
        </is>
      </c>
      <c r="L106" s="16" t="n">
        <v>43713.50851851852</v>
      </c>
      <c r="M106" s="16" t="n"/>
      <c r="N106" s="12" t="inlineStr">
        <is>
          <t>SLA PARADO</t>
        </is>
      </c>
      <c r="O106" s="16" t="n">
        <v>43747.70715277778</v>
      </c>
      <c r="P106" s="16" t="n">
        <v>43759.70716435185</v>
      </c>
      <c r="Q106" s="14" t="inlineStr">
        <is>
          <t>BRUNO ALEX ANTONIO DE OLIVEIRA</t>
        </is>
      </c>
      <c r="R106" s="14" t="n"/>
      <c r="S106" s="14" t="inlineStr">
        <is>
          <t>Thiago Moura</t>
        </is>
      </c>
      <c r="T106" s="14" t="inlineStr">
        <is>
          <t>GARANTIA DE PROJETOS - ACCENTURE</t>
        </is>
      </c>
      <c r="U106" s="14" t="inlineStr">
        <is>
          <t>Robson Lima</t>
        </is>
      </c>
      <c r="V106" s="14" t="inlineStr">
        <is>
          <t>RESOLVIDO APÓS IMPLANTAÇÃO DE RM</t>
        </is>
      </c>
      <c r="W106" s="11" t="inlineStr">
        <is>
          <t>SISTEMAS NOHS</t>
        </is>
      </c>
      <c r="X106" s="11" t="n"/>
      <c r="Y106" s="11" t="inlineStr">
        <is>
          <t>OPERAÇÕES CAMPO</t>
        </is>
      </c>
      <c r="Z106" s="11" t="inlineStr">
        <is>
          <t>CADASTRO DE TECNICOS / PARCEIROS</t>
        </is>
      </c>
      <c r="AA106" s="11" t="inlineStr">
        <is>
          <t>FALHA FUNCIONAL</t>
        </is>
      </c>
      <c r="AB106" s="12" t="inlineStr">
        <is>
          <t>A1</t>
        </is>
      </c>
      <c r="AC106" s="12" t="inlineStr">
        <is>
          <t>0:09:18</t>
        </is>
      </c>
      <c r="AD106" s="13" t="n"/>
      <c r="AE106" s="12" t="inlineStr">
        <is>
          <t>Comercial e Operações</t>
        </is>
      </c>
      <c r="AF106" s="12" t="inlineStr">
        <is>
          <t>Telefone</t>
        </is>
      </c>
      <c r="AG106" s="12" t="inlineStr">
        <is>
          <t>Corrigido o sincronismo entre Icare Parceiro e Salesforce para concatenar o DDD no número do telefone</t>
        </is>
      </c>
      <c r="AH106" s="12" t="inlineStr">
        <is>
          <t>NÃO</t>
        </is>
      </c>
      <c r="AI106" s="12" t="inlineStr">
        <is>
          <t>00:00:00</t>
        </is>
      </c>
      <c r="AJ106" s="12" t="n"/>
      <c r="AK106" s="12" t="inlineStr">
        <is>
          <t>ICARE CAMPO</t>
        </is>
      </c>
      <c r="AL106" s="16" t="n">
        <v>43746.44375</v>
      </c>
      <c r="AM106" s="16" t="n">
        <v>43752</v>
      </c>
      <c r="AN106" s="16" t="n">
        <v>43747</v>
      </c>
      <c r="AO106" s="16" t="n">
        <v>43759.95833333334</v>
      </c>
      <c r="AP106" s="12" t="n"/>
      <c r="AQ106" s="12" t="n"/>
      <c r="AR106" s="12" t="n"/>
      <c r="AS106" s="12" t="n"/>
      <c r="AT106" s="12" t="n"/>
      <c r="AU106" s="12" t="inlineStr">
        <is>
          <t>Não</t>
        </is>
      </c>
      <c r="AV106" s="16" t="n">
        <v>43759.70716435185</v>
      </c>
      <c r="AW106" s="12" t="inlineStr">
        <is>
          <t>19.0093.CO-Itens de Acessos dos Usuários</t>
        </is>
      </c>
      <c r="AX106" s="12" t="inlineStr">
        <is>
          <t>Eduardo Cesar de Melo</t>
        </is>
      </c>
      <c r="AY106" s="6">
        <f>IF(L106="","",DATE(YEAR(L106),MONTH(L106),DAY(L106)))</f>
        <v/>
      </c>
      <c r="AZ106" s="6">
        <f>IF(AL106="","",DATE(YEAR(AL106),MONTH(AL106),DAY(AL106)))</f>
        <v/>
      </c>
      <c r="BA106" s="6">
        <f>IF(AN106="","",DATE(YEAR(AN106),MONTH(AN106),DAY(AN106)))</f>
        <v/>
      </c>
      <c r="BB106" s="6">
        <f>IF(AM106="","",DATE(YEAR(AM106),MONTH(AM106),DAY(AM106)))</f>
        <v/>
      </c>
      <c r="BC106" s="6">
        <f>IF(AO106="","",DATE(YEAR(AO106),MONTH(AO106),DAY(AO106)))</f>
        <v/>
      </c>
      <c r="BD106" s="7">
        <f>IF(AND(AZ106="",BA106=""),"Planejamento Pendente",IF(AND(E106&lt;&gt;"Em Desenvolvimento",IFERROR(FIND("Homologação",E106),0) = 0,E106&lt;&gt;"Homologado",AZ106&lt;TODAY()),"Análise Atrasada",IF(AND(IFERROR(FIND("Homologação",E106),0) = 0,E106&lt;&gt;"Homologado",BA106&lt;TODAY()),"Desenvolvimento Atrasado",IF(AND(BC106&lt;&gt;"",BC106&lt;TODAY()),"Produção Atrasada",""))))</f>
        <v/>
      </c>
    </row>
    <row r="107" hidden="1" ht="12.9" customHeight="1">
      <c r="A107" s="10" t="inlineStr">
        <is>
          <t>IR883319</t>
        </is>
      </c>
      <c r="B107" s="30">
        <f>VLOOKUP(X107,#REF!,2,0)</f>
        <v/>
      </c>
      <c r="C107" s="11" t="inlineStr">
        <is>
          <t>[PRD]Baixa disponibilidade no indicador Pague Aqui (M7)</t>
        </is>
      </c>
      <c r="D107" s="11" t="inlineStr">
        <is>
          <t>Prezados , 
Identificamos na nossa monitoração, baixa disponibilidade no indicador Pague Aqui (M7)</t>
        </is>
      </c>
      <c r="E107" s="12" t="inlineStr">
        <is>
          <t>Fechado</t>
        </is>
      </c>
      <c r="F107" s="12" t="inlineStr">
        <is>
          <t>INATIVO</t>
        </is>
      </c>
      <c r="G107" s="12" t="inlineStr">
        <is>
          <t>1 - Crítico</t>
        </is>
      </c>
      <c r="H107" s="12" t="inlineStr">
        <is>
          <t>Incidente</t>
        </is>
      </c>
      <c r="I107" s="13" t="n">
        <v>0</v>
      </c>
      <c r="J107" s="13" t="n">
        <v>0</v>
      </c>
      <c r="K107" s="12" t="inlineStr">
        <is>
          <t>FORA DO SLA</t>
        </is>
      </c>
      <c r="L107" s="16" t="n">
        <v>43718.41890046297</v>
      </c>
      <c r="M107" s="16" t="n"/>
      <c r="N107" s="12" t="inlineStr">
        <is>
          <t>SLA PARADO</t>
        </is>
      </c>
      <c r="O107" s="16" t="n">
        <v>43720.49319444445</v>
      </c>
      <c r="P107" s="16" t="n">
        <v>43732.49320601852</v>
      </c>
      <c r="Q107" s="14" t="inlineStr">
        <is>
          <t>NOC BATFONE</t>
        </is>
      </c>
      <c r="R107" s="14" t="n"/>
      <c r="S107" s="14" t="inlineStr">
        <is>
          <t>Carlos E Souza</t>
        </is>
      </c>
      <c r="T107" s="14" t="inlineStr">
        <is>
          <t>GARANTIA DE PROJETOS - ACCENTURE</t>
        </is>
      </c>
      <c r="U107" s="14" t="inlineStr">
        <is>
          <t>Victor Miguel Fernandes Rodrigues</t>
        </is>
      </c>
      <c r="V107" s="14" t="inlineStr">
        <is>
          <t>RESOLVIDO APÓS IMPLANTAÇÃO DE RM</t>
        </is>
      </c>
      <c r="W107" s="11" t="inlineStr">
        <is>
          <t>MONITORAÇÃO</t>
        </is>
      </c>
      <c r="X107" s="11" t="n"/>
      <c r="Y107" s="11" t="inlineStr">
        <is>
          <t>DISPONIBILIDADE</t>
        </is>
      </c>
      <c r="Z107" s="11" t="inlineStr">
        <is>
          <t>SISTEMA CORPORATIVO</t>
        </is>
      </c>
      <c r="AA107" s="11" t="inlineStr">
        <is>
          <t>SLA ABAIXO DO ESPERADO</t>
        </is>
      </c>
      <c r="AB107" s="12" t="n"/>
      <c r="AC107" s="12" t="inlineStr">
        <is>
          <t>3:06:57</t>
        </is>
      </c>
      <c r="AD107" s="13" t="inlineStr">
        <is>
          <t>27510</t>
        </is>
      </c>
      <c r="AE107" s="12" t="inlineStr">
        <is>
          <t>Tecnologia de Negócios</t>
        </is>
      </c>
      <c r="AF107" s="12" t="inlineStr">
        <is>
          <t>Telefone</t>
        </is>
      </c>
      <c r="AG107" s="12" t="inlineStr">
        <is>
          <t>Implantação da RM27510 (Gestão de Crise) para correção de apontamentos do autorizador no servidor 07 do autorizador.</t>
        </is>
      </c>
      <c r="AH107" s="12" t="inlineStr">
        <is>
          <t>NÃO</t>
        </is>
      </c>
      <c r="AI107" s="12" t="inlineStr">
        <is>
          <t>00:00:00</t>
        </is>
      </c>
      <c r="AJ107" s="12" t="inlineStr">
        <is>
          <t>OUTROS.Outros</t>
        </is>
      </c>
      <c r="AK107" s="12" t="inlineStr">
        <is>
          <t>PAGUE AQUI</t>
        </is>
      </c>
      <c r="AL107" s="16" t="n">
        <v>43727</v>
      </c>
      <c r="AM107" s="16" t="n">
        <v>43745</v>
      </c>
      <c r="AN107" s="16" t="n">
        <v>43733</v>
      </c>
      <c r="AO107" s="16" t="n">
        <v>43747</v>
      </c>
      <c r="AP107" s="12" t="n"/>
      <c r="AQ107" s="12" t="n"/>
      <c r="AR107" s="12" t="n"/>
      <c r="AS107" s="12" t="n"/>
      <c r="AT107" s="12" t="inlineStr">
        <is>
          <t>Garantia de Projeto</t>
        </is>
      </c>
      <c r="AU107" s="12" t="n"/>
      <c r="AV107" s="16" t="n">
        <v>43732.49320601852</v>
      </c>
      <c r="AW107" s="12" t="n"/>
      <c r="AX107" s="12" t="n"/>
      <c r="AY107" s="6">
        <f>IF(L107="","",DATE(YEAR(L107),MONTH(L107),DAY(L107)))</f>
        <v/>
      </c>
      <c r="AZ107" s="6">
        <f>IF(AL107="","",DATE(YEAR(AL107),MONTH(AL107),DAY(AL107)))</f>
        <v/>
      </c>
      <c r="BA107" s="6">
        <f>IF(AN107="","",DATE(YEAR(AN107),MONTH(AN107),DAY(AN107)))</f>
        <v/>
      </c>
      <c r="BB107" s="6">
        <f>IF(AM107="","",DATE(YEAR(AM107),MONTH(AM107),DAY(AM107)))</f>
        <v/>
      </c>
      <c r="BC107" s="6">
        <f>IF(AO107="","",DATE(YEAR(AO107),MONTH(AO107),DAY(AO107)))</f>
        <v/>
      </c>
      <c r="BD107" s="7">
        <f>IF(AND(AZ107="",BA107=""),"Planejamento Pendente",IF(AND(E107&lt;&gt;"Em Desenvolvimento",IFERROR(FIND("Homologação",E107),0) = 0,E107&lt;&gt;"Homologado",AZ107&lt;TODAY()),"Análise Atrasada",IF(AND(IFERROR(FIND("Homologação",E107),0) = 0,E107&lt;&gt;"Homologado",BA107&lt;TODAY()),"Desenvolvimento Atrasado",IF(AND(BC107&lt;&gt;"",BC107&lt;TODAY()),"Produção Atrasada",""))))</f>
        <v/>
      </c>
    </row>
    <row r="108" hidden="1" ht="15.6" customHeight="1">
      <c r="A108" s="10" t="inlineStr">
        <is>
          <t>IR884173</t>
        </is>
      </c>
      <c r="B108" s="30">
        <f>VLOOKUP(X108,#REF!,2,0)</f>
        <v/>
      </c>
      <c r="C108" s="11" t="inlineStr">
        <is>
          <t>Erro ao carregar dados iCare Parceiro</t>
        </is>
      </c>
      <c r="D108" s="11" t="inlineStr">
        <is>
          <t>Consegue-se achar o ID: 732360 do técnico, mas não consegue-se editar o cadastro. Este erro é específico deste ID. Caminho ok: Cadastro / Usuário / Usuário código / ID / consultar - Aprenseta-se o resultado normalmente. Caminho não ok: Editar (lápis) - Apresenta-se o erro: ocorreu um erro ao carregar os dados do funcionário. Object reference not set to an instance of an object.
Precisa-se ativar este ID: 732360 do técnico para que ele possa trabalhar, pois com a ocorrência deste erro, não é possivel realizar a ativação.
Estamos testando desde o dia 6 de setembro de 2019 em 2 computadores diferentes, inclusive com limpeza de cache.
Evidencia Favor anexar id: 855762 
Evidencia Favor anexar id: 949379 
Evidencia Favor anexar id: 937929 
Evidencia Favor anexar id: 980877; 974893, 986046, 982710, 987188, 980599         
Evidencia Favor anexar id
975030   PRIME TELECOM
975711   PRIME TELECOM
769164   RUAN SAT/esta ativo porem não conseguimos acesso ao sirius
969195   J SAT
983497   J SAT
871763   VIRTUAL S</t>
        </is>
      </c>
      <c r="E108" s="12" t="inlineStr">
        <is>
          <t>Fechado</t>
        </is>
      </c>
      <c r="F108" s="12" t="inlineStr">
        <is>
          <t>INATIVO</t>
        </is>
      </c>
      <c r="G108" s="12" t="inlineStr">
        <is>
          <t>3 - Médio</t>
        </is>
      </c>
      <c r="H108" s="12" t="inlineStr">
        <is>
          <t>Incidente</t>
        </is>
      </c>
      <c r="I108" s="13" t="n">
        <v>0</v>
      </c>
      <c r="J108" s="13" t="n">
        <v>1</v>
      </c>
      <c r="K108" s="12" t="inlineStr">
        <is>
          <t>FORA DO SLA</t>
        </is>
      </c>
      <c r="L108" s="16" t="n">
        <v>43724.47467592593</v>
      </c>
      <c r="M108" s="16" t="n"/>
      <c r="N108" s="12" t="inlineStr">
        <is>
          <t>SLA PARADO</t>
        </is>
      </c>
      <c r="O108" s="16" t="n">
        <v>43853.43795138889</v>
      </c>
      <c r="P108" s="16" t="n">
        <v>43865.43796296296</v>
      </c>
      <c r="Q108" s="14" t="inlineStr">
        <is>
          <t xml:space="preserve">JOÃO PEDRO OLIVEIRA </t>
        </is>
      </c>
      <c r="R108" s="14" t="n"/>
      <c r="S108" s="14" t="inlineStr">
        <is>
          <t>Josias Souza</t>
        </is>
      </c>
      <c r="T108" s="14" t="inlineStr">
        <is>
          <t>GARANTIA DE PROJETOS - ACCENTURE</t>
        </is>
      </c>
      <c r="U108" s="14" t="inlineStr">
        <is>
          <t>Ygor Johasson Silva</t>
        </is>
      </c>
      <c r="V108" s="14" t="inlineStr">
        <is>
          <t>RESOLVIDO APÓS IMPLANTAÇÃO DE RM</t>
        </is>
      </c>
      <c r="W108" s="11" t="inlineStr">
        <is>
          <t>SISTEMAS NOHS</t>
        </is>
      </c>
      <c r="X108" s="11" t="n"/>
      <c r="Y108" s="11" t="inlineStr">
        <is>
          <t>ATENDIMENTO</t>
        </is>
      </c>
      <c r="Z108" s="11" t="inlineStr">
        <is>
          <t>DADOS CADASTRAIS DE CLIENTES</t>
        </is>
      </c>
      <c r="AA108" s="11" t="inlineStr">
        <is>
          <t>FALHA FUNCIONAL</t>
        </is>
      </c>
      <c r="AB108" s="12" t="n"/>
      <c r="AC108" s="12" t="inlineStr">
        <is>
          <t>0:25:05</t>
        </is>
      </c>
      <c r="AD108" s="13" t="inlineStr">
        <is>
          <t>27957</t>
        </is>
      </c>
      <c r="AE108" s="12" t="inlineStr">
        <is>
          <t>Clientes</t>
        </is>
      </c>
      <c r="AF108" s="12" t="inlineStr">
        <is>
          <t>Telefone</t>
        </is>
      </c>
      <c r="AG108" s="12" t="inlineStr">
        <is>
          <t>Ajustado trecho onde era selecionado o supervisor do funcionário para evitar erro quando em tela quando o supervisor não existia na lista/base. Nesse caso fica selecionada a opção padrão de seleção de supervisor.</t>
        </is>
      </c>
      <c r="AH108" s="12" t="inlineStr">
        <is>
          <t>NÃO</t>
        </is>
      </c>
      <c r="AI108" s="12" t="inlineStr">
        <is>
          <t>00:00:00</t>
        </is>
      </c>
      <c r="AJ108" s="12" t="inlineStr">
        <is>
          <t>OUTROS.Outros</t>
        </is>
      </c>
      <c r="AK108" s="12" t="inlineStr">
        <is>
          <t>ICARE CAMPO</t>
        </is>
      </c>
      <c r="AL108" s="16" t="n">
        <v>43818</v>
      </c>
      <c r="AM108" s="16" t="n">
        <v>43832</v>
      </c>
      <c r="AN108" s="16" t="n">
        <v>43825</v>
      </c>
      <c r="AO108" s="16" t="n">
        <v>43850.92916666667</v>
      </c>
      <c r="AP108" s="12" t="n"/>
      <c r="AQ108" s="12" t="n"/>
      <c r="AR108" s="12" t="n"/>
      <c r="AS108" s="12" t="n"/>
      <c r="AT108" s="12" t="inlineStr">
        <is>
          <t>Garantia de Projeto</t>
        </is>
      </c>
      <c r="AU108" s="12" t="inlineStr">
        <is>
          <t>Sim</t>
        </is>
      </c>
      <c r="AV108" s="16" t="n">
        <v>43930.68837962963</v>
      </c>
      <c r="AW108" s="12" t="inlineStr">
        <is>
          <t>19.0093.CO-Itens de Acessos dos Usuários</t>
        </is>
      </c>
      <c r="AX108" s="12" t="inlineStr">
        <is>
          <t>Eduardo Cesar de Melo</t>
        </is>
      </c>
      <c r="AY108" s="6">
        <f>IF(L108="","",DATE(YEAR(L108),MONTH(L108),DAY(L108)))</f>
        <v/>
      </c>
      <c r="AZ108" s="6">
        <f>IF(AL108="","",DATE(YEAR(AL108),MONTH(AL108),DAY(AL108)))</f>
        <v/>
      </c>
      <c r="BA108" s="6">
        <f>IF(AN108="","",DATE(YEAR(AN108),MONTH(AN108),DAY(AN108)))</f>
        <v/>
      </c>
      <c r="BB108" s="6">
        <f>IF(AM108="","",DATE(YEAR(AM108),MONTH(AM108),DAY(AM108)))</f>
        <v/>
      </c>
      <c r="BC108" s="6">
        <f>IF(AO108="","",DATE(YEAR(AO108),MONTH(AO108),DAY(AO108)))</f>
        <v/>
      </c>
      <c r="BD108" s="7">
        <f>IF(AND(AZ108="",BA108=""),"Planejamento Pendente",IF(AND(E108&lt;&gt;"Em Desenvolvimento",IFERROR(FIND("Homologação",E108),0) = 0,E108&lt;&gt;"Homologado",AZ108&lt;TODAY()),"Análise Atrasada",IF(AND(IFERROR(FIND("Homologação",E108),0) = 0,E108&lt;&gt;"Homologado",BA108&lt;TODAY()),"Desenvolvimento Atrasado",IF(AND(BC108&lt;&gt;"",BC108&lt;TODAY()),"Produção Atrasada",""))))</f>
        <v/>
      </c>
    </row>
    <row r="109" hidden="1" ht="14.1" customHeight="1">
      <c r="A109" s="10" t="inlineStr">
        <is>
          <t>IR884732</t>
        </is>
      </c>
      <c r="B109" s="30">
        <f>VLOOKUP(X109,#REF!,2,0)</f>
        <v/>
      </c>
      <c r="C109" s="11" t="inlineStr">
        <is>
          <t>FROM TO das transações de desconto para clientes em saída de régua com falha</t>
        </is>
      </c>
      <c r="D109" s="11" t="inlineStr">
        <is>
          <t xml:space="preserve">"Após entrada do projeto ""19.0033.FI-100% Desconto Futuro – CR From TO"" na madrugada de 16~17/09/2019, a solução não surtiu efeito no FROM TO das transações de desconto para clientes em saída de régua.
Evidências em anexo de lote de clientes em saída de régua com From-To incorreto (1.801 transações financeiras | 1.779 clientes)."         
</t>
        </is>
      </c>
      <c r="E109" s="12" t="inlineStr">
        <is>
          <t>Fechado</t>
        </is>
      </c>
      <c r="F109" s="12" t="inlineStr">
        <is>
          <t>INATIVO</t>
        </is>
      </c>
      <c r="G109" s="12" t="inlineStr">
        <is>
          <t>3 - Médio</t>
        </is>
      </c>
      <c r="H109" s="12" t="inlineStr">
        <is>
          <t>Incidente</t>
        </is>
      </c>
      <c r="I109" s="13" t="n">
        <v>0</v>
      </c>
      <c r="J109" s="13" t="n">
        <v>0</v>
      </c>
      <c r="K109" s="12" t="inlineStr">
        <is>
          <t>FORA DO SLA</t>
        </is>
      </c>
      <c r="L109" s="16" t="n">
        <v>43726.86679398148</v>
      </c>
      <c r="M109" s="16" t="n"/>
      <c r="N109" s="12" t="inlineStr">
        <is>
          <t>SLA PARADO</t>
        </is>
      </c>
      <c r="O109" s="16" t="n">
        <v>43852.64645833334</v>
      </c>
      <c r="P109" s="16" t="n">
        <v>43864.64645833334</v>
      </c>
      <c r="Q109" s="14" t="inlineStr">
        <is>
          <t>Henrique Andrade Souza</t>
        </is>
      </c>
      <c r="R109" s="14" t="n"/>
      <c r="S109" s="14" t="inlineStr">
        <is>
          <t>Luciane Nassar</t>
        </is>
      </c>
      <c r="T109" s="14" t="inlineStr">
        <is>
          <t>GARANTIA DE PROJETOS - ACCENTURE</t>
        </is>
      </c>
      <c r="U109" s="14" t="inlineStr">
        <is>
          <t>Victor Miguel Fernandes Rodrigues</t>
        </is>
      </c>
      <c r="V109" s="14" t="inlineStr">
        <is>
          <t>RESOLVIDO APÓS IMPLANTAÇÃO DE RM</t>
        </is>
      </c>
      <c r="W109" s="11" t="inlineStr">
        <is>
          <t>SISTEMAS NOHS</t>
        </is>
      </c>
      <c r="X109" s="11" t="n"/>
      <c r="Y109" s="11" t="inlineStr">
        <is>
          <t>FINANCEIRO</t>
        </is>
      </c>
      <c r="Z109" s="11" t="inlineStr">
        <is>
          <t>TARIFAÇÃO CLIENTES</t>
        </is>
      </c>
      <c r="AA109" s="11" t="inlineStr">
        <is>
          <t>FALHA FUNCIONAL</t>
        </is>
      </c>
      <c r="AB109" s="12" t="n"/>
      <c r="AC109" s="12" t="inlineStr">
        <is>
          <t>3:07:35</t>
        </is>
      </c>
      <c r="AD109" s="13" t="inlineStr">
        <is>
          <t>28187</t>
        </is>
      </c>
      <c r="AE109" s="12" t="inlineStr">
        <is>
          <t>Finanças e SAS</t>
        </is>
      </c>
      <c r="AF109" s="12" t="inlineStr">
        <is>
          <t>Telefone</t>
        </is>
      </c>
      <c r="AG109" s="12" t="inlineStr">
        <is>
          <t>Correção na query de transações da Bill in progress para retorno do FROM-TO correto.(RM28187)</t>
        </is>
      </c>
      <c r="AH109" s="12" t="inlineStr">
        <is>
          <t>NÃO</t>
        </is>
      </c>
      <c r="AI109" s="12" t="inlineStr">
        <is>
          <t>00:00:00</t>
        </is>
      </c>
      <c r="AJ109" s="12" t="inlineStr">
        <is>
          <t>FATURAMENTO.Faturamento</t>
        </is>
      </c>
      <c r="AK109" s="12" t="inlineStr">
        <is>
          <t>BRM</t>
        </is>
      </c>
      <c r="AL109" s="16" t="n">
        <v>43747.4375</v>
      </c>
      <c r="AM109" s="16" t="n">
        <v>43840.08333333334</v>
      </c>
      <c r="AN109" s="16" t="n">
        <v>43798.62916666667</v>
      </c>
      <c r="AO109" s="16" t="n">
        <v>43846.08333333334</v>
      </c>
      <c r="AP109" s="12" t="n"/>
      <c r="AQ109" s="12" t="n"/>
      <c r="AR109" s="12" t="n"/>
      <c r="AS109" s="12" t="n"/>
      <c r="AT109" s="12" t="inlineStr">
        <is>
          <t>Garantia de Projeto</t>
        </is>
      </c>
      <c r="AU109" s="12" t="inlineStr">
        <is>
          <t>Sim</t>
        </is>
      </c>
      <c r="AV109" s="16" t="n">
        <v>43864.64645833334</v>
      </c>
      <c r="AW109" s="12" t="inlineStr">
        <is>
          <t>19.0033.FI-100% Desconto Futuro</t>
        </is>
      </c>
      <c r="AX109" s="12" t="inlineStr">
        <is>
          <t>Eduardo Cesar de Melo</t>
        </is>
      </c>
      <c r="AY109" s="6">
        <f>IF(L109="","",DATE(YEAR(L109),MONTH(L109),DAY(L109)))</f>
        <v/>
      </c>
      <c r="AZ109" s="6">
        <f>IF(AL109="","",DATE(YEAR(AL109),MONTH(AL109),DAY(AL109)))</f>
        <v/>
      </c>
      <c r="BA109" s="6">
        <f>IF(AN109="","",DATE(YEAR(AN109),MONTH(AN109),DAY(AN109)))</f>
        <v/>
      </c>
      <c r="BB109" s="6">
        <f>IF(AM109="","",DATE(YEAR(AM109),MONTH(AM109),DAY(AM109)))</f>
        <v/>
      </c>
      <c r="BC109" s="6">
        <f>IF(AO109="","",DATE(YEAR(AO109),MONTH(AO109),DAY(AO109)))</f>
        <v/>
      </c>
      <c r="BD109" s="7">
        <f>IF(AND(AZ109="",BA109=""),"Planejamento Pendente",IF(AND(E109&lt;&gt;"Em Desenvolvimento",IFERROR(FIND("Homologação",E109),0) = 0,E109&lt;&gt;"Homologado",AZ109&lt;TODAY()),"Análise Atrasada",IF(AND(IFERROR(FIND("Homologação",E109),0) = 0,E109&lt;&gt;"Homologado",BA109&lt;TODAY()),"Desenvolvimento Atrasado",IF(AND(BC109&lt;&gt;"",BC109&lt;TODAY()),"Produção Atrasada",""))))</f>
        <v/>
      </c>
    </row>
    <row r="110" hidden="1" ht="14.4" customHeight="1">
      <c r="A110" s="10" t="inlineStr">
        <is>
          <t>IR885752</t>
        </is>
      </c>
      <c r="B110" s="30">
        <f>VLOOKUP(X110,#REF!,2,0)</f>
        <v/>
      </c>
      <c r="C110" s="11" t="inlineStr">
        <is>
          <t>Itens de acesso - cadastro de usuário vinculado ao gerente</t>
        </is>
      </c>
      <c r="D110" s="11" t="inlineStr">
        <is>
          <t xml:space="preserve">"Como conversado no warroom, por favor informar como podemos ajustar no iCare Campo o item que estava abaixo na EF, onde informa que na ausência do supervisor de vendas o usuário deveria selecionar o gerente da regional no Campo supervisor de vendas, porém em produção os gerentes regionais não estão sendo listados para que possam ser selecionados."         
Conforme regra a outra opção de seleção para vinculado do usuário seria selecionar o Gerente da Regional, opção não disponivel no momento na ferramenta.          
</t>
        </is>
      </c>
      <c r="E110" s="12" t="inlineStr">
        <is>
          <t>Fechado</t>
        </is>
      </c>
      <c r="F110" s="12" t="inlineStr">
        <is>
          <t>INATIVO</t>
        </is>
      </c>
      <c r="G110" s="12" t="inlineStr">
        <is>
          <t>3 - Médio</t>
        </is>
      </c>
      <c r="H110" s="12" t="inlineStr">
        <is>
          <t>Incidente</t>
        </is>
      </c>
      <c r="I110" s="13" t="n">
        <v>0</v>
      </c>
      <c r="J110" s="13" t="n">
        <v>0</v>
      </c>
      <c r="K110" s="12" t="inlineStr">
        <is>
          <t>FORA DO SLA</t>
        </is>
      </c>
      <c r="L110" s="16" t="n">
        <v>43733.63784722222</v>
      </c>
      <c r="M110" s="16" t="n"/>
      <c r="N110" s="12" t="inlineStr">
        <is>
          <t>SLA PARADO</t>
        </is>
      </c>
      <c r="O110" s="16" t="n">
        <v>43853.44246527777</v>
      </c>
      <c r="P110" s="16" t="n">
        <v>43865.44247685185</v>
      </c>
      <c r="Q110" s="14" t="inlineStr">
        <is>
          <t>Camila Nascimento</t>
        </is>
      </c>
      <c r="R110" s="14" t="n"/>
      <c r="S110" s="14" t="inlineStr">
        <is>
          <t>Luciane Nassar</t>
        </is>
      </c>
      <c r="T110" s="14" t="inlineStr">
        <is>
          <t>GARANTIA DE PROJETOS - ACCENTURE</t>
        </is>
      </c>
      <c r="U110" s="14" t="inlineStr">
        <is>
          <t>Ygor Johasson Silva</t>
        </is>
      </c>
      <c r="V110" s="14" t="inlineStr">
        <is>
          <t>RESOLVIDO APÓS IMPLANTAÇÃO DE RM</t>
        </is>
      </c>
      <c r="W110" s="11" t="inlineStr">
        <is>
          <t>SISTEMAS NOHS</t>
        </is>
      </c>
      <c r="X110" s="11" t="n"/>
      <c r="Y110" s="11" t="inlineStr">
        <is>
          <t>OPERAÇÕES CAMPO</t>
        </is>
      </c>
      <c r="Z110" s="11" t="inlineStr">
        <is>
          <t>CADASTRO DE TECNICOS / PARCEIROS</t>
        </is>
      </c>
      <c r="AA110" s="11" t="inlineStr">
        <is>
          <t>FALHA FUNCIONAL</t>
        </is>
      </c>
      <c r="AB110" s="12" t="inlineStr">
        <is>
          <t>A1</t>
        </is>
      </c>
      <c r="AC110" s="12" t="inlineStr">
        <is>
          <t>0:11:34</t>
        </is>
      </c>
      <c r="AD110" s="13" t="inlineStr">
        <is>
          <t>27957</t>
        </is>
      </c>
      <c r="AE110" s="12" t="inlineStr">
        <is>
          <t>Clientes</t>
        </is>
      </c>
      <c r="AF110" s="12" t="inlineStr">
        <is>
          <t>Telefone</t>
        </is>
      </c>
      <c r="AG110" s="12" t="inlineStr">
        <is>
          <t>Incrementada a lista de supervisores disponíveis no campo com o gerentes das regionais conforme solicitado.</t>
        </is>
      </c>
      <c r="AH110" s="12" t="inlineStr">
        <is>
          <t>NÃO</t>
        </is>
      </c>
      <c r="AI110" s="12" t="inlineStr">
        <is>
          <t>00:00:00</t>
        </is>
      </c>
      <c r="AJ110" s="12" t="inlineStr">
        <is>
          <t>OUTROS.Outros</t>
        </is>
      </c>
      <c r="AK110" s="12" t="inlineStr">
        <is>
          <t>ICARE CAMPO</t>
        </is>
      </c>
      <c r="AL110" s="16" t="n">
        <v>43774.56111111111</v>
      </c>
      <c r="AM110" s="16" t="n">
        <v>43822.74652777778</v>
      </c>
      <c r="AN110" s="16" t="n">
        <v>43781.56111111111</v>
      </c>
      <c r="AO110" s="16" t="n">
        <v>43850.87152777778</v>
      </c>
      <c r="AP110" s="12" t="n"/>
      <c r="AQ110" s="12" t="n"/>
      <c r="AR110" s="12" t="n"/>
      <c r="AS110" s="12" t="n"/>
      <c r="AT110" s="12" t="inlineStr">
        <is>
          <t>Garantia de Projeto</t>
        </is>
      </c>
      <c r="AU110" s="12" t="inlineStr">
        <is>
          <t>Sim</t>
        </is>
      </c>
      <c r="AV110" s="16" t="n">
        <v>43930.68737268518</v>
      </c>
      <c r="AW110" s="12" t="inlineStr">
        <is>
          <t>19.0093.CO-Itens de Acessos dos Usuários</t>
        </is>
      </c>
      <c r="AX110" s="12" t="inlineStr">
        <is>
          <t>Eduardo Cesar de Melo</t>
        </is>
      </c>
      <c r="AY110" s="6">
        <f>IF(L110="","",DATE(YEAR(L110),MONTH(L110),DAY(L110)))</f>
        <v/>
      </c>
      <c r="AZ110" s="6">
        <f>IF(AL110="","",DATE(YEAR(AL110),MONTH(AL110),DAY(AL110)))</f>
        <v/>
      </c>
      <c r="BA110" s="6">
        <f>IF(AN110="","",DATE(YEAR(AN110),MONTH(AN110),DAY(AN110)))</f>
        <v/>
      </c>
      <c r="BB110" s="6">
        <f>IF(AM110="","",DATE(YEAR(AM110),MONTH(AM110),DAY(AM110)))</f>
        <v/>
      </c>
      <c r="BC110" s="6">
        <f>IF(AO110="","",DATE(YEAR(AO110),MONTH(AO110),DAY(AO110)))</f>
        <v/>
      </c>
      <c r="BD110" s="7">
        <f>IF(AND(AZ110="",BA110=""),"Planejamento Pendente",IF(AND(E110&lt;&gt;"Em Desenvolvimento",IFERROR(FIND("Homologação",E110),0) = 0,E110&lt;&gt;"Homologado",AZ110&lt;TODAY()),"Análise Atrasada",IF(AND(IFERROR(FIND("Homologação",E110),0) = 0,E110&lt;&gt;"Homologado",BA110&lt;TODAY()),"Desenvolvimento Atrasado",IF(AND(BC110&lt;&gt;"",BC110&lt;TODAY()),"Produção Atrasada",""))))</f>
        <v/>
      </c>
    </row>
    <row r="111" hidden="1" ht="12.9" customHeight="1">
      <c r="A111" s="10" t="inlineStr">
        <is>
          <t>IR886160</t>
        </is>
      </c>
      <c r="B111" s="30">
        <f>VLOOKUP(X111,#REF!,2,0)</f>
        <v/>
      </c>
      <c r="C111" s="11" t="inlineStr">
        <is>
          <t>Falha na funcionalidade de gerar debito manual através do Icare Clientes</t>
        </is>
      </c>
      <c r="D111" s="11" t="inlineStr">
        <is>
          <t>Colaborador informa erro ao tentar gerar débito manual na assinatura em anexo, o sistema apresenta a mensagem que o usuário não tem permissão.
Mais detalhes no email em anexo.</t>
        </is>
      </c>
      <c r="E111" s="12" t="inlineStr">
        <is>
          <t>Fechado</t>
        </is>
      </c>
      <c r="F111" s="12" t="inlineStr">
        <is>
          <t>INATIVO</t>
        </is>
      </c>
      <c r="G111" s="12" t="inlineStr">
        <is>
          <t>3 - Médio</t>
        </is>
      </c>
      <c r="H111" s="12" t="inlineStr">
        <is>
          <t>Incidente</t>
        </is>
      </c>
      <c r="I111" s="13" t="n">
        <v>0</v>
      </c>
      <c r="J111" s="13" t="n">
        <v>0</v>
      </c>
      <c r="K111" s="12" t="inlineStr">
        <is>
          <t>FORA DO SLA</t>
        </is>
      </c>
      <c r="L111" s="16" t="n">
        <v>43736.51413194444</v>
      </c>
      <c r="M111" s="16" t="n"/>
      <c r="N111" s="12" t="inlineStr">
        <is>
          <t>SLA PARADO</t>
        </is>
      </c>
      <c r="O111" s="16" t="n">
        <v>43762.72550925926</v>
      </c>
      <c r="P111" s="16" t="n">
        <v>43774.66667824074</v>
      </c>
      <c r="Q111" s="14" t="inlineStr">
        <is>
          <t xml:space="preserve">Samuel Silva Vieira </t>
        </is>
      </c>
      <c r="R111" s="14" t="n"/>
      <c r="S111" s="14" t="inlineStr">
        <is>
          <t>Fabricio Torres</t>
        </is>
      </c>
      <c r="T111" s="14" t="inlineStr">
        <is>
          <t>GARANTIA DE PROJETOS - ACCENTURE</t>
        </is>
      </c>
      <c r="U111" s="14" t="inlineStr">
        <is>
          <t>Fabio Antonio Elvino</t>
        </is>
      </c>
      <c r="V111" s="14" t="inlineStr">
        <is>
          <t>RESOLVIDO APÓS IMPLANTAÇÃO DE RM</t>
        </is>
      </c>
      <c r="W111" s="11" t="inlineStr">
        <is>
          <t>SISTEMAS NOHS</t>
        </is>
      </c>
      <c r="X111" s="11" t="n"/>
      <c r="Y111" s="11" t="inlineStr">
        <is>
          <t>ATENDIMENTO</t>
        </is>
      </c>
      <c r="Z111" s="11" t="inlineStr">
        <is>
          <t>PARQUE DO CLIENTE</t>
        </is>
      </c>
      <c r="AA111" s="11" t="inlineStr">
        <is>
          <t>FALHA FUNCIONAL</t>
        </is>
      </c>
      <c r="AB111" s="12" t="n"/>
      <c r="AC111" s="12" t="inlineStr">
        <is>
          <t>0:10:19</t>
        </is>
      </c>
      <c r="AD111" s="13" t="n"/>
      <c r="AE111" s="12" t="inlineStr">
        <is>
          <t>Clientes</t>
        </is>
      </c>
      <c r="AF111" s="12" t="inlineStr">
        <is>
          <t>Telefone</t>
        </is>
      </c>
      <c r="AG111" s="12" t="inlineStr">
        <is>
          <t>Identificamos que a correção do IR886161, também irá corrigir o IR886160, esta correção já encontra-se em Homologação. Assim sendo o IR886160 está sendo resolvido.</t>
        </is>
      </c>
      <c r="AH111" s="12" t="inlineStr">
        <is>
          <t>NÃO</t>
        </is>
      </c>
      <c r="AI111" s="12" t="inlineStr">
        <is>
          <t>00:00:00</t>
        </is>
      </c>
      <c r="AJ111" s="12" t="n"/>
      <c r="AK111" s="12" t="inlineStr">
        <is>
          <t>ICARE CLIENTES</t>
        </is>
      </c>
      <c r="AL111" s="16" t="n">
        <v>43763.85625</v>
      </c>
      <c r="AM111" s="16" t="n"/>
      <c r="AN111" s="16" t="n"/>
      <c r="AO111" s="16" t="n"/>
      <c r="AP111" s="12" t="n"/>
      <c r="AQ111" s="12" t="n"/>
      <c r="AR111" s="12" t="n"/>
      <c r="AS111" s="12" t="n"/>
      <c r="AT111" s="12" t="inlineStr">
        <is>
          <t>Garantia de Projeto</t>
        </is>
      </c>
      <c r="AU111" s="12" t="inlineStr">
        <is>
          <t>Não</t>
        </is>
      </c>
      <c r="AV111" s="16" t="n">
        <v>43774.66667824074</v>
      </c>
      <c r="AW111" s="12" t="inlineStr">
        <is>
          <t>19.0033.FI-100% Desconto Futuro</t>
        </is>
      </c>
      <c r="AX111" s="12" t="inlineStr">
        <is>
          <t>Eduardo Cesar de Melo</t>
        </is>
      </c>
      <c r="AY111" s="6">
        <f>IF(L111="","",DATE(YEAR(L111),MONTH(L111),DAY(L111)))</f>
        <v/>
      </c>
      <c r="AZ111" s="6">
        <f>IF(AL111="","",DATE(YEAR(AL111),MONTH(AL111),DAY(AL111)))</f>
        <v/>
      </c>
      <c r="BA111" s="6">
        <f>IF(AN111="","",DATE(YEAR(AN111),MONTH(AN111),DAY(AN111)))</f>
        <v/>
      </c>
      <c r="BB111" s="6">
        <f>IF(AM111="","",DATE(YEAR(AM111),MONTH(AM111),DAY(AM111)))</f>
        <v/>
      </c>
      <c r="BC111" s="6">
        <f>IF(AO111="","",DATE(YEAR(AO111),MONTH(AO111),DAY(AO111)))</f>
        <v/>
      </c>
      <c r="BD111" s="7">
        <f>IF(AND(AZ111="",BA111=""),"Planejamento Pendente",IF(AND(E111&lt;&gt;"Em Desenvolvimento",IFERROR(FIND("Homologação",E111),0) = 0,E111&lt;&gt;"Homologado",AZ111&lt;TODAY()),"Análise Atrasada",IF(AND(IFERROR(FIND("Homologação",E111),0) = 0,E111&lt;&gt;"Homologado",BA111&lt;TODAY()),"Desenvolvimento Atrasado",IF(AND(BC111&lt;&gt;"",BC111&lt;TODAY()),"Produção Atrasada",""))))</f>
        <v/>
      </c>
    </row>
    <row r="112" hidden="1" ht="15" customHeight="1">
      <c r="A112" s="10" t="inlineStr">
        <is>
          <t>IR886161</t>
        </is>
      </c>
      <c r="B112" s="30">
        <f>VLOOKUP(X112,#REF!,2,0)</f>
        <v/>
      </c>
      <c r="C112" s="11" t="inlineStr">
        <is>
          <t>Falha na funcionalidade de gerar crédito manual através do Icare Clientes</t>
        </is>
      </c>
      <c r="D112" s="11" t="inlineStr">
        <is>
          <t xml:space="preserve">BKO - Falha na funcionalidade de gerar crédito manual através do Icare Clientes
“19.0033.FI - 100% Desconto Futuro”.
Identificamos que a tela “Créditos e acertos” do Icare Clientes não está disponibilizando os produtos ativos do parque para selecionar ao clicar na opção “Parque do cliente. 
Anexo o formulário preenchido.
</t>
        </is>
      </c>
      <c r="E112" s="12" t="inlineStr">
        <is>
          <t>Fechado</t>
        </is>
      </c>
      <c r="F112" s="12" t="inlineStr">
        <is>
          <t>INATIVO</t>
        </is>
      </c>
      <c r="G112" s="12" t="inlineStr">
        <is>
          <t>3 - Médio</t>
        </is>
      </c>
      <c r="H112" s="12" t="inlineStr">
        <is>
          <t>Incidente</t>
        </is>
      </c>
      <c r="I112" s="13" t="n">
        <v>0</v>
      </c>
      <c r="J112" s="13" t="n">
        <v>0</v>
      </c>
      <c r="K112" s="12" t="inlineStr">
        <is>
          <t>FORA DO SLA</t>
        </is>
      </c>
      <c r="L112" s="16" t="n">
        <v>43736.57427083333</v>
      </c>
      <c r="M112" s="16" t="n"/>
      <c r="N112" s="12" t="inlineStr">
        <is>
          <t>SLA PARADO</t>
        </is>
      </c>
      <c r="O112" s="16" t="n">
        <v>43802.63271990741</v>
      </c>
      <c r="P112" s="16" t="n">
        <v>43812.63273148148</v>
      </c>
      <c r="Q112" s="14" t="inlineStr">
        <is>
          <t xml:space="preserve">Samuel Ferreira da Silva </t>
        </is>
      </c>
      <c r="R112" s="14" t="n"/>
      <c r="S112" s="14" t="inlineStr">
        <is>
          <t>Josias Souza</t>
        </is>
      </c>
      <c r="T112" s="14" t="inlineStr">
        <is>
          <t>GARANTIA DE PROJETOS - ACCENTURE</t>
        </is>
      </c>
      <c r="U112" s="14" t="inlineStr">
        <is>
          <t>Fabio Antonio Elvino</t>
        </is>
      </c>
      <c r="V112" s="14" t="inlineStr">
        <is>
          <t>RESOLVIDO APÓS IMPLANTAÇÃO DE RM</t>
        </is>
      </c>
      <c r="W112" s="11" t="inlineStr">
        <is>
          <t>SISTEMAS NOHS</t>
        </is>
      </c>
      <c r="X112" s="11" t="n"/>
      <c r="Y112" s="11" t="inlineStr">
        <is>
          <t>FINANCEIRO</t>
        </is>
      </c>
      <c r="Z112" s="11" t="inlineStr">
        <is>
          <t>OFERTAS/DESCONTOS</t>
        </is>
      </c>
      <c r="AA112" s="11" t="inlineStr">
        <is>
          <t>FALHA FUNCIONAL</t>
        </is>
      </c>
      <c r="AB112" s="12" t="n"/>
      <c r="AC112" s="12" t="inlineStr">
        <is>
          <t>0:08:38</t>
        </is>
      </c>
      <c r="AD112" s="13" t="inlineStr">
        <is>
          <t>27786</t>
        </is>
      </c>
      <c r="AE112" s="12" t="inlineStr">
        <is>
          <t>Clientes</t>
        </is>
      </c>
      <c r="AF112" s="12" t="inlineStr">
        <is>
          <t>Telefone</t>
        </is>
      </c>
      <c r="AG112" s="12" t="inlineStr">
        <is>
          <t>Aplicado solução através da RM27786</t>
        </is>
      </c>
      <c r="AH112" s="12" t="inlineStr">
        <is>
          <t>NÃO</t>
        </is>
      </c>
      <c r="AI112" s="12" t="inlineStr">
        <is>
          <t>00:00:00</t>
        </is>
      </c>
      <c r="AJ112" s="12" t="n"/>
      <c r="AK112" s="12" t="inlineStr">
        <is>
          <t>ICARE CLIENTES</t>
        </is>
      </c>
      <c r="AL112" s="16" t="n">
        <v>43753.85902777778</v>
      </c>
      <c r="AM112" s="16" t="n">
        <v>43767.80069444444</v>
      </c>
      <c r="AN112" s="16" t="n">
        <v>43761.8</v>
      </c>
      <c r="AO112" s="16" t="n">
        <v>43802.375</v>
      </c>
      <c r="AP112" s="12" t="n"/>
      <c r="AQ112" s="12" t="n"/>
      <c r="AR112" s="12" t="n"/>
      <c r="AS112" s="12" t="n"/>
      <c r="AT112" s="12" t="inlineStr">
        <is>
          <t>Outro</t>
        </is>
      </c>
      <c r="AU112" s="12" t="inlineStr">
        <is>
          <t>Sim</t>
        </is>
      </c>
      <c r="AV112" s="16" t="n">
        <v>43930.69043981482</v>
      </c>
      <c r="AW112" s="12" t="inlineStr">
        <is>
          <t>19.0033.FI-100% Desconto Futuro</t>
        </is>
      </c>
      <c r="AX112" s="12" t="inlineStr">
        <is>
          <t>Eduardo Cesar de Melo</t>
        </is>
      </c>
      <c r="AY112" s="6">
        <f>IF(L112="","",DATE(YEAR(L112),MONTH(L112),DAY(L112)))</f>
        <v/>
      </c>
      <c r="AZ112" s="6">
        <f>IF(AL112="","",DATE(YEAR(AL112),MONTH(AL112),DAY(AL112)))</f>
        <v/>
      </c>
      <c r="BA112" s="6">
        <f>IF(AN112="","",DATE(YEAR(AN112),MONTH(AN112),DAY(AN112)))</f>
        <v/>
      </c>
      <c r="BB112" s="6">
        <f>IF(AM112="","",DATE(YEAR(AM112),MONTH(AM112),DAY(AM112)))</f>
        <v/>
      </c>
      <c r="BC112" s="6">
        <f>IF(AO112="","",DATE(YEAR(AO112),MONTH(AO112),DAY(AO112)))</f>
        <v/>
      </c>
      <c r="BD112" s="7">
        <f>IF(AND(AZ112="",BA112=""),"Planejamento Pendente",IF(AND(E112&lt;&gt;"Em Desenvolvimento",IFERROR(FIND("Homologação",E112),0) = 0,E112&lt;&gt;"Homologado",AZ112&lt;TODAY()),"Análise Atrasada",IF(AND(IFERROR(FIND("Homologação",E112),0) = 0,E112&lt;&gt;"Homologado",BA112&lt;TODAY()),"Desenvolvimento Atrasado",IF(AND(BC112&lt;&gt;"",BC112&lt;TODAY()),"Produção Atrasada",""))))</f>
        <v/>
      </c>
    </row>
    <row r="113" hidden="1" ht="12.6" customHeight="1">
      <c r="A113" s="10" t="inlineStr">
        <is>
          <t>IR886403</t>
        </is>
      </c>
      <c r="B113" s="30">
        <f>VLOOKUP(X113,#REF!,2,0)</f>
        <v/>
      </c>
      <c r="C113" s="11" t="inlineStr">
        <is>
          <t xml:space="preserve">CRÉDITOS E ACERTOS SEM POSSIBILIDADE DE ALTERAÇÃO DE RAZÃO </t>
        </is>
      </c>
      <c r="D113" s="11" t="inlineStr">
        <is>
          <t xml:space="preserve">Bom dia , caros na aba créditos e acertos não estamos mais conseguindo alterar esta opção grifada, ficando apenas em “DESCONTO FINANCEIRO” poderiam disponibilizar as outras razões de antes? Duvidas a disposição.          
"Cod:
199489620, 
1502216107, 
141175309,
158373171
"         
</t>
        </is>
      </c>
      <c r="E113" s="12" t="inlineStr">
        <is>
          <t>Fechado</t>
        </is>
      </c>
      <c r="F113" s="12" t="inlineStr">
        <is>
          <t>INATIVO</t>
        </is>
      </c>
      <c r="G113" s="12" t="inlineStr">
        <is>
          <t>3 - Médio</t>
        </is>
      </c>
      <c r="H113" s="12" t="inlineStr">
        <is>
          <t>Incidente</t>
        </is>
      </c>
      <c r="I113" s="13" t="n">
        <v>0</v>
      </c>
      <c r="J113" s="13" t="n">
        <v>1</v>
      </c>
      <c r="K113" s="12" t="inlineStr">
        <is>
          <t>FORA DO SLA</t>
        </is>
      </c>
      <c r="L113" s="16" t="n">
        <v>43738.76671296296</v>
      </c>
      <c r="M113" s="16" t="n"/>
      <c r="N113" s="12" t="inlineStr">
        <is>
          <t>SLA PARADO</t>
        </is>
      </c>
      <c r="O113" s="16" t="n">
        <v>43777.46224537037</v>
      </c>
      <c r="P113" s="16" t="n">
        <v>43789.46225694445</v>
      </c>
      <c r="Q113" s="14" t="inlineStr">
        <is>
          <t>Incidentes AlmaViva</t>
        </is>
      </c>
      <c r="R113" s="14" t="n"/>
      <c r="S113" s="14" t="inlineStr">
        <is>
          <t>Luciane Nassar</t>
        </is>
      </c>
      <c r="T113" s="14" t="inlineStr">
        <is>
          <t>GARANTIA DE PROJETOS - ACCENTURE</t>
        </is>
      </c>
      <c r="U113" s="14" t="inlineStr">
        <is>
          <t>Fabio Antonio Elvino</t>
        </is>
      </c>
      <c r="V113" s="14" t="inlineStr">
        <is>
          <t>ORIENTAÇÃO AO USUÁRIO</t>
        </is>
      </c>
      <c r="W113" s="11" t="inlineStr">
        <is>
          <t>SISTEMAS NOHS</t>
        </is>
      </c>
      <c r="X113" s="11" t="n"/>
      <c r="Y113" s="11" t="inlineStr">
        <is>
          <t>FINANCEIRO</t>
        </is>
      </c>
      <c r="Z113" s="11" t="inlineStr">
        <is>
          <t>DEVOLUÇÃO/RESSARCIMENTO/REVERSÃO</t>
        </is>
      </c>
      <c r="AA113" s="11" t="inlineStr">
        <is>
          <t>FALHA FUNCIONAL</t>
        </is>
      </c>
      <c r="AB113" s="12" t="n"/>
      <c r="AC113" s="12" t="inlineStr">
        <is>
          <t>0:08:42</t>
        </is>
      </c>
      <c r="AD113" s="13" t="n"/>
      <c r="AE113" s="12" t="inlineStr">
        <is>
          <t>Clientes</t>
        </is>
      </c>
      <c r="AF113" s="12" t="inlineStr">
        <is>
          <t>Telefone</t>
        </is>
      </c>
      <c r="AG113" s="12" t="inlineStr">
        <is>
          <t>Foi verificado que o módulo, possui permissões de acesso por funcionalidade, e após análise, temos que o fluxo está conforme esperado, ver evidência em anexo. Quanto aos itens que não constam no dropdown, já existe o IR886161, que está sendo homologado, com tal finalidade.</t>
        </is>
      </c>
      <c r="AH113" s="12" t="inlineStr">
        <is>
          <t>NÃO</t>
        </is>
      </c>
      <c r="AI113" s="12" t="inlineStr">
        <is>
          <t>00:00:00</t>
        </is>
      </c>
      <c r="AJ113" s="12" t="n"/>
      <c r="AK113" s="12" t="inlineStr">
        <is>
          <t>ICARE CLIENTES</t>
        </is>
      </c>
      <c r="AL113" s="16" t="n">
        <v>43780.47291666667</v>
      </c>
      <c r="AM113" s="16" t="n">
        <v>43791.47291666667</v>
      </c>
      <c r="AN113" s="16" t="n">
        <v>43787.47291666667</v>
      </c>
      <c r="AO113" s="16" t="n"/>
      <c r="AP113" s="12" t="n"/>
      <c r="AQ113" s="12" t="n"/>
      <c r="AR113" s="12" t="n"/>
      <c r="AS113" s="12" t="n"/>
      <c r="AT113" s="12" t="inlineStr">
        <is>
          <t>Garantia de Projeto</t>
        </is>
      </c>
      <c r="AU113" s="12" t="inlineStr">
        <is>
          <t>Não</t>
        </is>
      </c>
      <c r="AV113" s="16" t="n">
        <v>43789.46225694445</v>
      </c>
      <c r="AW113" s="12" t="inlineStr">
        <is>
          <t>19.0033.FI-100% Desconto Futuro</t>
        </is>
      </c>
      <c r="AX113" s="12" t="inlineStr">
        <is>
          <t>Eduardo Cesar de Melo</t>
        </is>
      </c>
      <c r="AY113" s="6">
        <f>IF(L113="","",DATE(YEAR(L113),MONTH(L113),DAY(L113)))</f>
        <v/>
      </c>
      <c r="AZ113" s="6">
        <f>IF(AL113="","",DATE(YEAR(AL113),MONTH(AL113),DAY(AL113)))</f>
        <v/>
      </c>
      <c r="BA113" s="6">
        <f>IF(AN113="","",DATE(YEAR(AN113),MONTH(AN113),DAY(AN113)))</f>
        <v/>
      </c>
      <c r="BB113" s="6">
        <f>IF(AM113="","",DATE(YEAR(AM113),MONTH(AM113),DAY(AM113)))</f>
        <v/>
      </c>
      <c r="BC113" s="6">
        <f>IF(AO113="","",DATE(YEAR(AO113),MONTH(AO113),DAY(AO113)))</f>
        <v/>
      </c>
      <c r="BD113" s="7">
        <f>IF(AND(AZ113="",BA113=""),"Planejamento Pendente",IF(AND(E113&lt;&gt;"Em Desenvolvimento",IFERROR(FIND("Homologação",E113),0) = 0,E113&lt;&gt;"Homologado",AZ113&lt;TODAY()),"Análise Atrasada",IF(AND(IFERROR(FIND("Homologação",E113),0) = 0,E113&lt;&gt;"Homologado",BA113&lt;TODAY()),"Desenvolvimento Atrasado",IF(AND(BC113&lt;&gt;"",BC113&lt;TODAY()),"Produção Atrasada",""))))</f>
        <v/>
      </c>
    </row>
    <row r="114" hidden="1" ht="14.1" customHeight="1">
      <c r="A114" s="10" t="inlineStr">
        <is>
          <t>IR887820</t>
        </is>
      </c>
      <c r="B114" s="30">
        <f>VLOOKUP(X114,#REF!,2,0)</f>
        <v/>
      </c>
      <c r="C114" s="11" t="inlineStr">
        <is>
          <t>18.0074.3.FI-Token Decoder – Admin   1507107914</t>
        </is>
      </c>
      <c r="D114" s="11" t="inlineStr">
        <is>
          <t>?   Ao expirar tempo de confirmação de TOKEN, iCARE ao invés de cancelar o pedido , tramitou , liberou sinal e efetuou cobrança indevidamente.
?   Por favor, atrelar incidente ao projeto 18.0074.3.FI-Token Decoder – Admin.
?   URL: http://icareclientes.sky.com.br
1507107914</t>
        </is>
      </c>
      <c r="E114" s="12" t="inlineStr">
        <is>
          <t>Fechado</t>
        </is>
      </c>
      <c r="F114" s="12" t="inlineStr">
        <is>
          <t>INATIVO</t>
        </is>
      </c>
      <c r="G114" s="12" t="inlineStr">
        <is>
          <t>3 - Médio</t>
        </is>
      </c>
      <c r="H114" s="12" t="inlineStr">
        <is>
          <t>Incidente</t>
        </is>
      </c>
      <c r="I114" s="13" t="n">
        <v>0</v>
      </c>
      <c r="J114" s="13" t="n">
        <v>0</v>
      </c>
      <c r="K114" s="12" t="inlineStr">
        <is>
          <t>FORA DO SLA</t>
        </is>
      </c>
      <c r="L114" s="16" t="n">
        <v>43747.87804398148</v>
      </c>
      <c r="M114" s="16" t="n"/>
      <c r="N114" s="12" t="inlineStr">
        <is>
          <t>SLA PARADO</t>
        </is>
      </c>
      <c r="O114" s="16" t="n">
        <v>43775.68265046296</v>
      </c>
      <c r="P114" s="16" t="n">
        <v>43787.66667824074</v>
      </c>
      <c r="Q114" s="14" t="inlineStr">
        <is>
          <t>Andrea Aparecida Grotte</t>
        </is>
      </c>
      <c r="R114" s="14" t="n"/>
      <c r="S114" s="14" t="inlineStr">
        <is>
          <t>Luciane Nassar</t>
        </is>
      </c>
      <c r="T114" s="14" t="inlineStr">
        <is>
          <t>GARANTIA DE PROJETOS - ACCENTURE</t>
        </is>
      </c>
      <c r="U114" s="14" t="inlineStr">
        <is>
          <t>Robson Lima</t>
        </is>
      </c>
      <c r="V114" s="14" t="inlineStr">
        <is>
          <t>INCIDENTE FILHO</t>
        </is>
      </c>
      <c r="W114" s="11" t="inlineStr">
        <is>
          <t>SISTEMAS NOHS</t>
        </is>
      </c>
      <c r="X114" s="11" t="n"/>
      <c r="Y114" s="11" t="inlineStr">
        <is>
          <t>ATENDIMENTO</t>
        </is>
      </c>
      <c r="Z114" s="11" t="inlineStr">
        <is>
          <t>ACESSO / UTILIZAÇÃO APP MINHA SKY</t>
        </is>
      </c>
      <c r="AA114" s="11" t="inlineStr">
        <is>
          <t>FALHA FUNCIONAL</t>
        </is>
      </c>
      <c r="AB114" s="12" t="n"/>
      <c r="AC114" s="12" t="inlineStr">
        <is>
          <t>0:09:53</t>
        </is>
      </c>
      <c r="AD114" s="13" t="n"/>
      <c r="AE114" s="12" t="inlineStr">
        <is>
          <t>Clientes</t>
        </is>
      </c>
      <c r="AF114" s="12" t="inlineStr">
        <is>
          <t>Telefone</t>
        </is>
      </c>
      <c r="AG114" s="12" t="inlineStr">
        <is>
          <t xml:space="preserve"> identificamos o problema do incidente IR887820 e o mesmo foi resolvido através do incidente IR880908.</t>
        </is>
      </c>
      <c r="AH114" s="12" t="inlineStr">
        <is>
          <t>NÃO</t>
        </is>
      </c>
      <c r="AI114" s="12" t="inlineStr">
        <is>
          <t>00:00:00</t>
        </is>
      </c>
      <c r="AJ114" s="12" t="inlineStr">
        <is>
          <t>OUTROS.Outros</t>
        </is>
      </c>
      <c r="AK114" s="12" t="inlineStr">
        <is>
          <t>SOA - MST</t>
        </is>
      </c>
      <c r="AL114" s="16" t="n">
        <v>43775.08333333334</v>
      </c>
      <c r="AM114" s="16" t="n">
        <v>43797.08333333334</v>
      </c>
      <c r="AN114" s="16" t="n">
        <v>43782.08333333334</v>
      </c>
      <c r="AO114" s="16" t="n">
        <v>43805.08333333334</v>
      </c>
      <c r="AP114" s="12" t="n"/>
      <c r="AQ114" s="12" t="inlineStr">
        <is>
          <t>IR880908</t>
        </is>
      </c>
      <c r="AR114" s="12" t="n"/>
      <c r="AS114" s="12" t="n"/>
      <c r="AT114" s="12" t="n"/>
      <c r="AU114" s="12" t="inlineStr">
        <is>
          <t>Sim</t>
        </is>
      </c>
      <c r="AV114" s="16" t="n">
        <v>43787.66668981482</v>
      </c>
      <c r="AW114" s="12" t="n"/>
      <c r="AX114" s="12" t="n"/>
      <c r="AY114" s="6">
        <f>IF(L114="","",DATE(YEAR(L114),MONTH(L114),DAY(L114)))</f>
        <v/>
      </c>
      <c r="AZ114" s="6">
        <f>IF(AL114="","",DATE(YEAR(AL114),MONTH(AL114),DAY(AL114)))</f>
        <v/>
      </c>
      <c r="BA114" s="6">
        <f>IF(AN114="","",DATE(YEAR(AN114),MONTH(AN114),DAY(AN114)))</f>
        <v/>
      </c>
      <c r="BB114" s="6">
        <f>IF(AM114="","",DATE(YEAR(AM114),MONTH(AM114),DAY(AM114)))</f>
        <v/>
      </c>
      <c r="BC114" s="6">
        <f>IF(AO114="","",DATE(YEAR(AO114),MONTH(AO114),DAY(AO114)))</f>
        <v/>
      </c>
      <c r="BD114" s="7">
        <f>IF(AND(AZ114="",BA114=""),"Planejamento Pendente",IF(AND(E114&lt;&gt;"Em Desenvolvimento",IFERROR(FIND("Homologação",E114),0) = 0,E114&lt;&gt;"Homologado",AZ114&lt;TODAY()),"Análise Atrasada",IF(AND(IFERROR(FIND("Homologação",E114),0) = 0,E114&lt;&gt;"Homologado",BA114&lt;TODAY()),"Desenvolvimento Atrasado",IF(AND(BC114&lt;&gt;"",BC114&lt;TODAY()),"Produção Atrasada",""))))</f>
        <v/>
      </c>
    </row>
    <row r="115" hidden="1" ht="11.4" customHeight="1">
      <c r="A115" s="10" t="inlineStr">
        <is>
          <t>IR892025</t>
        </is>
      </c>
      <c r="B115" s="30">
        <f>VLOOKUP(X115,#REF!,2,0)</f>
        <v/>
      </c>
      <c r="C115" s="11" t="inlineStr">
        <is>
          <t>[18.0074.1.FI-Token Decoder] Acompanhamento de primeira execução ODI</t>
        </is>
      </c>
      <c r="D115" s="11" t="inlineStr">
        <is>
          <t>[18.0074.1.FI-Token Decoder] Acompanhamento de primeira execução ODI</t>
        </is>
      </c>
      <c r="E115" s="12" t="inlineStr">
        <is>
          <t>Fechado</t>
        </is>
      </c>
      <c r="F115" s="12" t="inlineStr">
        <is>
          <t>INATIVO</t>
        </is>
      </c>
      <c r="G115" s="12" t="inlineStr">
        <is>
          <t>3 - Médio</t>
        </is>
      </c>
      <c r="H115" s="12" t="inlineStr">
        <is>
          <t>Incidente</t>
        </is>
      </c>
      <c r="I115" s="13" t="n">
        <v>0</v>
      </c>
      <c r="J115" s="13" t="n">
        <v>0</v>
      </c>
      <c r="K115" s="12" t="inlineStr">
        <is>
          <t>FORA DO SLA</t>
        </is>
      </c>
      <c r="L115" s="16" t="n">
        <v>43774.65887731482</v>
      </c>
      <c r="M115" s="16" t="n"/>
      <c r="N115" s="12" t="inlineStr">
        <is>
          <t>SLA PARADO</t>
        </is>
      </c>
      <c r="O115" s="16" t="n">
        <v>43803.67354166666</v>
      </c>
      <c r="P115" s="16" t="n">
        <v>43815.66666666666</v>
      </c>
      <c r="Q115" s="14" t="inlineStr">
        <is>
          <t>DATA CENTER PCP</t>
        </is>
      </c>
      <c r="R115" s="14" t="n"/>
      <c r="S115" s="14" t="inlineStr">
        <is>
          <t>Gabriel Checoni</t>
        </is>
      </c>
      <c r="T115" s="14" t="inlineStr">
        <is>
          <t>GARANTIA DE PROJETOS - ACCENTURE</t>
        </is>
      </c>
      <c r="U115" s="14" t="inlineStr">
        <is>
          <t>João Eudes Gomes Das Neves</t>
        </is>
      </c>
      <c r="V115" s="14" t="inlineStr">
        <is>
          <t>ORIENTAÇÃO AO USUÁRIO</t>
        </is>
      </c>
      <c r="W115" s="11" t="inlineStr">
        <is>
          <t>PROCESSOS BATCH</t>
        </is>
      </c>
      <c r="X115" s="11" t="n"/>
      <c r="Y115" s="11" t="inlineStr">
        <is>
          <t>JOBs PRODUÇÃO</t>
        </is>
      </c>
      <c r="Z115" s="11" t="inlineStr">
        <is>
          <t>OUTROS</t>
        </is>
      </c>
      <c r="AA115" s="11" t="inlineStr">
        <is>
          <t>FALHA FUNCIONALIDADE</t>
        </is>
      </c>
      <c r="AB115" s="12" t="n"/>
      <c r="AC115" s="12" t="inlineStr">
        <is>
          <t>0:07:43</t>
        </is>
      </c>
      <c r="AD115" s="13" t="n"/>
      <c r="AE115" s="12" t="inlineStr">
        <is>
          <t>Tecnologia de Negócios</t>
        </is>
      </c>
      <c r="AF115" s="12" t="inlineStr">
        <is>
          <t>Telefone</t>
        </is>
      </c>
      <c r="AG115" s="12" t="inlineStr">
        <is>
          <t>Foram realizadas alterações de permissões no arquivo do usário, e o ODI foi executado.
Posteriromente foi gerado um outro chamado IR893198, para tratamento de um erro que acontece posteriormente ao passo tratado neste chamado.</t>
        </is>
      </c>
      <c r="AH115" s="12" t="inlineStr">
        <is>
          <t>NÃO</t>
        </is>
      </c>
      <c r="AI115" s="12" t="inlineStr">
        <is>
          <t>00:00:00</t>
        </is>
      </c>
      <c r="AJ115" s="12" t="n"/>
      <c r="AK115" s="12" t="inlineStr">
        <is>
          <t>ODI</t>
        </is>
      </c>
      <c r="AL115" s="16" t="n">
        <v>43798.92777777778</v>
      </c>
      <c r="AM115" s="16" t="n">
        <v>43809.92777777778</v>
      </c>
      <c r="AN115" s="16" t="n">
        <v>43805.92777777778</v>
      </c>
      <c r="AO115" s="16" t="n">
        <v>43815.92777777778</v>
      </c>
      <c r="AP115" s="12" t="n"/>
      <c r="AQ115" s="12" t="n"/>
      <c r="AR115" s="12" t="n"/>
      <c r="AS115" s="12" t="n"/>
      <c r="AT115" s="12" t="inlineStr">
        <is>
          <t>Outro</t>
        </is>
      </c>
      <c r="AU115" s="12" t="inlineStr">
        <is>
          <t>Não</t>
        </is>
      </c>
      <c r="AV115" s="16" t="n">
        <v>43815.66667824074</v>
      </c>
      <c r="AW115" s="12" t="inlineStr">
        <is>
          <t>18.0074.1.FI-Token Decoder - Fase 2 - Backlog</t>
        </is>
      </c>
      <c r="AX115" s="12" t="inlineStr">
        <is>
          <t>Eduardo Cesar de Melo</t>
        </is>
      </c>
      <c r="AY115" s="6">
        <f>IF(L115="","",DATE(YEAR(L115),MONTH(L115),DAY(L115)))</f>
        <v/>
      </c>
      <c r="AZ115" s="6">
        <f>IF(AL115="","",DATE(YEAR(AL115),MONTH(AL115),DAY(AL115)))</f>
        <v/>
      </c>
      <c r="BA115" s="6">
        <f>IF(AN115="","",DATE(YEAR(AN115),MONTH(AN115),DAY(AN115)))</f>
        <v/>
      </c>
      <c r="BB115" s="6">
        <f>IF(AM115="","",DATE(YEAR(AM115),MONTH(AM115),DAY(AM115)))</f>
        <v/>
      </c>
      <c r="BC115" s="6">
        <f>IF(AO115="","",DATE(YEAR(AO115),MONTH(AO115),DAY(AO115)))</f>
        <v/>
      </c>
      <c r="BD115" s="7">
        <f>IF(AND(AZ115="",BA115=""),"Planejamento Pendente",IF(AND(E115&lt;&gt;"Em Desenvolvimento",IFERROR(FIND("Homologação",E115),0) = 0,E115&lt;&gt;"Homologado",AZ115&lt;TODAY()),"Análise Atrasada",IF(AND(IFERROR(FIND("Homologação",E115),0) = 0,E115&lt;&gt;"Homologado",BA115&lt;TODAY()),"Desenvolvimento Atrasado",IF(AND(BC115&lt;&gt;"",BC115&lt;TODAY()),"Produção Atrasada",""))))</f>
        <v/>
      </c>
    </row>
    <row r="116" hidden="1" ht="15.6" customHeight="1">
      <c r="A116" s="10" t="inlineStr">
        <is>
          <t>IR893198</t>
        </is>
      </c>
      <c r="B116" s="30">
        <f>VLOOKUP(X116,#REF!,2,0)</f>
        <v/>
      </c>
      <c r="C116" s="11" t="inlineStr">
        <is>
          <t>[EVENTOS] LP_TKN_MARCACAO_LOTE_010 COM ERRO</t>
        </is>
      </c>
      <c r="D116" s="11" t="inlineStr">
        <is>
          <t xml:space="preserve">SISTEMA: ODI.
PROBLEMA: JOB LP_TKN_MARCACAO_LOTE_010 APRESENTOU ERRO.
DESCRICAO DO JOB: MONITORA A EXECUCAO DO LOADPLAN LP_TKN_MARCACAO_LOTE_010, RESPONSAVEL POR CONSUMIR OS ARQUIVOS *.csv e *.txt, MOVIMENTADOS PELA ROTINA AFT_EXT_METADADO_MARCA_TOKEN, COM INFORMACOES DAS CONTAS, QUE DEVEM SER MARCADAS OU DESMARCADAS EM LOTE, PARA CONTROLE DE GERACAO DO TOKEN, UTILIZADO NAS SOLICITACOES DE ALTERACAO DE ENDERECO, MARCANDO E DESMARCANDO A FLAG  X_EQUIPE_NUMBER  DA TABLA S_ORG_EXT.
EQUIPE RESPONSAVEL: GARANTIA DE PROJETOS ATE 10/02/2020, PROJETO 18.0074.FI-TOKEN DECODER - ADMIN, RESPONSAVEL EUDES GOMES. APOS ESTE PRAZO, DIRECIONAR PARA SUSTENTACAO ODI.
</t>
        </is>
      </c>
      <c r="E116" s="12" t="inlineStr">
        <is>
          <t>Fechado</t>
        </is>
      </c>
      <c r="F116" s="12" t="inlineStr">
        <is>
          <t>INATIVO</t>
        </is>
      </c>
      <c r="G116" s="12" t="inlineStr">
        <is>
          <t>3 - Médio</t>
        </is>
      </c>
      <c r="H116" s="12" t="inlineStr">
        <is>
          <t>Incidente</t>
        </is>
      </c>
      <c r="I116" s="13" t="n">
        <v>0</v>
      </c>
      <c r="J116" s="13" t="n">
        <v>0</v>
      </c>
      <c r="K116" s="12" t="inlineStr">
        <is>
          <t>FORA DO SLA</t>
        </is>
      </c>
      <c r="L116" s="16" t="n">
        <v>43781.64256944445</v>
      </c>
      <c r="M116" s="16" t="n"/>
      <c r="N116" s="12" t="inlineStr">
        <is>
          <t>SLA PARADO</t>
        </is>
      </c>
      <c r="O116" s="16" t="n">
        <v>43857.52189814814</v>
      </c>
      <c r="P116" s="16" t="n">
        <v>43867.52190972222</v>
      </c>
      <c r="Q116" s="14" t="inlineStr">
        <is>
          <t xml:space="preserve">Wesley da Silva Perbone </t>
        </is>
      </c>
      <c r="R116" s="14" t="n"/>
      <c r="S116" s="14" t="inlineStr">
        <is>
          <t>Priscila Souza</t>
        </is>
      </c>
      <c r="T116" s="14" t="inlineStr">
        <is>
          <t>GARANTIA DE PROJETOS - ACCENTURE</t>
        </is>
      </c>
      <c r="U116" s="14" t="inlineStr">
        <is>
          <t>João Eudes Gomes Das Neves</t>
        </is>
      </c>
      <c r="V116" s="14" t="inlineStr">
        <is>
          <t>RESOLVIDO APÓS IMPLANTAÇÃO DE RM</t>
        </is>
      </c>
      <c r="W116" s="11" t="inlineStr">
        <is>
          <t>PROCESSOS BATCH</t>
        </is>
      </c>
      <c r="X116" s="11" t="n"/>
      <c r="Y116" s="11" t="inlineStr">
        <is>
          <t>JOBs PRODUÇÃO</t>
        </is>
      </c>
      <c r="Z116" s="11" t="inlineStr">
        <is>
          <t>OUTROS</t>
        </is>
      </c>
      <c r="AA116" s="11" t="inlineStr">
        <is>
          <t>FALHA FUNCIONALIDADE</t>
        </is>
      </c>
      <c r="AB116" s="12" t="n"/>
      <c r="AC116" s="12" t="inlineStr">
        <is>
          <t>0:13:42</t>
        </is>
      </c>
      <c r="AD116" s="13" t="inlineStr">
        <is>
          <t>28294</t>
        </is>
      </c>
      <c r="AE116" s="12" t="inlineStr">
        <is>
          <t>Tecnologia de Negócios</t>
        </is>
      </c>
      <c r="AF116" s="12" t="inlineStr">
        <is>
          <t>Telefone</t>
        </is>
      </c>
      <c r="AG116" s="12" t="inlineStr">
        <is>
          <t>Aplicada a RM28294, atualizando a topologia FILE_TKN para a configuração correta de Driver E URL.
NA execução do LP pos implantação foi identificada um outro problema que esta sendo tratado pelo incidente: IR902485</t>
        </is>
      </c>
      <c r="AH116" s="12" t="inlineStr">
        <is>
          <t>NÃO</t>
        </is>
      </c>
      <c r="AI116" s="12" t="inlineStr">
        <is>
          <t>00:00:00</t>
        </is>
      </c>
      <c r="AJ116" s="12" t="n"/>
      <c r="AK116" s="12" t="inlineStr">
        <is>
          <t>ODI</t>
        </is>
      </c>
      <c r="AL116" s="16" t="n">
        <v>43802.36597222222</v>
      </c>
      <c r="AM116" s="16" t="n">
        <v>43826.61875</v>
      </c>
      <c r="AN116" s="16" t="n">
        <v>43819.61944444444</v>
      </c>
      <c r="AO116" s="16" t="n">
        <v>43851.70208333333</v>
      </c>
      <c r="AP116" s="12" t="n"/>
      <c r="AQ116" s="12" t="n"/>
      <c r="AR116" s="12" t="n"/>
      <c r="AS116" s="12" t="n"/>
      <c r="AT116" s="12" t="inlineStr">
        <is>
          <t>Outro</t>
        </is>
      </c>
      <c r="AU116" s="12" t="inlineStr">
        <is>
          <t>Sim</t>
        </is>
      </c>
      <c r="AV116" s="16" t="n">
        <v>43867.52190972222</v>
      </c>
      <c r="AW116" s="12" t="inlineStr">
        <is>
          <t>18.0074.1.FI-Token Decoder - Fase 2 - Backlog</t>
        </is>
      </c>
      <c r="AX116" s="12" t="inlineStr">
        <is>
          <t>Eduardo Cesar de Melo</t>
        </is>
      </c>
      <c r="AY116" s="6">
        <f>IF(L116="","",DATE(YEAR(L116),MONTH(L116),DAY(L116)))</f>
        <v/>
      </c>
      <c r="AZ116" s="6">
        <f>IF(AL116="","",DATE(YEAR(AL116),MONTH(AL116),DAY(AL116)))</f>
        <v/>
      </c>
      <c r="BA116" s="6">
        <f>IF(AN116="","",DATE(YEAR(AN116),MONTH(AN116),DAY(AN116)))</f>
        <v/>
      </c>
      <c r="BB116" s="6">
        <f>IF(AM116="","",DATE(YEAR(AM116),MONTH(AM116),DAY(AM116)))</f>
        <v/>
      </c>
      <c r="BC116" s="6">
        <f>IF(AO116="","",DATE(YEAR(AO116),MONTH(AO116),DAY(AO116)))</f>
        <v/>
      </c>
      <c r="BD116" s="7">
        <f>IF(AND(AZ116="",BA116=""),"Planejamento Pendente",IF(AND(E116&lt;&gt;"Em Desenvolvimento",IFERROR(FIND("Homologação",E116),0) = 0,E116&lt;&gt;"Homologado",AZ116&lt;TODAY()),"Análise Atrasada",IF(AND(IFERROR(FIND("Homologação",E116),0) = 0,E116&lt;&gt;"Homologado",BA116&lt;TODAY()),"Desenvolvimento Atrasado",IF(AND(BC116&lt;&gt;"",BC116&lt;TODAY()),"Produção Atrasada",""))))</f>
        <v/>
      </c>
    </row>
    <row r="117" hidden="1" ht="15" customHeight="1">
      <c r="A117" s="10" t="inlineStr">
        <is>
          <t>IR893755</t>
        </is>
      </c>
      <c r="B117" s="30">
        <f>VLOOKUP(X117,#REF!,2,0)</f>
        <v/>
      </c>
      <c r="C117" s="11" t="inlineStr">
        <is>
          <t>[EVENTOS] RPP_REVERSE_PAYMENT_PROMISE COM ERRO</t>
        </is>
      </c>
      <c r="D117" s="11" t="inlineStr">
        <is>
          <t xml:space="preserve">PROBLEMA: JOB RPP_REVERSE_PAYMENT_PROMISE APRESENTOU ERRO.
DESCRICAO DO JOB: MONITORA A EXECUCAO DO LOADPLAN RPP_REVERSE_PAYMENT_PROMISE, RESPONSAVEL PELA VALIDACAO DE PAGAMENTOS INDEVIDOS, CONSIDERANDO COMO INDEVIDO, OS QUE FORAM EFETIVADOS NA MESMA DATA QUE UM ACORDO DE PROMESSA DE PAGAMENTO (PARCELAMENTO DE DIVIDA), EFETIVANDO O CANCELAMENTO DA PROMESSA, EVITANDO COBRANCAS INDEVIDAS.
EQUIPE RESPONSAVEL: GARANTIA DE PROJETOS ATE 14/02/2020, PROJETO 16.0258-CL-MELHORIAS DE PARCELAMENTO ENTREGA 3, RESPONSAVEL ROBERTO HESS, APOS ESTE PRAZO, DIRECIONAR PARA SKY SUSTENTACAO ODI.
</t>
        </is>
      </c>
      <c r="E117" s="12" t="inlineStr">
        <is>
          <t>Fechado</t>
        </is>
      </c>
      <c r="F117" s="12" t="inlineStr">
        <is>
          <t>INATIVO</t>
        </is>
      </c>
      <c r="G117" s="12" t="inlineStr">
        <is>
          <t>3 - Médio</t>
        </is>
      </c>
      <c r="H117" s="12" t="inlineStr">
        <is>
          <t>Incidente</t>
        </is>
      </c>
      <c r="I117" s="13" t="n">
        <v>0</v>
      </c>
      <c r="J117" s="13" t="n">
        <v>0</v>
      </c>
      <c r="K117" s="12" t="inlineStr">
        <is>
          <t>FORA DO SLA</t>
        </is>
      </c>
      <c r="L117" s="16" t="n">
        <v>43783.92203703704</v>
      </c>
      <c r="M117" s="16" t="n"/>
      <c r="N117" s="12" t="inlineStr">
        <is>
          <t>SLA PARADO</t>
        </is>
      </c>
      <c r="O117" s="16" t="n">
        <v>43815.61075231482</v>
      </c>
      <c r="P117" s="16" t="n">
        <v>43825.61075231482</v>
      </c>
      <c r="Q117" s="14" t="inlineStr">
        <is>
          <t>DATA CENTER</t>
        </is>
      </c>
      <c r="R117" s="14" t="n"/>
      <c r="S117" s="14" t="inlineStr">
        <is>
          <t>Luciane Nassar</t>
        </is>
      </c>
      <c r="T117" s="14" t="inlineStr">
        <is>
          <t>GARANTIA DE PROJETOS - ACCENTURE</t>
        </is>
      </c>
      <c r="U117" s="14" t="inlineStr">
        <is>
          <t>Victor Miguel Fernandes Rodrigues</t>
        </is>
      </c>
      <c r="V117" s="14" t="inlineStr">
        <is>
          <t>RESOLVIDO APÓS IMPLANTAÇÃO DE RM</t>
        </is>
      </c>
      <c r="W117" s="11" t="inlineStr">
        <is>
          <t>PROCESSOS BATCH</t>
        </is>
      </c>
      <c r="X117" s="11" t="n"/>
      <c r="Y117" s="11" t="inlineStr">
        <is>
          <t>JOBs PRODUÇÃO</t>
        </is>
      </c>
      <c r="Z117" s="11" t="inlineStr">
        <is>
          <t>OUTROS</t>
        </is>
      </c>
      <c r="AA117" s="11" t="inlineStr">
        <is>
          <t>FALHA FUNCIONALIDADE</t>
        </is>
      </c>
      <c r="AB117" s="12" t="n"/>
      <c r="AC117" s="12" t="inlineStr">
        <is>
          <t>0:06:20</t>
        </is>
      </c>
      <c r="AD117" s="13" t="inlineStr">
        <is>
          <t>28099</t>
        </is>
      </c>
      <c r="AE117" s="12" t="inlineStr">
        <is>
          <t>Tecnologia de Negócios</t>
        </is>
      </c>
      <c r="AF117" s="12" t="inlineStr">
        <is>
          <t>Telefone</t>
        </is>
      </c>
      <c r="AG117" s="12" t="inlineStr">
        <is>
          <t>Identificado problema de performance na execução acompanhada junto ao datacenter. Fizemos um ajuste através da RM28099 fazendo com o que o tempo de execução fosse reduzido para em média 10 minutos.</t>
        </is>
      </c>
      <c r="AH117" s="12" t="inlineStr">
        <is>
          <t>NÃO</t>
        </is>
      </c>
      <c r="AI117" s="12" t="inlineStr">
        <is>
          <t>00:00:00</t>
        </is>
      </c>
      <c r="AJ117" s="12" t="n"/>
      <c r="AK117" s="12" t="inlineStr">
        <is>
          <t>ODI</t>
        </is>
      </c>
      <c r="AL117" s="16" t="n">
        <v>43791.56111111111</v>
      </c>
      <c r="AM117" s="16" t="n">
        <v>43803.56111111111</v>
      </c>
      <c r="AN117" s="16" t="n">
        <v>43798.56111111111</v>
      </c>
      <c r="AO117" s="16" t="n">
        <v>43809.56111111111</v>
      </c>
      <c r="AP117" s="12" t="n"/>
      <c r="AQ117" s="12" t="n"/>
      <c r="AR117" s="12" t="n"/>
      <c r="AS117" s="12" t="n"/>
      <c r="AT117" s="12" t="inlineStr">
        <is>
          <t>Garantia de Projeto</t>
        </is>
      </c>
      <c r="AU117" s="12" t="inlineStr">
        <is>
          <t>Sim</t>
        </is>
      </c>
      <c r="AV117" s="16" t="n">
        <v>43914.64953703704</v>
      </c>
      <c r="AW117" s="12" t="inlineStr">
        <is>
          <t>16.0258.CL-Melhorias no Parcelamento - Entrega 3</t>
        </is>
      </c>
      <c r="AX117" s="12" t="inlineStr">
        <is>
          <t>Paulo Egidio Rodrigues dos Santos</t>
        </is>
      </c>
      <c r="AY117" s="6">
        <f>IF(L117="","",DATE(YEAR(L117),MONTH(L117),DAY(L117)))</f>
        <v/>
      </c>
      <c r="AZ117" s="6">
        <f>IF(AL117="","",DATE(YEAR(AL117),MONTH(AL117),DAY(AL117)))</f>
        <v/>
      </c>
      <c r="BA117" s="6">
        <f>IF(AN117="","",DATE(YEAR(AN117),MONTH(AN117),DAY(AN117)))</f>
        <v/>
      </c>
      <c r="BB117" s="6">
        <f>IF(AM117="","",DATE(YEAR(AM117),MONTH(AM117),DAY(AM117)))</f>
        <v/>
      </c>
      <c r="BC117" s="6">
        <f>IF(AO117="","",DATE(YEAR(AO117),MONTH(AO117),DAY(AO117)))</f>
        <v/>
      </c>
      <c r="BD117" s="7">
        <f>IF(AND(AZ117="",BA117=""),"Planejamento Pendente",IF(AND(E117&lt;&gt;"Em Desenvolvimento",IFERROR(FIND("Homologação",E117),0) = 0,E117&lt;&gt;"Homologado",AZ117&lt;TODAY()),"Análise Atrasada",IF(AND(IFERROR(FIND("Homologação",E117),0) = 0,E117&lt;&gt;"Homologado",BA117&lt;TODAY()),"Desenvolvimento Atrasado",IF(AND(BC117&lt;&gt;"",BC117&lt;TODAY()),"Produção Atrasada",""))))</f>
        <v/>
      </c>
    </row>
    <row r="118" hidden="1" ht="15.9" customHeight="1">
      <c r="A118" s="10" t="inlineStr">
        <is>
          <t>IR894529</t>
        </is>
      </c>
      <c r="B118" s="30">
        <f>VLOOKUP(X118,#REF!,2,0)</f>
        <v/>
      </c>
      <c r="C118" s="11" t="inlineStr">
        <is>
          <t>[ICARE CAMPO] O ID do usuário 781486 é localizado mas não abrem seus dados</t>
        </is>
      </c>
      <c r="D118" s="11" t="inlineStr">
        <is>
          <t xml:space="preserve">Por favor, verificar o ID do usuário é localizado mas não abrem seus dados:
ID 781486
</t>
        </is>
      </c>
      <c r="E118" s="12" t="inlineStr">
        <is>
          <t>Fechado</t>
        </is>
      </c>
      <c r="F118" s="12" t="inlineStr">
        <is>
          <t>INATIVO</t>
        </is>
      </c>
      <c r="G118" s="12" t="inlineStr">
        <is>
          <t>4 - Baixo</t>
        </is>
      </c>
      <c r="H118" s="12" t="inlineStr">
        <is>
          <t>Incidente</t>
        </is>
      </c>
      <c r="I118" s="13" t="n">
        <v>0</v>
      </c>
      <c r="J118" s="13" t="n">
        <v>0</v>
      </c>
      <c r="K118" s="12" t="inlineStr">
        <is>
          <t>DENTRO DO SLA</t>
        </is>
      </c>
      <c r="L118" s="16" t="n">
        <v>43790.74857638889</v>
      </c>
      <c r="M118" s="16" t="n"/>
      <c r="N118" s="12" t="inlineStr">
        <is>
          <t>SLA PARADO</t>
        </is>
      </c>
      <c r="O118" s="16" t="n">
        <v>43795.47243055556</v>
      </c>
      <c r="P118" s="16" t="n">
        <v>43805.47244212963</v>
      </c>
      <c r="Q118" s="14" t="inlineStr">
        <is>
          <t>Cristiano Aparecido Martins</t>
        </is>
      </c>
      <c r="R118" s="14" t="n"/>
      <c r="S118" s="14" t="inlineStr">
        <is>
          <t>Priscila Souza</t>
        </is>
      </c>
      <c r="T118" s="14" t="inlineStr">
        <is>
          <t>GARANTIA DE PROJETOS - ACCENTURE</t>
        </is>
      </c>
      <c r="U118" s="14" t="inlineStr">
        <is>
          <t>Ygor Johasson Silva</t>
        </is>
      </c>
      <c r="V118" s="14" t="inlineStr">
        <is>
          <t>RESOLVIDO APÓS IMPLANTAÇÃO DE RM</t>
        </is>
      </c>
      <c r="W118" s="11" t="inlineStr">
        <is>
          <t>SISTEMAS NOHS</t>
        </is>
      </c>
      <c r="X118" s="11" t="n"/>
      <c r="Y118" s="11" t="inlineStr">
        <is>
          <t>OPERAÇÕES CAMPO</t>
        </is>
      </c>
      <c r="Z118" s="11" t="inlineStr">
        <is>
          <t>CADASTRO DE TECNICOS / PARCEIROS</t>
        </is>
      </c>
      <c r="AA118" s="11" t="inlineStr">
        <is>
          <t>FALHA FUNCIONAL</t>
        </is>
      </c>
      <c r="AB118" s="12" t="inlineStr">
        <is>
          <t>A1</t>
        </is>
      </c>
      <c r="AC118" s="12" t="inlineStr">
        <is>
          <t>0:10:34</t>
        </is>
      </c>
      <c r="AD118" s="13" t="n"/>
      <c r="AE118" s="12" t="inlineStr">
        <is>
          <t>Comercial e Operações</t>
        </is>
      </c>
      <c r="AF118" s="12" t="inlineStr">
        <is>
          <t>Telefone</t>
        </is>
      </c>
      <c r="AG118" s="12" t="inlineStr">
        <is>
          <t xml:space="preserve">Alteramos a procedure responsável por consultar supervisores , garantindo que dados inválidos não sejam retornados a aplicação.
</t>
        </is>
      </c>
      <c r="AH118" s="12" t="inlineStr">
        <is>
          <t>NÃO</t>
        </is>
      </c>
      <c r="AI118" s="12" t="inlineStr">
        <is>
          <t>00:00:00</t>
        </is>
      </c>
      <c r="AJ118" s="12" t="inlineStr">
        <is>
          <t>OUTROS.Outros</t>
        </is>
      </c>
      <c r="AK118" s="12" t="inlineStr">
        <is>
          <t>ICARE CAMPO</t>
        </is>
      </c>
      <c r="AL118" s="16" t="n">
        <v>43801</v>
      </c>
      <c r="AM118" s="16" t="n">
        <v>43822</v>
      </c>
      <c r="AN118" s="16" t="n">
        <v>43808</v>
      </c>
      <c r="AO118" s="16" t="n">
        <v>43826</v>
      </c>
      <c r="AP118" s="12" t="n"/>
      <c r="AQ118" s="12" t="inlineStr">
        <is>
          <t>IR884173</t>
        </is>
      </c>
      <c r="AR118" s="12" t="n"/>
      <c r="AS118" s="12" t="n"/>
      <c r="AT118" s="12" t="inlineStr">
        <is>
          <t>Garantia de Projeto</t>
        </is>
      </c>
      <c r="AU118" s="12" t="inlineStr">
        <is>
          <t>Sim</t>
        </is>
      </c>
      <c r="AV118" s="16" t="n">
        <v>43805.47244212963</v>
      </c>
      <c r="AW118" s="12" t="inlineStr">
        <is>
          <t>19.0093.CO-Itens de Acessos dos Usuários</t>
        </is>
      </c>
      <c r="AX118" s="12" t="inlineStr">
        <is>
          <t>Eduardo Cesar de Melo</t>
        </is>
      </c>
      <c r="AY118" s="6">
        <f>IF(L118="","",DATE(YEAR(L118),MONTH(L118),DAY(L118)))</f>
        <v/>
      </c>
      <c r="AZ118" s="6">
        <f>IF(AL118="","",DATE(YEAR(AL118),MONTH(AL118),DAY(AL118)))</f>
        <v/>
      </c>
      <c r="BA118" s="6">
        <f>IF(AN118="","",DATE(YEAR(AN118),MONTH(AN118),DAY(AN118)))</f>
        <v/>
      </c>
      <c r="BB118" s="6">
        <f>IF(AM118="","",DATE(YEAR(AM118),MONTH(AM118),DAY(AM118)))</f>
        <v/>
      </c>
      <c r="BC118" s="6">
        <f>IF(AO118="","",DATE(YEAR(AO118),MONTH(AO118),DAY(AO118)))</f>
        <v/>
      </c>
      <c r="BD118" s="7">
        <f>IF(AND(AZ118="",BA118=""),"Planejamento Pendente",IF(AND(E118&lt;&gt;"Em Desenvolvimento",IFERROR(FIND("Homologação",E118),0) = 0,E118&lt;&gt;"Homologado",AZ118&lt;TODAY()),"Análise Atrasada",IF(AND(IFERROR(FIND("Homologação",E118),0) = 0,E118&lt;&gt;"Homologado",BA118&lt;TODAY()),"Desenvolvimento Atrasado",IF(AND(BC118&lt;&gt;"",BC118&lt;TODAY()),"Produção Atrasada",""))))</f>
        <v/>
      </c>
    </row>
    <row r="119" hidden="1" ht="13.5" customHeight="1">
      <c r="A119" s="10" t="inlineStr">
        <is>
          <t>IR895284</t>
        </is>
      </c>
      <c r="B119" s="30">
        <f>VLOOKUP(X119,#REF!,2,0)</f>
        <v/>
      </c>
      <c r="C119" s="11" t="inlineStr">
        <is>
          <t xml:space="preserve">[ICARE CAMPO] O ID 972517 do usuário é localizado mas não abrem seus dados </t>
        </is>
      </c>
      <c r="D119" s="11" t="inlineStr">
        <is>
          <t xml:space="preserve">Favor identificar o erro apresentado ao tentar editar / visualizar as informações do técnico 972517:
OBS: Para demais ids está tudo ok.
Segue anexo.  </t>
        </is>
      </c>
      <c r="E119" s="12" t="inlineStr">
        <is>
          <t>Fechado</t>
        </is>
      </c>
      <c r="F119" s="12" t="inlineStr">
        <is>
          <t>INATIVO</t>
        </is>
      </c>
      <c r="G119" s="12" t="inlineStr">
        <is>
          <t>4 - Baixo</t>
        </is>
      </c>
      <c r="H119" s="12" t="inlineStr">
        <is>
          <t>Incidente</t>
        </is>
      </c>
      <c r="I119" s="13" t="n">
        <v>0</v>
      </c>
      <c r="J119" s="13" t="n">
        <v>0</v>
      </c>
      <c r="K119" s="12" t="inlineStr">
        <is>
          <t>DENTRO DO SLA</t>
        </is>
      </c>
      <c r="L119" s="16" t="n">
        <v>43795.81060185185</v>
      </c>
      <c r="M119" s="16" t="n"/>
      <c r="N119" s="12" t="inlineStr">
        <is>
          <t>SLA PARADO</t>
        </is>
      </c>
      <c r="O119" s="16" t="n">
        <v>43801.57726851852</v>
      </c>
      <c r="P119" s="16" t="n">
        <v>43811.57728009259</v>
      </c>
      <c r="Q119" s="14" t="inlineStr">
        <is>
          <t>CCS Suporte</t>
        </is>
      </c>
      <c r="R119" s="14" t="n"/>
      <c r="S119" s="14" t="inlineStr">
        <is>
          <t>Priscila Souza</t>
        </is>
      </c>
      <c r="T119" s="14" t="inlineStr">
        <is>
          <t>GARANTIA DE PROJETOS - ACCENTURE</t>
        </is>
      </c>
      <c r="U119" s="14" t="inlineStr">
        <is>
          <t>Robson Lima</t>
        </is>
      </c>
      <c r="V119" s="14" t="inlineStr">
        <is>
          <t>RESOLVIDO APÓS IMPLANTAÇÃO DE RM</t>
        </is>
      </c>
      <c r="W119" s="11" t="inlineStr">
        <is>
          <t>SISTEMAS NOHS</t>
        </is>
      </c>
      <c r="X119" s="11" t="n"/>
      <c r="Y119" s="11" t="inlineStr">
        <is>
          <t>OPERAÇÕES CAMPO</t>
        </is>
      </c>
      <c r="Z119" s="11" t="inlineStr">
        <is>
          <t>CADASTRO DE TECNICOS / PARCEIROS</t>
        </is>
      </c>
      <c r="AA119" s="11" t="inlineStr">
        <is>
          <t>FALHA FUNCIONAL</t>
        </is>
      </c>
      <c r="AB119" s="12" t="inlineStr">
        <is>
          <t>A1</t>
        </is>
      </c>
      <c r="AC119" s="12" t="inlineStr">
        <is>
          <t>0:02:42</t>
        </is>
      </c>
      <c r="AD119" s="13" t="inlineStr">
        <is>
          <t>27957</t>
        </is>
      </c>
      <c r="AE119" s="12" t="inlineStr">
        <is>
          <t>Comercial e Operações</t>
        </is>
      </c>
      <c r="AF119" s="12" t="inlineStr">
        <is>
          <t>WEB</t>
        </is>
      </c>
      <c r="AG119" s="12" t="inlineStr">
        <is>
          <t>Chamado Resolvido Automaticamente pelo Incidente Pai:IR884173</t>
        </is>
      </c>
      <c r="AH119" s="12" t="inlineStr">
        <is>
          <t>NÃO</t>
        </is>
      </c>
      <c r="AI119" s="12" t="inlineStr">
        <is>
          <t>00:00:00</t>
        </is>
      </c>
      <c r="AJ119" s="12" t="inlineStr">
        <is>
          <t>OUTROS.Outros</t>
        </is>
      </c>
      <c r="AK119" s="12" t="inlineStr">
        <is>
          <t>ICARE CAMPO</t>
        </is>
      </c>
      <c r="AL119" s="16" t="n">
        <v>43810.04166666666</v>
      </c>
      <c r="AM119" s="16" t="n">
        <v>43838.04166666666</v>
      </c>
      <c r="AN119" s="16" t="n">
        <v>43819.04166666666</v>
      </c>
      <c r="AO119" s="16" t="n">
        <v>43840.04166666666</v>
      </c>
      <c r="AP119" s="12" t="n"/>
      <c r="AQ119" s="12" t="inlineStr">
        <is>
          <t>IR884173</t>
        </is>
      </c>
      <c r="AR119" s="12" t="n"/>
      <c r="AS119" s="12" t="n"/>
      <c r="AT119" s="12" t="n"/>
      <c r="AU119" s="12" t="n"/>
      <c r="AV119" s="16" t="n">
        <v>43829.54526620371</v>
      </c>
      <c r="AW119" s="12" t="inlineStr">
        <is>
          <t>19.0093.CO-Itens de Acessos dos Usuários</t>
        </is>
      </c>
      <c r="AX119" s="12" t="inlineStr">
        <is>
          <t>Eduardo Cesar de Melo</t>
        </is>
      </c>
      <c r="AY119" s="6">
        <f>IF(L119="","",DATE(YEAR(L119),MONTH(L119),DAY(L119)))</f>
        <v/>
      </c>
      <c r="AZ119" s="6">
        <f>IF(AL119="","",DATE(YEAR(AL119),MONTH(AL119),DAY(AL119)))</f>
        <v/>
      </c>
      <c r="BA119" s="6">
        <f>IF(AN119="","",DATE(YEAR(AN119),MONTH(AN119),DAY(AN119)))</f>
        <v/>
      </c>
      <c r="BB119" s="6">
        <f>IF(AM119="","",DATE(YEAR(AM119),MONTH(AM119),DAY(AM119)))</f>
        <v/>
      </c>
      <c r="BC119" s="6">
        <f>IF(AO119="","",DATE(YEAR(AO119),MONTH(AO119),DAY(AO119)))</f>
        <v/>
      </c>
      <c r="BD119" s="7">
        <f>IF(AND(AZ119="",BA119=""),"Planejamento Pendente",IF(AND(E119&lt;&gt;"Em Desenvolvimento",IFERROR(FIND("Homologação",E119),0) = 0,E119&lt;&gt;"Homologado",AZ119&lt;TODAY()),"Análise Atrasada",IF(AND(IFERROR(FIND("Homologação",E119),0) = 0,E119&lt;&gt;"Homologado",BA119&lt;TODAY()),"Desenvolvimento Atrasado",IF(AND(BC119&lt;&gt;"",BC119&lt;TODAY()),"Produção Atrasada",""))))</f>
        <v/>
      </c>
    </row>
    <row r="120" hidden="1" ht="14.1" customHeight="1">
      <c r="A120" s="10" t="inlineStr">
        <is>
          <t>IR895531</t>
        </is>
      </c>
      <c r="B120" s="30">
        <f>VLOOKUP(X120,#REF!,2,0)</f>
        <v/>
      </c>
      <c r="C120" s="11" t="inlineStr">
        <is>
          <t>[ICARE CAMPO] Falha ao inativar parceiro no ICARE CAMPO.</t>
        </is>
      </c>
      <c r="D120" s="11" t="inlineStr">
        <is>
          <t xml:space="preserve">Colaborador reporta que ocorre falha ao realizar a inativação dE usuários de um credenciado que será descredenciado no sistema icare parceiro, porém ao tentar concluir a operação o sistema apresenta a mensagem "Ocoreu erro ao carregar dados". </t>
        </is>
      </c>
      <c r="E120" s="12" t="inlineStr">
        <is>
          <t>Fechado</t>
        </is>
      </c>
      <c r="F120" s="12" t="inlineStr">
        <is>
          <t>INATIVO</t>
        </is>
      </c>
      <c r="G120" s="12" t="inlineStr">
        <is>
          <t>4 - Baixo</t>
        </is>
      </c>
      <c r="H120" s="12" t="inlineStr">
        <is>
          <t>Incidente</t>
        </is>
      </c>
      <c r="I120" s="13" t="n">
        <v>0</v>
      </c>
      <c r="J120" s="13" t="n">
        <v>0</v>
      </c>
      <c r="K120" s="12" t="inlineStr">
        <is>
          <t>DENTRO DO SLA</t>
        </is>
      </c>
      <c r="L120" s="16" t="n">
        <v>43797.42295138889</v>
      </c>
      <c r="M120" s="16" t="n"/>
      <c r="N120" s="12" t="inlineStr">
        <is>
          <t>SLA PARADO</t>
        </is>
      </c>
      <c r="O120" s="16" t="n">
        <v>43801.57728009259</v>
      </c>
      <c r="P120" s="16" t="n">
        <v>43811.57728009259</v>
      </c>
      <c r="Q120" s="14" t="inlineStr">
        <is>
          <t xml:space="preserve">Davidson Bravo Marcelino </t>
        </is>
      </c>
      <c r="R120" s="14" t="n"/>
      <c r="S120" s="14" t="inlineStr">
        <is>
          <t>Thiago Moura</t>
        </is>
      </c>
      <c r="T120" s="14" t="inlineStr">
        <is>
          <t>GARANTIA DE PROJETOS - ACCENTURE</t>
        </is>
      </c>
      <c r="U120" s="14" t="inlineStr">
        <is>
          <t>Ygor Johasson Silva</t>
        </is>
      </c>
      <c r="V120" s="14" t="inlineStr">
        <is>
          <t>RESOLVIDO APÓS IMPLANTAÇÃO DE RM</t>
        </is>
      </c>
      <c r="W120" s="11" t="inlineStr">
        <is>
          <t>SISTEMAS NOHS</t>
        </is>
      </c>
      <c r="X120" s="11" t="n"/>
      <c r="Y120" s="11" t="inlineStr">
        <is>
          <t>OPERAÇÕES CAMPO</t>
        </is>
      </c>
      <c r="Z120" s="11" t="inlineStr">
        <is>
          <t>CADASTRO DE TECNICOS / PARCEIROS</t>
        </is>
      </c>
      <c r="AA120" s="11" t="inlineStr">
        <is>
          <t>FALHA FUNCIONAL</t>
        </is>
      </c>
      <c r="AB120" s="12" t="inlineStr">
        <is>
          <t>A1</t>
        </is>
      </c>
      <c r="AC120" s="12" t="inlineStr">
        <is>
          <t>0:05:37</t>
        </is>
      </c>
      <c r="AD120" s="13" t="n"/>
      <c r="AE120" s="12" t="inlineStr">
        <is>
          <t>Clientes</t>
        </is>
      </c>
      <c r="AF120" s="12" t="inlineStr">
        <is>
          <t>Telefone</t>
        </is>
      </c>
      <c r="AG120" s="12" t="inlineStr">
        <is>
          <t>Chamado Resolvido Automaticamente pelo Incidente Pai:IR884173</t>
        </is>
      </c>
      <c r="AH120" s="12" t="inlineStr">
        <is>
          <t>NÃO</t>
        </is>
      </c>
      <c r="AI120" s="12" t="inlineStr">
        <is>
          <t>00:00:00</t>
        </is>
      </c>
      <c r="AJ120" s="12" t="n"/>
      <c r="AK120" s="12" t="inlineStr">
        <is>
          <t>ICARE CAMPO</t>
        </is>
      </c>
      <c r="AL120" s="16" t="n"/>
      <c r="AM120" s="16" t="n"/>
      <c r="AN120" s="16" t="n"/>
      <c r="AO120" s="16" t="n"/>
      <c r="AP120" s="12" t="n"/>
      <c r="AQ120" s="12" t="inlineStr">
        <is>
          <t>IR884173</t>
        </is>
      </c>
      <c r="AR120" s="12" t="n"/>
      <c r="AS120" s="12" t="n"/>
      <c r="AT120" s="12" t="n"/>
      <c r="AU120" s="12" t="inlineStr">
        <is>
          <t>Sim</t>
        </is>
      </c>
      <c r="AV120" s="16" t="n">
        <v>43811.57728009259</v>
      </c>
      <c r="AW120" s="12" t="inlineStr">
        <is>
          <t>19.0093.CO-Itens de Acessos dos Usuários</t>
        </is>
      </c>
      <c r="AX120" s="12" t="inlineStr">
        <is>
          <t>Eduardo Cesar de Melo</t>
        </is>
      </c>
      <c r="AY120" s="6">
        <f>IF(L120="","",DATE(YEAR(L120),MONTH(L120),DAY(L120)))</f>
        <v/>
      </c>
      <c r="AZ120" s="6">
        <f>IF(AL120="","",DATE(YEAR(AL120),MONTH(AL120),DAY(AL120)))</f>
        <v/>
      </c>
      <c r="BA120" s="6">
        <f>IF(AN120="","",DATE(YEAR(AN120),MONTH(AN120),DAY(AN120)))</f>
        <v/>
      </c>
      <c r="BB120" s="6">
        <f>IF(AM120="","",DATE(YEAR(AM120),MONTH(AM120),DAY(AM120)))</f>
        <v/>
      </c>
      <c r="BC120" s="6">
        <f>IF(AO120="","",DATE(YEAR(AO120),MONTH(AO120),DAY(AO120)))</f>
        <v/>
      </c>
      <c r="BD120" s="7">
        <f>IF(AND(AZ120="",BA120=""),"Planejamento Pendente",IF(AND(E120&lt;&gt;"Em Desenvolvimento",IFERROR(FIND("Homologação",E120),0) = 0,E120&lt;&gt;"Homologado",AZ120&lt;TODAY()),"Análise Atrasada",IF(AND(IFERROR(FIND("Homologação",E120),0) = 0,E120&lt;&gt;"Homologado",BA120&lt;TODAY()),"Desenvolvimento Atrasado",IF(AND(BC120&lt;&gt;"",BC120&lt;TODAY()),"Produção Atrasada",""))))</f>
        <v/>
      </c>
    </row>
    <row r="121" hidden="1" ht="12.6" customHeight="1">
      <c r="A121" s="10" t="inlineStr">
        <is>
          <t>IR897401</t>
        </is>
      </c>
      <c r="B121" s="30">
        <f>VLOOKUP(X121,#REF!,2,0)</f>
        <v/>
      </c>
      <c r="C121" s="11" t="inlineStr">
        <is>
          <t>Erro na execução RPP_REVERSE_PAYMENT_PROMISE</t>
        </is>
      </c>
      <c r="D121" s="11" t="inlineStr">
        <is>
          <t xml:space="preserve">Colaborador reporta que processo está apresentando erro devido a cenário não localizado na execução do plano de carga.
ERROR CODE:
ODI-1536: Load plan instance 1221110020, run 1 failed to launch scenario: scenario VPRPP_EXEC does not exist in work repository WORKREP1.
Caused By: com.sunopsis.core.SnpsInexistantScenarioException: SnpScen.getScenarioLastVersion(): SnpScen does not exist
</t>
        </is>
      </c>
      <c r="E121" s="12" t="inlineStr">
        <is>
          <t>Fechado</t>
        </is>
      </c>
      <c r="F121" s="12" t="inlineStr">
        <is>
          <t>INATIVO</t>
        </is>
      </c>
      <c r="G121" s="12" t="inlineStr">
        <is>
          <t>3 - Médio</t>
        </is>
      </c>
      <c r="H121" s="12" t="inlineStr">
        <is>
          <t>Incidente</t>
        </is>
      </c>
      <c r="I121" s="13" t="n">
        <v>0</v>
      </c>
      <c r="J121" s="13" t="n">
        <v>0</v>
      </c>
      <c r="K121" s="12" t="inlineStr">
        <is>
          <t>DENTRO DO SLA</t>
        </is>
      </c>
      <c r="L121" s="16" t="n">
        <v>43809.59240740741</v>
      </c>
      <c r="M121" s="16" t="n"/>
      <c r="N121" s="12" t="inlineStr">
        <is>
          <t>SLA PARADO</t>
        </is>
      </c>
      <c r="O121" s="16" t="n">
        <v>43815.59878472222</v>
      </c>
      <c r="P121" s="16" t="n">
        <v>43825.5987962963</v>
      </c>
      <c r="Q121" s="14" t="inlineStr">
        <is>
          <t>Pedro Alexandre de Jesus Parreira</t>
        </is>
      </c>
      <c r="R121" s="14" t="n"/>
      <c r="S121" s="14" t="inlineStr">
        <is>
          <t>Thiago Moura</t>
        </is>
      </c>
      <c r="T121" s="14" t="inlineStr">
        <is>
          <t>GARANTIA DE PROJETOS - ACCENTURE</t>
        </is>
      </c>
      <c r="U121" s="14" t="inlineStr">
        <is>
          <t>Victor Miguel Fernandes Rodrigues</t>
        </is>
      </c>
      <c r="V121" s="14" t="inlineStr">
        <is>
          <t>AJUSTE E RE-EXECUÇÃO</t>
        </is>
      </c>
      <c r="W121" s="11" t="inlineStr">
        <is>
          <t>PROCESSOS BATCH</t>
        </is>
      </c>
      <c r="X121" s="11" t="n"/>
      <c r="Y121" s="11" t="inlineStr">
        <is>
          <t>JOBs PRODUÇÃO</t>
        </is>
      </c>
      <c r="Z121" s="11" t="inlineStr">
        <is>
          <t>OUTROS</t>
        </is>
      </c>
      <c r="AA121" s="11" t="inlineStr">
        <is>
          <t>FALHA FUNCIONALIDADE</t>
        </is>
      </c>
      <c r="AB121" s="12" t="n"/>
      <c r="AC121" s="12" t="inlineStr">
        <is>
          <t>0:09:24</t>
        </is>
      </c>
      <c r="AD121" s="13" t="n"/>
      <c r="AE121" s="12" t="inlineStr">
        <is>
          <t>Tecnologia de Negócios</t>
        </is>
      </c>
      <c r="AF121" s="12" t="inlineStr">
        <is>
          <t>Telefone</t>
        </is>
      </c>
      <c r="AG121" s="12" t="inlineStr">
        <is>
          <t xml:space="preserve">Identificada falta de cenários no ODI de produção devido a implantação de RM incompleta. Os cenários faltantes foram aplicados por Middleware e o processo está executando normalmente.
</t>
        </is>
      </c>
      <c r="AH121" s="12" t="inlineStr">
        <is>
          <t>NÃO</t>
        </is>
      </c>
      <c r="AI121" s="12" t="inlineStr">
        <is>
          <t>00:00:00</t>
        </is>
      </c>
      <c r="AJ121" s="12" t="n"/>
      <c r="AK121" s="12" t="inlineStr">
        <is>
          <t>ODI</t>
        </is>
      </c>
      <c r="AL121" s="16" t="n"/>
      <c r="AM121" s="16" t="n"/>
      <c r="AN121" s="16" t="n"/>
      <c r="AO121" s="16" t="n"/>
      <c r="AP121" s="12" t="n"/>
      <c r="AQ121" s="12" t="n"/>
      <c r="AR121" s="12" t="n"/>
      <c r="AS121" s="12" t="n"/>
      <c r="AT121" s="12" t="inlineStr">
        <is>
          <t>Falha de Deploy</t>
        </is>
      </c>
      <c r="AU121" s="12" t="inlineStr">
        <is>
          <t>Sim</t>
        </is>
      </c>
      <c r="AV121" s="16" t="n">
        <v>43825.5987962963</v>
      </c>
      <c r="AW121" s="12" t="inlineStr">
        <is>
          <t>16.0258-CL-Melhorias de Parcelamento</t>
        </is>
      </c>
      <c r="AX121" s="12" t="inlineStr">
        <is>
          <t>Paulo Egidio Rodrigues dos Santos</t>
        </is>
      </c>
      <c r="AY121" s="6">
        <f>IF(L121="","",DATE(YEAR(L121),MONTH(L121),DAY(L121)))</f>
        <v/>
      </c>
      <c r="AZ121" s="6">
        <f>IF(AL121="","",DATE(YEAR(AL121),MONTH(AL121),DAY(AL121)))</f>
        <v/>
      </c>
      <c r="BA121" s="6">
        <f>IF(AN121="","",DATE(YEAR(AN121),MONTH(AN121),DAY(AN121)))</f>
        <v/>
      </c>
      <c r="BB121" s="6">
        <f>IF(AM121="","",DATE(YEAR(AM121),MONTH(AM121),DAY(AM121)))</f>
        <v/>
      </c>
      <c r="BC121" s="6">
        <f>IF(AO121="","",DATE(YEAR(AO121),MONTH(AO121),DAY(AO121)))</f>
        <v/>
      </c>
      <c r="BD121" s="7">
        <f>IF(AND(AZ121="",BA121=""),"Planejamento Pendente",IF(AND(E121&lt;&gt;"Em Desenvolvimento",IFERROR(FIND("Homologação",E121),0) = 0,E121&lt;&gt;"Homologado",AZ121&lt;TODAY()),"Análise Atrasada",IF(AND(IFERROR(FIND("Homologação",E121),0) = 0,E121&lt;&gt;"Homologado",BA121&lt;TODAY()),"Desenvolvimento Atrasado",IF(AND(BC121&lt;&gt;"",BC121&lt;TODAY()),"Produção Atrasada",""))))</f>
        <v/>
      </c>
    </row>
    <row r="122" hidden="1" ht="13.5" customHeight="1">
      <c r="A122" s="10" t="inlineStr">
        <is>
          <t>IR898005</t>
        </is>
      </c>
      <c r="B122" s="30">
        <f>VLOOKUP(X122,#REF!,2,0)</f>
        <v/>
      </c>
      <c r="C122" s="11" t="inlineStr">
        <is>
          <t>Erro no processo de sincronismo com o BRM na inclusão da funcionalidade Não Faturar</t>
        </is>
      </c>
      <c r="D122" s="11" t="inlineStr">
        <is>
          <t>Erro no processo de sincronismo com o BRM na inclusão da funcionalidade Não Faturar.
1507868225 - Inclusão</t>
        </is>
      </c>
      <c r="E122" s="12" t="inlineStr">
        <is>
          <t>Fechado</t>
        </is>
      </c>
      <c r="F122" s="12" t="inlineStr">
        <is>
          <t>INATIVO</t>
        </is>
      </c>
      <c r="G122" s="12" t="inlineStr">
        <is>
          <t>3 - Médio</t>
        </is>
      </c>
      <c r="H122" s="12" t="inlineStr">
        <is>
          <t>Incidente</t>
        </is>
      </c>
      <c r="I122" s="13" t="n">
        <v>0</v>
      </c>
      <c r="J122" s="13" t="n">
        <v>0</v>
      </c>
      <c r="K122" s="12" t="inlineStr">
        <is>
          <t>FORA DO SLA</t>
        </is>
      </c>
      <c r="L122" s="16" t="n">
        <v>43812.71024305555</v>
      </c>
      <c r="M122" s="16" t="n"/>
      <c r="N122" s="12" t="inlineStr">
        <is>
          <t>SLA PARADO</t>
        </is>
      </c>
      <c r="O122" s="16" t="n">
        <v>43850.75935185186</v>
      </c>
      <c r="P122" s="16" t="n">
        <v>43860.66666666666</v>
      </c>
      <c r="Q122" s="14" t="inlineStr">
        <is>
          <t>Maria Clara Machado Pereira</t>
        </is>
      </c>
      <c r="R122" s="14" t="n"/>
      <c r="S122" s="14" t="inlineStr">
        <is>
          <t>Fabio Ferreira</t>
        </is>
      </c>
      <c r="T122" s="14" t="inlineStr">
        <is>
          <t>GARANTIA DE PROJETOS - ACCENTURE</t>
        </is>
      </c>
      <c r="U122" s="14" t="inlineStr">
        <is>
          <t>Victor Miguel Fernandes Rodrigues</t>
        </is>
      </c>
      <c r="V122" s="14" t="inlineStr">
        <is>
          <t>AJUSTE E RE-EXECUÇÃO</t>
        </is>
      </c>
      <c r="W122" s="11" t="inlineStr">
        <is>
          <t>SISTEMAS NOHS</t>
        </is>
      </c>
      <c r="X122" s="11" t="n"/>
      <c r="Y122" s="11" t="inlineStr">
        <is>
          <t>FINANCEIRO</t>
        </is>
      </c>
      <c r="Z122" s="11" t="inlineStr">
        <is>
          <t>RÉGUA DE COBRANÇA</t>
        </is>
      </c>
      <c r="AA122" s="11" t="inlineStr">
        <is>
          <t>FALHA FUNCIONAL</t>
        </is>
      </c>
      <c r="AB122" s="12" t="n"/>
      <c r="AC122" s="12" t="inlineStr">
        <is>
          <t>0:21:52</t>
        </is>
      </c>
      <c r="AD122" s="13" t="n"/>
      <c r="AE122" s="12" t="inlineStr">
        <is>
          <t>Finanças e SAS</t>
        </is>
      </c>
      <c r="AF122" s="12" t="inlineStr">
        <is>
          <t>Telefone</t>
        </is>
      </c>
      <c r="AG122" s="12" t="inlineStr">
        <is>
          <t>A conta foi sincronizada manualmente, e conforme informado, a causa raíz será corrigida no projeto 19.0145.MK.</t>
        </is>
      </c>
      <c r="AH122" s="12" t="inlineStr">
        <is>
          <t>NÃO</t>
        </is>
      </c>
      <c r="AI122" s="12" t="inlineStr">
        <is>
          <t>00:00:00</t>
        </is>
      </c>
      <c r="AJ122" s="12" t="n"/>
      <c r="AK122" s="12" t="inlineStr">
        <is>
          <t>BRM</t>
        </is>
      </c>
      <c r="AL122" s="16" t="n"/>
      <c r="AM122" s="16" t="n"/>
      <c r="AN122" s="16" t="n"/>
      <c r="AO122" s="16" t="n">
        <v>43865.67083333333</v>
      </c>
      <c r="AP122" s="12" t="n"/>
      <c r="AQ122" s="12" t="n"/>
      <c r="AR122" s="12" t="n"/>
      <c r="AS122" s="12" t="n"/>
      <c r="AT122" s="12" t="inlineStr">
        <is>
          <t>Falha de Ambiente</t>
        </is>
      </c>
      <c r="AU122" s="12" t="inlineStr">
        <is>
          <t>Sim</t>
        </is>
      </c>
      <c r="AV122" s="16" t="n">
        <v>43860.66667824074</v>
      </c>
      <c r="AW122" s="12" t="inlineStr">
        <is>
          <t>19.0214.TI-Registro de Marcação / Desmarcação de flag “Não Faturável”</t>
        </is>
      </c>
      <c r="AX122" s="12" t="inlineStr">
        <is>
          <t>Antonio Teodoro da Silva</t>
        </is>
      </c>
      <c r="AY122" s="6">
        <f>IF(L122="","",DATE(YEAR(L122),MONTH(L122),DAY(L122)))</f>
        <v/>
      </c>
      <c r="AZ122" s="6">
        <f>IF(AL122="","",DATE(YEAR(AL122),MONTH(AL122),DAY(AL122)))</f>
        <v/>
      </c>
      <c r="BA122" s="6">
        <f>IF(AN122="","",DATE(YEAR(AN122),MONTH(AN122),DAY(AN122)))</f>
        <v/>
      </c>
      <c r="BB122" s="6">
        <f>IF(AM122="","",DATE(YEAR(AM122),MONTH(AM122),DAY(AM122)))</f>
        <v/>
      </c>
      <c r="BC122" s="6">
        <f>IF(AO122="","",DATE(YEAR(AO122),MONTH(AO122),DAY(AO122)))</f>
        <v/>
      </c>
      <c r="BD122" s="7">
        <f>IF(AND(AZ122="",BA122=""),"Planejamento Pendente",IF(AND(E122&lt;&gt;"Em Desenvolvimento",IFERROR(FIND("Homologação",E122),0) = 0,E122&lt;&gt;"Homologado",AZ122&lt;TODAY()),"Análise Atrasada",IF(AND(IFERROR(FIND("Homologação",E122),0) = 0,E122&lt;&gt;"Homologado",BA122&lt;TODAY()),"Desenvolvimento Atrasado",IF(AND(BC122&lt;&gt;"",BC122&lt;TODAY()),"Produção Atrasada",""))))</f>
        <v/>
      </c>
    </row>
    <row r="123" hidden="1" ht="12" customHeight="1">
      <c r="A123" s="10" t="inlineStr">
        <is>
          <t>IR899293</t>
        </is>
      </c>
      <c r="B123" s="30">
        <f>VLOOKUP(X123,#REF!,2,0)</f>
        <v/>
      </c>
      <c r="C123" s="11" t="inlineStr">
        <is>
          <t>[PRD] - [Icare Clientes] - Parcelamento liberados pelo TN sendo cancelado indevidamente após o pagamento do cliente e estornando o valor pago.</t>
        </is>
      </c>
      <c r="D123" s="11" t="inlineStr">
        <is>
          <t xml:space="preserve">Estamos com vários casos onde cliente realizou o pagamento parcelado liberado pelo TN, houve o cancelamento do parcelamento indevidamente e ocorreu o estornou do pagamento  realizado e acatado o parcelamento.
Ambos entram em contato para solicitar o sinal que não retornou e ficam atritados ao serem informados do problema, orientamos a operação a passar um prazo de 72h para resolução.
Códigos:
?   1518944760 
?   1518812910 
?   125659303 
?   199462824 
?   162790727
</t>
        </is>
      </c>
      <c r="E123" s="12" t="inlineStr">
        <is>
          <t>Fechado</t>
        </is>
      </c>
      <c r="F123" s="12" t="inlineStr">
        <is>
          <t>INATIVO</t>
        </is>
      </c>
      <c r="G123" s="12" t="inlineStr">
        <is>
          <t>4 - Baixo</t>
        </is>
      </c>
      <c r="H123" s="12" t="inlineStr">
        <is>
          <t>Incidente</t>
        </is>
      </c>
      <c r="I123" s="13" t="n">
        <v>0</v>
      </c>
      <c r="J123" s="13" t="n">
        <v>0</v>
      </c>
      <c r="K123" s="12" t="inlineStr">
        <is>
          <t>FORA DO SLA</t>
        </is>
      </c>
      <c r="L123" s="16" t="n">
        <v>43825.38936342593</v>
      </c>
      <c r="M123" s="16" t="n"/>
      <c r="N123" s="12" t="inlineStr">
        <is>
          <t>SLA PARADO</t>
        </is>
      </c>
      <c r="O123" s="16" t="n">
        <v>43965.66559027778</v>
      </c>
      <c r="P123" s="16" t="n">
        <v>43977.66559027778</v>
      </c>
      <c r="Q123" s="14" t="inlineStr">
        <is>
          <t>Incidentes Services</t>
        </is>
      </c>
      <c r="R123" s="14" t="n"/>
      <c r="S123" s="14" t="inlineStr">
        <is>
          <t>Gabriel Inacio</t>
        </is>
      </c>
      <c r="T123" s="14" t="inlineStr">
        <is>
          <t>GARANTIA DE PROJETOS - ACCENTURE</t>
        </is>
      </c>
      <c r="U123" s="14" t="inlineStr">
        <is>
          <t>Andre Jirus</t>
        </is>
      </c>
      <c r="V123" s="14" t="inlineStr">
        <is>
          <t>RESOLVIDO APÓS IMPLANTAÇÃO DE RM</t>
        </is>
      </c>
      <c r="W123" s="11" t="inlineStr">
        <is>
          <t>SISTEMAS NOHS</t>
        </is>
      </c>
      <c r="X123" s="11" t="n"/>
      <c r="Y123" s="11" t="inlineStr">
        <is>
          <t>FINANCEIRO</t>
        </is>
      </c>
      <c r="Z123" s="11" t="inlineStr">
        <is>
          <t>PARCELAMENTO DE DÍVIDA</t>
        </is>
      </c>
      <c r="AA123" s="11" t="inlineStr">
        <is>
          <t>FALHA FUNCIONAL</t>
        </is>
      </c>
      <c r="AB123" s="12" t="n"/>
      <c r="AC123" s="12" t="inlineStr">
        <is>
          <t>0:20:47</t>
        </is>
      </c>
      <c r="AD123" s="13" t="inlineStr">
        <is>
          <t>28580</t>
        </is>
      </c>
      <c r="AE123" s="12" t="inlineStr">
        <is>
          <t>Clientes</t>
        </is>
      </c>
      <c r="AF123" s="12" t="inlineStr">
        <is>
          <t>Telefone</t>
        </is>
      </c>
      <c r="AG123" s="12" t="inlineStr">
        <is>
          <t xml:space="preserve">Criação de nova interface no fluxo de identificação de pagamentos para reversão, para desmarcar pagamentos de contas em que se ocorrer a reversão, 
a mesma volte para regra de cobrança. A nova interface desmarcará o campo FLAG_REVERT e o pagamento não será revertido.
LP: RPP_REVERSE_PAYMENT_PROMISE </t>
        </is>
      </c>
      <c r="AH123" s="12" t="inlineStr">
        <is>
          <t>NÃO</t>
        </is>
      </c>
      <c r="AI123" s="12" t="inlineStr">
        <is>
          <t>00:00:00</t>
        </is>
      </c>
      <c r="AJ123" s="12" t="inlineStr">
        <is>
          <t>OUTROS.Outros</t>
        </is>
      </c>
      <c r="AK123" s="12" t="inlineStr">
        <is>
          <t>SOA - INTG</t>
        </is>
      </c>
      <c r="AL123" s="16" t="n">
        <v>43844.29166666666</v>
      </c>
      <c r="AM123" s="16" t="n">
        <v>43867.29166666666</v>
      </c>
      <c r="AN123" s="16" t="n">
        <v>43861.29166666666</v>
      </c>
      <c r="AO123" s="16" t="n">
        <v>43958</v>
      </c>
      <c r="AP123" s="12" t="n"/>
      <c r="AQ123" s="12" t="n"/>
      <c r="AR123" s="12" t="n"/>
      <c r="AS123" s="12" t="n"/>
      <c r="AT123" s="12" t="inlineStr">
        <is>
          <t>Garantia de Projeto</t>
        </is>
      </c>
      <c r="AU123" s="12" t="inlineStr">
        <is>
          <t>Sim</t>
        </is>
      </c>
      <c r="AV123" s="16" t="n">
        <v>43977.66559027778</v>
      </c>
      <c r="AW123" s="12" t="inlineStr">
        <is>
          <t>16.0258.CL-Melhorias no Parcelamento - Entrega 3</t>
        </is>
      </c>
      <c r="AX123" s="12" t="inlineStr">
        <is>
          <t>Paulo Egidio Rodrigues dos Santos</t>
        </is>
      </c>
      <c r="AY123" s="6">
        <f>IF(L123="","",DATE(YEAR(L123),MONTH(L123),DAY(L123)))</f>
        <v/>
      </c>
      <c r="AZ123" s="6">
        <f>IF(AL123="","",DATE(YEAR(AL123),MONTH(AL123),DAY(AL123)))</f>
        <v/>
      </c>
      <c r="BA123" s="6">
        <f>IF(AN123="","",DATE(YEAR(AN123),MONTH(AN123),DAY(AN123)))</f>
        <v/>
      </c>
      <c r="BB123" s="6">
        <f>IF(AM123="","",DATE(YEAR(AM123),MONTH(AM123),DAY(AM123)))</f>
        <v/>
      </c>
      <c r="BC123" s="6">
        <f>IF(AO123="","",DATE(YEAR(AO123),MONTH(AO123),DAY(AO123)))</f>
        <v/>
      </c>
      <c r="BD123" s="7">
        <f>IF(AND(AZ123="",BA123=""),"Planejamento Pendente",IF(AND(E123&lt;&gt;"Em Desenvolvimento",IFERROR(FIND("Homologação",E123),0) = 0,E123&lt;&gt;"Homologado",AZ123&lt;TODAY()),"Análise Atrasada",IF(AND(IFERROR(FIND("Homologação",E123),0) = 0,E123&lt;&gt;"Homologado",BA123&lt;TODAY()),"Desenvolvimento Atrasado",IF(AND(BC123&lt;&gt;"",BC123&lt;TODAY()),"Produção Atrasada",""))))</f>
        <v/>
      </c>
    </row>
    <row r="124" hidden="1" ht="14.4" customHeight="1">
      <c r="A124" s="10" t="inlineStr">
        <is>
          <t>IR899960</t>
        </is>
      </c>
      <c r="B124" s="30">
        <f>VLOOKUP(X124,#REF!,2,0)</f>
        <v/>
      </c>
      <c r="C124" s="11" t="inlineStr">
        <is>
          <t>Equipamento Conforto Vinculado à OS</t>
        </is>
      </c>
      <c r="D124" s="11" t="inlineStr">
        <is>
          <t xml:space="preserve">Pegamos 2 casos de venda de Conforto onde o equipamento, após o cancelamento da OS, não foi desvinculado. Sabemos que:
•   Vendas realizadas via Sales force – la, as propostas estão com status aguardando habilitação;
•   Ao consultar as OSs no ICare Parceiro, encontramos as duas com status Canceladas (OSs canceladas não mudam de status, caso o cliente queira a habilitação, deve-se fazer uma nova venda). </t>
        </is>
      </c>
      <c r="E124" s="12" t="inlineStr">
        <is>
          <t>Fechado</t>
        </is>
      </c>
      <c r="F124" s="12" t="inlineStr">
        <is>
          <t>INATIVO</t>
        </is>
      </c>
      <c r="G124" s="12" t="inlineStr">
        <is>
          <t>3 - Médio</t>
        </is>
      </c>
      <c r="H124" s="12" t="inlineStr">
        <is>
          <t>Incidente</t>
        </is>
      </c>
      <c r="I124" s="13" t="n">
        <v>0</v>
      </c>
      <c r="J124" s="13" t="n">
        <v>1</v>
      </c>
      <c r="K124" s="12" t="inlineStr">
        <is>
          <t>DENTRO DO SLA</t>
        </is>
      </c>
      <c r="L124" s="16" t="n">
        <v>43833.62571759259</v>
      </c>
      <c r="M124" s="16" t="n"/>
      <c r="N124" s="12" t="inlineStr">
        <is>
          <t>SLA PARADO</t>
        </is>
      </c>
      <c r="O124" s="16" t="n">
        <v>43838.71666666667</v>
      </c>
      <c r="P124" s="16" t="n">
        <v>43847.29236111111</v>
      </c>
      <c r="Q124" s="14" t="inlineStr">
        <is>
          <t xml:space="preserve">Vanessa Cruz </t>
        </is>
      </c>
      <c r="R124" s="14" t="n"/>
      <c r="S124" s="14" t="inlineStr">
        <is>
          <t>Fabio Ferreira</t>
        </is>
      </c>
      <c r="T124" s="14" t="inlineStr">
        <is>
          <t>GARANTIA DE PROJETOS - ACCENTURE</t>
        </is>
      </c>
      <c r="U124" s="14" t="inlineStr">
        <is>
          <t>Guilherme Portela</t>
        </is>
      </c>
      <c r="V124" s="14" t="inlineStr">
        <is>
          <t>ORIENTAÇÃO AO USUÁRIO</t>
        </is>
      </c>
      <c r="W124" s="11" t="inlineStr">
        <is>
          <t>SISTEMAS NOHS</t>
        </is>
      </c>
      <c r="X124" s="11" t="n"/>
      <c r="Y124" s="11" t="inlineStr">
        <is>
          <t>VENDAS E HABILITAÇÃO</t>
        </is>
      </c>
      <c r="Z124" s="11" t="inlineStr">
        <is>
          <t>PROPOSTA - PREENCHIMENTO</t>
        </is>
      </c>
      <c r="AA124" s="11" t="inlineStr">
        <is>
          <t>FALHA FUNCIONAL</t>
        </is>
      </c>
      <c r="AB124" s="12" t="n"/>
      <c r="AC124" s="12" t="inlineStr">
        <is>
          <t>0:25:14</t>
        </is>
      </c>
      <c r="AD124" s="13" t="n"/>
      <c r="AE124" s="12" t="inlineStr">
        <is>
          <t>Clientes</t>
        </is>
      </c>
      <c r="AF124" s="12" t="inlineStr">
        <is>
          <t>Telefone</t>
        </is>
      </c>
      <c r="AG124" s="12" t="inlineStr">
        <is>
          <t>Para que o equipamento seja desvinculado da proposta necessáriamente a proposta precisaria estar com o Status ‘Cancelado’. Não existe um processo que realize o cancelamento de propostas porque a OS foi cancelada. Para a solução desse cenário será necessário estudar em conjunto a equipe de negócios da SKY a necessidade desse ajuste e solicitar a abertura de um projeto.</t>
        </is>
      </c>
      <c r="AH124" s="12" t="inlineStr">
        <is>
          <t>NÃO</t>
        </is>
      </c>
      <c r="AI124" s="12" t="inlineStr">
        <is>
          <t>00:00:00</t>
        </is>
      </c>
      <c r="AJ124" s="12" t="n"/>
      <c r="AK124" s="12" t="inlineStr">
        <is>
          <t>SalesForce</t>
        </is>
      </c>
      <c r="AL124" s="16" t="n"/>
      <c r="AM124" s="16" t="n"/>
      <c r="AN124" s="16" t="n"/>
      <c r="AO124" s="16" t="n"/>
      <c r="AP124" s="12" t="n"/>
      <c r="AQ124" s="12" t="n"/>
      <c r="AR124" s="12" t="n"/>
      <c r="AS124" s="12" t="n"/>
      <c r="AT124" s="12" t="inlineStr">
        <is>
          <t>Outro</t>
        </is>
      </c>
      <c r="AU124" s="12" t="inlineStr">
        <is>
          <t>Sim</t>
        </is>
      </c>
      <c r="AV124" s="16" t="n">
        <v>43847.29236111111</v>
      </c>
      <c r="AW124" s="12" t="n"/>
      <c r="AX124" s="12" t="n"/>
      <c r="AY124" s="6">
        <f>IF(L124="","",DATE(YEAR(L124),MONTH(L124),DAY(L124)))</f>
        <v/>
      </c>
      <c r="AZ124" s="6">
        <f>IF(AL124="","",DATE(YEAR(AL124),MONTH(AL124),DAY(AL124)))</f>
        <v/>
      </c>
      <c r="BA124" s="6">
        <f>IF(AN124="","",DATE(YEAR(AN124),MONTH(AN124),DAY(AN124)))</f>
        <v/>
      </c>
      <c r="BB124" s="6">
        <f>IF(AM124="","",DATE(YEAR(AM124),MONTH(AM124),DAY(AM124)))</f>
        <v/>
      </c>
      <c r="BC124" s="6">
        <f>IF(AO124="","",DATE(YEAR(AO124),MONTH(AO124),DAY(AO124)))</f>
        <v/>
      </c>
      <c r="BD124" s="7">
        <f>IF(AND(AZ124="",BA124=""),"Planejamento Pendente",IF(AND(E124&lt;&gt;"Em Desenvolvimento",IFERROR(FIND("Homologação",E124),0) = 0,E124&lt;&gt;"Homologado",AZ124&lt;TODAY()),"Análise Atrasada",IF(AND(IFERROR(FIND("Homologação",E124),0) = 0,E124&lt;&gt;"Homologado",BA124&lt;TODAY()),"Desenvolvimento Atrasado",IF(AND(BC124&lt;&gt;"",BC124&lt;TODAY()),"Produção Atrasada",""))))</f>
        <v/>
      </c>
    </row>
    <row r="125" hidden="1" ht="14.4" customHeight="1">
      <c r="A125" s="10" t="inlineStr">
        <is>
          <t>IR901152</t>
        </is>
      </c>
      <c r="B125" s="30">
        <f>VLOOKUP(X125,#REF!,2,0)</f>
        <v/>
      </c>
      <c r="C125" s="11" t="inlineStr">
        <is>
          <t>As OS' S de atendimento não estão seguindo o fluxo para o grupo de serviço correto</t>
        </is>
      </c>
      <c r="D125" s="11" t="inlineStr">
        <is>
          <t>As OS' S de atendimento não estão seguindo o fluxo para o grupo de serviço correto. Sendo estes serviços 10 e 1202.         
PROJETO 19.0312.CO  Revisao dis grupos de Serviço no DRP</t>
        </is>
      </c>
      <c r="E125" s="12" t="inlineStr">
        <is>
          <t>Fechado</t>
        </is>
      </c>
      <c r="F125" s="12" t="inlineStr">
        <is>
          <t>INATIVO</t>
        </is>
      </c>
      <c r="G125" s="12" t="inlineStr">
        <is>
          <t>3 - Médio</t>
        </is>
      </c>
      <c r="H125" s="12" t="inlineStr">
        <is>
          <t>Incidente</t>
        </is>
      </c>
      <c r="I125" s="13" t="n">
        <v>1</v>
      </c>
      <c r="J125" s="13" t="n">
        <v>1</v>
      </c>
      <c r="K125" s="12" t="inlineStr">
        <is>
          <t>FORA DO SLA</t>
        </is>
      </c>
      <c r="L125" s="16" t="n">
        <v>43843.62863425926</v>
      </c>
      <c r="M125" s="16" t="n"/>
      <c r="N125" s="12" t="inlineStr">
        <is>
          <t>SLA PARADO</t>
        </is>
      </c>
      <c r="O125" s="16" t="n">
        <v>43899.78200231482</v>
      </c>
      <c r="P125" s="16" t="n">
        <v>43909.70834490741</v>
      </c>
      <c r="Q125" s="14" t="inlineStr">
        <is>
          <t>Larissa Maria Lovo Rodrigues</t>
        </is>
      </c>
      <c r="R125" s="14" t="n"/>
      <c r="S125" s="14" t="inlineStr">
        <is>
          <t>Luciane Nassar</t>
        </is>
      </c>
      <c r="T125" s="14" t="inlineStr">
        <is>
          <t>GARANTIA DE PROJETOS - ACCENTURE</t>
        </is>
      </c>
      <c r="U125" s="14" t="inlineStr">
        <is>
          <t>Robson Lima</t>
        </is>
      </c>
      <c r="V125" s="14" t="inlineStr">
        <is>
          <t>ORIENTAÇÃO AO USUÁRIO</t>
        </is>
      </c>
      <c r="W125" s="11" t="inlineStr">
        <is>
          <t>SISTEMAS NOHS</t>
        </is>
      </c>
      <c r="X125" s="11" t="n"/>
      <c r="Y125" s="11" t="inlineStr">
        <is>
          <t>OPERAÇÕES CAMPO</t>
        </is>
      </c>
      <c r="Z125" s="11" t="inlineStr">
        <is>
          <t>OS - ALOCAÇÃO</t>
        </is>
      </c>
      <c r="AA125" s="11" t="inlineStr">
        <is>
          <t>FALHA FUNCIONAL</t>
        </is>
      </c>
      <c r="AB125" s="12" t="n"/>
      <c r="AC125" s="12" t="inlineStr">
        <is>
          <t>0:19:37</t>
        </is>
      </c>
      <c r="AD125" s="13" t="n"/>
      <c r="AE125" s="12" t="inlineStr">
        <is>
          <t>Clientes</t>
        </is>
      </c>
      <c r="AF125" s="12" t="inlineStr">
        <is>
          <t>Telefone</t>
        </is>
      </c>
      <c r="AG125" s="12" t="inlineStr">
        <is>
          <t>Não foi identificado problemas no desenvolvimento do projeto. 
O grupo reclamado (1202), não foi alterado.</t>
        </is>
      </c>
      <c r="AH125" s="12" t="inlineStr">
        <is>
          <t>SIM</t>
        </is>
      </c>
      <c r="AI125" s="12" t="inlineStr">
        <is>
          <t>00:00:00</t>
        </is>
      </c>
      <c r="AJ125" s="12" t="n"/>
      <c r="AK125" s="12" t="inlineStr">
        <is>
          <t>DRP</t>
        </is>
      </c>
      <c r="AL125" s="16" t="n"/>
      <c r="AM125" s="16" t="n"/>
      <c r="AN125" s="16" t="n"/>
      <c r="AO125" s="16" t="n"/>
      <c r="AP125" s="12" t="n"/>
      <c r="AQ125" s="12" t="n"/>
      <c r="AR125" s="12" t="n"/>
      <c r="AS125" s="12" t="n"/>
      <c r="AT125" s="12" t="inlineStr">
        <is>
          <t>Outro</t>
        </is>
      </c>
      <c r="AU125" s="12" t="inlineStr">
        <is>
          <t>Sim</t>
        </is>
      </c>
      <c r="AV125" s="16" t="n">
        <v>43909.70835648148</v>
      </c>
      <c r="AW125" s="12" t="inlineStr">
        <is>
          <t>19.0312.CO  Revisao dos grupos de Serviço no DRP</t>
        </is>
      </c>
      <c r="AX125" s="12" t="inlineStr">
        <is>
          <t>Eduardo Cesar de Melo</t>
        </is>
      </c>
      <c r="AY125" s="6">
        <f>IF(L125="","",DATE(YEAR(L125),MONTH(L125),DAY(L125)))</f>
        <v/>
      </c>
      <c r="AZ125" s="6">
        <f>IF(AL125="","",DATE(YEAR(AL125),MONTH(AL125),DAY(AL125)))</f>
        <v/>
      </c>
      <c r="BA125" s="6">
        <f>IF(AN125="","",DATE(YEAR(AN125),MONTH(AN125),DAY(AN125)))</f>
        <v/>
      </c>
      <c r="BB125" s="6">
        <f>IF(AM125="","",DATE(YEAR(AM125),MONTH(AM125),DAY(AM125)))</f>
        <v/>
      </c>
      <c r="BC125" s="6">
        <f>IF(AO125="","",DATE(YEAR(AO125),MONTH(AO125),DAY(AO125)))</f>
        <v/>
      </c>
      <c r="BD125" s="7">
        <f>IF(AND(AZ125="",BA125=""),"Planejamento Pendente",IF(AND(E125&lt;&gt;"Em Desenvolvimento",IFERROR(FIND("Homologação",E125),0) = 0,E125&lt;&gt;"Homologado",AZ125&lt;TODAY()),"Análise Atrasada",IF(AND(IFERROR(FIND("Homologação",E125),0) = 0,E125&lt;&gt;"Homologado",BA125&lt;TODAY()),"Desenvolvimento Atrasado",IF(AND(BC125&lt;&gt;"",BC125&lt;TODAY()),"Produção Atrasada",""))))</f>
        <v/>
      </c>
    </row>
    <row r="126" hidden="1" ht="12" customHeight="1">
      <c r="A126" s="10" t="inlineStr">
        <is>
          <t>IR902485</t>
        </is>
      </c>
      <c r="B126" s="30">
        <f>VLOOKUP(X126,#REF!,2,0)</f>
        <v/>
      </c>
      <c r="C126" s="11" t="inlineStr">
        <is>
          <t>[18.0074.1.FI-Token Decoder] Acompanhamento de primeira execução ODI</t>
        </is>
      </c>
      <c r="D126" s="11" t="inlineStr">
        <is>
          <t>[18.0074.1.FI-Token Decoder] Acompanhamento de primeira execução ODI</t>
        </is>
      </c>
      <c r="E126" s="12" t="inlineStr">
        <is>
          <t>Fechado</t>
        </is>
      </c>
      <c r="F126" s="12" t="inlineStr">
        <is>
          <t>INATIVO</t>
        </is>
      </c>
      <c r="G126" s="12" t="inlineStr">
        <is>
          <t>3 - Médio</t>
        </is>
      </c>
      <c r="H126" s="12" t="inlineStr">
        <is>
          <t>Incidente</t>
        </is>
      </c>
      <c r="I126" s="13" t="n">
        <v>0</v>
      </c>
      <c r="J126" s="13" t="n">
        <v>0</v>
      </c>
      <c r="K126" s="12" t="inlineStr">
        <is>
          <t>FORA DO SLA</t>
        </is>
      </c>
      <c r="L126" s="16" t="n">
        <v>43851.80365740741</v>
      </c>
      <c r="M126" s="16" t="n"/>
      <c r="N126" s="12" t="inlineStr">
        <is>
          <t>SLA PARADO</t>
        </is>
      </c>
      <c r="O126" s="16" t="n">
        <v>43881.48515046296</v>
      </c>
      <c r="P126" s="16" t="n">
        <v>43893.48516203704</v>
      </c>
      <c r="Q126" s="14" t="inlineStr">
        <is>
          <t xml:space="preserve">Wesley da Silva Perbone </t>
        </is>
      </c>
      <c r="R126" s="14" t="n"/>
      <c r="S126" s="14" t="inlineStr">
        <is>
          <t>Jonathan Cazarine</t>
        </is>
      </c>
      <c r="T126" s="14" t="inlineStr">
        <is>
          <t>GARANTIA DE PROJETOS - ACCENTURE</t>
        </is>
      </c>
      <c r="U126" s="14" t="inlineStr">
        <is>
          <t>João Eudes Gomes Das Neves</t>
        </is>
      </c>
      <c r="V126" s="14" t="inlineStr">
        <is>
          <t>RESOLVIDO APÓS IMPLANTAÇÃO DE RM</t>
        </is>
      </c>
      <c r="W126" s="11" t="inlineStr">
        <is>
          <t>PROCESSOS BATCH</t>
        </is>
      </c>
      <c r="X126" s="11" t="n"/>
      <c r="Y126" s="11" t="inlineStr">
        <is>
          <t>JOBs PRODUÇÃO</t>
        </is>
      </c>
      <c r="Z126" s="11" t="inlineStr">
        <is>
          <t>OUTROS</t>
        </is>
      </c>
      <c r="AA126" s="11" t="inlineStr">
        <is>
          <t>FALHA FUNCIONALIDADE</t>
        </is>
      </c>
      <c r="AB126" s="12" t="n"/>
      <c r="AC126" s="12" t="inlineStr">
        <is>
          <t>0:08:38</t>
        </is>
      </c>
      <c r="AD126" s="13" t="inlineStr">
        <is>
          <t>28552</t>
        </is>
      </c>
      <c r="AE126" s="12" t="inlineStr">
        <is>
          <t>Tecnologia de Negócios</t>
        </is>
      </c>
      <c r="AF126" s="12" t="inlineStr">
        <is>
          <t>Telefone</t>
        </is>
      </c>
      <c r="AG126" s="12" t="inlineStr">
        <is>
          <t xml:space="preserve">Alteração da interface inTKN_CARREGA_TKN_ADM_LISTA_GERAL ajustando a forma de entrada da data , de MM/DD/YYYY para DD/MM/YYYY fazendo com que seja possivel a execução do LP LP_TKN_MARCACAO_LOTE_010 e por consequencia a marcação e desmarcação de tokens em lote </t>
        </is>
      </c>
      <c r="AH126" s="12" t="inlineStr">
        <is>
          <t>NÃO</t>
        </is>
      </c>
      <c r="AI126" s="12" t="inlineStr">
        <is>
          <t>00:00:00</t>
        </is>
      </c>
      <c r="AJ126" s="12" t="n"/>
      <c r="AK126" s="12" t="inlineStr">
        <is>
          <t>ODI</t>
        </is>
      </c>
      <c r="AL126" s="16" t="n">
        <v>43859</v>
      </c>
      <c r="AM126" s="16" t="n">
        <v>43872</v>
      </c>
      <c r="AN126" s="16" t="n">
        <v>43865</v>
      </c>
      <c r="AO126" s="16" t="n">
        <v>43878</v>
      </c>
      <c r="AP126" s="12" t="n"/>
      <c r="AQ126" s="12" t="n"/>
      <c r="AR126" s="12" t="n"/>
      <c r="AS126" s="12" t="n"/>
      <c r="AT126" s="12" t="inlineStr">
        <is>
          <t>Outro</t>
        </is>
      </c>
      <c r="AU126" s="12" t="inlineStr">
        <is>
          <t>Não</t>
        </is>
      </c>
      <c r="AV126" s="16" t="n">
        <v>43893.48516203704</v>
      </c>
      <c r="AW126" s="12" t="inlineStr">
        <is>
          <t>18.0074.1.FI-Token Decoder - Fase 2 - Backlog</t>
        </is>
      </c>
      <c r="AX126" s="12" t="inlineStr">
        <is>
          <t>Eduardo Cesar de Melo</t>
        </is>
      </c>
      <c r="AY126" s="6">
        <f>IF(L126="","",DATE(YEAR(L126),MONTH(L126),DAY(L126)))</f>
        <v/>
      </c>
      <c r="AZ126" s="6">
        <f>IF(AL126="","",DATE(YEAR(AL126),MONTH(AL126),DAY(AL126)))</f>
        <v/>
      </c>
      <c r="BA126" s="6">
        <f>IF(AN126="","",DATE(YEAR(AN126),MONTH(AN126),DAY(AN126)))</f>
        <v/>
      </c>
      <c r="BB126" s="6">
        <f>IF(AM126="","",DATE(YEAR(AM126),MONTH(AM126),DAY(AM126)))</f>
        <v/>
      </c>
      <c r="BC126" s="6">
        <f>IF(AO126="","",DATE(YEAR(AO126),MONTH(AO126),DAY(AO126)))</f>
        <v/>
      </c>
      <c r="BD126" s="7">
        <f>IF(AND(AZ126="",BA126=""),"Planejamento Pendente",IF(AND(E126&lt;&gt;"Em Desenvolvimento",IFERROR(FIND("Homologação",E126),0) = 0,E126&lt;&gt;"Homologado",AZ126&lt;TODAY()),"Análise Atrasada",IF(AND(IFERROR(FIND("Homologação",E126),0) = 0,E126&lt;&gt;"Homologado",BA126&lt;TODAY()),"Desenvolvimento Atrasado",IF(AND(BC126&lt;&gt;"",BC126&lt;TODAY()),"Produção Atrasada",""))))</f>
        <v/>
      </c>
    </row>
    <row r="127" hidden="1" ht="13.5" customHeight="1">
      <c r="A127" s="10" t="inlineStr">
        <is>
          <t>IR903603</t>
        </is>
      </c>
      <c r="B127" s="30">
        <f>VLOOKUP(X127,#REF!,2,0)</f>
        <v/>
      </c>
      <c r="C127" s="11" t="inlineStr">
        <is>
          <t>Falha na atualização da tela "Alterar Dados Corporativos" no IcareBackoffice</t>
        </is>
      </c>
      <c r="D127" s="11" t="inlineStr">
        <is>
          <t>Ao realizar a atualização de qualquer campo na tela "Alterar Dados Corporativos" no IcareBackOffice, é gerado indevidamente a razão de contato "Exclusão ou Inclusão Flag não Faturar", mesmo que não ocorra qualquer movimentação no campo. Testes realizados em produção e em ambiente de homologação em anexo.</t>
        </is>
      </c>
      <c r="E127" s="12" t="inlineStr">
        <is>
          <t>Fechado</t>
        </is>
      </c>
      <c r="F127" s="12" t="inlineStr">
        <is>
          <t>INATIVO</t>
        </is>
      </c>
      <c r="G127" s="12" t="inlineStr">
        <is>
          <t>2 - Alto</t>
        </is>
      </c>
      <c r="H127" s="12" t="inlineStr">
        <is>
          <t>Incidente</t>
        </is>
      </c>
      <c r="I127" s="13" t="n">
        <v>0</v>
      </c>
      <c r="J127" s="13" t="n">
        <v>0</v>
      </c>
      <c r="K127" s="12" t="inlineStr">
        <is>
          <t>FORA DO SLA</t>
        </is>
      </c>
      <c r="L127" s="16" t="n">
        <v>43859.62414351852</v>
      </c>
      <c r="M127" s="16" t="n"/>
      <c r="N127" s="12" t="inlineStr">
        <is>
          <t>SLA PARADO</t>
        </is>
      </c>
      <c r="O127" s="16" t="n">
        <v>43910.72975694444</v>
      </c>
      <c r="P127" s="16" t="n">
        <v>43922.70833333334</v>
      </c>
      <c r="Q127" s="14" t="inlineStr">
        <is>
          <t>Rafael Grecco Machado</t>
        </is>
      </c>
      <c r="R127" s="14" t="n"/>
      <c r="S127" s="14" t="inlineStr">
        <is>
          <t>Rafael Grecco Machado</t>
        </is>
      </c>
      <c r="T127" s="14" t="inlineStr">
        <is>
          <t>GARANTIA DE PROJETOS - ACCENTURE</t>
        </is>
      </c>
      <c r="U127" s="14" t="inlineStr">
        <is>
          <t>Antonio Teodoro da Silva</t>
        </is>
      </c>
      <c r="V127" s="14" t="inlineStr">
        <is>
          <t>RESOLVIDO APÓS IMPLANTAÇÃO DE RM</t>
        </is>
      </c>
      <c r="W127" s="11" t="inlineStr">
        <is>
          <t>SISTEMAS NOHS</t>
        </is>
      </c>
      <c r="X127" s="11" t="n"/>
      <c r="Y127" s="11" t="inlineStr">
        <is>
          <t>ATENDIMENTO</t>
        </is>
      </c>
      <c r="Z127" s="11" t="inlineStr">
        <is>
          <t>DADOS CADASTRAIS DE CLIENTES</t>
        </is>
      </c>
      <c r="AA127" s="11" t="inlineStr">
        <is>
          <t>FALHA FUNCIONAL</t>
        </is>
      </c>
      <c r="AB127" s="12" t="n"/>
      <c r="AC127" s="12" t="inlineStr">
        <is>
          <t>0:48:11</t>
        </is>
      </c>
      <c r="AD127" s="13" t="inlineStr">
        <is>
          <t>28767</t>
        </is>
      </c>
      <c r="AE127" s="12" t="inlineStr">
        <is>
          <t>Tecnologia de Negócios</t>
        </is>
      </c>
      <c r="AF127" s="12" t="inlineStr">
        <is>
          <t>Telefone</t>
        </is>
      </c>
      <c r="AG127" s="12" t="inlineStr">
        <is>
          <t>Na tela Alterar Dados Corporativos, deve ser permitido alterar qualquer campo e ao salvar os dados não será criado o registro de contato Exclusão Flag não Faturar se não houver alteração desta flag. 
Solução tecnica:
No projeto Sky.ICare.Presentation existe o arquivo special.js que contém a programação javascript que valida as alterações efetuadas na tela Alterar Dados Corporativos. Quando salva os dados da tela, a lógica que verifica se a flag Não Faturar está marcada deve comparar com o valor antigo se houve a marcação ou desmarcação da flag e em caso de alteração deve indicar a criação do r</t>
        </is>
      </c>
      <c r="AH127" s="12" t="inlineStr">
        <is>
          <t>NÃO</t>
        </is>
      </c>
      <c r="AI127" s="12" t="inlineStr">
        <is>
          <t>00:00:00</t>
        </is>
      </c>
      <c r="AJ127" s="12" t="n"/>
      <c r="AK127" s="12" t="inlineStr">
        <is>
          <t>Icare BackOffice</t>
        </is>
      </c>
      <c r="AL127" s="16" t="n">
        <v>43871.44513888889</v>
      </c>
      <c r="AM127" s="16" t="n">
        <v>43906.77430555555</v>
      </c>
      <c r="AN127" s="16" t="n">
        <v>43893.66319444445</v>
      </c>
      <c r="AO127" s="16" t="n">
        <v>43908.775</v>
      </c>
      <c r="AP127" s="12" t="n"/>
      <c r="AQ127" s="12" t="n"/>
      <c r="AR127" s="12" t="n"/>
      <c r="AS127" s="12" t="inlineStr">
        <is>
          <t>Finanças e SAS</t>
        </is>
      </c>
      <c r="AT127" s="12" t="inlineStr">
        <is>
          <t>Outro</t>
        </is>
      </c>
      <c r="AU127" s="12" t="inlineStr">
        <is>
          <t>Sim</t>
        </is>
      </c>
      <c r="AV127" s="16" t="n">
        <v>43922.70834490741</v>
      </c>
      <c r="AW127" s="12" t="inlineStr">
        <is>
          <t>19.0214.TI-Registro de Marcação / Desmarcação de flag “Não Faturável”</t>
        </is>
      </c>
      <c r="AX127" s="12" t="inlineStr">
        <is>
          <t>Antonio Teodoro da Silva</t>
        </is>
      </c>
      <c r="AY127" s="6">
        <f>IF(L127="","",DATE(YEAR(L127),MONTH(L127),DAY(L127)))</f>
        <v/>
      </c>
      <c r="AZ127" s="6">
        <f>IF(AL127="","",DATE(YEAR(AL127),MONTH(AL127),DAY(AL127)))</f>
        <v/>
      </c>
      <c r="BA127" s="6">
        <f>IF(AN127="","",DATE(YEAR(AN127),MONTH(AN127),DAY(AN127)))</f>
        <v/>
      </c>
      <c r="BB127" s="6">
        <f>IF(AM127="","",DATE(YEAR(AM127),MONTH(AM127),DAY(AM127)))</f>
        <v/>
      </c>
      <c r="BC127" s="6">
        <f>IF(AO127="","",DATE(YEAR(AO127),MONTH(AO127),DAY(AO127)))</f>
        <v/>
      </c>
      <c r="BD127" s="7">
        <f>IF(AND(AZ127="",BA127=""),"Planejamento Pendente",IF(AND(E127&lt;&gt;"Em Desenvolvimento",IFERROR(FIND("Homologação",E127),0) = 0,E127&lt;&gt;"Homologado",AZ127&lt;TODAY()),"Análise Atrasada",IF(AND(IFERROR(FIND("Homologação",E127),0) = 0,E127&lt;&gt;"Homologado",BA127&lt;TODAY()),"Desenvolvimento Atrasado",IF(AND(BC127&lt;&gt;"",BC127&lt;TODAY()),"Produção Atrasada",""))))</f>
        <v/>
      </c>
    </row>
    <row r="128" hidden="1" ht="15" customHeight="1">
      <c r="A128" s="10" t="inlineStr">
        <is>
          <t>IR905272</t>
        </is>
      </c>
      <c r="B128" s="30">
        <f>VLOOKUP(X128,#REF!,2,0)</f>
        <v/>
      </c>
      <c r="C128" s="11" t="inlineStr">
        <is>
          <t xml:space="preserve">[ICARE CAMPO] Problema Acesso a extrato icare_Campo "Extrato" </t>
        </is>
      </c>
      <c r="D128" s="11" t="inlineStr">
        <is>
          <t>O mesmo informa que até sexta-feira antes de da problema na rede os usuários da área estavam conseguindo realizar essa atividade de “Extrato” e agora ninguém consegue fazer.</t>
        </is>
      </c>
      <c r="E128" s="12" t="inlineStr">
        <is>
          <t>Fechado</t>
        </is>
      </c>
      <c r="F128" s="12" t="inlineStr">
        <is>
          <t>INATIVO</t>
        </is>
      </c>
      <c r="G128" s="12" t="inlineStr">
        <is>
          <t>3 - Médio</t>
        </is>
      </c>
      <c r="H128" s="12" t="inlineStr">
        <is>
          <t>Incidente</t>
        </is>
      </c>
      <c r="I128" s="13" t="n">
        <v>0</v>
      </c>
      <c r="J128" s="13" t="n">
        <v>0</v>
      </c>
      <c r="K128" s="12" t="inlineStr">
        <is>
          <t>FORA DO SLA</t>
        </is>
      </c>
      <c r="L128" s="16" t="n">
        <v>43872.66439814815</v>
      </c>
      <c r="M128" s="16" t="n"/>
      <c r="N128" s="12" t="inlineStr">
        <is>
          <t>SLA PARADO</t>
        </is>
      </c>
      <c r="O128" s="16" t="n">
        <v>43900.48017361111</v>
      </c>
      <c r="P128" s="16" t="n">
        <v>43910.48018518519</v>
      </c>
      <c r="Q128" s="14" t="inlineStr">
        <is>
          <t>Márcio Regueira</t>
        </is>
      </c>
      <c r="R128" s="14" t="n"/>
      <c r="S128" s="14" t="inlineStr">
        <is>
          <t>Osana Mota</t>
        </is>
      </c>
      <c r="T128" s="14" t="inlineStr">
        <is>
          <t>GARANTIA DE PROJETOS - ACCENTURE</t>
        </is>
      </c>
      <c r="U128" s="14" t="inlineStr">
        <is>
          <t>Victor Miguel Fernandes Rodrigues</t>
        </is>
      </c>
      <c r="V128" s="14" t="inlineStr">
        <is>
          <t>RESOLVIDO APÓS IMPLANTAÇÃO DE RM</t>
        </is>
      </c>
      <c r="W128" s="11" t="inlineStr">
        <is>
          <t>SISTEMAS NOHS</t>
        </is>
      </c>
      <c r="X128" s="11" t="n"/>
      <c r="Y128" s="11" t="inlineStr">
        <is>
          <t>OPERAÇÕES CAMPO</t>
        </is>
      </c>
      <c r="Z128" s="11" t="inlineStr">
        <is>
          <t>EXTRAÇÃO RELATORIOS</t>
        </is>
      </c>
      <c r="AA128" s="11" t="inlineStr">
        <is>
          <t>FALHA FUNCIONAL</t>
        </is>
      </c>
      <c r="AB128" s="12" t="inlineStr">
        <is>
          <t>A1</t>
        </is>
      </c>
      <c r="AC128" s="12" t="inlineStr">
        <is>
          <t>0:06:10</t>
        </is>
      </c>
      <c r="AD128" s="13" t="inlineStr">
        <is>
          <t>28822</t>
        </is>
      </c>
      <c r="AE128" s="12" t="inlineStr">
        <is>
          <t>Clientes</t>
        </is>
      </c>
      <c r="AF128" s="12" t="inlineStr">
        <is>
          <t>Telefone</t>
        </is>
      </c>
      <c r="AG128" s="12" t="inlineStr">
        <is>
          <t>Resolvido com merge e aplicação de RM do parceiro</t>
        </is>
      </c>
      <c r="AH128" s="12" t="inlineStr">
        <is>
          <t>NÃO</t>
        </is>
      </c>
      <c r="AI128" s="12" t="inlineStr">
        <is>
          <t>00:00:00</t>
        </is>
      </c>
      <c r="AJ128" s="12" t="n"/>
      <c r="AK128" s="12" t="inlineStr">
        <is>
          <t>ICARE CAMPO</t>
        </is>
      </c>
      <c r="AL128" s="16" t="n"/>
      <c r="AM128" s="16" t="n"/>
      <c r="AN128" s="16" t="n"/>
      <c r="AO128" s="16" t="n"/>
      <c r="AP128" s="12" t="n"/>
      <c r="AQ128" s="12" t="n"/>
      <c r="AR128" s="12" t="n"/>
      <c r="AS128" s="12" t="n"/>
      <c r="AT128" s="12" t="inlineStr">
        <is>
          <t>Falha de Deploy</t>
        </is>
      </c>
      <c r="AU128" s="12" t="inlineStr">
        <is>
          <t>Sim</t>
        </is>
      </c>
      <c r="AV128" s="16" t="n">
        <v>43910.48018518519</v>
      </c>
      <c r="AW128" s="12" t="inlineStr">
        <is>
          <t>19.0209.FI-Novo modelo de Comissionamento/Remuneração</t>
        </is>
      </c>
      <c r="AX128" s="12" t="inlineStr">
        <is>
          <t>Eduardo Cesar de Melo</t>
        </is>
      </c>
      <c r="AY128" s="6">
        <f>IF(L128="","",DATE(YEAR(L128),MONTH(L128),DAY(L128)))</f>
        <v/>
      </c>
      <c r="AZ128" s="6">
        <f>IF(AL128="","",DATE(YEAR(AL128),MONTH(AL128),DAY(AL128)))</f>
        <v/>
      </c>
      <c r="BA128" s="6">
        <f>IF(AN128="","",DATE(YEAR(AN128),MONTH(AN128),DAY(AN128)))</f>
        <v/>
      </c>
      <c r="BB128" s="6">
        <f>IF(AM128="","",DATE(YEAR(AM128),MONTH(AM128),DAY(AM128)))</f>
        <v/>
      </c>
      <c r="BC128" s="6">
        <f>IF(AO128="","",DATE(YEAR(AO128),MONTH(AO128),DAY(AO128)))</f>
        <v/>
      </c>
      <c r="BD128" s="7">
        <f>IF(AND(AZ128="",BA128=""),"Planejamento Pendente",IF(AND(E128&lt;&gt;"Em Desenvolvimento",IFERROR(FIND("Homologação",E128),0) = 0,E128&lt;&gt;"Homologado",AZ128&lt;TODAY()),"Análise Atrasada",IF(AND(IFERROR(FIND("Homologação",E128),0) = 0,E128&lt;&gt;"Homologado",BA128&lt;TODAY()),"Desenvolvimento Atrasado",IF(AND(BC128&lt;&gt;"",BC128&lt;TODAY()),"Produção Atrasada",""))))</f>
        <v/>
      </c>
    </row>
    <row r="129" hidden="1" ht="15" customHeight="1">
      <c r="A129" s="10" t="inlineStr">
        <is>
          <t>IR910705</t>
        </is>
      </c>
      <c r="B129" s="30">
        <f>VLOOKUP(X129,#REF!,2,0)</f>
        <v/>
      </c>
      <c r="C129" s="11" t="inlineStr">
        <is>
          <t>Baixas invoices - Diferença entre Processamento Arquivos Retorno (Conta Consumo) (Ref. 24/03/2020)</t>
        </is>
      </c>
      <c r="D129" s="11" t="inlineStr">
        <is>
          <t>Análise em relação a diferença dos valores entre as “Processamento Arquivos Retorno (Conta Consumo)”. 
Arquivo segue em anexo.</t>
        </is>
      </c>
      <c r="E129" s="12" t="inlineStr">
        <is>
          <t>Fechado</t>
        </is>
      </c>
      <c r="F129" s="12" t="inlineStr">
        <is>
          <t>INATIVO</t>
        </is>
      </c>
      <c r="G129" s="12" t="inlineStr">
        <is>
          <t>2 - Alto</t>
        </is>
      </c>
      <c r="H129" s="12" t="inlineStr">
        <is>
          <t>Incidente</t>
        </is>
      </c>
      <c r="I129" s="13" t="n">
        <v>0</v>
      </c>
      <c r="J129" s="13" t="n">
        <v>0</v>
      </c>
      <c r="K129" s="12" t="inlineStr">
        <is>
          <t>FORA DO SLA</t>
        </is>
      </c>
      <c r="L129" s="16" t="n">
        <v>43915.17396990741</v>
      </c>
      <c r="M129" s="16" t="n"/>
      <c r="N129" s="12" t="inlineStr">
        <is>
          <t>SLA PARADO</t>
        </is>
      </c>
      <c r="O129" s="16" t="n">
        <v>43978.74784722222</v>
      </c>
      <c r="P129" s="16" t="n">
        <v>43990.70833333334</v>
      </c>
      <c r="Q129" s="14" t="inlineStr">
        <is>
          <t>Luciano Domingos da Silva</t>
        </is>
      </c>
      <c r="R129" s="14" t="n"/>
      <c r="S129" s="14" t="inlineStr">
        <is>
          <t>Osana Mota</t>
        </is>
      </c>
      <c r="T129" s="14" t="inlineStr">
        <is>
          <t>GARANTIA DE PROJETOS - ACCENTURE</t>
        </is>
      </c>
      <c r="U129" s="14" t="inlineStr">
        <is>
          <t>Antonio Teodoro da Silva</t>
        </is>
      </c>
      <c r="V129" s="14" t="inlineStr">
        <is>
          <t>RESOLVIDO APÓS IMPLANTAÇÃO DE RM</t>
        </is>
      </c>
      <c r="W129" s="11" t="inlineStr">
        <is>
          <t>SISTEMAS NOHS</t>
        </is>
      </c>
      <c r="X129" s="11" t="n"/>
      <c r="Y129" s="11" t="inlineStr">
        <is>
          <t>FINANCEIRO</t>
        </is>
      </c>
      <c r="Z129" s="11" t="inlineStr">
        <is>
          <t>BAIXA PAGAMENTOS</t>
        </is>
      </c>
      <c r="AA129" s="11" t="inlineStr">
        <is>
          <t>FALHA FUNCIONAL</t>
        </is>
      </c>
      <c r="AB129" s="12" t="inlineStr">
        <is>
          <t>A1</t>
        </is>
      </c>
      <c r="AC129" s="12" t="inlineStr">
        <is>
          <t>0:15:44</t>
        </is>
      </c>
      <c r="AD129" s="13" t="inlineStr">
        <is>
          <t>29289</t>
        </is>
      </c>
      <c r="AE129" s="12" t="inlineStr">
        <is>
          <t>Tecnologia de Negócios</t>
        </is>
      </c>
      <c r="AF129" s="12" t="inlineStr">
        <is>
          <t>Telefone</t>
        </is>
      </c>
      <c r="AG129" s="12" t="inlineStr">
        <is>
          <t xml:space="preserve">O valor das promessas do salesforce no Checkpoint entrem no campo SF, diferenciados do SPW 
Alterar a posição do cenario PCB_UPDATE_SF Versão 001 no LP PaymentCollectorBatch para que a FLG seja marcada na tabela TEMP_PROMISE_SF_LOG antes do cenario PCB_RECORD_NSA_STATUS que captura as promessas do SALESFORCE para serem exibidas no relatorio do checkpoint. </t>
        </is>
      </c>
      <c r="AH129" s="12" t="inlineStr">
        <is>
          <t>NÃO</t>
        </is>
      </c>
      <c r="AI129" s="12" t="inlineStr">
        <is>
          <t>00:00:00</t>
        </is>
      </c>
      <c r="AJ129" s="12" t="n"/>
      <c r="AK129" s="12" t="inlineStr">
        <is>
          <t>BRM</t>
        </is>
      </c>
      <c r="AL129" s="16" t="n">
        <v>43930.68680555555</v>
      </c>
      <c r="AM129" s="16" t="n">
        <v>43941.68680555555</v>
      </c>
      <c r="AN129" s="16" t="n">
        <v>43936.68680555555</v>
      </c>
      <c r="AO129" s="16" t="n">
        <v>43976.68680555555</v>
      </c>
      <c r="AP129" s="12" t="n"/>
      <c r="AQ129" s="12" t="n"/>
      <c r="AR129" s="12" t="n"/>
      <c r="AS129" s="12" t="n"/>
      <c r="AT129" s="12" t="inlineStr">
        <is>
          <t>Garantia de Projeto</t>
        </is>
      </c>
      <c r="AU129" s="12" t="n"/>
      <c r="AV129" s="16" t="n">
        <v>43990.70834490741</v>
      </c>
      <c r="AW129" s="12" t="inlineStr">
        <is>
          <t>18.0240.1.FI - Linha Digitável para Recarga</t>
        </is>
      </c>
      <c r="AX129" s="12" t="inlineStr">
        <is>
          <t>Eduardo Cesar de Melo</t>
        </is>
      </c>
      <c r="AY129" s="6">
        <f>IF(L129="","",DATE(YEAR(L129),MONTH(L129),DAY(L129)))</f>
        <v/>
      </c>
      <c r="AZ129" s="6">
        <f>IF(AL129="","",DATE(YEAR(AL129),MONTH(AL129),DAY(AL129)))</f>
        <v/>
      </c>
      <c r="BA129" s="6">
        <f>IF(AN129="","",DATE(YEAR(AN129),MONTH(AN129),DAY(AN129)))</f>
        <v/>
      </c>
      <c r="BB129" s="6">
        <f>IF(AM129="","",DATE(YEAR(AM129),MONTH(AM129),DAY(AM129)))</f>
        <v/>
      </c>
      <c r="BC129" s="6">
        <f>IF(AO129="","",DATE(YEAR(AO129),MONTH(AO129),DAY(AO129)))</f>
        <v/>
      </c>
      <c r="BD129" s="7">
        <f>IF(AND(AZ129="",BA129=""),"Planejamento Pendente",IF(AND(E129&lt;&gt;"Em Desenvolvimento",IFERROR(FIND("Homologação",E129),0) = 0,E129&lt;&gt;"Homologado",AZ129&lt;TODAY()),"Análise Atrasada",IF(AND(IFERROR(FIND("Homologação",E129),0) = 0,E129&lt;&gt;"Homologado",BA129&lt;TODAY()),"Desenvolvimento Atrasado",IF(AND(BC129&lt;&gt;"",BC129&lt;TODAY()),"Produção Atrasada",""))))</f>
        <v/>
      </c>
    </row>
    <row r="130" hidden="1" ht="15.6" customHeight="1">
      <c r="A130" s="10" t="inlineStr">
        <is>
          <t>IR911155</t>
        </is>
      </c>
      <c r="B130" s="30">
        <f>VLOOKUP(X130,#REF!,2,0)</f>
        <v/>
      </c>
      <c r="C130" s="11" t="inlineStr">
        <is>
          <t>[BRM] Problemas no Checkpoint – Baixa de pgto conta consumo</t>
        </is>
      </c>
      <c r="D130" s="11" t="inlineStr">
        <is>
          <t>O checpoint SKY_BRM_Low_Payments_Bank_Return_CC no Bi Publisher dos arquivos retorno de conta consumo está com marcações incorretas nos campos "Processamento UEL", "Registro SPW", "Registro SF".         
Maiores detalhes em anexo.</t>
        </is>
      </c>
      <c r="E130" s="12" t="inlineStr">
        <is>
          <t>Fechado</t>
        </is>
      </c>
      <c r="F130" s="12" t="inlineStr">
        <is>
          <t>INATIVO</t>
        </is>
      </c>
      <c r="G130" s="12" t="inlineStr">
        <is>
          <t>3 - Médio</t>
        </is>
      </c>
      <c r="H130" s="12" t="inlineStr">
        <is>
          <t>Incidente</t>
        </is>
      </c>
      <c r="I130" s="13" t="n">
        <v>1</v>
      </c>
      <c r="J130" s="13" t="n">
        <v>0</v>
      </c>
      <c r="K130" s="12" t="inlineStr">
        <is>
          <t>FORA DO SLA</t>
        </is>
      </c>
      <c r="L130" s="16" t="n">
        <v>43917.725625</v>
      </c>
      <c r="M130" s="16" t="n"/>
      <c r="N130" s="12" t="inlineStr">
        <is>
          <t>SLA PARADO</t>
        </is>
      </c>
      <c r="O130" s="16" t="n">
        <v>43950.73998842593</v>
      </c>
      <c r="P130" s="16" t="n">
        <v>43962.70833333334</v>
      </c>
      <c r="Q130" s="14" t="inlineStr">
        <is>
          <t>Marina Regina Lima da Silva</t>
        </is>
      </c>
      <c r="R130" s="14" t="n"/>
      <c r="S130" s="14" t="inlineStr">
        <is>
          <t>Gabriel Checoni</t>
        </is>
      </c>
      <c r="T130" s="14" t="inlineStr">
        <is>
          <t>GARANTIA DE PROJETOS - ACCENTURE</t>
        </is>
      </c>
      <c r="U130" s="14" t="inlineStr">
        <is>
          <t>Erly Luiza Autran</t>
        </is>
      </c>
      <c r="V130" s="14" t="inlineStr">
        <is>
          <t>INCIDENTE FILHO</t>
        </is>
      </c>
      <c r="W130" s="11" t="inlineStr">
        <is>
          <t>SISTEMAS NOHS</t>
        </is>
      </c>
      <c r="X130" s="11" t="n"/>
      <c r="Y130" s="11" t="inlineStr">
        <is>
          <t>FINANCEIRO</t>
        </is>
      </c>
      <c r="Z130" s="11" t="inlineStr">
        <is>
          <t>BAIXA PAGAMENTOS</t>
        </is>
      </c>
      <c r="AA130" s="11" t="inlineStr">
        <is>
          <t>FALHA FUNCIONAL</t>
        </is>
      </c>
      <c r="AB130" s="12" t="inlineStr">
        <is>
          <t>A1</t>
        </is>
      </c>
      <c r="AC130" s="12" t="inlineStr">
        <is>
          <t>0:10:07</t>
        </is>
      </c>
      <c r="AD130" s="13" t="inlineStr">
        <is>
          <t>29289</t>
        </is>
      </c>
      <c r="AE130" s="12" t="inlineStr">
        <is>
          <t>Finanças e SAS</t>
        </is>
      </c>
      <c r="AF130" s="12" t="inlineStr">
        <is>
          <t>Telefone</t>
        </is>
      </c>
      <c r="AG130" s="12" t="inlineStr">
        <is>
          <t xml:space="preserve">o cenario PCB_UPDATE_SF Versão 001 no LP PaymentCollectorBatch esta sendo executado depois do cenarioa PCB_RECORD_NSA_STATUS por isso a FLG é marcada na tabela TEMP_PROMISE_SF_LOG depois do cenario PCB_RECORD_NSA_STATUS que captura as promessas do SALESFORCE para serem exibidas no relatorio do checkpoint e como a flg não esta ativa as promessas não saem no relatorio. </t>
        </is>
      </c>
      <c r="AH130" s="12" t="inlineStr">
        <is>
          <t>NÃO</t>
        </is>
      </c>
      <c r="AI130" s="12" t="inlineStr">
        <is>
          <t>00:00:00</t>
        </is>
      </c>
      <c r="AJ130" s="12" t="n"/>
      <c r="AK130" s="12" t="inlineStr">
        <is>
          <t>BI PUBLISHER</t>
        </is>
      </c>
      <c r="AL130" s="16" t="n">
        <v>43949.5375</v>
      </c>
      <c r="AM130" s="16" t="n">
        <v>43959.5375</v>
      </c>
      <c r="AN130" s="16" t="n">
        <v>43956.5375</v>
      </c>
      <c r="AO130" s="16" t="n">
        <v>43969.5375</v>
      </c>
      <c r="AP130" s="12" t="n"/>
      <c r="AQ130" s="12" t="inlineStr">
        <is>
          <t>IR911163</t>
        </is>
      </c>
      <c r="AR130" s="12" t="n"/>
      <c r="AS130" s="12" t="n"/>
      <c r="AT130" s="12" t="inlineStr">
        <is>
          <t>Garantia de Projeto</t>
        </is>
      </c>
      <c r="AU130" s="12" t="inlineStr">
        <is>
          <t>Não</t>
        </is>
      </c>
      <c r="AV130" s="16" t="n">
        <v>43979.78868055555</v>
      </c>
      <c r="AW130" s="12" t="inlineStr">
        <is>
          <t>18.0240.1.FI - Linha Digitável para Recarga</t>
        </is>
      </c>
      <c r="AX130" s="12" t="inlineStr">
        <is>
          <t>Eduardo Cesar de Melo</t>
        </is>
      </c>
      <c r="AY130" s="6">
        <f>IF(L130="","",DATE(YEAR(L130),MONTH(L130),DAY(L130)))</f>
        <v/>
      </c>
      <c r="AZ130" s="6">
        <f>IF(AL130="","",DATE(YEAR(AL130),MONTH(AL130),DAY(AL130)))</f>
        <v/>
      </c>
      <c r="BA130" s="6">
        <f>IF(AN130="","",DATE(YEAR(AN130),MONTH(AN130),DAY(AN130)))</f>
        <v/>
      </c>
      <c r="BB130" s="6">
        <f>IF(AM130="","",DATE(YEAR(AM130),MONTH(AM130),DAY(AM130)))</f>
        <v/>
      </c>
      <c r="BC130" s="6">
        <f>IF(AO130="","",DATE(YEAR(AO130),MONTH(AO130),DAY(AO130)))</f>
        <v/>
      </c>
      <c r="BD130" s="7">
        <f>IF(AND(AZ130="",BA130=""),"Planejamento Pendente",IF(AND(E130&lt;&gt;"Em Desenvolvimento",IFERROR(FIND("Homologação",E130),0) = 0,E130&lt;&gt;"Homologado",AZ130&lt;TODAY()),"Análise Atrasada",IF(AND(IFERROR(FIND("Homologação",E130),0) = 0,E130&lt;&gt;"Homologado",BA130&lt;TODAY()),"Desenvolvimento Atrasado",IF(AND(BC130&lt;&gt;"",BC130&lt;TODAY()),"Produção Atrasada",""))))</f>
        <v/>
      </c>
    </row>
    <row r="131" hidden="1" ht="11.1" customHeight="1">
      <c r="A131" s="10" t="inlineStr">
        <is>
          <t>IR911334</t>
        </is>
      </c>
      <c r="B131" s="30">
        <f>VLOOKUP(X131,#REF!,2,0)</f>
        <v/>
      </c>
      <c r="C131" s="11" t="inlineStr">
        <is>
          <t>[CALLIDUS]  - Novo Modelo Comissionamento Fase I - Evidencias e Resultado Pós Implantação</t>
        </is>
      </c>
      <c r="D131" s="11" t="inlineStr">
        <is>
          <t xml:space="preserve">Temos uma divergência no layout a ser tratado, foi solicitado que retirasse dos extratos de cada comissão Retiradas, Vendas, Instalação e Assistência técnica o quadro de informações importantes e tudo que englobava o mesmo. Assim passando a ser exibida as informações no extrato de Resumo(quinto extrato). 
A solicitação foi atendida o quadro de informações importantes passou a ser exibida no extrato de Resumo. Mas algumas informações não estão aparecendo no extrato de resumo como deveria.
Layout de extrato Antigo.
Dentro do quadro informações importante contém o informativo de pendencias.
</t>
        </is>
      </c>
      <c r="E131" s="12" t="inlineStr">
        <is>
          <t>Fechado</t>
        </is>
      </c>
      <c r="F131" s="12" t="inlineStr">
        <is>
          <t>INATIVO</t>
        </is>
      </c>
      <c r="G131" s="12" t="inlineStr">
        <is>
          <t>3 - Médio</t>
        </is>
      </c>
      <c r="H131" s="12" t="inlineStr">
        <is>
          <t>Incidente</t>
        </is>
      </c>
      <c r="I131" s="13" t="n">
        <v>0</v>
      </c>
      <c r="J131" s="13" t="n">
        <v>0</v>
      </c>
      <c r="K131" s="12" t="inlineStr">
        <is>
          <t>FORA DO SLA</t>
        </is>
      </c>
      <c r="L131" s="16" t="n">
        <v>43920.74263888889</v>
      </c>
      <c r="M131" s="16" t="n"/>
      <c r="N131" s="12" t="inlineStr">
        <is>
          <t>SLA PARADO</t>
        </is>
      </c>
      <c r="O131" s="16" t="n">
        <v>43964.83541666667</v>
      </c>
      <c r="P131" s="16" t="n">
        <v>43976.70833333334</v>
      </c>
      <c r="Q131" s="14" t="inlineStr">
        <is>
          <t xml:space="preserve">Raphael Fiori </t>
        </is>
      </c>
      <c r="R131" s="14" t="n"/>
      <c r="S131" s="14" t="inlineStr">
        <is>
          <t>Luciane Nassar</t>
        </is>
      </c>
      <c r="T131" s="14" t="inlineStr">
        <is>
          <t>GARANTIA DE PROJETOS - ACCENTURE</t>
        </is>
      </c>
      <c r="U131" s="14" t="inlineStr">
        <is>
          <t>Diogo Cassio de Azevedo</t>
        </is>
      </c>
      <c r="V131" s="14" t="inlineStr">
        <is>
          <t>RESOLVIDO APÓS IMPLANTAÇÃO DE RM</t>
        </is>
      </c>
      <c r="W131" s="11" t="inlineStr">
        <is>
          <t>SISTEMAS NOHS</t>
        </is>
      </c>
      <c r="X131" s="11" t="n"/>
      <c r="Y131" s="11" t="inlineStr">
        <is>
          <t>OPERAÇÕES CAMPO</t>
        </is>
      </c>
      <c r="Z131" s="11" t="inlineStr">
        <is>
          <t>EXTRAÇÃO RELATORIOS</t>
        </is>
      </c>
      <c r="AA131" s="11" t="inlineStr">
        <is>
          <t>FALHA FUNCIONAL</t>
        </is>
      </c>
      <c r="AB131" s="12" t="inlineStr">
        <is>
          <t>A1</t>
        </is>
      </c>
      <c r="AC131" s="12" t="inlineStr">
        <is>
          <t>0:21:01</t>
        </is>
      </c>
      <c r="AD131" s="13" t="inlineStr">
        <is>
          <t>29399</t>
        </is>
      </c>
      <c r="AE131" s="12" t="inlineStr">
        <is>
          <t>Tecnologia de Negócios</t>
        </is>
      </c>
      <c r="AF131" s="12" t="inlineStr">
        <is>
          <t>Telefone</t>
        </is>
      </c>
      <c r="AG131" s="12" t="inlineStr">
        <is>
          <t>Solução do incidente com a RM29399, correção no extrato do parceiro</t>
        </is>
      </c>
      <c r="AH131" s="12" t="inlineStr">
        <is>
          <t>NÃO</t>
        </is>
      </c>
      <c r="AI131" s="12" t="inlineStr">
        <is>
          <t>00:00:00</t>
        </is>
      </c>
      <c r="AJ131" s="12" t="n"/>
      <c r="AK131" s="12" t="inlineStr">
        <is>
          <t>Callidus Cloud</t>
        </is>
      </c>
      <c r="AL131" s="16" t="n">
        <v>43930.76111111111</v>
      </c>
      <c r="AM131" s="16" t="n"/>
      <c r="AN131" s="16" t="n">
        <v>43941.76111111111</v>
      </c>
      <c r="AO131" s="16" t="n">
        <v>43966.72708333333</v>
      </c>
      <c r="AP131" s="12" t="n"/>
      <c r="AQ131" s="12" t="n"/>
      <c r="AR131" s="12" t="n"/>
      <c r="AS131" s="12" t="n"/>
      <c r="AT131" s="12" t="inlineStr">
        <is>
          <t>Garantia de Projeto</t>
        </is>
      </c>
      <c r="AU131" s="12" t="inlineStr">
        <is>
          <t>Sim</t>
        </is>
      </c>
      <c r="AV131" s="16" t="n">
        <v>43976.70833333334</v>
      </c>
      <c r="AW131" s="12" t="inlineStr">
        <is>
          <t>19.0209.FI-Novo modelo de Comissionamento/Remuneração</t>
        </is>
      </c>
      <c r="AX131" s="12" t="inlineStr">
        <is>
          <t>Eduardo Cesar de Melo</t>
        </is>
      </c>
      <c r="AY131" s="6">
        <f>IF(L131="","",DATE(YEAR(L131),MONTH(L131),DAY(L131)))</f>
        <v/>
      </c>
      <c r="AZ131" s="6">
        <f>IF(AL131="","",DATE(YEAR(AL131),MONTH(AL131),DAY(AL131)))</f>
        <v/>
      </c>
      <c r="BA131" s="6">
        <f>IF(AN131="","",DATE(YEAR(AN131),MONTH(AN131),DAY(AN131)))</f>
        <v/>
      </c>
      <c r="BB131" s="6">
        <f>IF(AM131="","",DATE(YEAR(AM131),MONTH(AM131),DAY(AM131)))</f>
        <v/>
      </c>
      <c r="BC131" s="6">
        <f>IF(AO131="","",DATE(YEAR(AO131),MONTH(AO131),DAY(AO131)))</f>
        <v/>
      </c>
      <c r="BD131" s="7">
        <f>IF(AND(AZ131="",BA131=""),"Planejamento Pendente",IF(AND(E131&lt;&gt;"Em Desenvolvimento",IFERROR(FIND("Homologação",E131),0) = 0,E131&lt;&gt;"Homologado",AZ131&lt;TODAY()),"Análise Atrasada",IF(AND(IFERROR(FIND("Homologação",E131),0) = 0,E131&lt;&gt;"Homologado",BA131&lt;TODAY()),"Desenvolvimento Atrasado",IF(AND(BC131&lt;&gt;"",BC131&lt;TODAY()),"Produção Atrasada",""))))</f>
        <v/>
      </c>
    </row>
    <row r="132" hidden="1" ht="14.4" customHeight="1">
      <c r="A132" s="10" t="inlineStr">
        <is>
          <t>IR913182</t>
        </is>
      </c>
      <c r="B132" s="30">
        <f>VLOOKUP(X132,#REF!,2,0)</f>
        <v/>
      </c>
      <c r="C132" s="11" t="inlineStr">
        <is>
          <t>[Salesforce] Erro no momento de pagamento do cliente.</t>
        </is>
      </c>
      <c r="D132" s="11" t="inlineStr">
        <is>
          <t>Colaboradora informa que as propostas 80008703 e 80008929 no momento do pagamento, ao invés do App direcionar a liberação dos preenchimento de dados do CC, foi encaminhado ao cliente o link para preenchimento do CCC, sendo que o usuário não esta liberado para essa opção.
No momento do pagamento essas propostas enviaram o link para o cliente incluir o cartão de crédito, porém estes vendedores não estavam com a marcação de “home office”/ “envio link para mop Cartão de Crédito”, logo deveria seguir pelo fluxo de pagamento via Skytef e não via link.</t>
        </is>
      </c>
      <c r="E132" s="12" t="inlineStr">
        <is>
          <t>Fechado</t>
        </is>
      </c>
      <c r="F132" s="12" t="inlineStr">
        <is>
          <t>INATIVO</t>
        </is>
      </c>
      <c r="G132" s="12" t="inlineStr">
        <is>
          <t>3 - Médio</t>
        </is>
      </c>
      <c r="H132" s="12" t="inlineStr">
        <is>
          <t>Incidente</t>
        </is>
      </c>
      <c r="I132" s="13" t="n">
        <v>0</v>
      </c>
      <c r="J132" s="13" t="n">
        <v>0</v>
      </c>
      <c r="K132" s="12" t="inlineStr">
        <is>
          <t>FORA DO SLA</t>
        </is>
      </c>
      <c r="L132" s="16" t="n">
        <v>43936.61577546296</v>
      </c>
      <c r="M132" s="16" t="n"/>
      <c r="N132" s="12" t="inlineStr">
        <is>
          <t>SLA PARADO</t>
        </is>
      </c>
      <c r="O132" s="16" t="n">
        <v>43964.59240740741</v>
      </c>
      <c r="P132" s="16" t="n">
        <v>43976.59241898148</v>
      </c>
      <c r="Q132" s="14" t="inlineStr">
        <is>
          <t xml:space="preserve">Camila Telles da Silva Nascimento </t>
        </is>
      </c>
      <c r="R132" s="14" t="n"/>
      <c r="S132" s="14" t="inlineStr">
        <is>
          <t>Fabricio Torres</t>
        </is>
      </c>
      <c r="T132" s="14" t="inlineStr">
        <is>
          <t>GARANTIA DE PROJETOS - ACCENTURE</t>
        </is>
      </c>
      <c r="U132" s="14" t="inlineStr">
        <is>
          <t>Jenyffer Lais Pereira dos Santos</t>
        </is>
      </c>
      <c r="V132" s="14" t="inlineStr">
        <is>
          <t>RESOLVIDO APÓS IMPLANTAÇÃO DE RM</t>
        </is>
      </c>
      <c r="W132" s="11" t="inlineStr">
        <is>
          <t>SISTEMAS NOHS</t>
        </is>
      </c>
      <c r="X132" s="11" t="n"/>
      <c r="Y132" s="11" t="inlineStr">
        <is>
          <t>VENDAS E HABILITAÇÃO</t>
        </is>
      </c>
      <c r="Z132" s="11" t="inlineStr">
        <is>
          <t>PROPOSTA - PREENCHIMENTO</t>
        </is>
      </c>
      <c r="AA132" s="11" t="inlineStr">
        <is>
          <t>FALHA FUNCIONAL</t>
        </is>
      </c>
      <c r="AB132" s="12" t="n"/>
      <c r="AC132" s="12" t="inlineStr">
        <is>
          <t>0:31:08</t>
        </is>
      </c>
      <c r="AD132" s="13" t="inlineStr">
        <is>
          <t>29447</t>
        </is>
      </c>
      <c r="AE132" s="12" t="inlineStr">
        <is>
          <t>Comercial e Operações</t>
        </is>
      </c>
      <c r="AF132" s="12" t="inlineStr">
        <is>
          <t>Telefone</t>
        </is>
      </c>
      <c r="AG132" s="12" t="inlineStr">
        <is>
          <t>Chamado Resolvido Automaticamente pela RM :29447</t>
        </is>
      </c>
      <c r="AH132" s="12" t="inlineStr">
        <is>
          <t>NÃO</t>
        </is>
      </c>
      <c r="AI132" s="12" t="inlineStr">
        <is>
          <t>00:00:00</t>
        </is>
      </c>
      <c r="AJ132" s="12" t="inlineStr">
        <is>
          <t>OUTROS.Outros</t>
        </is>
      </c>
      <c r="AK132" s="12" t="inlineStr">
        <is>
          <t>SalesForce</t>
        </is>
      </c>
      <c r="AL132" s="16" t="n">
        <v>43945.49236111111</v>
      </c>
      <c r="AM132" s="16" t="n">
        <v>43956.43055555555</v>
      </c>
      <c r="AN132" s="16" t="n">
        <v>43950.49236111111</v>
      </c>
      <c r="AO132" s="16" t="n">
        <v>43962.43055555555</v>
      </c>
      <c r="AP132" s="12" t="n"/>
      <c r="AQ132" s="12" t="n"/>
      <c r="AR132" s="12" t="n"/>
      <c r="AS132" s="12" t="n"/>
      <c r="AT132" s="12" t="n"/>
      <c r="AU132" s="12" t="inlineStr">
        <is>
          <t>Sim</t>
        </is>
      </c>
      <c r="AV132" s="16" t="n">
        <v>43976.59241898148</v>
      </c>
      <c r="AW132" s="12" t="inlineStr">
        <is>
          <t>20.0122.1.CO-Adequar Pagamento Cartão Crédito ao Home Office – Vendas</t>
        </is>
      </c>
      <c r="AX132" s="12" t="inlineStr">
        <is>
          <t>Eduardo Cesar de Melo</t>
        </is>
      </c>
      <c r="AY132" s="6">
        <f>IF(L132="","",DATE(YEAR(L132),MONTH(L132),DAY(L132)))</f>
        <v/>
      </c>
      <c r="AZ132" s="6">
        <f>IF(AL132="","",DATE(YEAR(AL132),MONTH(AL132),DAY(AL132)))</f>
        <v/>
      </c>
      <c r="BA132" s="6">
        <f>IF(AN132="","",DATE(YEAR(AN132),MONTH(AN132),DAY(AN132)))</f>
        <v/>
      </c>
      <c r="BB132" s="6">
        <f>IF(AM132="","",DATE(YEAR(AM132),MONTH(AM132),DAY(AM132)))</f>
        <v/>
      </c>
      <c r="BC132" s="6">
        <f>IF(AO132="","",DATE(YEAR(AO132),MONTH(AO132),DAY(AO132)))</f>
        <v/>
      </c>
      <c r="BD132" s="7">
        <f>IF(AND(AZ132="",BA132=""),"Planejamento Pendente",IF(AND(E132&lt;&gt;"Em Desenvolvimento",IFERROR(FIND("Homologação",E132),0) = 0,E132&lt;&gt;"Homologado",AZ132&lt;TODAY()),"Análise Atrasada",IF(AND(IFERROR(FIND("Homologação",E132),0) = 0,E132&lt;&gt;"Homologado",BA132&lt;TODAY()),"Desenvolvimento Atrasado",IF(AND(BC132&lt;&gt;"",BC132&lt;TODAY()),"Produção Atrasada",""))))</f>
        <v/>
      </c>
    </row>
    <row r="133" hidden="1" ht="12.6" customHeight="1">
      <c r="A133" s="10" t="inlineStr">
        <is>
          <t>IR913907</t>
        </is>
      </c>
      <c r="B133" s="30">
        <f>VLOOKUP(X133,#REF!,2,0)</f>
        <v/>
      </c>
      <c r="C133" s="11" t="inlineStr">
        <is>
          <t>[PRD]A tela de parcelamento do sistema não carrega as opções de parcelamento do cliente ID ex.: 1520987042</t>
        </is>
      </c>
      <c r="D133" s="11" t="inlineStr">
        <is>
          <t>Colaborador reporta que o problema está atrapalhando o cadastramento das negociações realizadas com opção de parcelamento.</t>
        </is>
      </c>
      <c r="E133" s="12" t="inlineStr">
        <is>
          <t>Fechado</t>
        </is>
      </c>
      <c r="F133" s="12" t="inlineStr">
        <is>
          <t>INATIVO</t>
        </is>
      </c>
      <c r="G133" s="12" t="inlineStr">
        <is>
          <t>1 - Crítico</t>
        </is>
      </c>
      <c r="H133" s="12" t="inlineStr">
        <is>
          <t>Incidente</t>
        </is>
      </c>
      <c r="I133" s="13" t="n">
        <v>0</v>
      </c>
      <c r="J133" s="13" t="n">
        <v>0</v>
      </c>
      <c r="K133" s="12" t="inlineStr">
        <is>
          <t>FORA DO SLA</t>
        </is>
      </c>
      <c r="L133" s="16" t="n">
        <v>43944.37898148148</v>
      </c>
      <c r="M133" s="16" t="n"/>
      <c r="N133" s="12" t="inlineStr">
        <is>
          <t>SLA PARADO</t>
        </is>
      </c>
      <c r="O133" s="16" t="n">
        <v>43949.42222222222</v>
      </c>
      <c r="P133" s="16" t="n">
        <v>43949.42297453704</v>
      </c>
      <c r="Q133" s="14" t="inlineStr">
        <is>
          <t>Ixia - Suporte</t>
        </is>
      </c>
      <c r="R133" s="14" t="n"/>
      <c r="S133" s="14" t="inlineStr">
        <is>
          <t>Carlos E Souza</t>
        </is>
      </c>
      <c r="T133" s="14" t="inlineStr">
        <is>
          <t>GARANTIA DE PROJETOS - ACCENTURE</t>
        </is>
      </c>
      <c r="U133" s="14" t="inlineStr">
        <is>
          <t>Kairo Magno Dias Alencar</t>
        </is>
      </c>
      <c r="V133" s="14" t="inlineStr">
        <is>
          <t>RESOLVIDO APÓS IMPLANTAÇÃO DE RM</t>
        </is>
      </c>
      <c r="W133" s="11" t="inlineStr">
        <is>
          <t>SISTEMAS NOHS</t>
        </is>
      </c>
      <c r="X133" s="11" t="n"/>
      <c r="Y133" s="11" t="inlineStr">
        <is>
          <t>FINANCEIRO</t>
        </is>
      </c>
      <c r="Z133" s="11" t="inlineStr">
        <is>
          <t>PARCELAMENTO DE DÍVIDA</t>
        </is>
      </c>
      <c r="AA133" s="11" t="inlineStr">
        <is>
          <t>FALHA FUNCIONAL</t>
        </is>
      </c>
      <c r="AB133" s="12" t="n"/>
      <c r="AC133" s="12" t="inlineStr">
        <is>
          <t>0:27:09</t>
        </is>
      </c>
      <c r="AD133" s="13" t="inlineStr">
        <is>
          <t>29190</t>
        </is>
      </c>
      <c r="AE133" s="12" t="inlineStr">
        <is>
          <t>Clientes</t>
        </is>
      </c>
      <c r="AF133" s="12" t="inlineStr">
        <is>
          <t>Telefone</t>
        </is>
      </c>
      <c r="AG133" s="12" t="inlineStr">
        <is>
          <t>Foi realizado um ajuste no artefato negotiation.cshtml para inclusão da &lt;div&gt; para popup de alerta de parcelamento ativo.</t>
        </is>
      </c>
      <c r="AH133" s="12" t="inlineStr">
        <is>
          <t>NÃO</t>
        </is>
      </c>
      <c r="AI133" s="12" t="inlineStr">
        <is>
          <t>00:00:00</t>
        </is>
      </c>
      <c r="AJ133" s="12" t="inlineStr">
        <is>
          <t>OUTROS.Outros</t>
        </is>
      </c>
      <c r="AK133" s="12" t="inlineStr">
        <is>
          <t>ICARE CLIENTES</t>
        </is>
      </c>
      <c r="AL133" s="16" t="n">
        <v>43955</v>
      </c>
      <c r="AM133" s="16" t="n">
        <v>43976</v>
      </c>
      <c r="AN133" s="16" t="n">
        <v>43962</v>
      </c>
      <c r="AO133" s="16" t="n">
        <v>43978</v>
      </c>
      <c r="AP133" s="12" t="n"/>
      <c r="AQ133" s="12" t="n"/>
      <c r="AR133" s="12" t="n"/>
      <c r="AS133" s="12" t="n"/>
      <c r="AT133" s="12" t="inlineStr">
        <is>
          <t>Garantia de Projeto</t>
        </is>
      </c>
      <c r="AU133" s="12" t="inlineStr">
        <is>
          <t>Sim</t>
        </is>
      </c>
      <c r="AV133" s="16" t="n">
        <v>43953.75292824074</v>
      </c>
      <c r="AW133" s="12" t="inlineStr">
        <is>
          <t>20.0121.CL-Adequar Pagamento Cartão Crédito ao Home Office – Atendimento</t>
        </is>
      </c>
      <c r="AX133" s="12" t="inlineStr">
        <is>
          <t>Eduardo Alves de Mello</t>
        </is>
      </c>
      <c r="AY133" s="6">
        <f>IF(L133="","",DATE(YEAR(L133),MONTH(L133),DAY(L133)))</f>
        <v/>
      </c>
      <c r="AZ133" s="6">
        <f>IF(AL133="","",DATE(YEAR(AL133),MONTH(AL133),DAY(AL133)))</f>
        <v/>
      </c>
      <c r="BA133" s="6">
        <f>IF(AN133="","",DATE(YEAR(AN133),MONTH(AN133),DAY(AN133)))</f>
        <v/>
      </c>
      <c r="BB133" s="6">
        <f>IF(AM133="","",DATE(YEAR(AM133),MONTH(AM133),DAY(AM133)))</f>
        <v/>
      </c>
      <c r="BC133" s="6">
        <f>IF(AO133="","",DATE(YEAR(AO133),MONTH(AO133),DAY(AO133)))</f>
        <v/>
      </c>
      <c r="BD133" s="7">
        <f>IF(AND(AZ133="",BA133=""),"Planejamento Pendente",IF(AND(E133&lt;&gt;"Em Desenvolvimento",IFERROR(FIND("Homologação",E133),0) = 0,E133&lt;&gt;"Homologado",AZ133&lt;TODAY()),"Análise Atrasada",IF(AND(IFERROR(FIND("Homologação",E133),0) = 0,E133&lt;&gt;"Homologado",BA133&lt;TODAY()),"Desenvolvimento Atrasado",IF(AND(BC133&lt;&gt;"",BC133&lt;TODAY()),"Produção Atrasada",""))))</f>
        <v/>
      </c>
    </row>
    <row r="134" hidden="1" ht="16.5" customHeight="1">
      <c r="A134" s="10" t="inlineStr">
        <is>
          <t>IR914959</t>
        </is>
      </c>
      <c r="B134" s="30">
        <f>VLOOKUP(X134,#REF!,2,0)</f>
        <v/>
      </c>
      <c r="C134" s="11" t="inlineStr">
        <is>
          <t>[Salesforce] Usuário home office ao tentar finalizar a venda com CC, apresneta mensagem de "erro" e não permite seguir</t>
        </is>
      </c>
      <c r="D134" s="11" t="inlineStr">
        <is>
          <t>Ao informar CC como Pagamento o cliente deveria receber o link para cadastramento dos dados, contudo apresenta mensagem de erro e não permite seguir com o termino da proposta, mensagem de erro ocorre somente quando o cliente escolhe Recarga Programada.</t>
        </is>
      </c>
      <c r="E134" s="12" t="inlineStr">
        <is>
          <t>Fechado</t>
        </is>
      </c>
      <c r="F134" s="12" t="inlineStr">
        <is>
          <t>INATIVO</t>
        </is>
      </c>
      <c r="G134" s="12" t="inlineStr">
        <is>
          <t>3 - Médio</t>
        </is>
      </c>
      <c r="H134" s="12" t="inlineStr">
        <is>
          <t>Incidente</t>
        </is>
      </c>
      <c r="I134" s="13" t="n">
        <v>0</v>
      </c>
      <c r="J134" s="13" t="n">
        <v>0</v>
      </c>
      <c r="K134" s="12" t="inlineStr">
        <is>
          <t>FORA DO SLA</t>
        </is>
      </c>
      <c r="L134" s="16" t="n">
        <v>43952.46734953704</v>
      </c>
      <c r="M134" s="16" t="n"/>
      <c r="N134" s="12" t="inlineStr">
        <is>
          <t>SLA PARADO</t>
        </is>
      </c>
      <c r="O134" s="16" t="n">
        <v>43985.50916666666</v>
      </c>
      <c r="P134" s="16" t="n">
        <v>43997.50917824074</v>
      </c>
      <c r="Q134" s="14" t="inlineStr">
        <is>
          <t>EAI - SUPORTE SIRIUS</t>
        </is>
      </c>
      <c r="R134" s="14" t="n"/>
      <c r="S134" s="14" t="inlineStr">
        <is>
          <t>Carlos E Souza</t>
        </is>
      </c>
      <c r="T134" s="14" t="inlineStr">
        <is>
          <t>GARANTIA DE PROJETOS - ACCENTURE</t>
        </is>
      </c>
      <c r="U134" s="14" t="inlineStr">
        <is>
          <t>Jenyffer Lais Pereira dos Santos</t>
        </is>
      </c>
      <c r="V134" s="14" t="inlineStr">
        <is>
          <t>RESOLVIDO APÓS IMPLANTAÇÃO DE RM</t>
        </is>
      </c>
      <c r="W134" s="11" t="inlineStr">
        <is>
          <t>SISTEMAS NOHS</t>
        </is>
      </c>
      <c r="X134" s="11" t="n"/>
      <c r="Y134" s="11" t="inlineStr">
        <is>
          <t>FINANCEIRO</t>
        </is>
      </c>
      <c r="Z134" s="11" t="inlineStr">
        <is>
          <t>PAGAMENTO</t>
        </is>
      </c>
      <c r="AA134" s="11" t="inlineStr">
        <is>
          <t>FALHA FUNCIONAL</t>
        </is>
      </c>
      <c r="AB134" s="12" t="n"/>
      <c r="AC134" s="12" t="inlineStr">
        <is>
          <t>0:10:10</t>
        </is>
      </c>
      <c r="AD134" s="13" t="inlineStr">
        <is>
          <t>29583</t>
        </is>
      </c>
      <c r="AE134" s="12" t="inlineStr">
        <is>
          <t>Comercial e Operações</t>
        </is>
      </c>
      <c r="AF134" s="12" t="inlineStr">
        <is>
          <t>Telefone</t>
        </is>
      </c>
      <c r="AG134" s="12" t="inlineStr">
        <is>
          <t>Chamado Resolvido Automaticamente pela RM :29583</t>
        </is>
      </c>
      <c r="AH134" s="12" t="inlineStr">
        <is>
          <t>SIM</t>
        </is>
      </c>
      <c r="AI134" s="12" t="inlineStr">
        <is>
          <t>00:00:00</t>
        </is>
      </c>
      <c r="AJ134" s="12" t="inlineStr">
        <is>
          <t>OUTROS.Outros</t>
        </is>
      </c>
      <c r="AK134" s="12" t="inlineStr">
        <is>
          <t>SalesForce</t>
        </is>
      </c>
      <c r="AL134" s="16" t="n">
        <v>43966</v>
      </c>
      <c r="AM134" s="16" t="n">
        <v>43973</v>
      </c>
      <c r="AN134" s="16" t="n">
        <v>43971</v>
      </c>
      <c r="AO134" s="16" t="n">
        <v>43984</v>
      </c>
      <c r="AP134" s="12" t="n"/>
      <c r="AQ134" s="12" t="n"/>
      <c r="AR134" s="12" t="n"/>
      <c r="AS134" s="12" t="n"/>
      <c r="AT134" s="12" t="inlineStr">
        <is>
          <t>Outro</t>
        </is>
      </c>
      <c r="AU134" s="12" t="n"/>
      <c r="AV134" s="16" t="n">
        <v>43997.50917824074</v>
      </c>
      <c r="AW134" s="12" t="inlineStr">
        <is>
          <t>20.0122.1.CO-Adequar Pagamento Cartão Crédito ao Home Office – Vendas</t>
        </is>
      </c>
      <c r="AX134" s="12" t="inlineStr">
        <is>
          <t>Eduardo Cesar de Melo</t>
        </is>
      </c>
      <c r="AY134" s="6">
        <f>IF(L134="","",DATE(YEAR(L134),MONTH(L134),DAY(L134)))</f>
        <v/>
      </c>
      <c r="AZ134" s="6">
        <f>IF(AL134="","",DATE(YEAR(AL134),MONTH(AL134),DAY(AL134)))</f>
        <v/>
      </c>
      <c r="BA134" s="6">
        <f>IF(AN134="","",DATE(YEAR(AN134),MONTH(AN134),DAY(AN134)))</f>
        <v/>
      </c>
      <c r="BB134" s="6">
        <f>IF(AM134="","",DATE(YEAR(AM134),MONTH(AM134),DAY(AM134)))</f>
        <v/>
      </c>
      <c r="BC134" s="6">
        <f>IF(AO134="","",DATE(YEAR(AO134),MONTH(AO134),DAY(AO134)))</f>
        <v/>
      </c>
      <c r="BD134" s="7">
        <f>IF(AND(AZ134="",BA134=""),"Planejamento Pendente",IF(AND(E134&lt;&gt;"Em Desenvolvimento",IFERROR(FIND("Homologação",E134),0) = 0,E134&lt;&gt;"Homologado",AZ134&lt;TODAY()),"Análise Atrasada",IF(AND(IFERROR(FIND("Homologação",E134),0) = 0,E134&lt;&gt;"Homologado",BA134&lt;TODAY()),"Desenvolvimento Atrasado",IF(AND(BC134&lt;&gt;"",BC134&lt;TODAY()),"Produção Atrasada",""))))</f>
        <v/>
      </c>
    </row>
    <row r="135" hidden="1" ht="12.9" customHeight="1">
      <c r="A135" s="10" t="inlineStr">
        <is>
          <t>IR915651</t>
        </is>
      </c>
      <c r="B135" s="30">
        <f>VLOOKUP(X135,#REF!,2,0)</f>
        <v/>
      </c>
      <c r="C135" s="11" t="inlineStr">
        <is>
          <t>Homologação RM 29532 emergencial do iCare - Permitir segundo parcelamento ICare</t>
        </is>
      </c>
      <c r="D135" s="11" t="inlineStr">
        <is>
          <t xml:space="preserve"> Projeto elegibilidade. Permitir abrir parcelamento para quem já tem um parcelamento ativo ( segundo parcelamento ).
•             Nome do Projeto: 19.0267.CL - Elegibilidade no Parcelamento do DNA
•             Nome do Líder técnico do projeto: Marcelo Okada
•             URL da aplicação que está apresentando erro: Tela de Negociação/parcelamento
</t>
        </is>
      </c>
      <c r="E135" s="12" t="inlineStr">
        <is>
          <t>Fechado</t>
        </is>
      </c>
      <c r="F135" s="12" t="inlineStr">
        <is>
          <t>INATIVO</t>
        </is>
      </c>
      <c r="G135" s="12" t="inlineStr">
        <is>
          <t>3 - Médio</t>
        </is>
      </c>
      <c r="H135" s="12" t="inlineStr">
        <is>
          <t>Incidente</t>
        </is>
      </c>
      <c r="I135" s="13" t="n">
        <v>0</v>
      </c>
      <c r="J135" s="13" t="n">
        <v>0</v>
      </c>
      <c r="K135" s="12" t="inlineStr">
        <is>
          <t>FORA DO SLA</t>
        </is>
      </c>
      <c r="L135" s="16" t="n">
        <v>43959.40666666667</v>
      </c>
      <c r="M135" s="16" t="n"/>
      <c r="N135" s="12" t="inlineStr">
        <is>
          <t>SLA PARADO</t>
        </is>
      </c>
      <c r="O135" s="16" t="n">
        <v>43998.6472337963</v>
      </c>
      <c r="P135" s="16" t="n">
        <v>44008.64724537037</v>
      </c>
      <c r="Q135" s="14" t="inlineStr">
        <is>
          <t>Napoleao de Araujo Guerra Junior</t>
        </is>
      </c>
      <c r="R135" s="14" t="n"/>
      <c r="S135" s="14" t="inlineStr">
        <is>
          <t>Fabio Ferreira</t>
        </is>
      </c>
      <c r="T135" s="14" t="inlineStr">
        <is>
          <t>GARANTIA DE PROJETOS - ACCENTURE</t>
        </is>
      </c>
      <c r="U135" s="14" t="inlineStr">
        <is>
          <t>Kairo Magno Dias Alencar</t>
        </is>
      </c>
      <c r="V135" s="14" t="inlineStr">
        <is>
          <t>RESOLVIDO APÓS IMPLANTAÇÃO DE RM</t>
        </is>
      </c>
      <c r="W135" s="11" t="inlineStr">
        <is>
          <t>SISTEMAS NOHS</t>
        </is>
      </c>
      <c r="X135" s="11" t="n"/>
      <c r="Y135" s="11" t="inlineStr">
        <is>
          <t>FINANCEIRO</t>
        </is>
      </c>
      <c r="Z135" s="11" t="inlineStr">
        <is>
          <t>PARCELAMENTO DE DÍVIDA</t>
        </is>
      </c>
      <c r="AA135" s="11" t="inlineStr">
        <is>
          <t>FALHA FUNCIONAL</t>
        </is>
      </c>
      <c r="AB135" s="12" t="n"/>
      <c r="AC135" s="12" t="inlineStr">
        <is>
          <t>0:11:23</t>
        </is>
      </c>
      <c r="AD135" s="13" t="inlineStr">
        <is>
          <t>29571</t>
        </is>
      </c>
      <c r="AE135" s="12" t="inlineStr">
        <is>
          <t>Tecnologia de Negócios</t>
        </is>
      </c>
      <c r="AF135" s="12" t="inlineStr">
        <is>
          <t>Telefone</t>
        </is>
      </c>
      <c r="AG135" s="12" t="inlineStr">
        <is>
          <t>Realizada validação por DNA para clientes com parcelamento ativo</t>
        </is>
      </c>
      <c r="AH135" s="12" t="inlineStr">
        <is>
          <t>NÃO</t>
        </is>
      </c>
      <c r="AI135" s="12" t="inlineStr">
        <is>
          <t>00:00:00</t>
        </is>
      </c>
      <c r="AJ135" s="12" t="n"/>
      <c r="AK135" s="12" t="inlineStr">
        <is>
          <t>ICARE CLIENTES</t>
        </is>
      </c>
      <c r="AL135" s="16" t="n">
        <v>43961</v>
      </c>
      <c r="AM135" s="16" t="n">
        <v>43964</v>
      </c>
      <c r="AN135" s="16" t="n">
        <v>43962</v>
      </c>
      <c r="AO135" s="16" t="n">
        <v>43990</v>
      </c>
      <c r="AP135" s="12" t="n"/>
      <c r="AQ135" s="12" t="n"/>
      <c r="AR135" s="12" t="n"/>
      <c r="AS135" s="12" t="n"/>
      <c r="AT135" s="12" t="inlineStr">
        <is>
          <t>Garantia de Projeto</t>
        </is>
      </c>
      <c r="AU135" s="12" t="inlineStr">
        <is>
          <t>Sim</t>
        </is>
      </c>
      <c r="AV135" s="16" t="n">
        <v>44008.64724537037</v>
      </c>
      <c r="AW135" s="12" t="inlineStr">
        <is>
          <t>19.0267.1.CL-Elegibilidade do Parcelamento no DNA</t>
        </is>
      </c>
      <c r="AX135" s="12" t="inlineStr">
        <is>
          <t>Paulo Egidio Rodrigues dos Santos</t>
        </is>
      </c>
      <c r="AY135" s="6">
        <f>IF(L135="","",DATE(YEAR(L135),MONTH(L135),DAY(L135)))</f>
        <v/>
      </c>
      <c r="AZ135" s="6">
        <f>IF(AL135="","",DATE(YEAR(AL135),MONTH(AL135),DAY(AL135)))</f>
        <v/>
      </c>
      <c r="BA135" s="6">
        <f>IF(AN135="","",DATE(YEAR(AN135),MONTH(AN135),DAY(AN135)))</f>
        <v/>
      </c>
      <c r="BB135" s="6">
        <f>IF(AM135="","",DATE(YEAR(AM135),MONTH(AM135),DAY(AM135)))</f>
        <v/>
      </c>
      <c r="BC135" s="6">
        <f>IF(AO135="","",DATE(YEAR(AO135),MONTH(AO135),DAY(AO135)))</f>
        <v/>
      </c>
      <c r="BD135" s="7">
        <f>IF(AND(AZ135="",BA135=""),"Planejamento Pendente",IF(AND(E135&lt;&gt;"Em Desenvolvimento",IFERROR(FIND("Homologação",E135),0) = 0,E135&lt;&gt;"Homologado",AZ135&lt;TODAY()),"Análise Atrasada",IF(AND(IFERROR(FIND("Homologação",E135),0) = 0,E135&lt;&gt;"Homologado",BA135&lt;TODAY()),"Desenvolvimento Atrasado",IF(AND(BC135&lt;&gt;"",BC135&lt;TODAY()),"Produção Atrasada",""))))</f>
        <v/>
      </c>
    </row>
    <row r="136" hidden="1" ht="12.9" customHeight="1">
      <c r="A136" s="10" t="inlineStr">
        <is>
          <t>IR915967</t>
        </is>
      </c>
      <c r="B136" s="30">
        <f>VLOOKUP(X136,#REF!,2,0)</f>
        <v/>
      </c>
      <c r="C136" s="11" t="inlineStr">
        <is>
          <t>[Icar Clientes] - Conciliação de baixas de pagamento.</t>
        </is>
      </c>
      <c r="D136" s="11" t="inlineStr">
        <is>
          <t>Detectamos através da conciliação operacional que os pagamentos do  fluxo de envio de SMS para pagamento com cartão de credito, esta gerando uma baixa de pagamento indevida e diferente ao registro do GEPAG/SitefWeb onde existe um registro verdadeiro para o pagamento que é baixado via Tracker. Por favor verificar a causa raiz do problema e aplicar a correção , levantar o backlog das transações indevidas e devidas e corrigir mediante a validação de arrecadação as contas impactadas.</t>
        </is>
      </c>
      <c r="E136" s="12" t="inlineStr">
        <is>
          <t>Fechado</t>
        </is>
      </c>
      <c r="F136" s="12" t="inlineStr">
        <is>
          <t>INATIVO</t>
        </is>
      </c>
      <c r="G136" s="12" t="inlineStr">
        <is>
          <t>3 - Médio</t>
        </is>
      </c>
      <c r="H136" s="12" t="inlineStr">
        <is>
          <t>Incidente</t>
        </is>
      </c>
      <c r="I136" s="13" t="n">
        <v>1</v>
      </c>
      <c r="J136" s="13" t="n">
        <v>0</v>
      </c>
      <c r="K136" s="12" t="inlineStr">
        <is>
          <t>FORA DO SLA</t>
        </is>
      </c>
      <c r="L136" s="16" t="n">
        <v>43962.75988425926</v>
      </c>
      <c r="M136" s="16" t="n"/>
      <c r="N136" s="12" t="inlineStr">
        <is>
          <t>SLA PARADO</t>
        </is>
      </c>
      <c r="O136" s="16" t="n">
        <v>43978.82982638889</v>
      </c>
      <c r="P136" s="16" t="n">
        <v>43990.70833333334</v>
      </c>
      <c r="Q136" s="14" t="inlineStr">
        <is>
          <t>Amanda Henriques dos Santos</t>
        </is>
      </c>
      <c r="R136" s="14" t="n"/>
      <c r="S136" s="14" t="inlineStr">
        <is>
          <t>Gabriel Inacio</t>
        </is>
      </c>
      <c r="T136" s="14" t="inlineStr">
        <is>
          <t>GARANTIA DE PROJETOS - ACCENTURE</t>
        </is>
      </c>
      <c r="U136" s="14" t="inlineStr">
        <is>
          <t>Carlos Lima de Araújo</t>
        </is>
      </c>
      <c r="V136" s="14" t="inlineStr">
        <is>
          <t>CONFIGURAÇÃO DE PARÂMETROS</t>
        </is>
      </c>
      <c r="W136" s="11" t="inlineStr">
        <is>
          <t>SISTEMAS NOHS</t>
        </is>
      </c>
      <c r="X136" s="11" t="n"/>
      <c r="Y136" s="11" t="inlineStr">
        <is>
          <t>ATENDIMENTO</t>
        </is>
      </c>
      <c r="Z136" s="11" t="inlineStr">
        <is>
          <t>BUSCA DE CLIENTES</t>
        </is>
      </c>
      <c r="AA136" s="11" t="inlineStr">
        <is>
          <t>FALHA FUNCIONAL</t>
        </is>
      </c>
      <c r="AB136" s="12" t="n"/>
      <c r="AC136" s="12" t="inlineStr">
        <is>
          <t>0:26:08</t>
        </is>
      </c>
      <c r="AD136" s="13" t="n"/>
      <c r="AE136" s="12" t="inlineStr">
        <is>
          <t>Finanças e SAS</t>
        </is>
      </c>
      <c r="AF136" s="12" t="inlineStr">
        <is>
          <t>Telefone</t>
        </is>
      </c>
      <c r="AG136" s="12" t="inlineStr">
        <is>
          <t>Correção do mapeamento do atributo executada por Digital.</t>
        </is>
      </c>
      <c r="AH136" s="12" t="inlineStr">
        <is>
          <t>NÃO</t>
        </is>
      </c>
      <c r="AI136" s="12" t="inlineStr">
        <is>
          <t>00:00:00</t>
        </is>
      </c>
      <c r="AJ136" s="12" t="inlineStr">
        <is>
          <t>FATURAMENTO.Outros</t>
        </is>
      </c>
      <c r="AK136" s="12" t="inlineStr">
        <is>
          <t>GEPAG</t>
        </is>
      </c>
      <c r="AL136" s="16" t="n">
        <v>43971</v>
      </c>
      <c r="AM136" s="16" t="n">
        <v>43992</v>
      </c>
      <c r="AN136" s="16" t="n">
        <v>43978</v>
      </c>
      <c r="AO136" s="16" t="n">
        <v>43994</v>
      </c>
      <c r="AP136" s="12" t="n"/>
      <c r="AQ136" s="12" t="n"/>
      <c r="AR136" s="12" t="n"/>
      <c r="AS136" s="12" t="n"/>
      <c r="AT136" s="12" t="inlineStr">
        <is>
          <t>Garantia de Projeto</t>
        </is>
      </c>
      <c r="AU136" s="12" t="n"/>
      <c r="AV136" s="16" t="n">
        <v>43990.70834490741</v>
      </c>
      <c r="AW136" s="12" t="inlineStr">
        <is>
          <t>20.0121.CL-Adequar Pagamento Cartão Crédito ao Home Office – Atendimento</t>
        </is>
      </c>
      <c r="AX136" s="12" t="inlineStr">
        <is>
          <t>Eduardo Alves de Mello</t>
        </is>
      </c>
      <c r="AY136" s="6">
        <f>IF(L136="","",DATE(YEAR(L136),MONTH(L136),DAY(L136)))</f>
        <v/>
      </c>
      <c r="AZ136" s="6">
        <f>IF(AL136="","",DATE(YEAR(AL136),MONTH(AL136),DAY(AL136)))</f>
        <v/>
      </c>
      <c r="BA136" s="6">
        <f>IF(AN136="","",DATE(YEAR(AN136),MONTH(AN136),DAY(AN136)))</f>
        <v/>
      </c>
      <c r="BB136" s="6">
        <f>IF(AM136="","",DATE(YEAR(AM136),MONTH(AM136),DAY(AM136)))</f>
        <v/>
      </c>
      <c r="BC136" s="6">
        <f>IF(AO136="","",DATE(YEAR(AO136),MONTH(AO136),DAY(AO136)))</f>
        <v/>
      </c>
      <c r="BD136" s="7">
        <f>IF(AND(AZ136="",BA136=""),"Planejamento Pendente",IF(AND(E136&lt;&gt;"Em Desenvolvimento",IFERROR(FIND("Homologação",E136),0) = 0,E136&lt;&gt;"Homologado",AZ136&lt;TODAY()),"Análise Atrasada",IF(AND(IFERROR(FIND("Homologação",E136),0) = 0,E136&lt;&gt;"Homologado",BA136&lt;TODAY()),"Desenvolvimento Atrasado",IF(AND(BC136&lt;&gt;"",BC136&lt;TODAY()),"Produção Atrasada",""))))</f>
        <v/>
      </c>
    </row>
    <row r="137" hidden="1" ht="13.5" customHeight="1">
      <c r="A137" s="10" t="inlineStr">
        <is>
          <t>IR916552</t>
        </is>
      </c>
      <c r="B137" s="30">
        <f>VLOOKUP(X137,#REF!,2,0)</f>
        <v/>
      </c>
      <c r="C137" s="11" t="inlineStr">
        <is>
          <t xml:space="preserve"> [EVENTOS_REAJUSTE] LP_SEGRECACAO_DE_COBRANCA COM ERRO</t>
        </is>
      </c>
      <c r="D137" s="11" t="inlineStr">
        <is>
          <t xml:space="preserve"> [EVENTOS_REAJUSTE] LP_SEGRECACAO_DE_COBRANCA COM ERRO
PROBLEMA: JOB LP_SEGRECACAO_DE_COBRANCA APRESENTOU ERRO.
DESCRICAO DO JOB: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
</t>
        </is>
      </c>
      <c r="E137" s="12" t="inlineStr">
        <is>
          <t>Fechado</t>
        </is>
      </c>
      <c r="F137" s="12" t="inlineStr">
        <is>
          <t>INATIVO</t>
        </is>
      </c>
      <c r="G137" s="12" t="inlineStr">
        <is>
          <t>3 - Médio</t>
        </is>
      </c>
      <c r="H137" s="12" t="inlineStr">
        <is>
          <t>Incidente</t>
        </is>
      </c>
      <c r="I137" s="13" t="n">
        <v>0</v>
      </c>
      <c r="J137" s="13" t="n">
        <v>0</v>
      </c>
      <c r="K137" s="12" t="inlineStr">
        <is>
          <t>FORA DO SLA</t>
        </is>
      </c>
      <c r="L137" s="16" t="n">
        <v>43967.08171296296</v>
      </c>
      <c r="M137" s="16" t="n"/>
      <c r="N137" s="12" t="inlineStr">
        <is>
          <t>SLA PARADO</t>
        </is>
      </c>
      <c r="O137" s="16" t="n">
        <v>43978.74520833333</v>
      </c>
      <c r="P137" s="16" t="n">
        <v>43990.70833333334</v>
      </c>
      <c r="Q137" s="14" t="inlineStr">
        <is>
          <t>DATA CENTER</t>
        </is>
      </c>
      <c r="R137" s="14" t="n"/>
      <c r="S137" s="14" t="inlineStr">
        <is>
          <t>Aryane Souza</t>
        </is>
      </c>
      <c r="T137" s="14" t="inlineStr">
        <is>
          <t>GARANTIA DE PROJETOS - ACCENTURE</t>
        </is>
      </c>
      <c r="U137" s="14" t="inlineStr">
        <is>
          <t>Antonio Teodoro da Silva</t>
        </is>
      </c>
      <c r="V137" s="14" t="inlineStr">
        <is>
          <t>RESOLVIDO APÓS IMPLANTAÇÃO DE RM</t>
        </is>
      </c>
      <c r="W137" s="11" t="inlineStr">
        <is>
          <t>PROCESSOS BATCH</t>
        </is>
      </c>
      <c r="X137" s="11" t="n"/>
      <c r="Y137" s="11" t="inlineStr">
        <is>
          <t>JOBs PRODUÇÃO</t>
        </is>
      </c>
      <c r="Z137" s="11" t="inlineStr">
        <is>
          <t>OUTROS</t>
        </is>
      </c>
      <c r="AA137" s="11" t="inlineStr">
        <is>
          <t>FALHA FUNCIONALIDADE</t>
        </is>
      </c>
      <c r="AB137" s="12" t="n"/>
      <c r="AC137" s="12" t="inlineStr">
        <is>
          <t>0:30:09</t>
        </is>
      </c>
      <c r="AD137" s="13" t="inlineStr">
        <is>
          <t>29645</t>
        </is>
      </c>
      <c r="AE137" s="12" t="inlineStr">
        <is>
          <t>Tecnologia de Negócios</t>
        </is>
      </c>
      <c r="AF137" s="12" t="inlineStr">
        <is>
          <t>Telefone</t>
        </is>
      </c>
      <c r="AG137" s="12" t="inlineStr">
        <is>
          <t>O processo execute o comando desejado e volte o comando para o ODI continuar com a execução do processo. 
Inclusao do comando EXIT no término dos steps para que o processo  retornasse ao ODI para dar continuidade. 
Inclusão do comando de saída explicito no código do ODI 
Foi utilizada a RM 29652</t>
        </is>
      </c>
      <c r="AH137" s="12" t="inlineStr">
        <is>
          <t>NÃO</t>
        </is>
      </c>
      <c r="AI137" s="12" t="inlineStr">
        <is>
          <t>00:00:00</t>
        </is>
      </c>
      <c r="AJ137" s="12" t="n"/>
      <c r="AK137" s="12" t="inlineStr">
        <is>
          <t>ODI</t>
        </is>
      </c>
      <c r="AL137" s="16" t="n"/>
      <c r="AM137" s="16" t="n"/>
      <c r="AN137" s="16" t="n"/>
      <c r="AO137" s="16" t="n"/>
      <c r="AP137" s="12" t="n"/>
      <c r="AQ137" s="12" t="n"/>
      <c r="AR137" s="12" t="n"/>
      <c r="AS137" s="12" t="n"/>
      <c r="AT137" s="12" t="inlineStr">
        <is>
          <t>Garantia de Projeto</t>
        </is>
      </c>
      <c r="AU137" s="12" t="n"/>
      <c r="AV137" s="16" t="n">
        <v>44012.48203703704</v>
      </c>
      <c r="AW137" s="12" t="inlineStr">
        <is>
          <t>19.0233.1.FI-Segregação de Cobrança das Taxas de Assistência Premium</t>
        </is>
      </c>
      <c r="AX137" s="12" t="inlineStr">
        <is>
          <t>Eduardo Cesar de Melo</t>
        </is>
      </c>
      <c r="AY137" s="6">
        <f>IF(L137="","",DATE(YEAR(L137),MONTH(L137),DAY(L137)))</f>
        <v/>
      </c>
      <c r="AZ137" s="6">
        <f>IF(AL137="","",DATE(YEAR(AL137),MONTH(AL137),DAY(AL137)))</f>
        <v/>
      </c>
      <c r="BA137" s="6">
        <f>IF(AN137="","",DATE(YEAR(AN137),MONTH(AN137),DAY(AN137)))</f>
        <v/>
      </c>
      <c r="BB137" s="6">
        <f>IF(AM137="","",DATE(YEAR(AM137),MONTH(AM137),DAY(AM137)))</f>
        <v/>
      </c>
      <c r="BC137" s="6">
        <f>IF(AO137="","",DATE(YEAR(AO137),MONTH(AO137),DAY(AO137)))</f>
        <v/>
      </c>
      <c r="BD137" s="7">
        <f>IF(AND(AZ137="",BA137=""),"Planejamento Pendente",IF(AND(E137&lt;&gt;"Em Desenvolvimento",IFERROR(FIND("Homologação",E137),0) = 0,E137&lt;&gt;"Homologado",AZ137&lt;TODAY()),"Análise Atrasada",IF(AND(IFERROR(FIND("Homologação",E137),0) = 0,E137&lt;&gt;"Homologado",BA137&lt;TODAY()),"Desenvolvimento Atrasado",IF(AND(BC137&lt;&gt;"",BC137&lt;TODAY()),"Produção Atrasada",""))))</f>
        <v/>
      </c>
    </row>
    <row r="138" hidden="1" ht="14.4" customHeight="1">
      <c r="A138" s="10" t="inlineStr">
        <is>
          <t>IR918513</t>
        </is>
      </c>
      <c r="B138" s="30">
        <f>VLOOKUP(X138,#REF!,2,0)</f>
        <v/>
      </c>
      <c r="C138" s="11" t="inlineStr">
        <is>
          <t>[JOB ODI] - Segregação Assistência Premium - 19h30 - 50k contas</t>
        </is>
      </c>
      <c r="D138" s="11" t="inlineStr">
        <is>
          <t>erro na Execução Processo Segregação Assistência Premium - 19h30 - 50k contas</t>
        </is>
      </c>
      <c r="E138" s="12" t="inlineStr">
        <is>
          <t>Fechado</t>
        </is>
      </c>
      <c r="F138" s="12" t="inlineStr">
        <is>
          <t>INATIVO</t>
        </is>
      </c>
      <c r="G138" s="12" t="inlineStr">
        <is>
          <t>3 - Médio</t>
        </is>
      </c>
      <c r="H138" s="12" t="inlineStr">
        <is>
          <t>Incidente</t>
        </is>
      </c>
      <c r="I138" s="13" t="n">
        <v>0</v>
      </c>
      <c r="J138" s="13" t="n">
        <v>0</v>
      </c>
      <c r="K138" s="12" t="inlineStr">
        <is>
          <t>DENTRO DO SLA</t>
        </is>
      </c>
      <c r="L138" s="16" t="n">
        <v>43983.96444444444</v>
      </c>
      <c r="M138" s="16" t="n"/>
      <c r="N138" s="12" t="inlineStr">
        <is>
          <t>SLA PARADO</t>
        </is>
      </c>
      <c r="O138" s="16" t="n">
        <v>43986.63670138889</v>
      </c>
      <c r="P138" s="16" t="n">
        <v>43998.63671296297</v>
      </c>
      <c r="Q138" s="14" t="inlineStr">
        <is>
          <t>DATA CENTER</t>
        </is>
      </c>
      <c r="R138" s="14" t="n"/>
      <c r="S138" s="14" t="inlineStr">
        <is>
          <t>Lucas Arruda</t>
        </is>
      </c>
      <c r="T138" s="14" t="inlineStr">
        <is>
          <t>GARANTIA DE PROJETOS - ACCENTURE</t>
        </is>
      </c>
      <c r="U138" s="14" t="inlineStr">
        <is>
          <t>Antonio Teodoro da Silva</t>
        </is>
      </c>
      <c r="V138" s="14" t="inlineStr">
        <is>
          <t>RESTART / RE-EXECUÇÃO</t>
        </is>
      </c>
      <c r="W138" s="11" t="inlineStr">
        <is>
          <t>PROCESSOS BATCH</t>
        </is>
      </c>
      <c r="X138" s="11" t="n"/>
      <c r="Y138" s="11" t="inlineStr">
        <is>
          <t>JOBs PRODUÇÃO</t>
        </is>
      </c>
      <c r="Z138" s="11" t="inlineStr">
        <is>
          <t>OUTROS</t>
        </is>
      </c>
      <c r="AA138" s="11" t="inlineStr">
        <is>
          <t>FALHA FUNCIONALIDADE</t>
        </is>
      </c>
      <c r="AB138" s="12" t="n"/>
      <c r="AC138" s="12" t="inlineStr">
        <is>
          <t>0:12:02</t>
        </is>
      </c>
      <c r="AD138" s="13" t="n"/>
      <c r="AE138" s="12" t="inlineStr">
        <is>
          <t>Tecnologia de Negócios</t>
        </is>
      </c>
      <c r="AF138" s="12" t="inlineStr">
        <is>
          <t>Telefone</t>
        </is>
      </c>
      <c r="AG138" s="12" t="inlineStr">
        <is>
          <t xml:space="preserve">Após analises do processo de migração do projeto [19.0233.1.FI-Segregação de Cobrança das Taxas de Assistência Premium] verificou se que poderiamos apenas retomar o processo. O que foi feito em 03/05/20. </t>
        </is>
      </c>
      <c r="AH138" s="12" t="inlineStr">
        <is>
          <t>NÃO</t>
        </is>
      </c>
      <c r="AI138" s="12" t="inlineStr">
        <is>
          <t>00:00:00</t>
        </is>
      </c>
      <c r="AJ138" s="12" t="n"/>
      <c r="AK138" s="12" t="inlineStr">
        <is>
          <t>ODI</t>
        </is>
      </c>
      <c r="AL138" s="16" t="n"/>
      <c r="AM138" s="16" t="n"/>
      <c r="AN138" s="16" t="n"/>
      <c r="AO138" s="16" t="n"/>
      <c r="AP138" s="12" t="n"/>
      <c r="AQ138" s="12" t="n"/>
      <c r="AR138" s="12" t="n"/>
      <c r="AS138" s="12" t="n"/>
      <c r="AT138" s="12" t="inlineStr">
        <is>
          <t>Garantia de Projeto</t>
        </is>
      </c>
      <c r="AU138" s="12" t="inlineStr">
        <is>
          <t>Não</t>
        </is>
      </c>
      <c r="AV138" s="16" t="n">
        <v>44012.45023148148</v>
      </c>
      <c r="AW138" s="12" t="inlineStr">
        <is>
          <t>19.0233.1.FI-Segregação de Cobrança das Taxas de Assistência Premium</t>
        </is>
      </c>
      <c r="AX138" s="12" t="inlineStr">
        <is>
          <t>Eduardo Cesar de Melo</t>
        </is>
      </c>
      <c r="AY138" s="6">
        <f>IF(L138="","",DATE(YEAR(L138),MONTH(L138),DAY(L138)))</f>
        <v/>
      </c>
      <c r="AZ138" s="6">
        <f>IF(AL138="","",DATE(YEAR(AL138),MONTH(AL138),DAY(AL138)))</f>
        <v/>
      </c>
      <c r="BA138" s="6">
        <f>IF(AN138="","",DATE(YEAR(AN138),MONTH(AN138),DAY(AN138)))</f>
        <v/>
      </c>
      <c r="BB138" s="6">
        <f>IF(AM138="","",DATE(YEAR(AM138),MONTH(AM138),DAY(AM138)))</f>
        <v/>
      </c>
      <c r="BC138" s="6">
        <f>IF(AO138="","",DATE(YEAR(AO138),MONTH(AO138),DAY(AO138)))</f>
        <v/>
      </c>
      <c r="BD138" s="7">
        <f>IF(AND(AZ138="",BA138=""),"Planejamento Pendente",IF(AND(E138&lt;&gt;"Em Desenvolvimento",IFERROR(FIND("Homologação",E138),0) = 0,E138&lt;&gt;"Homologado",AZ138&lt;TODAY()),"Análise Atrasada",IF(AND(IFERROR(FIND("Homologação",E138),0) = 0,E138&lt;&gt;"Homologado",BA138&lt;TODAY()),"Desenvolvimento Atrasado",IF(AND(BC138&lt;&gt;"",BC138&lt;TODAY()),"Produção Atrasada",""))))</f>
        <v/>
      </c>
    </row>
    <row r="139" hidden="1" ht="15.9" customHeight="1">
      <c r="A139" s="10" t="inlineStr">
        <is>
          <t>IR918748</t>
        </is>
      </c>
      <c r="B139" s="30">
        <f>VLOOKUP(X139,#REF!,2,0)</f>
        <v/>
      </c>
      <c r="C139" s="11" t="inlineStr">
        <is>
          <t>[ICARE CLIENTES] ERRO PARA REATIVAR</t>
        </is>
      </c>
      <c r="D139" s="11" t="inlineStr">
        <is>
          <t>ASSINATURA FOI CANCELADA POREM  STATUS FICOU ATIVO, COM ISSO ESTAMOS COM ERRO PARA REATIVAR ASSINATURAS. ASSINANTES ESTAO RECHAMANDO POIS SINAL NÃO FOI LIBERADO.
Cód.1512891378/1520362777/126520020/165221826</t>
        </is>
      </c>
      <c r="E139" s="12" t="inlineStr">
        <is>
          <t>Fechado</t>
        </is>
      </c>
      <c r="F139" s="12" t="inlineStr">
        <is>
          <t>INATIVO</t>
        </is>
      </c>
      <c r="G139" s="12" t="inlineStr">
        <is>
          <t>3 - Médio</t>
        </is>
      </c>
      <c r="H139" s="12" t="inlineStr">
        <is>
          <t>Incidente</t>
        </is>
      </c>
      <c r="I139" s="13" t="n">
        <v>3</v>
      </c>
      <c r="J139" s="13" t="n">
        <v>1</v>
      </c>
      <c r="K139" s="12" t="inlineStr">
        <is>
          <t>DENTRO DO SLA</t>
        </is>
      </c>
      <c r="L139" s="16" t="n">
        <v>43985.60736111111</v>
      </c>
      <c r="M139" s="16" t="n"/>
      <c r="N139" s="12" t="inlineStr">
        <is>
          <t>SLA PARADO</t>
        </is>
      </c>
      <c r="O139" s="16" t="n">
        <v>43992.69861111111</v>
      </c>
      <c r="P139" s="16" t="n">
        <v>43999.33402777778</v>
      </c>
      <c r="Q139" s="14" t="inlineStr">
        <is>
          <t>VALTE TEOFILO DA SILVA</t>
        </is>
      </c>
      <c r="R139" s="14" t="n"/>
      <c r="S139" s="14" t="inlineStr">
        <is>
          <t>Osana Mota</t>
        </is>
      </c>
      <c r="T139" s="14" t="inlineStr">
        <is>
          <t>GARANTIA DE PROJETOS - ACCENTURE</t>
        </is>
      </c>
      <c r="U139" s="14" t="inlineStr">
        <is>
          <t>Antonio Teodoro da Silva</t>
        </is>
      </c>
      <c r="V139" s="14" t="inlineStr">
        <is>
          <t>NORMALIZADO SEM INTERVENÇÃO</t>
        </is>
      </c>
      <c r="W139" s="11" t="inlineStr">
        <is>
          <t>SISTEMAS NOHS</t>
        </is>
      </c>
      <c r="X139" s="11" t="n"/>
      <c r="Y139" s="11" t="inlineStr">
        <is>
          <t>ATENDIMENTO</t>
        </is>
      </c>
      <c r="Z139" s="11" t="inlineStr">
        <is>
          <t>REATIVAÇÃO DE CONTAS/PRODUTOS</t>
        </is>
      </c>
      <c r="AA139" s="11" t="inlineStr">
        <is>
          <t>FALHA FUNCIONAL</t>
        </is>
      </c>
      <c r="AB139" s="12" t="n"/>
      <c r="AC139" s="12" t="inlineStr">
        <is>
          <t>0:26:02</t>
        </is>
      </c>
      <c r="AD139" s="13" t="n"/>
      <c r="AE139" s="12" t="inlineStr">
        <is>
          <t>Comercial e Operações</t>
        </is>
      </c>
      <c r="AF139" s="12" t="inlineStr">
        <is>
          <t>Telefone</t>
        </is>
      </c>
      <c r="AG139" s="12" t="inlineStr">
        <is>
          <t xml:space="preserve">Não foi feito nenhuma mudança no processo. As assinaturas estão todas ativadas. </t>
        </is>
      </c>
      <c r="AH139" s="12" t="inlineStr">
        <is>
          <t>NÃO</t>
        </is>
      </c>
      <c r="AI139" s="12" t="inlineStr">
        <is>
          <t>00:00:00</t>
        </is>
      </c>
      <c r="AJ139" s="12" t="inlineStr">
        <is>
          <t>OUTROS.Outros</t>
        </is>
      </c>
      <c r="AK139" s="12" t="inlineStr">
        <is>
          <t>ICARE CLIENTES</t>
        </is>
      </c>
      <c r="AL139" s="16" t="n">
        <v>43994</v>
      </c>
      <c r="AM139" s="16" t="n">
        <v>44018</v>
      </c>
      <c r="AN139" s="16" t="n">
        <v>44004</v>
      </c>
      <c r="AO139" s="16" t="n">
        <v>44020</v>
      </c>
      <c r="AP139" s="12" t="n"/>
      <c r="AQ139" s="12" t="n"/>
      <c r="AR139" s="12" t="n"/>
      <c r="AS139" s="12" t="n"/>
      <c r="AT139" s="12" t="inlineStr">
        <is>
          <t>Garantia de Projeto</t>
        </is>
      </c>
      <c r="AU139" s="12" t="n"/>
      <c r="AV139" s="16" t="n">
        <v>44010.61114583333</v>
      </c>
      <c r="AW139" s="12" t="inlineStr">
        <is>
          <t xml:space="preserve">19.0514.1.FI-Receita D+1 </t>
        </is>
      </c>
      <c r="AX139" s="12" t="inlineStr">
        <is>
          <t>Paulo Egidio Rodrigues dos Santos</t>
        </is>
      </c>
      <c r="AY139" s="6">
        <f>IF(L139="","",DATE(YEAR(L139),MONTH(L139),DAY(L139)))</f>
        <v/>
      </c>
      <c r="AZ139" s="6">
        <f>IF(AL139="","",DATE(YEAR(AL139),MONTH(AL139),DAY(AL139)))</f>
        <v/>
      </c>
      <c r="BA139" s="6">
        <f>IF(AN139="","",DATE(YEAR(AN139),MONTH(AN139),DAY(AN139)))</f>
        <v/>
      </c>
      <c r="BB139" s="6">
        <f>IF(AM139="","",DATE(YEAR(AM139),MONTH(AM139),DAY(AM139)))</f>
        <v/>
      </c>
      <c r="BC139" s="6">
        <f>IF(AO139="","",DATE(YEAR(AO139),MONTH(AO139),DAY(AO139)))</f>
        <v/>
      </c>
      <c r="BD139" s="7">
        <f>IF(AND(AZ139="",BA139=""),"Planejamento Pendente",IF(AND(E139&lt;&gt;"Em Desenvolvimento",IFERROR(FIND("Homologação",E139),0) = 0,E139&lt;&gt;"Homologado",AZ139&lt;TODAY()),"Análise Atrasada",IF(AND(IFERROR(FIND("Homologação",E139),0) = 0,E139&lt;&gt;"Homologado",BA139&lt;TODAY()),"Desenvolvimento Atrasado",IF(AND(BC139&lt;&gt;"",BC139&lt;TODAY()),"Produção Atrasada",""))))</f>
        <v/>
      </c>
    </row>
    <row r="140" hidden="1" ht="13.5" customHeight="1">
      <c r="A140" s="10" t="inlineStr">
        <is>
          <t>IR919324</t>
        </is>
      </c>
      <c r="B140" s="30">
        <f>VLOOKUP(X140,#REF!,2,0)</f>
        <v/>
      </c>
      <c r="C140" s="11" t="inlineStr">
        <is>
          <t>[AMBIENTES] Faturas indisponiveis - 19.0233.1.FI-Segregação de Cobrança das Taxas de Assistência Premium</t>
        </is>
      </c>
      <c r="D140" s="11" t="inlineStr">
        <is>
          <t xml:space="preserve"> Faturas indisponiveis - 19.0233.1.FI-Segregação de Cobrança das Taxas de Assistência Premium
Por gentileza verificar, pois não esta aparecendo as faturas no Icare Clientes, ambiente de produção.
- Nome do Projeto: 19.0233.1.FI-Segregação de Cobrança das Taxas de Assistência Premium
- Nome do Líder técnico do projeto: Rafael Grecco 
- Em qual ambiente está apresentando erro: Ambiente Produção
- URL da aplicação que está apresentando erro: http://icareclientes.sky.com.br/ICareCustomerInteractionUI/Attendance/PopupIndex?subscriberId=-1#
</t>
        </is>
      </c>
      <c r="E140" s="12" t="inlineStr">
        <is>
          <t>Fechado</t>
        </is>
      </c>
      <c r="F140" s="12" t="inlineStr">
        <is>
          <t>INATIVO</t>
        </is>
      </c>
      <c r="G140" s="12" t="inlineStr">
        <is>
          <t>3 - Médio</t>
        </is>
      </c>
      <c r="H140" s="12" t="inlineStr">
        <is>
          <t>Incidente</t>
        </is>
      </c>
      <c r="I140" s="13" t="n">
        <v>1</v>
      </c>
      <c r="J140" s="13" t="n">
        <v>0</v>
      </c>
      <c r="K140" s="12" t="inlineStr">
        <is>
          <t>DENTRO DO SLA</t>
        </is>
      </c>
      <c r="L140" s="16" t="n">
        <v>43990.62914351852</v>
      </c>
      <c r="M140" s="16" t="n"/>
      <c r="N140" s="12" t="inlineStr">
        <is>
          <t>SLA PARADO</t>
        </is>
      </c>
      <c r="O140" s="16" t="n">
        <v>43997.4258912037</v>
      </c>
      <c r="P140" s="16" t="n">
        <v>44007.4258912037</v>
      </c>
      <c r="Q140" s="14" t="inlineStr">
        <is>
          <t>Elaine da Silva Gomes</t>
        </is>
      </c>
      <c r="R140" s="14" t="n"/>
      <c r="S140" s="14" t="inlineStr">
        <is>
          <t>Fabricio Torres</t>
        </is>
      </c>
      <c r="T140" s="14" t="inlineStr">
        <is>
          <t>GARANTIA DE PROJETOS - ACCENTURE</t>
        </is>
      </c>
      <c r="U140" s="14" t="inlineStr">
        <is>
          <t>Antonio Teodoro da Silva</t>
        </is>
      </c>
      <c r="V140" s="14" t="inlineStr">
        <is>
          <t>FALHA NÃO REPRODUZIDA</t>
        </is>
      </c>
      <c r="W140" s="11" t="inlineStr">
        <is>
          <t>GESTÃO DE AMBIENTES</t>
        </is>
      </c>
      <c r="X140" s="11" t="n"/>
      <c r="Y140" s="11" t="inlineStr">
        <is>
          <t>NÃO PRODUTIVO</t>
        </is>
      </c>
      <c r="Z140" s="11" t="inlineStr">
        <is>
          <t>LPP01T (HML / PRE PROD)</t>
        </is>
      </c>
      <c r="AA140" s="11" t="inlineStr">
        <is>
          <t>FALHA FUNCIONAL</t>
        </is>
      </c>
      <c r="AB140" s="12" t="n"/>
      <c r="AC140" s="12" t="inlineStr">
        <is>
          <t>0:10:44</t>
        </is>
      </c>
      <c r="AD140" s="13" t="n"/>
      <c r="AE140" s="12" t="inlineStr">
        <is>
          <t>Finanças e SAS</t>
        </is>
      </c>
      <c r="AF140" s="12" t="inlineStr">
        <is>
          <t>Telefone</t>
        </is>
      </c>
      <c r="AG140" s="12" t="inlineStr">
        <is>
          <t>nenhuma ação foi tomada. Pois a replamação é indevida.</t>
        </is>
      </c>
      <c r="AH140" s="12" t="inlineStr">
        <is>
          <t>NÃO</t>
        </is>
      </c>
      <c r="AI140" s="12" t="inlineStr">
        <is>
          <t>00:00:00</t>
        </is>
      </c>
      <c r="AJ140" s="12" t="n"/>
      <c r="AK140" s="12" t="inlineStr">
        <is>
          <t>ICARE CLIENTES</t>
        </is>
      </c>
      <c r="AL140" s="16" t="n">
        <v>43997.39513888889</v>
      </c>
      <c r="AM140" s="16" t="n"/>
      <c r="AN140" s="16" t="n"/>
      <c r="AO140" s="16" t="n"/>
      <c r="AP140" s="12" t="n"/>
      <c r="AQ140" s="12" t="n"/>
      <c r="AR140" s="12" t="n"/>
      <c r="AS140" s="12" t="n"/>
      <c r="AT140" s="12" t="inlineStr">
        <is>
          <t>Garantia de Projeto</t>
        </is>
      </c>
      <c r="AU140" s="12" t="n"/>
      <c r="AV140" s="16" t="n">
        <v>44012.43785879629</v>
      </c>
      <c r="AW140" s="12" t="inlineStr">
        <is>
          <t>19.0233.1.FI-Segregação de Cobrança das Taxas de Assistência Premium</t>
        </is>
      </c>
      <c r="AX140" s="12" t="inlineStr">
        <is>
          <t>Eduardo Cesar de Melo</t>
        </is>
      </c>
      <c r="AY140" s="6">
        <f>IF(L140="","",DATE(YEAR(L140),MONTH(L140),DAY(L140)))</f>
        <v/>
      </c>
      <c r="AZ140" s="6">
        <f>IF(AL140="","",DATE(YEAR(AL140),MONTH(AL140),DAY(AL140)))</f>
        <v/>
      </c>
      <c r="BA140" s="6">
        <f>IF(AN140="","",DATE(YEAR(AN140),MONTH(AN140),DAY(AN140)))</f>
        <v/>
      </c>
      <c r="BB140" s="6">
        <f>IF(AM140="","",DATE(YEAR(AM140),MONTH(AM140),DAY(AM140)))</f>
        <v/>
      </c>
      <c r="BC140" s="6">
        <f>IF(AO140="","",DATE(YEAR(AO140),MONTH(AO140),DAY(AO140)))</f>
        <v/>
      </c>
      <c r="BD140" s="7">
        <f>IF(AND(AZ140="",BA140=""),"Planejamento Pendente",IF(AND(E140&lt;&gt;"Em Desenvolvimento",IFERROR(FIND("Homologação",E140),0) = 0,E140&lt;&gt;"Homologado",AZ140&lt;TODAY()),"Análise Atrasada",IF(AND(IFERROR(FIND("Homologação",E140),0) = 0,E140&lt;&gt;"Homologado",BA140&lt;TODAY()),"Desenvolvimento Atrasado",IF(AND(BC140&lt;&gt;"",BC140&lt;TODAY()),"Produção Atrasada",""))))</f>
        <v/>
      </c>
    </row>
    <row r="141" hidden="1" ht="13.5" customHeight="1">
      <c r="A141" s="10" t="inlineStr">
        <is>
          <t>IR919516</t>
        </is>
      </c>
      <c r="B141" s="30">
        <f>VLOOKUP(X141,#REF!,2,0)</f>
        <v/>
      </c>
      <c r="C141" s="11" t="inlineStr">
        <is>
          <t>[ICARE CLIENTES] Após a segregação das taxas serviço premium e prime, o c...</t>
        </is>
      </c>
      <c r="D141" s="11" t="inlineStr">
        <is>
          <t xml:space="preserve">Após a segregação das taxas serviço premium e prime, o cliente que tem alguma movimentação na base como alteração de pacote ou entrada regua, tem a reversão a maior dos produto basico/serviço prime e premium, ou seja, o cliente fica com um credito indevido na fatura. 
Impacto: receita 
Abertura de incidente já alinhado com a equipe de Projetos. </t>
        </is>
      </c>
      <c r="E141" s="12" t="inlineStr">
        <is>
          <t>Resolvido</t>
        </is>
      </c>
      <c r="F141" s="12" t="inlineStr">
        <is>
          <t>INATIVO</t>
        </is>
      </c>
      <c r="G141" s="12" t="inlineStr">
        <is>
          <t>1 - Crítico</t>
        </is>
      </c>
      <c r="H141" s="12" t="inlineStr">
        <is>
          <t>Incidente</t>
        </is>
      </c>
      <c r="I141" s="13" t="n">
        <v>0</v>
      </c>
      <c r="J141" s="13" t="n">
        <v>0</v>
      </c>
      <c r="K141" s="12" t="inlineStr">
        <is>
          <t>FORA DO SLA</t>
        </is>
      </c>
      <c r="L141" s="16" t="n">
        <v>43991.64109953704</v>
      </c>
      <c r="M141" s="16" t="n"/>
      <c r="N141" s="12" t="inlineStr">
        <is>
          <t>SLA PARADO</t>
        </is>
      </c>
      <c r="O141" s="16" t="n">
        <v>44005.74373842592</v>
      </c>
      <c r="P141" s="16" t="n"/>
      <c r="Q141" s="14" t="inlineStr">
        <is>
          <t>Andréa Sampaio Dias</t>
        </is>
      </c>
      <c r="R141" s="14" t="n"/>
      <c r="S141" s="14" t="inlineStr">
        <is>
          <t>Andréa Sampaio Dias</t>
        </is>
      </c>
      <c r="T141" s="14" t="inlineStr">
        <is>
          <t>GARANTIA DE PROJETOS - ACCENTURE</t>
        </is>
      </c>
      <c r="U141" s="14" t="inlineStr">
        <is>
          <t>Antonio Teodoro da Silva</t>
        </is>
      </c>
      <c r="V141" s="14" t="inlineStr">
        <is>
          <t>RESOLVIDO APÓS IMPLANTAÇÃO DE RM</t>
        </is>
      </c>
      <c r="W141" s="11" t="inlineStr">
        <is>
          <t>SISTEMAS NOHS</t>
        </is>
      </c>
      <c r="X141" s="11" t="n"/>
      <c r="Y141" s="11" t="inlineStr">
        <is>
          <t>FINANCEIRO</t>
        </is>
      </c>
      <c r="Z141" s="11" t="inlineStr">
        <is>
          <t>TARIFAÇÃO CLIENTES</t>
        </is>
      </c>
      <c r="AA141" s="11" t="inlineStr">
        <is>
          <t>FALHA FUNCIONAL</t>
        </is>
      </c>
      <c r="AB141" s="12" t="n"/>
      <c r="AC141" s="12" t="inlineStr">
        <is>
          <t>0:29:59</t>
        </is>
      </c>
      <c r="AD141" s="13" t="n"/>
      <c r="AE141" s="12" t="inlineStr">
        <is>
          <t>Finanças e SAS</t>
        </is>
      </c>
      <c r="AF141" s="12" t="inlineStr">
        <is>
          <t>WEB</t>
        </is>
      </c>
      <c r="AG141" s="12" t="inlineStr">
        <is>
          <t xml:space="preserve">Implantação das ajustes no processo de Segregação de Taxas para permitir filtragens de cenários indesejáveis, tratamento de backlog de forma automática e mudança nas tabelas de configuração do processo:
Ajustes dentro do ODI de Migração do Segregação com as seguintes alterações: 
Inclusão de Filtro de Suspensão Temporária;
Inclusão de Filtro de Parque Siebel Quebrado;
Mudança na tabela de DOMs;
Ajuste no processo de Blacklist;
Ajuste no processo de PREP-BRM;
Inclusão dos Scripts de BRM para tratamento de backlog;
Mudar tabela de Produtos – Combos </t>
        </is>
      </c>
      <c r="AH141" s="12" t="inlineStr">
        <is>
          <t>SIM</t>
        </is>
      </c>
      <c r="AI141" s="12" t="inlineStr">
        <is>
          <t>00:00:00</t>
        </is>
      </c>
      <c r="AJ141" s="12" t="n"/>
      <c r="AK141" s="12" t="inlineStr">
        <is>
          <t>ICARE CLIENTES</t>
        </is>
      </c>
      <c r="AL141" s="16" t="n">
        <v>43997.39444444444</v>
      </c>
      <c r="AM141" s="16" t="n"/>
      <c r="AN141" s="16" t="n"/>
      <c r="AO141" s="16" t="n"/>
      <c r="AP141" s="12" t="n"/>
      <c r="AQ141" s="12" t="n"/>
      <c r="AR141" s="12" t="n"/>
      <c r="AS141" s="12" t="inlineStr">
        <is>
          <t>Finanças e SAS</t>
        </is>
      </c>
      <c r="AT141" s="12" t="inlineStr">
        <is>
          <t>Garantia de Projeto</t>
        </is>
      </c>
      <c r="AU141" s="12" t="n"/>
      <c r="AV141" s="16" t="n">
        <v>44005.74375</v>
      </c>
      <c r="AW141" s="12" t="inlineStr">
        <is>
          <t>19.0233.1.FI-Segregação de Cobrança das Taxas de Assistência Premium</t>
        </is>
      </c>
      <c r="AX141" s="12" t="inlineStr">
        <is>
          <t>Eduardo Cesar de Melo</t>
        </is>
      </c>
      <c r="AY141" s="6">
        <f>IF(L141="","",DATE(YEAR(L141),MONTH(L141),DAY(L141)))</f>
        <v/>
      </c>
      <c r="AZ141" s="6">
        <f>IF(AL141="","",DATE(YEAR(AL141),MONTH(AL141),DAY(AL141)))</f>
        <v/>
      </c>
      <c r="BA141" s="6">
        <f>IF(AN141="","",DATE(YEAR(AN141),MONTH(AN141),DAY(AN141)))</f>
        <v/>
      </c>
      <c r="BB141" s="6">
        <f>IF(AM141="","",DATE(YEAR(AM141),MONTH(AM141),DAY(AM141)))</f>
        <v/>
      </c>
      <c r="BC141" s="6">
        <f>IF(AO141="","",DATE(YEAR(AO141),MONTH(AO141),DAY(AO141)))</f>
        <v/>
      </c>
      <c r="BD141" s="7">
        <f>IF(AND(AZ141="",BA141=""),"Planejamento Pendente",IF(AND(E141&lt;&gt;"Em Desenvolvimento",IFERROR(FIND("Homologação",E141),0) = 0,E141&lt;&gt;"Homologado",AZ141&lt;TODAY()),"Análise Atrasada",IF(AND(IFERROR(FIND("Homologação",E141),0) = 0,E141&lt;&gt;"Homologado",BA141&lt;TODAY()),"Desenvolvimento Atrasado",IF(AND(BC141&lt;&gt;"",BC141&lt;TODAY()),"Produção Atrasada",""))))</f>
        <v/>
      </c>
    </row>
    <row r="142" hidden="1" ht="12.6" customHeight="1">
      <c r="A142" s="10" t="inlineStr">
        <is>
          <t>IR920713</t>
        </is>
      </c>
      <c r="B142" s="30">
        <f>VLOOKUP(X142,#REF!,2,0)</f>
        <v/>
      </c>
      <c r="C142" s="11" t="inlineStr">
        <is>
          <t>[Banco de Dados] Erro de Timeout na extração de dados da Base do Salesforce</t>
        </is>
      </c>
      <c r="D142" s="11" t="inlineStr">
        <is>
          <t>Estamos com problemas de timeout no ODI 12 no processo SCS_15_PDV_MIDIA, referente a extração de dados da base de salesforce, a conexão com a base tem apresentado erro.</t>
        </is>
      </c>
      <c r="E142" s="12" t="inlineStr">
        <is>
          <t>Resolvido</t>
        </is>
      </c>
      <c r="F142" s="12" t="inlineStr">
        <is>
          <t>INATIVO</t>
        </is>
      </c>
      <c r="G142" s="12" t="inlineStr">
        <is>
          <t>2 - Alto</t>
        </is>
      </c>
      <c r="H142" s="12" t="inlineStr">
        <is>
          <t>Incidente</t>
        </is>
      </c>
      <c r="I142" s="13" t="n">
        <v>1</v>
      </c>
      <c r="J142" s="13" t="n">
        <v>0</v>
      </c>
      <c r="K142" s="12" t="inlineStr">
        <is>
          <t>FORA DO SLA</t>
        </is>
      </c>
      <c r="L142" s="16" t="n">
        <v>44002.13758101852</v>
      </c>
      <c r="M142" s="16" t="n"/>
      <c r="N142" s="12" t="inlineStr">
        <is>
          <t>SLA PARADO</t>
        </is>
      </c>
      <c r="O142" s="16" t="n">
        <v>44012.84351851852</v>
      </c>
      <c r="P142" s="16" t="n"/>
      <c r="Q142" s="14" t="inlineStr">
        <is>
          <t>Thayane Pereira Lopes da Silva</t>
        </is>
      </c>
      <c r="R142" s="14" t="n"/>
      <c r="S142" s="14" t="inlineStr">
        <is>
          <t>Aryane Souza</t>
        </is>
      </c>
      <c r="T142" s="14" t="inlineStr">
        <is>
          <t>GARANTIA DE PROJETOS - ACCENTURE</t>
        </is>
      </c>
      <c r="U142" s="14" t="inlineStr">
        <is>
          <t>Ricardo Bragagnolle de Souza</t>
        </is>
      </c>
      <c r="V142" s="14" t="inlineStr">
        <is>
          <t>NORMALIZADO SEM INTERVENÇÃO</t>
        </is>
      </c>
      <c r="W142" s="11" t="inlineStr">
        <is>
          <t>INFRAESTRUTURA</t>
        </is>
      </c>
      <c r="X142" s="11" t="n"/>
      <c r="Y142" s="11" t="inlineStr">
        <is>
          <t>BANCO DE DADOS</t>
        </is>
      </c>
      <c r="Z142" s="11" t="inlineStr">
        <is>
          <t>BD PRODUÇÃO</t>
        </is>
      </c>
      <c r="AA142" s="11" t="inlineStr">
        <is>
          <t>FALHA FUNCIONAL</t>
        </is>
      </c>
      <c r="AB142" s="12" t="n"/>
      <c r="AC142" s="12" t="inlineStr">
        <is>
          <t>0:08:44</t>
        </is>
      </c>
      <c r="AD142" s="13" t="n"/>
      <c r="AE142" s="12" t="inlineStr">
        <is>
          <t>Tecnologia de Negócios</t>
        </is>
      </c>
      <c r="AF142" s="12" t="inlineStr">
        <is>
          <t>Telefone</t>
        </is>
      </c>
      <c r="AG142" s="12" t="inlineStr">
        <is>
          <t>Verificamos os logs de execução do ODI nos últimos dias e com base na evidencia anexa, no período de 22/06 a 29/06 as execuções foram concluídas com sucesso. Caso o problema ocorra novamente, por favor, abrir um novo incidente</t>
        </is>
      </c>
      <c r="AH142" s="12" t="inlineStr">
        <is>
          <t>NÃO</t>
        </is>
      </c>
      <c r="AI142" s="12" t="inlineStr">
        <is>
          <t>00:00:00</t>
        </is>
      </c>
      <c r="AJ142" s="12" t="n"/>
      <c r="AK142" s="12" t="inlineStr">
        <is>
          <t>ODI</t>
        </is>
      </c>
      <c r="AL142" s="16" t="n">
        <v>44012</v>
      </c>
      <c r="AM142" s="16" t="n"/>
      <c r="AN142" s="16" t="n"/>
      <c r="AO142" s="16" t="n"/>
      <c r="AP142" s="12" t="n"/>
      <c r="AQ142" s="12" t="n"/>
      <c r="AR142" s="12" t="n"/>
      <c r="AS142" s="12" t="n"/>
      <c r="AT142" s="12" t="n"/>
      <c r="AU142" s="12" t="n"/>
      <c r="AV142" s="16" t="n">
        <v>44012.84351851852</v>
      </c>
      <c r="AW142" s="12" t="inlineStr">
        <is>
          <t>19.0289.CO-Tela para cadastro de Mídias</t>
        </is>
      </c>
      <c r="AX142" s="12" t="inlineStr">
        <is>
          <t>Eduardo Cesar de Melo</t>
        </is>
      </c>
      <c r="AY142" s="6">
        <f>IF(L142="","",DATE(YEAR(L142),MONTH(L142),DAY(L142)))</f>
        <v/>
      </c>
      <c r="AZ142" s="6">
        <f>IF(AL142="","",DATE(YEAR(AL142),MONTH(AL142),DAY(AL142)))</f>
        <v/>
      </c>
      <c r="BA142" s="6">
        <f>IF(AN142="","",DATE(YEAR(AN142),MONTH(AN142),DAY(AN142)))</f>
        <v/>
      </c>
      <c r="BB142" s="6">
        <f>IF(AM142="","",DATE(YEAR(AM142),MONTH(AM142),DAY(AM142)))</f>
        <v/>
      </c>
      <c r="BC142" s="6">
        <f>IF(AO142="","",DATE(YEAR(AO142),MONTH(AO142),DAY(AO142)))</f>
        <v/>
      </c>
      <c r="BD142" s="7">
        <f>IF(AND(AZ142="",BA142=""),"Planejamento Pendente",IF(AND(E142&lt;&gt;"Em Desenvolvimento",IFERROR(FIND("Homologação",E142),0) = 0,E142&lt;&gt;"Homologado",AZ142&lt;TODAY()),"Análise Atrasada",IF(AND(IFERROR(FIND("Homologação",E142),0) = 0,E142&lt;&gt;"Homologado",BA142&lt;TODAY()),"Desenvolvimento Atrasado",IF(AND(BC142&lt;&gt;"",BC142&lt;TODAY()),"Produção Atrasada",""))))</f>
        <v/>
      </c>
    </row>
    <row r="143" hidden="1" ht="13.35" customHeight="1">
      <c r="A143" s="17" t="inlineStr">
        <is>
          <t>IR921149</t>
        </is>
      </c>
      <c r="B143" s="30">
        <f>VLOOKUP(X143,#REF!,2,0)</f>
        <v/>
      </c>
      <c r="C143" s="18" t="inlineStr">
        <is>
          <t>[EVENTOS_REAJUSTE] LP_SEGRECACAO_DE_COBRANCA COM ERRO</t>
        </is>
      </c>
      <c r="D143" s="18" t="inlineStr">
        <is>
          <t>[EVENTOS_REAJUSTE] LP_SEGRECACAO_DE_COBRANCA COM ERRO</t>
        </is>
      </c>
      <c r="E143" s="19" t="inlineStr">
        <is>
          <t>Resolvido</t>
        </is>
      </c>
      <c r="F143" s="19" t="inlineStr">
        <is>
          <t>INATIVO</t>
        </is>
      </c>
      <c r="G143" s="19" t="inlineStr">
        <is>
          <t>3 - Médio</t>
        </is>
      </c>
      <c r="H143" s="19" t="inlineStr">
        <is>
          <t>Incidente</t>
        </is>
      </c>
      <c r="I143" s="20" t="n">
        <v>0</v>
      </c>
      <c r="J143" s="20" t="n">
        <v>0</v>
      </c>
      <c r="K143" s="19" t="inlineStr">
        <is>
          <t>DENTRO DO SLA</t>
        </is>
      </c>
      <c r="L143" s="21" t="n">
        <v>44006.49052083334</v>
      </c>
      <c r="M143" s="21" t="n"/>
      <c r="N143" s="19" t="inlineStr">
        <is>
          <t>SLA PARADO</t>
        </is>
      </c>
      <c r="O143" s="21" t="n">
        <v>44007.65297453704</v>
      </c>
      <c r="P143" s="21" t="n"/>
      <c r="Q143" s="22" t="inlineStr">
        <is>
          <t>DATA CENTER</t>
        </is>
      </c>
      <c r="R143" s="22" t="n"/>
      <c r="S143" s="22" t="inlineStr">
        <is>
          <t>Josias Souza</t>
        </is>
      </c>
      <c r="T143" s="22" t="inlineStr">
        <is>
          <t>GARANTIA DE PROJETOS - ACCENTURE</t>
        </is>
      </c>
      <c r="U143" s="22" t="inlineStr">
        <is>
          <t>Antonio Teodoro da Silva</t>
        </is>
      </c>
      <c r="V143" s="22" t="inlineStr">
        <is>
          <t>AJUSTE E RE-EXECUÇÃO</t>
        </is>
      </c>
      <c r="W143" s="18" t="inlineStr">
        <is>
          <t>PROCESSOS BATCH</t>
        </is>
      </c>
      <c r="X143" s="18" t="n"/>
      <c r="Y143" s="18" t="inlineStr">
        <is>
          <t>JOBs PRODUÇÃO</t>
        </is>
      </c>
      <c r="Z143" s="18" t="inlineStr">
        <is>
          <t>OUTROS</t>
        </is>
      </c>
      <c r="AA143" s="18" t="inlineStr">
        <is>
          <t>FALHA FUNCIONALIDADE</t>
        </is>
      </c>
      <c r="AB143" s="19" t="n"/>
      <c r="AC143" s="19" t="inlineStr">
        <is>
          <t>0:05:07</t>
        </is>
      </c>
      <c r="AD143" s="20" t="n"/>
      <c r="AE143" s="19" t="inlineStr">
        <is>
          <t>Tecnologia de Negócios</t>
        </is>
      </c>
      <c r="AF143" s="19" t="inlineStr">
        <is>
          <t>Telefone</t>
        </is>
      </c>
      <c r="AG143" s="19" t="inlineStr">
        <is>
          <t>removido do escopo do projeto os registros com problemas e o processo foi re-inicializado e concluido com sucesso;</t>
        </is>
      </c>
      <c r="AH143" s="19" t="inlineStr">
        <is>
          <t>NÃO</t>
        </is>
      </c>
      <c r="AI143" s="19" t="inlineStr">
        <is>
          <t>00:00:00</t>
        </is>
      </c>
      <c r="AJ143" s="19" t="n"/>
      <c r="AK143" s="19" t="inlineStr">
        <is>
          <t>ODI</t>
        </is>
      </c>
      <c r="AL143" s="21" t="n"/>
      <c r="AM143" s="21" t="n"/>
      <c r="AN143" s="21" t="n"/>
      <c r="AO143" s="21" t="n"/>
      <c r="AP143" s="19" t="n"/>
      <c r="AQ143" s="19" t="n"/>
      <c r="AR143" s="19" t="n"/>
      <c r="AS143" s="19" t="n"/>
      <c r="AT143" s="19" t="inlineStr">
        <is>
          <t>Garantia de Projeto</t>
        </is>
      </c>
      <c r="AU143" s="19" t="n"/>
      <c r="AV143" s="21" t="n">
        <v>44012.44783564815</v>
      </c>
      <c r="AW143" s="19" t="inlineStr">
        <is>
          <t>19.0233.1.FI-Segregação de Cobrança das Taxas de Assistência Premium</t>
        </is>
      </c>
      <c r="AX143" s="19" t="inlineStr">
        <is>
          <t>Eduardo Cesar de Melo</t>
        </is>
      </c>
      <c r="AY143" s="6">
        <f>IF(L143="","",DATE(YEAR(L143),MONTH(L143),DAY(L143)))</f>
        <v/>
      </c>
      <c r="AZ143" s="6">
        <f>IF(AL143="","",DATE(YEAR(AL143),MONTH(AL143),DAY(AL143)))</f>
        <v/>
      </c>
      <c r="BA143" s="6">
        <f>IF(AN143="","",DATE(YEAR(AN143),MONTH(AN143),DAY(AN143)))</f>
        <v/>
      </c>
      <c r="BB143" s="6">
        <f>IF(AM143="","",DATE(YEAR(AM143),MONTH(AM143),DAY(AM143)))</f>
        <v/>
      </c>
      <c r="BC143" s="6">
        <f>IF(AO143="","",DATE(YEAR(AO143),MONTH(AO143),DAY(AO143)))</f>
        <v/>
      </c>
      <c r="BD143" s="7">
        <f>IF(AND(AZ143="",BA143=""),"Planejamento Pendente",IF(AND(E143&lt;&gt;"Em Desenvolvimento",IFERROR(FIND("Homologação",E143),0) = 0,E143&lt;&gt;"Homologado",AZ143&lt;TODAY()),"Análise Atrasada",IF(AND(IFERROR(FIND("Homologação",E143),0) = 0,E143&lt;&gt;"Homologado",BA143&lt;TODAY()),"Desenvolvimento Atrasado",IF(AND(BC143&lt;&gt;"",BC143&lt;TODAY()),"Produção Atrasada",""))))</f>
        <v/>
      </c>
    </row>
    <row r="144" ht="12.9" customFormat="1" customHeight="1" s="46">
      <c r="A144" s="37" t="inlineStr">
        <is>
          <t>IR921246</t>
        </is>
      </c>
      <c r="B144" s="38">
        <f>VLOOKUP(X144,Projetos!B:C,2,0)</f>
        <v/>
      </c>
      <c r="C144" s="39" t="inlineStr">
        <is>
          <t xml:space="preserve"> [EVENTOS_REAJUSTE] LP_SEGRECACAO_DE_COBRANCA COM ERRO</t>
        </is>
      </c>
      <c r="D144" s="39" t="inlineStr">
        <is>
          <t xml:space="preserve"> [EVENTOS_REAJUSTE] LP_SEGRECACAO_DE_COBRANCA COM ERRO</t>
        </is>
      </c>
      <c r="E144" s="36" t="inlineStr">
        <is>
          <t>Resolvido</t>
        </is>
      </c>
      <c r="F144" s="36" t="inlineStr">
        <is>
          <t>INATIVO</t>
        </is>
      </c>
      <c r="G144" s="36" t="inlineStr">
        <is>
          <t>3 - Médio</t>
        </is>
      </c>
      <c r="H144" s="36" t="inlineStr">
        <is>
          <t>Incidente</t>
        </is>
      </c>
      <c r="I144" s="40" t="n">
        <v>0</v>
      </c>
      <c r="J144" s="41" t="n">
        <v>0</v>
      </c>
      <c r="K144" s="42" t="inlineStr">
        <is>
          <t>DENTRO DO SLA</t>
        </is>
      </c>
      <c r="L144" s="43" t="n">
        <v>44006.90653935185</v>
      </c>
      <c r="M144" s="43" t="n"/>
      <c r="N144" s="36" t="inlineStr">
        <is>
          <t>SLA PARADO</t>
        </is>
      </c>
      <c r="O144" s="43" t="n">
        <v>44007.65424768518</v>
      </c>
      <c r="P144" s="43" t="n"/>
      <c r="Q144" s="44" t="inlineStr">
        <is>
          <t>DATA CENTER</t>
        </is>
      </c>
      <c r="R144" s="44" t="n"/>
      <c r="S144" s="44" t="inlineStr">
        <is>
          <t>Jonathan Cazarine</t>
        </is>
      </c>
      <c r="T144" s="44" t="inlineStr">
        <is>
          <t>GARANTIA DE PROJETOS - ACCENTURE</t>
        </is>
      </c>
      <c r="U144" s="44" t="inlineStr">
        <is>
          <t>Antonio Teodoro da Silva</t>
        </is>
      </c>
      <c r="V144" s="39" t="inlineStr">
        <is>
          <t>AJUSTE E RE-EXECUÇÃO</t>
        </is>
      </c>
      <c r="W144" s="39" t="inlineStr">
        <is>
          <t>PROCESSOS BATCH</t>
        </is>
      </c>
      <c r="X144" s="36" t="n"/>
      <c r="Y144" s="39" t="inlineStr">
        <is>
          <t>JOBs PRODUÇÃO</t>
        </is>
      </c>
      <c r="Z144" s="39" t="inlineStr">
        <is>
          <t>OUTROS</t>
        </is>
      </c>
      <c r="AA144" s="39" t="inlineStr">
        <is>
          <t>FALHA FUNCIONALIDADE</t>
        </is>
      </c>
      <c r="AB144" s="36" t="n"/>
      <c r="AC144" s="36" t="inlineStr">
        <is>
          <t>0:18:23</t>
        </is>
      </c>
      <c r="AD144" s="41" t="n"/>
      <c r="AE144" s="36" t="inlineStr">
        <is>
          <t>Tecnologia de Negócios</t>
        </is>
      </c>
      <c r="AF144" s="36" t="inlineStr">
        <is>
          <t>Telefone</t>
        </is>
      </c>
      <c r="AG144" s="36" t="inlineStr">
        <is>
          <t xml:space="preserve"> removido do escopo do projeto os registros com problemas e o processo foi re-inicializado e concluido com sucesso;    
 </t>
        </is>
      </c>
      <c r="AH144" s="36" t="inlineStr">
        <is>
          <t>NÃO</t>
        </is>
      </c>
      <c r="AI144" s="36" t="inlineStr">
        <is>
          <t>00:00:00</t>
        </is>
      </c>
      <c r="AJ144" s="36" t="n"/>
      <c r="AK144" s="36" t="inlineStr">
        <is>
          <t>ODI</t>
        </is>
      </c>
      <c r="AL144" s="43" t="n"/>
      <c r="AM144" s="43" t="n"/>
      <c r="AN144" s="43" t="n"/>
      <c r="AO144" s="43" t="n"/>
      <c r="AP144" s="36" t="n"/>
      <c r="AQ144" s="36" t="n"/>
      <c r="AR144" s="36" t="n"/>
      <c r="AS144" s="36" t="n"/>
      <c r="AT144" s="36" t="inlineStr">
        <is>
          <t>Garantia de Projeto</t>
        </is>
      </c>
      <c r="AU144" s="36" t="n"/>
      <c r="AV144" s="43" t="n">
        <v>44012.44645833333</v>
      </c>
      <c r="AW144" s="36" t="inlineStr">
        <is>
          <t>19.0233.1.FI-Segregação de Cobrança das Taxas de Assistência Premium</t>
        </is>
      </c>
      <c r="AX144" s="36" t="inlineStr">
        <is>
          <t>Eduardo Cesar de Melo</t>
        </is>
      </c>
      <c r="AY144" s="45">
        <f>IF(L144="","",DATE(YEAR(L144),MONTH(L144),DAY(L144)))</f>
        <v/>
      </c>
      <c r="AZ144" s="45">
        <f>IF(AL144="","",DATE(YEAR(AL144),MONTH(AL144),DAY(AL144)))</f>
        <v/>
      </c>
      <c r="BA144" s="45">
        <f>IF(AN144="","",DATE(YEAR(AN144),MONTH(AN144),DAY(AN144)))</f>
        <v/>
      </c>
      <c r="BB144" s="45">
        <f>IF(AM144="","",DATE(YEAR(AM144),MONTH(AM144),DAY(AM144)))</f>
        <v/>
      </c>
      <c r="BC144" s="45">
        <f>IF(AO144="","",DATE(YEAR(AO144),MONTH(AO144),DAY(AO144)))</f>
        <v/>
      </c>
      <c r="BD144" s="45">
        <f>IF(AND(AZ144="",BA144=""),"Planejamento Pendente",IF(AND(E144&lt;&gt;"Em Desenvolvimento",IFERROR(FIND("Homologação",E144),0) = 0,E144&lt;&gt;"Homologado",AZ144&lt;TODAY()),"Análise Atrasada",IF(AND(IFERROR(FIND("Homologação",E144),0) = 0,E144&lt;&gt;"Homologado",BA144&lt;TODAY()),"Desenvolvimento Atrasado",IF(AND(BC144&lt;&gt;"",BC144&lt;TODAY()),"Produção Atrasada",""))))</f>
        <v/>
      </c>
    </row>
    <row r="145" ht="12.9" customHeight="1">
      <c r="A145" s="37" t="inlineStr">
        <is>
          <t>SKYIT-1880809</t>
        </is>
      </c>
      <c r="B145" s="38">
        <f>VLOOKUP(X145,Projetos!B:C,2,0)</f>
        <v/>
      </c>
      <c r="C145" s="39" t="inlineStr">
        <is>
          <t>[PRD] Divergência no COMPARATIVO LOG_SKY_INV_ACCTS X CHK_INVOICE_EXTRACTOR CONTEXTO EXTRA 04/08/2025</t>
        </is>
      </c>
      <c r="D145" s="39" t="inlineStr">
        <is>
          <t>Divergência no COMPARATIVO LOG_SKY_INV_ACCTS X CHK_INVOICE_EXTRACTOR CONTEXTO EXTRA 04/08/2025</t>
        </is>
      </c>
      <c r="E145" s="36" t="inlineStr">
        <is>
          <t>Resolvido</t>
        </is>
      </c>
      <c r="F145" s="36" t="inlineStr">
        <is>
          <t>INATIVO</t>
        </is>
      </c>
      <c r="G145" s="36" t="inlineStr">
        <is>
          <t>Alta</t>
        </is>
      </c>
      <c r="H145" s="36" t="inlineStr">
        <is>
          <t>Incident</t>
        </is>
      </c>
      <c r="I145" s="40" t="n">
        <v>0</v>
      </c>
      <c r="J145" s="41" t="n"/>
      <c r="K145" s="42" t="inlineStr">
        <is>
          <t>DENTRO DO SLA</t>
        </is>
      </c>
      <c r="L145" s="43" t="n">
        <v>45873.8375</v>
      </c>
      <c r="M145" s="43" t="n"/>
      <c r="N145" s="36" t="inlineStr">
        <is>
          <t>SLA PARADO</t>
        </is>
      </c>
      <c r="O145" s="43" t="n">
        <v>45874.3125</v>
      </c>
      <c r="P145" s="43" t="n"/>
      <c r="Q145" s="44" t="n"/>
      <c r="R145" s="44" t="n"/>
      <c r="S145" s="44" t="inlineStr">
        <is>
          <t>Marcos Henrique De Lima</t>
        </is>
      </c>
      <c r="T145" s="44" t="inlineStr">
        <is>
          <t>Garantia de Projetos - ACCENTURE</t>
        </is>
      </c>
      <c r="U145" s="44" t="inlineStr">
        <is>
          <t>Thiago Campanati Brandão</t>
        </is>
      </c>
      <c r="V145" s="39" t="inlineStr">
        <is>
          <t>Incidente Filho</t>
        </is>
      </c>
      <c r="W145" s="39" t="n"/>
      <c r="X145" s="36" t="n"/>
      <c r="Y145" s="39" t="inlineStr">
        <is>
          <t>JOBs PRODUÇÃO</t>
        </is>
      </c>
      <c r="Z145" s="39" t="inlineStr">
        <is>
          <t>OUTROS</t>
        </is>
      </c>
      <c r="AA145" s="39" t="inlineStr">
        <is>
          <t>FALHA FUNCIONALIDADE</t>
        </is>
      </c>
      <c r="AB145" s="36" t="n"/>
      <c r="AC145" s="36" t="n"/>
      <c r="AD145" s="41" t="n"/>
      <c r="AE145" s="36" t="inlineStr">
        <is>
          <t>Tecnologia de Negócios</t>
        </is>
      </c>
      <c r="AF145" s="36" t="inlineStr">
        <is>
          <t>Telefone</t>
        </is>
      </c>
      <c r="AG145" s="36" t="inlineStr">
        <is>
          <t xml:space="preserve"> removido do escopo do projeto os registros com problemas e o processo foi re-inicializado e concluido com sucesso;    
 </t>
        </is>
      </c>
      <c r="AH145" s="36" t="inlineStr">
        <is>
          <t>NÃO</t>
        </is>
      </c>
      <c r="AI145" s="36" t="n"/>
      <c r="AJ145" s="36" t="n"/>
      <c r="AK145" s="36" t="inlineStr">
        <is>
          <t>ODI</t>
        </is>
      </c>
      <c r="AL145" s="43" t="n"/>
      <c r="AM145" s="43" t="n"/>
      <c r="AN145" s="43" t="n"/>
      <c r="AO145" s="43" t="n"/>
      <c r="AP145" s="36" t="n"/>
      <c r="AQ145" s="36" t="n"/>
      <c r="AR145" s="36" t="n"/>
      <c r="AS145" s="36" t="n"/>
      <c r="AT145" s="36" t="inlineStr">
        <is>
          <t>Garantia de Projeto</t>
        </is>
      </c>
      <c r="AU145" s="36" t="n"/>
      <c r="AV145" s="43" t="n">
        <v>44012.44645833333</v>
      </c>
      <c r="AW145" s="36" t="inlineStr">
        <is>
          <t>19.0233.1.FI-Segregação de Cobrança das Taxas de Assistência Premium</t>
        </is>
      </c>
      <c r="AX145" s="36" t="inlineStr">
        <is>
          <t>Eduardo Cesar de Melo</t>
        </is>
      </c>
      <c r="AY145" s="45">
        <f>IF(L145="","",DATE(YEAR(L145),MONTH(L145),DAY(L145)))</f>
        <v/>
      </c>
      <c r="AZ145" s="45">
        <f>IF(AL145="","",DATE(YEAR(AL145),MONTH(AL145),DAY(AL145)))</f>
        <v/>
      </c>
      <c r="BA145" s="45">
        <f>IF(AN145="","",DATE(YEAR(AN145),MONTH(AN145),DAY(AN145)))</f>
        <v/>
      </c>
      <c r="BB145" s="45">
        <f>IF(AM145="","",DATE(YEAR(AM145),MONTH(AM145),DAY(AM145)))</f>
        <v/>
      </c>
      <c r="BC145" s="45">
        <f>IF(AO145="","",DATE(YEAR(AO145),MONTH(AO145),DAY(AO145)))</f>
        <v/>
      </c>
      <c r="BD145" s="45">
        <f>IF(AND(AZ145="",BA145=""),"Planejamento Pendente",IF(AND(E145&lt;&gt;"Em Desenvolvimento",IFERROR(FIND("Homologação",E145),0) = 0,E145&lt;&gt;"Homologado",AZ145&lt;TODAY()),"Análise Atrasada",IF(AND(IFERROR(FIND("Homologação",E145),0) = 0,E145&lt;&gt;"Homologado",BA145&lt;TODAY()),"Desenvolvimento Atrasado",IF(AND(BC145&lt;&gt;"",BC145&lt;TODAY()),"Produção Atrasada",""))))</f>
        <v/>
      </c>
    </row>
    <row r="146" ht="12.9" customHeight="1">
      <c r="A146" s="37" t="inlineStr">
        <is>
          <t>SKYIT-1878392</t>
        </is>
      </c>
      <c r="B146" s="38">
        <f>VLOOKUP(X146,Projetos!B:C,2,0)</f>
        <v/>
      </c>
      <c r="C146" s="39" t="inlineStr">
        <is>
          <t>[FATURAMENTO CICLO: 01/08/2025] SKY_BILL_EXTRACTOR_DOM COM ERRO - 2025-08-01 09:22</t>
        </is>
      </c>
      <c r="D146" s="39" t="inlineStr">
        <is>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is>
      </c>
      <c r="E146" s="36" t="inlineStr">
        <is>
          <t>Resolvido</t>
        </is>
      </c>
      <c r="F146" s="36" t="inlineStr">
        <is>
          <t>INATIVO</t>
        </is>
      </c>
      <c r="G146" s="36" t="inlineStr">
        <is>
          <t>Alta</t>
        </is>
      </c>
      <c r="H146" s="36" t="inlineStr">
        <is>
          <t>Incident</t>
        </is>
      </c>
      <c r="I146" s="40" t="n">
        <v>0</v>
      </c>
      <c r="J146" s="41" t="n"/>
      <c r="K146" s="42" t="inlineStr">
        <is>
          <t>DENTRO DO SLA</t>
        </is>
      </c>
      <c r="L146" s="43" t="n">
        <v>45870.39027777778</v>
      </c>
      <c r="M146" s="43" t="n"/>
      <c r="N146" s="36" t="inlineStr">
        <is>
          <t>SLA PARADO</t>
        </is>
      </c>
      <c r="O146" s="43" t="n">
        <v>45870.97986111111</v>
      </c>
      <c r="P146" s="43" t="n"/>
      <c r="Q146" s="44" t="n"/>
      <c r="R146" s="44" t="n"/>
      <c r="S146" s="44" t="inlineStr">
        <is>
          <t>Control-M Ldap</t>
        </is>
      </c>
      <c r="T146" s="44" t="inlineStr">
        <is>
          <t>Garantia de Projetos - ACCENTURE</t>
        </is>
      </c>
      <c r="U146" s="44" t="inlineStr">
        <is>
          <t>Thiago Campanati Brandão</t>
        </is>
      </c>
      <c r="V146" s="39" t="inlineStr">
        <is>
          <t>Restart/Re-execução</t>
        </is>
      </c>
      <c r="W146" s="39" t="n"/>
      <c r="X146" s="36" t="n"/>
      <c r="Y146" s="39" t="inlineStr">
        <is>
          <t>JOBs PRODUÇÃO</t>
        </is>
      </c>
      <c r="Z146" s="39" t="inlineStr">
        <is>
          <t>OUTROS</t>
        </is>
      </c>
      <c r="AA146" s="39" t="inlineStr">
        <is>
          <t>FALHA FUNCIONALIDADE</t>
        </is>
      </c>
      <c r="AB146" s="36" t="n"/>
      <c r="AC146" s="36" t="n"/>
      <c r="AD146" s="41" t="n"/>
      <c r="AE146" s="36" t="inlineStr">
        <is>
          <t>Tecnologia de Negócios</t>
        </is>
      </c>
      <c r="AF146" s="36" t="inlineStr">
        <is>
          <t>E-mail</t>
        </is>
      </c>
      <c r="AG146" s="36" t="inlineStr">
        <is>
          <t xml:space="preserve"> removido do escopo do projeto os registros com problemas e o processo foi re-inicializado e concluido com sucesso;    
 </t>
        </is>
      </c>
      <c r="AH146" s="36" t="inlineStr">
        <is>
          <t>NÃO</t>
        </is>
      </c>
      <c r="AI146" s="36" t="n"/>
      <c r="AJ146" s="36" t="n"/>
      <c r="AK146" s="36" t="inlineStr">
        <is>
          <t>BRM</t>
        </is>
      </c>
      <c r="AL146" s="43" t="n">
        <v>45883</v>
      </c>
      <c r="AM146" s="43" t="n">
        <v>45908</v>
      </c>
      <c r="AN146" s="43" t="n">
        <v>45894</v>
      </c>
      <c r="AO146" s="43" t="n">
        <v>45910</v>
      </c>
      <c r="AP146" s="36" t="n"/>
      <c r="AQ146" s="36" t="n"/>
      <c r="AR146" s="36" t="n"/>
      <c r="AS146" s="36" t="n"/>
      <c r="AT146" s="36" t="inlineStr">
        <is>
          <t>Garantia de Projeto</t>
        </is>
      </c>
      <c r="AU146" s="36" t="n"/>
      <c r="AV146" s="43" t="n">
        <v>44012.44645833333</v>
      </c>
      <c r="AW146" s="36" t="inlineStr">
        <is>
          <t>19.0233.1.FI-Segregação de Cobrança das Taxas de Assistência Premium</t>
        </is>
      </c>
      <c r="AX146" s="36" t="inlineStr">
        <is>
          <t>Eduardo Cesar de Melo</t>
        </is>
      </c>
      <c r="AY146" s="45">
        <f>IF(L146="","",DATE(YEAR(L146),MONTH(L146),DAY(L146)))</f>
        <v/>
      </c>
      <c r="AZ146" s="45">
        <f>IF(AL146="","",DATE(YEAR(AL146),MONTH(AL146),DAY(AL146)))</f>
        <v/>
      </c>
      <c r="BA146" s="45">
        <f>IF(AN146="","",DATE(YEAR(AN146),MONTH(AN146),DAY(AN146)))</f>
        <v/>
      </c>
      <c r="BB146" s="45">
        <f>IF(AM146="","",DATE(YEAR(AM146),MONTH(AM146),DAY(AM146)))</f>
        <v/>
      </c>
      <c r="BC146" s="45">
        <f>IF(AO146="","",DATE(YEAR(AO146),MONTH(AO146),DAY(AO146)))</f>
        <v/>
      </c>
      <c r="BD146" s="45">
        <f>IF(AND(AZ146="",BA146=""),"Planejamento Pendente",IF(AND(E146&lt;&gt;"Em Desenvolvimento",IFERROR(FIND("Homologação",E146),0) = 0,E146&lt;&gt;"Homologado",AZ146&lt;TODAY()),"Análise Atrasada",IF(AND(IFERROR(FIND("Homologação",E146),0) = 0,E146&lt;&gt;"Homologado",BA146&lt;TODAY()),"Desenvolvimento Atrasado",IF(AND(BC146&lt;&gt;"",BC146&lt;TODAY()),"Produção Atrasada",""))))</f>
        <v/>
      </c>
    </row>
    <row r="147">
      <c r="A147" s="37" t="inlineStr">
        <is>
          <t>SKYIT-1873561</t>
        </is>
      </c>
      <c r="B147" s="38">
        <f>VLOOKUP(X147,Projetos!B:C,2,0)</f>
        <v/>
      </c>
      <c r="C147" s="39" t="inlineStr">
        <is>
          <t>[ODI] arquivos remessas do nosso novo convenio estão sendo gerados fora da estrutura do arquivo.</t>
        </is>
      </c>
      <c r="D147" s="39" t="inlineStr">
        <is>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is>
      </c>
      <c r="E147" s="36" t="inlineStr">
        <is>
          <t>Resolvido</t>
        </is>
      </c>
      <c r="F147" s="36" t="inlineStr">
        <is>
          <t>INATIVO</t>
        </is>
      </c>
      <c r="G147" s="36" t="inlineStr">
        <is>
          <t>Média</t>
        </is>
      </c>
      <c r="H147" s="36" t="inlineStr">
        <is>
          <t>Incident</t>
        </is>
      </c>
      <c r="I147" s="40" t="n">
        <v>0</v>
      </c>
      <c r="J147" s="41" t="n">
        <v>1</v>
      </c>
      <c r="K147" s="42" t="inlineStr">
        <is>
          <t>DENTRO DO SLA</t>
        </is>
      </c>
      <c r="L147" s="43" t="n">
        <v>45863.59930555556</v>
      </c>
      <c r="M147" s="43" t="n"/>
      <c r="N147" s="36" t="inlineStr">
        <is>
          <t>SLA PARADO</t>
        </is>
      </c>
      <c r="O147" s="43" t="n">
        <v>45875.74513888889</v>
      </c>
      <c r="P147" s="43" t="n"/>
      <c r="Q147" s="44" t="n"/>
      <c r="R147" s="44" t="n"/>
      <c r="S147" s="44" t="inlineStr">
        <is>
          <t>Leandro De Jesus Santos</t>
        </is>
      </c>
      <c r="T147" s="44" t="inlineStr">
        <is>
          <t>Garantia de Projetos - ACCENTURE</t>
        </is>
      </c>
      <c r="U147" s="44" t="inlineStr">
        <is>
          <t>Thiago Campanati Brandão</t>
        </is>
      </c>
      <c r="V147" s="39" t="inlineStr">
        <is>
          <t>Orientação Ao Usuário</t>
        </is>
      </c>
      <c r="W147" s="39" t="n"/>
      <c r="X147" s="36" t="inlineStr">
        <is>
          <t>DEVALM-47774</t>
        </is>
      </c>
      <c r="Y147" s="39" t="inlineStr">
        <is>
          <t>JOBs PRODUÇÃO</t>
        </is>
      </c>
      <c r="Z147" s="39" t="inlineStr">
        <is>
          <t>OUTROS</t>
        </is>
      </c>
      <c r="AA147" s="39" t="inlineStr">
        <is>
          <t>FALHA FUNCIONALIDADE</t>
        </is>
      </c>
      <c r="AB147" s="36" t="n"/>
      <c r="AC147" s="36" t="inlineStr">
        <is>
          <t xml:space="preserve">2mês(es) </t>
        </is>
      </c>
      <c r="AD147" s="41" t="n"/>
      <c r="AE147" s="36" t="inlineStr">
        <is>
          <t>Tecnologia de Negócios</t>
        </is>
      </c>
      <c r="AF147" s="36" t="inlineStr">
        <is>
          <t>Telefone</t>
        </is>
      </c>
      <c r="AG147" s="36" t="inlineStr">
        <is>
          <t xml:space="preserve"> removido do escopo do projeto os registros com problemas e o processo foi re-inicializado e concluido com sucesso;    
 </t>
        </is>
      </c>
      <c r="AH147" s="36" t="inlineStr">
        <is>
          <t>NÃO</t>
        </is>
      </c>
      <c r="AI147" s="36" t="inlineStr">
        <is>
          <t xml:space="preserve">-6h 34m </t>
        </is>
      </c>
      <c r="AJ147" s="36" t="n"/>
      <c r="AK147" s="36" t="inlineStr">
        <is>
          <t>ODI</t>
        </is>
      </c>
      <c r="AL147" s="43" t="n"/>
      <c r="AM147" s="43" t="n"/>
      <c r="AN147" s="43" t="n"/>
      <c r="AO147" s="43" t="n"/>
      <c r="AP147" s="36" t="n"/>
      <c r="AQ147" s="36" t="n"/>
      <c r="AR147" s="36" t="n"/>
      <c r="AS147" s="36" t="n"/>
      <c r="AT147" s="36" t="inlineStr">
        <is>
          <t>Garantia de Projeto</t>
        </is>
      </c>
      <c r="AU147" s="36" t="n"/>
      <c r="AV147" s="43" t="n">
        <v>44012.44645833333</v>
      </c>
      <c r="AW147" s="36" t="inlineStr">
        <is>
          <t>19.0233.1.FI-Segregação de Cobrança das Taxas de Assistência Premium</t>
        </is>
      </c>
      <c r="AX147" s="36" t="inlineStr">
        <is>
          <t>Eduardo Cesar de Melo</t>
        </is>
      </c>
      <c r="AY147" s="45">
        <f>IF(L147="","",DATE(YEAR(L147),MONTH(L147),DAY(L147)))</f>
        <v/>
      </c>
      <c r="AZ147" s="45">
        <f>IF(AL147="","",DATE(YEAR(AL147),MONTH(AL147),DAY(AL147)))</f>
        <v/>
      </c>
      <c r="BA147" s="45">
        <f>IF(AN147="","",DATE(YEAR(AN147),MONTH(AN147),DAY(AN147)))</f>
        <v/>
      </c>
      <c r="BB147" s="45">
        <f>IF(AM147="","",DATE(YEAR(AM147),MONTH(AM147),DAY(AM147)))</f>
        <v/>
      </c>
      <c r="BC147" s="45">
        <f>IF(AO147="","",DATE(YEAR(AO147),MONTH(AO147),DAY(AO147)))</f>
        <v/>
      </c>
      <c r="BD147" s="45">
        <f>IF(AND(AZ147="",BA147=""),"Planejamento Pendente",IF(AND(E147&lt;&gt;"Em Desenvolvimento",IFERROR(FIND("Homologação",E147),0) = 0,E147&lt;&gt;"Homologado",AZ147&lt;TODAY()),"Análise Atrasada",IF(AND(IFERROR(FIND("Homologação",E147),0) = 0,E147&lt;&gt;"Homologado",BA147&lt;TODAY()),"Desenvolvimento Atrasado",IF(AND(BC147&lt;&gt;"",BC147&lt;TODAY()),"Produção Atrasada",""))))</f>
        <v/>
      </c>
    </row>
    <row r="148">
      <c r="A148" s="37" t="inlineStr">
        <is>
          <t>SKYIT-1863112</t>
        </is>
      </c>
      <c r="B148" s="38">
        <f>VLOOKUP(X148,Projetos!B:C,2,0)</f>
        <v/>
      </c>
      <c r="C148" s="39" t="inlineStr">
        <is>
          <t>[PRD][BRM] - Divergência no checkpoint CHK_SEND_INVOICES_BDI x ZFI172_CHK_SEND_INVOICES_SAP CONTEXTO 22/07/2025</t>
        </is>
      </c>
      <c r="D148" s="39" t="inlineStr">
        <is>
          <t xml:space="preserve">Prezados, boa noite! 
Estamos com divergência no checkpoint CHK_SEND_INVOICES_BDI x ZFI172_CHK_SEND_INVOICES_SAP CONTEXTO EXTRA 22/07/2025 
 </t>
        </is>
      </c>
      <c r="E148" s="36" t="inlineStr">
        <is>
          <t>Finalizado</t>
        </is>
      </c>
      <c r="F148" s="36" t="inlineStr">
        <is>
          <t>INATIVO</t>
        </is>
      </c>
      <c r="G148" s="36" t="inlineStr">
        <is>
          <t>Alta</t>
        </is>
      </c>
      <c r="H148" s="36" t="inlineStr">
        <is>
          <t>Incident</t>
        </is>
      </c>
      <c r="I148" s="40" t="n">
        <v>0</v>
      </c>
      <c r="J148" s="41" t="n"/>
      <c r="K148" s="42" t="inlineStr">
        <is>
          <t>DENTRO DO SLA</t>
        </is>
      </c>
      <c r="L148" s="43" t="n">
        <v>45860.90347222222</v>
      </c>
      <c r="M148" s="43" t="n"/>
      <c r="N148" s="36" t="inlineStr">
        <is>
          <t>SLA PARADO</t>
        </is>
      </c>
      <c r="O148" s="43" t="n">
        <v>45861.63819444444</v>
      </c>
      <c r="P148" s="43" t="n">
        <v>45870</v>
      </c>
      <c r="Q148" s="44" t="n"/>
      <c r="R148" s="44" t="n"/>
      <c r="S148" s="44" t="inlineStr">
        <is>
          <t>Bruno Henrique Franco Macedo</t>
        </is>
      </c>
      <c r="T148" s="44" t="inlineStr">
        <is>
          <t>Garantia de Projetos - ACCENTURE</t>
        </is>
      </c>
      <c r="U148" s="44" t="inlineStr">
        <is>
          <t>Thiago Campanati Brandão</t>
        </is>
      </c>
      <c r="V148" s="39" t="inlineStr">
        <is>
          <t>Incidente Filho</t>
        </is>
      </c>
      <c r="W148" s="39" t="n"/>
      <c r="X148" s="36" t="n"/>
      <c r="Y148" s="39" t="inlineStr">
        <is>
          <t>JOBs PRODUÇÃO</t>
        </is>
      </c>
      <c r="Z148" s="39" t="inlineStr">
        <is>
          <t>OUTROS</t>
        </is>
      </c>
      <c r="AA148" s="39" t="inlineStr">
        <is>
          <t>FALHA FUNCIONALIDADE</t>
        </is>
      </c>
      <c r="AB148" s="36" t="n"/>
      <c r="AC148" s="36" t="inlineStr">
        <is>
          <t xml:space="preserve">3mês(es) </t>
        </is>
      </c>
      <c r="AD148" s="41" t="n"/>
      <c r="AE148" s="36" t="inlineStr">
        <is>
          <t>Tecnologia de Negócios</t>
        </is>
      </c>
      <c r="AF148" s="36" t="inlineStr">
        <is>
          <t>Telefone</t>
        </is>
      </c>
      <c r="AG148" s="36" t="inlineStr">
        <is>
          <t xml:space="preserve"> removido do escopo do projeto os registros com problemas e o processo foi re-inicializado e concluido com sucesso;    
 </t>
        </is>
      </c>
      <c r="AH148" s="36" t="inlineStr">
        <is>
          <t>NÃO</t>
        </is>
      </c>
      <c r="AI148" s="36" t="inlineStr">
        <is>
          <t xml:space="preserve">30 min </t>
        </is>
      </c>
      <c r="AJ148" s="36" t="n"/>
      <c r="AK148" s="36" t="inlineStr">
        <is>
          <t>BRM</t>
        </is>
      </c>
      <c r="AL148" s="43" t="n"/>
      <c r="AM148" s="43" t="n"/>
      <c r="AN148" s="43" t="n"/>
      <c r="AO148" s="43" t="n"/>
      <c r="AP148" s="36" t="n"/>
      <c r="AQ148" s="36" t="n"/>
      <c r="AR148" s="36" t="n"/>
      <c r="AS148" s="36" t="n"/>
      <c r="AT148" s="36" t="inlineStr">
        <is>
          <t>Garantia de Projeto</t>
        </is>
      </c>
      <c r="AU148" s="36" t="n"/>
      <c r="AV148" s="43" t="n">
        <v>44012.44645833333</v>
      </c>
      <c r="AW148" s="36" t="inlineStr">
        <is>
          <t>19.0233.1.FI-Segregação de Cobrança das Taxas de Assistência Premium</t>
        </is>
      </c>
      <c r="AX148" s="36" t="inlineStr">
        <is>
          <t>Eduardo Cesar de Melo</t>
        </is>
      </c>
      <c r="AY148" s="45">
        <f>IF(L148="","",DATE(YEAR(L148),MONTH(L148),DAY(L148)))</f>
        <v/>
      </c>
      <c r="AZ148" s="45">
        <f>IF(AL148="","",DATE(YEAR(AL148),MONTH(AL148),DAY(AL148)))</f>
        <v/>
      </c>
      <c r="BA148" s="45">
        <f>IF(AN148="","",DATE(YEAR(AN148),MONTH(AN148),DAY(AN148)))</f>
        <v/>
      </c>
      <c r="BB148" s="45">
        <f>IF(AM148="","",DATE(YEAR(AM148),MONTH(AM148),DAY(AM148)))</f>
        <v/>
      </c>
      <c r="BC148" s="45">
        <f>IF(AO148="","",DATE(YEAR(AO148),MONTH(AO148),DAY(AO148)))</f>
        <v/>
      </c>
      <c r="BD148" s="45">
        <f>IF(AND(AZ148="",BA148=""),"Planejamento Pendente",IF(AND(E148&lt;&gt;"Em Desenvolvimento",IFERROR(FIND("Homologação",E148),0) = 0,E148&lt;&gt;"Homologado",AZ148&lt;TODAY()),"Análise Atrasada",IF(AND(IFERROR(FIND("Homologação",E148),0) = 0,E148&lt;&gt;"Homologado",BA148&lt;TODAY()),"Desenvolvimento Atrasado",IF(AND(BC148&lt;&gt;"",BC148&lt;TODAY()),"Produção Atrasada",""))))</f>
        <v/>
      </c>
    </row>
    <row r="149">
      <c r="A149" s="37" t="inlineStr">
        <is>
          <t>SKYIT-1861107</t>
        </is>
      </c>
      <c r="B149" s="38">
        <f>VLOOKUP(X149,Projetos!B:C,2,0)</f>
        <v/>
      </c>
      <c r="C149" s="39" t="inlineStr">
        <is>
          <t>[GARANTIA do Projeto 23.0102.FI-Guias de Arrecadação Boleto (Pós)] - Parcial do processamento das baixas do dia 16/07 não fez integração ao SAP.</t>
        </is>
      </c>
      <c r="D149" s="39" t="inlineStr">
        <is>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is>
      </c>
      <c r="E149" s="36" t="inlineStr">
        <is>
          <t>Resolvido</t>
        </is>
      </c>
      <c r="F149" s="36" t="inlineStr">
        <is>
          <t>INATIVO</t>
        </is>
      </c>
      <c r="G149" s="36" t="inlineStr">
        <is>
          <t>Baixa</t>
        </is>
      </c>
      <c r="H149" s="36" t="inlineStr">
        <is>
          <t>Incident</t>
        </is>
      </c>
      <c r="I149" s="40" t="n">
        <v>0</v>
      </c>
      <c r="J149" s="41" t="n">
        <v>1</v>
      </c>
      <c r="K149" s="42" t="inlineStr">
        <is>
          <t>DENTRO DO SLA</t>
        </is>
      </c>
      <c r="L149" s="43" t="n">
        <v>45860.51388888889</v>
      </c>
      <c r="M149" s="43" t="n"/>
      <c r="N149" s="36" t="inlineStr">
        <is>
          <t>SLA PARADO</t>
        </is>
      </c>
      <c r="O149" s="43" t="n">
        <v>45876.42152777778</v>
      </c>
      <c r="P149" s="43" t="n"/>
      <c r="Q149" s="44" t="n"/>
      <c r="R149" s="44" t="n"/>
      <c r="S149" s="44" t="inlineStr">
        <is>
          <t>Leandro De Jesus Santos</t>
        </is>
      </c>
      <c r="T149" s="44" t="inlineStr">
        <is>
          <t>Garantia de Projetos - ACCENTURE</t>
        </is>
      </c>
      <c r="U149" s="44" t="inlineStr">
        <is>
          <t>Thiago Campanati Brandão</t>
        </is>
      </c>
      <c r="V149" s="39" t="inlineStr">
        <is>
          <t>Resolvido após implantação de RM</t>
        </is>
      </c>
      <c r="W149" s="39" t="n"/>
      <c r="X149" s="36" t="inlineStr">
        <is>
          <t>DEVALM-47774</t>
        </is>
      </c>
      <c r="Y149" s="39" t="inlineStr">
        <is>
          <t>JOBs PRODUÇÃO</t>
        </is>
      </c>
      <c r="Z149" s="39" t="inlineStr">
        <is>
          <t>OUTROS</t>
        </is>
      </c>
      <c r="AA149" s="39" t="inlineStr">
        <is>
          <t>FALHA FUNCIONALIDADE</t>
        </is>
      </c>
      <c r="AB149" s="36" t="n"/>
      <c r="AC149" s="36" t="inlineStr">
        <is>
          <t xml:space="preserve">2mês(es) </t>
        </is>
      </c>
      <c r="AD149" s="41" t="n"/>
      <c r="AE149" s="36" t="inlineStr">
        <is>
          <t>Tecnologia de Negócios</t>
        </is>
      </c>
      <c r="AF149" s="36" t="inlineStr">
        <is>
          <t>Telefone</t>
        </is>
      </c>
      <c r="AG149" s="36" t="inlineStr">
        <is>
          <t xml:space="preserve"> removido do escopo do projeto os registros com problemas e o processo foi re-inicializado e concluido com sucesso;    
 </t>
        </is>
      </c>
      <c r="AH149" s="36" t="inlineStr">
        <is>
          <t>NÃO</t>
        </is>
      </c>
      <c r="AI149" s="36" t="inlineStr">
        <is>
          <t xml:space="preserve">-9 min </t>
        </is>
      </c>
      <c r="AJ149" s="36" t="n"/>
      <c r="AK149" s="36" t="inlineStr">
        <is>
          <t>BRM</t>
        </is>
      </c>
      <c r="AL149" s="43" t="n">
        <v>45874</v>
      </c>
      <c r="AM149" s="43" t="n">
        <v>45897</v>
      </c>
      <c r="AN149" s="43" t="n">
        <v>45883</v>
      </c>
      <c r="AO149" s="43" t="n">
        <v>45905</v>
      </c>
      <c r="AP149" s="36" t="n"/>
      <c r="AQ149" s="36" t="n"/>
      <c r="AR149" s="36" t="n"/>
      <c r="AS149" s="36" t="n"/>
      <c r="AT149" s="36" t="inlineStr">
        <is>
          <t>Garantia de Projeto</t>
        </is>
      </c>
      <c r="AU149" s="36" t="n"/>
      <c r="AV149" s="43" t="n">
        <v>44012.44645833333</v>
      </c>
      <c r="AW149" s="36" t="inlineStr">
        <is>
          <t>19.0233.1.FI-Segregação de Cobrança das Taxas de Assistência Premium</t>
        </is>
      </c>
      <c r="AX149" s="36" t="inlineStr">
        <is>
          <t>Eduardo Cesar de Melo</t>
        </is>
      </c>
      <c r="AY149" s="45">
        <f>IF(L149="","",DATE(YEAR(L149),MONTH(L149),DAY(L149)))</f>
        <v/>
      </c>
      <c r="AZ149" s="45">
        <f>IF(AL149="","",DATE(YEAR(AL149),MONTH(AL149),DAY(AL149)))</f>
        <v/>
      </c>
      <c r="BA149" s="45">
        <f>IF(AN149="","",DATE(YEAR(AN149),MONTH(AN149),DAY(AN149)))</f>
        <v/>
      </c>
      <c r="BB149" s="45">
        <f>IF(AM149="","",DATE(YEAR(AM149),MONTH(AM149),DAY(AM149)))</f>
        <v/>
      </c>
      <c r="BC149" s="45">
        <f>IF(AO149="","",DATE(YEAR(AO149),MONTH(AO149),DAY(AO149)))</f>
        <v/>
      </c>
      <c r="BD149" s="45">
        <f>IF(AND(AZ149="",BA149=""),"Planejamento Pendente",IF(AND(E149&lt;&gt;"Em Desenvolvimento",IFERROR(FIND("Homologação",E149),0) = 0,E149&lt;&gt;"Homologado",AZ149&lt;TODAY()),"Análise Atrasada",IF(AND(IFERROR(FIND("Homologação",E149),0) = 0,E149&lt;&gt;"Homologado",BA149&lt;TODAY()),"Desenvolvimento Atrasado",IF(AND(BC149&lt;&gt;"",BC149&lt;TODAY()),"Produção Atrasada",""))))</f>
        <v/>
      </c>
    </row>
    <row r="150">
      <c r="A150" s="37" t="inlineStr">
        <is>
          <t>SKYIT-1860868</t>
        </is>
      </c>
      <c r="B150" s="38">
        <f>VLOOKUP(X150,Projetos!B:C,2,0)</f>
        <v/>
      </c>
      <c r="C150" s="39" t="inlineStr">
        <is>
          <t>GARANTIA do Projeto 23.0102.FI-Guias de Arrecadação Boleto (Pós) - Faturas de billnow não é enviado para a gráfica.</t>
        </is>
      </c>
      <c r="D150" s="39" t="inlineStr">
        <is>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is>
      </c>
      <c r="E150" s="36" t="inlineStr">
        <is>
          <t>Finalizado</t>
        </is>
      </c>
      <c r="F150" s="36" t="inlineStr">
        <is>
          <t>INATIVO</t>
        </is>
      </c>
      <c r="G150" s="36" t="inlineStr">
        <is>
          <t>Média</t>
        </is>
      </c>
      <c r="H150" s="36" t="inlineStr">
        <is>
          <t>Incident</t>
        </is>
      </c>
      <c r="I150" s="40" t="n">
        <v>0</v>
      </c>
      <c r="J150" s="41" t="n"/>
      <c r="K150" s="42" t="inlineStr">
        <is>
          <t>DENTRO DO SLA</t>
        </is>
      </c>
      <c r="L150" s="43" t="n">
        <v>45860.41805555556</v>
      </c>
      <c r="M150" s="43" t="n"/>
      <c r="N150" s="36" t="inlineStr">
        <is>
          <t>SLA PARADO</t>
        </is>
      </c>
      <c r="O150" s="43" t="n">
        <v>45869.61388888889</v>
      </c>
      <c r="P150" s="43" t="n">
        <v>45878</v>
      </c>
      <c r="Q150" s="44" t="inlineStr">
        <is>
          <t>Victoria Helena Reimao Rego</t>
        </is>
      </c>
      <c r="R150" s="44" t="n"/>
      <c r="S150" s="44" t="inlineStr">
        <is>
          <t>Victoria Helena Reimao Rego</t>
        </is>
      </c>
      <c r="T150" s="44" t="inlineStr">
        <is>
          <t>Garantia de Projetos - ACCENTURE</t>
        </is>
      </c>
      <c r="U150" s="44" t="inlineStr">
        <is>
          <t>Thiago Campanati Brandão</t>
        </is>
      </c>
      <c r="V150" s="39" t="inlineStr">
        <is>
          <t>Incidente Filho</t>
        </is>
      </c>
      <c r="W150" s="39" t="n"/>
      <c r="X150" s="36" t="inlineStr">
        <is>
          <t>DEVALM-47774</t>
        </is>
      </c>
      <c r="Y150" s="39" t="inlineStr">
        <is>
          <t>JOBs PRODUÇÃO</t>
        </is>
      </c>
      <c r="Z150" s="39" t="inlineStr">
        <is>
          <t>OUTROS</t>
        </is>
      </c>
      <c r="AA150" s="39" t="inlineStr">
        <is>
          <t>FALHA FUNCIONALIDADE</t>
        </is>
      </c>
      <c r="AB150" s="36" t="n"/>
      <c r="AC150" s="36" t="inlineStr">
        <is>
          <t xml:space="preserve">2mês(es) </t>
        </is>
      </c>
      <c r="AD150" s="41" t="n"/>
      <c r="AE150" s="36" t="inlineStr">
        <is>
          <t>Tecnologia de Negócios</t>
        </is>
      </c>
      <c r="AF150" s="36" t="inlineStr">
        <is>
          <t>Portal</t>
        </is>
      </c>
      <c r="AG150" s="36" t="inlineStr">
        <is>
          <t xml:space="preserve"> removido do escopo do projeto os registros com problemas e o processo foi re-inicializado e concluido com sucesso;    
 </t>
        </is>
      </c>
      <c r="AH150" s="36" t="inlineStr">
        <is>
          <t>NÃO</t>
        </is>
      </c>
      <c r="AI150" s="36" t="inlineStr">
        <is>
          <t xml:space="preserve">14 min </t>
        </is>
      </c>
      <c r="AJ150" s="36" t="n"/>
      <c r="AK150" s="36" t="inlineStr">
        <is>
          <t>iCare Clientes</t>
        </is>
      </c>
      <c r="AL150" s="43" t="n"/>
      <c r="AM150" s="43" t="n"/>
      <c r="AN150" s="43" t="n"/>
      <c r="AO150" s="43" t="n"/>
      <c r="AP150" s="36" t="n"/>
      <c r="AQ150" s="36" t="n"/>
      <c r="AR150" s="36" t="n"/>
      <c r="AS150" s="36" t="n"/>
      <c r="AT150" s="36" t="inlineStr">
        <is>
          <t>Garantia de Projeto</t>
        </is>
      </c>
      <c r="AU150" s="36" t="n"/>
      <c r="AV150" s="43" t="n">
        <v>44012.44645833333</v>
      </c>
      <c r="AW150" s="36" t="inlineStr">
        <is>
          <t>19.0233.1.FI-Segregação de Cobrança das Taxas de Assistência Premium</t>
        </is>
      </c>
      <c r="AX150" s="36" t="inlineStr">
        <is>
          <t>Eduardo Cesar de Melo</t>
        </is>
      </c>
      <c r="AY150" s="45">
        <f>IF(L150="","",DATE(YEAR(L150),MONTH(L150),DAY(L150)))</f>
        <v/>
      </c>
      <c r="AZ150" s="45">
        <f>IF(AL150="","",DATE(YEAR(AL150),MONTH(AL150),DAY(AL150)))</f>
        <v/>
      </c>
      <c r="BA150" s="45">
        <f>IF(AN150="","",DATE(YEAR(AN150),MONTH(AN150),DAY(AN150)))</f>
        <v/>
      </c>
      <c r="BB150" s="45">
        <f>IF(AM150="","",DATE(YEAR(AM150),MONTH(AM150),DAY(AM150)))</f>
        <v/>
      </c>
      <c r="BC150" s="45">
        <f>IF(AO150="","",DATE(YEAR(AO150),MONTH(AO150),DAY(AO150)))</f>
        <v/>
      </c>
      <c r="BD150" s="45">
        <f>IF(AND(AZ150="",BA150=""),"Planejamento Pendente",IF(AND(E150&lt;&gt;"Em Desenvolvimento",IFERROR(FIND("Homologação",E150),0) = 0,E150&lt;&gt;"Homologado",AZ150&lt;TODAY()),"Análise Atrasada",IF(AND(IFERROR(FIND("Homologação",E150),0) = 0,E150&lt;&gt;"Homologado",BA150&lt;TODAY()),"Desenvolvimento Atrasado",IF(AND(BC150&lt;&gt;"",BC150&lt;TODAY()),"Produção Atrasada",""))))</f>
        <v/>
      </c>
    </row>
    <row r="151">
      <c r="A151" s="37" t="inlineStr">
        <is>
          <t>SKYIT-1860549</t>
        </is>
      </c>
      <c r="B151" s="38">
        <f>VLOOKUP(X151,Projetos!B:C,2,0)</f>
        <v/>
      </c>
      <c r="C151" s="39" t="inlineStr">
        <is>
          <t>[PRD]Divergência no COMPARATIVO LOG_SKY_INV_ACCTS X CHK_INVOICE_EXTRACTOR CONTEXTO EXTRA 21/07/2025 -</t>
        </is>
      </c>
      <c r="D151" s="39" t="inlineStr">
        <is>
          <t>Divergência no COMPARATIVO LOG_SKY_INV_ACCTS X CHK_INVOICE_EXTRACTOR CONTEXTO EXTRA  21/07/2025 -</t>
        </is>
      </c>
      <c r="E151" s="36" t="inlineStr">
        <is>
          <t>Finalizado</t>
        </is>
      </c>
      <c r="F151" s="36" t="inlineStr">
        <is>
          <t>INATIVO</t>
        </is>
      </c>
      <c r="G151" s="36" t="inlineStr">
        <is>
          <t>Alta</t>
        </is>
      </c>
      <c r="H151" s="36" t="inlineStr">
        <is>
          <t>Incident</t>
        </is>
      </c>
      <c r="I151" s="40" t="n">
        <v>0</v>
      </c>
      <c r="J151" s="41" t="n"/>
      <c r="K151" s="42" t="inlineStr">
        <is>
          <t>DENTRO DO SLA</t>
        </is>
      </c>
      <c r="L151" s="43" t="n">
        <v>45860.10138888889</v>
      </c>
      <c r="M151" s="43" t="n"/>
      <c r="N151" s="36" t="inlineStr">
        <is>
          <t>SLA PARADO</t>
        </is>
      </c>
      <c r="O151" s="43" t="n">
        <v>45867.80694444444</v>
      </c>
      <c r="P151" s="43" t="n">
        <v>45876</v>
      </c>
      <c r="Q151" s="44" t="n"/>
      <c r="R151" s="44" t="n"/>
      <c r="S151" s="44" t="inlineStr">
        <is>
          <t>Marcos Henrique De Lima</t>
        </is>
      </c>
      <c r="T151" s="44" t="inlineStr">
        <is>
          <t>Garantia de Projetos - ACCENTURE</t>
        </is>
      </c>
      <c r="U151" s="44" t="inlineStr">
        <is>
          <t>Thiago Campanati Brandão</t>
        </is>
      </c>
      <c r="V151" s="39" t="inlineStr">
        <is>
          <t>Incidente Filho</t>
        </is>
      </c>
      <c r="W151" s="39" t="n"/>
      <c r="X151" s="36" t="n"/>
      <c r="Y151" s="39" t="inlineStr">
        <is>
          <t>JOBs PRODUÇÃO</t>
        </is>
      </c>
      <c r="Z151" s="39" t="inlineStr">
        <is>
          <t>OUTROS</t>
        </is>
      </c>
      <c r="AA151" s="39" t="inlineStr">
        <is>
          <t>FALHA FUNCIONALIDADE</t>
        </is>
      </c>
      <c r="AB151" s="36" t="n"/>
      <c r="AC151" s="36" t="inlineStr">
        <is>
          <t xml:space="preserve">2mês(es) </t>
        </is>
      </c>
      <c r="AD151" s="41" t="n"/>
      <c r="AE151" s="36" t="inlineStr">
        <is>
          <t>Tecnologia de Negócios</t>
        </is>
      </c>
      <c r="AF151" s="36" t="inlineStr">
        <is>
          <t>Telefone</t>
        </is>
      </c>
      <c r="AG151" s="36" t="inlineStr">
        <is>
          <t xml:space="preserve"> removido do escopo do projeto os registros com problemas e o processo foi re-inicializado e concluido com sucesso;    
 </t>
        </is>
      </c>
      <c r="AH151" s="36" t="inlineStr">
        <is>
          <t>NÃO</t>
        </is>
      </c>
      <c r="AI151" s="36" t="inlineStr">
        <is>
          <t xml:space="preserve">30 min </t>
        </is>
      </c>
      <c r="AJ151" s="36" t="n"/>
      <c r="AK151" s="36" t="inlineStr">
        <is>
          <t>BRM</t>
        </is>
      </c>
      <c r="AL151" s="43" t="n"/>
      <c r="AM151" s="43" t="n"/>
      <c r="AN151" s="43" t="n"/>
      <c r="AO151" s="43" t="n"/>
      <c r="AP151" s="36" t="n"/>
      <c r="AQ151" s="36" t="n"/>
      <c r="AR151" s="36" t="n"/>
      <c r="AS151" s="36" t="n"/>
      <c r="AT151" s="36" t="inlineStr">
        <is>
          <t>Garantia de Projeto</t>
        </is>
      </c>
      <c r="AU151" s="36" t="n"/>
      <c r="AV151" s="43" t="n">
        <v>44012.44645833333</v>
      </c>
      <c r="AW151" s="36" t="inlineStr">
        <is>
          <t>19.0233.1.FI-Segregação de Cobrança das Taxas de Assistência Premium</t>
        </is>
      </c>
      <c r="AX151" s="36" t="inlineStr">
        <is>
          <t>Eduardo Cesar de Melo</t>
        </is>
      </c>
      <c r="AY151" s="45">
        <f>IF(L151="","",DATE(YEAR(L151),MONTH(L151),DAY(L151)))</f>
        <v/>
      </c>
      <c r="AZ151" s="45">
        <f>IF(AL151="","",DATE(YEAR(AL151),MONTH(AL151),DAY(AL151)))</f>
        <v/>
      </c>
      <c r="BA151" s="45">
        <f>IF(AN151="","",DATE(YEAR(AN151),MONTH(AN151),DAY(AN151)))</f>
        <v/>
      </c>
      <c r="BB151" s="45">
        <f>IF(AM151="","",DATE(YEAR(AM151),MONTH(AM151),DAY(AM151)))</f>
        <v/>
      </c>
      <c r="BC151" s="45">
        <f>IF(AO151="","",DATE(YEAR(AO151),MONTH(AO151),DAY(AO151)))</f>
        <v/>
      </c>
      <c r="BD151" s="45">
        <f>IF(AND(AZ151="",BA151=""),"Planejamento Pendente",IF(AND(E151&lt;&gt;"Em Desenvolvimento",IFERROR(FIND("Homologação",E151),0) = 0,E151&lt;&gt;"Homologado",AZ151&lt;TODAY()),"Análise Atrasada",IF(AND(IFERROR(FIND("Homologação",E151),0) = 0,E151&lt;&gt;"Homologado",BA151&lt;TODAY()),"Desenvolvimento Atrasado",IF(AND(BC151&lt;&gt;"",BC151&lt;TODAY()),"Produção Atrasada",""))))</f>
        <v/>
      </c>
    </row>
    <row r="152">
      <c r="A152" s="37" t="inlineStr">
        <is>
          <t>SKYIT-1859014</t>
        </is>
      </c>
      <c r="B152" s="38">
        <f>VLOOKUP(X152,Projetos!B:C,2,0)</f>
        <v/>
      </c>
      <c r="C152" s="39" t="inlineStr">
        <is>
          <t>Divergência no COMPARATIVO LOG_SKY_INV_ACCTS X CHK_INVOICE_EXTRACTOR FULL 19/07/2025</t>
        </is>
      </c>
      <c r="D152" s="39" t="inlineStr">
        <is>
          <t xml:space="preserve">Divergência no COMPARATIVO LOG_SKY_INV_ACCTS X CHK_INVOICE_EXTRACTOR FULL  19/07/2025 </t>
        </is>
      </c>
      <c r="E152" s="36" t="inlineStr">
        <is>
          <t>Resolvido</t>
        </is>
      </c>
      <c r="F152" s="36" t="inlineStr">
        <is>
          <t>INATIVO</t>
        </is>
      </c>
      <c r="G152" s="36" t="inlineStr">
        <is>
          <t>Alta</t>
        </is>
      </c>
      <c r="H152" s="36" t="inlineStr">
        <is>
          <t>Incident</t>
        </is>
      </c>
      <c r="I152" s="40" t="n">
        <v>0</v>
      </c>
      <c r="J152" s="41" t="n">
        <v>1</v>
      </c>
      <c r="K152" s="42" t="inlineStr">
        <is>
          <t>DENTRO DO SLA</t>
        </is>
      </c>
      <c r="L152" s="43" t="n">
        <v>45858.05347222222</v>
      </c>
      <c r="M152" s="43" t="n"/>
      <c r="N152" s="36" t="inlineStr">
        <is>
          <t>SLA PARADO</t>
        </is>
      </c>
      <c r="O152" s="43" t="n">
        <v>45869.74583333333</v>
      </c>
      <c r="P152" s="43" t="n"/>
      <c r="Q152" s="44" t="n"/>
      <c r="R152" s="44" t="n"/>
      <c r="S152" s="44" t="inlineStr">
        <is>
          <t>Marcos Henrique De Lima</t>
        </is>
      </c>
      <c r="T152" s="44" t="inlineStr">
        <is>
          <t>Garantia de Projetos - ACCENTURE</t>
        </is>
      </c>
      <c r="U152" s="44" t="inlineStr">
        <is>
          <t>Thiago Campanati Brandão</t>
        </is>
      </c>
      <c r="V152" s="39" t="inlineStr">
        <is>
          <t>Incidente Filho</t>
        </is>
      </c>
      <c r="W152" s="39" t="n"/>
      <c r="X152" s="36" t="n"/>
      <c r="Y152" s="39" t="inlineStr">
        <is>
          <t>JOBs PRODUÇÃO</t>
        </is>
      </c>
      <c r="Z152" s="39" t="inlineStr">
        <is>
          <t>OUTROS</t>
        </is>
      </c>
      <c r="AA152" s="39" t="inlineStr">
        <is>
          <t>FALHA FUNCIONALIDADE</t>
        </is>
      </c>
      <c r="AB152" s="36" t="n"/>
      <c r="AC152" s="36" t="inlineStr">
        <is>
          <t xml:space="preserve">2mês(es) </t>
        </is>
      </c>
      <c r="AD152" s="41" t="n"/>
      <c r="AE152" s="36" t="inlineStr">
        <is>
          <t>Tecnologia de Negócios</t>
        </is>
      </c>
      <c r="AF152" s="36" t="inlineStr">
        <is>
          <t>Telefone</t>
        </is>
      </c>
      <c r="AG152" s="36" t="inlineStr">
        <is>
          <t xml:space="preserve"> removido do escopo do projeto os registros com problemas e o processo foi re-inicializado e concluido com sucesso;    
 </t>
        </is>
      </c>
      <c r="AH152" s="36" t="inlineStr">
        <is>
          <t>NÃO</t>
        </is>
      </c>
      <c r="AI152" s="36" t="inlineStr">
        <is>
          <t xml:space="preserve">30 min </t>
        </is>
      </c>
      <c r="AJ152" s="36" t="n"/>
      <c r="AK152" s="36" t="inlineStr">
        <is>
          <t>BRM</t>
        </is>
      </c>
      <c r="AL152" s="43" t="n"/>
      <c r="AM152" s="43" t="n"/>
      <c r="AN152" s="43" t="n"/>
      <c r="AO152" s="43" t="n"/>
      <c r="AP152" s="36" t="n"/>
      <c r="AQ152" s="36" t="n"/>
      <c r="AR152" s="36" t="n"/>
      <c r="AS152" s="36" t="n"/>
      <c r="AT152" s="36" t="inlineStr">
        <is>
          <t>Garantia de Projeto</t>
        </is>
      </c>
      <c r="AU152" s="36" t="n"/>
      <c r="AV152" s="43" t="n">
        <v>44012.44645833333</v>
      </c>
      <c r="AW152" s="36" t="inlineStr">
        <is>
          <t>19.0233.1.FI-Segregação de Cobrança das Taxas de Assistência Premium</t>
        </is>
      </c>
      <c r="AX152" s="36" t="inlineStr">
        <is>
          <t>Eduardo Cesar de Melo</t>
        </is>
      </c>
      <c r="AY152" s="45">
        <f>IF(L152="","",DATE(YEAR(L152),MONTH(L152),DAY(L152)))</f>
        <v/>
      </c>
      <c r="AZ152" s="45">
        <f>IF(AL152="","",DATE(YEAR(AL152),MONTH(AL152),DAY(AL152)))</f>
        <v/>
      </c>
      <c r="BA152" s="45">
        <f>IF(AN152="","",DATE(YEAR(AN152),MONTH(AN152),DAY(AN152)))</f>
        <v/>
      </c>
      <c r="BB152" s="45">
        <f>IF(AM152="","",DATE(YEAR(AM152),MONTH(AM152),DAY(AM152)))</f>
        <v/>
      </c>
      <c r="BC152" s="45">
        <f>IF(AO152="","",DATE(YEAR(AO152),MONTH(AO152),DAY(AO152)))</f>
        <v/>
      </c>
      <c r="BD152" s="45">
        <f>IF(AND(AZ152="",BA152=""),"Planejamento Pendente",IF(AND(E152&lt;&gt;"Em Desenvolvimento",IFERROR(FIND("Homologação",E152),0) = 0,E152&lt;&gt;"Homologado",AZ152&lt;TODAY()),"Análise Atrasada",IF(AND(IFERROR(FIND("Homologação",E152),0) = 0,E152&lt;&gt;"Homologado",BA152&lt;TODAY()),"Desenvolvimento Atrasado",IF(AND(BC152&lt;&gt;"",BC152&lt;TODAY()),"Produção Atrasada",""))))</f>
        <v/>
      </c>
    </row>
    <row r="153">
      <c r="A153" s="37" t="inlineStr">
        <is>
          <t>SKYIT-1858957</t>
        </is>
      </c>
      <c r="B153" s="38">
        <f>VLOOKUP(X153,Projetos!B:C,2,0)</f>
        <v/>
      </c>
      <c r="C153" s="39" t="inlineStr">
        <is>
          <t>[PRD]divergencia CHECKPOINT ZFI172_CHK_SEND_INVOICES_SAP X CHK_SEND_INVOICES_BDI full 19/07/2025</t>
        </is>
      </c>
      <c r="D153" s="39" t="inlineStr">
        <is>
          <t>divergencia CHECKPOINT ZFI172_CHK_SEND_INVOICES_SAP X CHK_SEND_INVOICES_BDI full 19/07/2025</t>
        </is>
      </c>
      <c r="E153" s="36" t="inlineStr">
        <is>
          <t>Finalizado</t>
        </is>
      </c>
      <c r="F153" s="36" t="inlineStr">
        <is>
          <t>INATIVO</t>
        </is>
      </c>
      <c r="G153" s="36" t="inlineStr">
        <is>
          <t>Alta</t>
        </is>
      </c>
      <c r="H153" s="36" t="inlineStr">
        <is>
          <t>Incident</t>
        </is>
      </c>
      <c r="I153" s="40" t="n">
        <v>0</v>
      </c>
      <c r="J153" s="41" t="n"/>
      <c r="K153" s="42" t="inlineStr">
        <is>
          <t>DENTRO DO SLA</t>
        </is>
      </c>
      <c r="L153" s="43" t="n">
        <v>45857.70972222222</v>
      </c>
      <c r="M153" s="43" t="n"/>
      <c r="N153" s="36" t="inlineStr">
        <is>
          <t>SLA PARADO</t>
        </is>
      </c>
      <c r="O153" s="43" t="n">
        <v>45861.63819444444</v>
      </c>
      <c r="P153" s="43" t="n">
        <v>45870</v>
      </c>
      <c r="Q153" s="44" t="n"/>
      <c r="R153" s="44" t="n"/>
      <c r="S153" s="44" t="inlineStr">
        <is>
          <t>Gislene Da Silva Rocha</t>
        </is>
      </c>
      <c r="T153" s="44" t="inlineStr">
        <is>
          <t>Garantia de Projetos - ACCENTURE</t>
        </is>
      </c>
      <c r="U153" s="44" t="inlineStr">
        <is>
          <t>Thiago Campanati Brandão</t>
        </is>
      </c>
      <c r="V153" s="39" t="inlineStr">
        <is>
          <t>Incidente Filho</t>
        </is>
      </c>
      <c r="W153" s="39" t="n"/>
      <c r="X153" s="36" t="inlineStr">
        <is>
          <t>DEVALM-47774</t>
        </is>
      </c>
      <c r="Y153" s="39" t="inlineStr">
        <is>
          <t>JOBs PRODUÇÃO</t>
        </is>
      </c>
      <c r="Z153" s="39" t="inlineStr">
        <is>
          <t>OUTROS</t>
        </is>
      </c>
      <c r="AA153" s="39" t="inlineStr">
        <is>
          <t>FALHA FUNCIONALIDADE</t>
        </is>
      </c>
      <c r="AB153" s="36" t="n"/>
      <c r="AC153" s="36" t="inlineStr">
        <is>
          <t xml:space="preserve">3mês(es) </t>
        </is>
      </c>
      <c r="AD153" s="41" t="n"/>
      <c r="AE153" s="36" t="inlineStr">
        <is>
          <t>Tecnologia de Negócios</t>
        </is>
      </c>
      <c r="AF153" s="36" t="inlineStr">
        <is>
          <t>Telefone</t>
        </is>
      </c>
      <c r="AG153" s="36" t="inlineStr">
        <is>
          <t xml:space="preserve"> removido do escopo do projeto os registros com problemas e o processo foi re-inicializado e concluido com sucesso;    
 </t>
        </is>
      </c>
      <c r="AH153" s="36" t="inlineStr">
        <is>
          <t>NÃO</t>
        </is>
      </c>
      <c r="AI153" s="36" t="inlineStr">
        <is>
          <t xml:space="preserve">30 min </t>
        </is>
      </c>
      <c r="AJ153" s="36" t="n"/>
      <c r="AK153" s="36" t="inlineStr">
        <is>
          <t>BRM</t>
        </is>
      </c>
      <c r="AL153" s="43" t="n"/>
      <c r="AM153" s="43" t="n"/>
      <c r="AN153" s="43" t="n"/>
      <c r="AO153" s="43" t="n"/>
      <c r="AP153" s="36" t="n"/>
      <c r="AQ153" s="36" t="n"/>
      <c r="AR153" s="36" t="n"/>
      <c r="AS153" s="36" t="n"/>
      <c r="AT153" s="36" t="inlineStr">
        <is>
          <t>Garantia de Projeto</t>
        </is>
      </c>
      <c r="AU153" s="36" t="n"/>
      <c r="AV153" s="43" t="n">
        <v>44012.44645833333</v>
      </c>
      <c r="AW153" s="36" t="inlineStr">
        <is>
          <t>19.0233.1.FI-Segregação de Cobrança das Taxas de Assistência Premium</t>
        </is>
      </c>
      <c r="AX153" s="36" t="inlineStr">
        <is>
          <t>Eduardo Cesar de Melo</t>
        </is>
      </c>
      <c r="AY153" s="45">
        <f>IF(L153="","",DATE(YEAR(L153),MONTH(L153),DAY(L153)))</f>
        <v/>
      </c>
      <c r="AZ153" s="45">
        <f>IF(AL153="","",DATE(YEAR(AL153),MONTH(AL153),DAY(AL153)))</f>
        <v/>
      </c>
      <c r="BA153" s="45">
        <f>IF(AN153="","",DATE(YEAR(AN153),MONTH(AN153),DAY(AN153)))</f>
        <v/>
      </c>
      <c r="BB153" s="45">
        <f>IF(AM153="","",DATE(YEAR(AM153),MONTH(AM153),DAY(AM153)))</f>
        <v/>
      </c>
      <c r="BC153" s="45">
        <f>IF(AO153="","",DATE(YEAR(AO153),MONTH(AO153),DAY(AO153)))</f>
        <v/>
      </c>
      <c r="BD153" s="45">
        <f>IF(AND(AZ153="",BA153=""),"Planejamento Pendente",IF(AND(E153&lt;&gt;"Em Desenvolvimento",IFERROR(FIND("Homologação",E153),0) = 0,E153&lt;&gt;"Homologado",AZ153&lt;TODAY()),"Análise Atrasada",IF(AND(IFERROR(FIND("Homologação",E153),0) = 0,E153&lt;&gt;"Homologado",BA153&lt;TODAY()),"Desenvolvimento Atrasado",IF(AND(BC153&lt;&gt;"",BC153&lt;TODAY()),"Produção Atrasada",""))))</f>
        <v/>
      </c>
    </row>
    <row r="154">
      <c r="A154" s="37" t="inlineStr">
        <is>
          <t>SKYIT-1858322</t>
        </is>
      </c>
      <c r="B154" s="38">
        <f>VLOOKUP(X154,Projetos!B:C,2,0)</f>
        <v/>
      </c>
      <c r="C154" s="39" t="inlineStr">
        <is>
          <t>[GARANTIA do Projeto 23.0102.FI-Guias de Arrecadação Boleto (Pós)] - Erro: Cadastro do assinante vs geração do arquivo remessa para cadastro no banco.</t>
        </is>
      </c>
      <c r="D154" s="39" t="inlineStr">
        <is>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is>
      </c>
      <c r="E154" s="36" t="inlineStr">
        <is>
          <t>Finalizado</t>
        </is>
      </c>
      <c r="F154" s="36" t="inlineStr">
        <is>
          <t>INATIVO</t>
        </is>
      </c>
      <c r="G154" s="36" t="inlineStr">
        <is>
          <t>Baixa</t>
        </is>
      </c>
      <c r="H154" s="36" t="inlineStr">
        <is>
          <t>Incident</t>
        </is>
      </c>
      <c r="I154" s="40" t="n">
        <v>0</v>
      </c>
      <c r="J154" s="41" t="n"/>
      <c r="K154" s="42" t="inlineStr">
        <is>
          <t>DENTRO DO SLA</t>
        </is>
      </c>
      <c r="L154" s="43" t="n">
        <v>45856.56666666667</v>
      </c>
      <c r="M154" s="43" t="n"/>
      <c r="N154" s="36" t="inlineStr">
        <is>
          <t>SLA PARADO</t>
        </is>
      </c>
      <c r="O154" s="43" t="n">
        <v>45861.62708333333</v>
      </c>
      <c r="P154" s="43" t="n">
        <v>45870</v>
      </c>
      <c r="Q154" s="44" t="n"/>
      <c r="R154" s="44" t="n"/>
      <c r="S154" s="44" t="inlineStr">
        <is>
          <t>Leandro De Jesus Santos</t>
        </is>
      </c>
      <c r="T154" s="44" t="inlineStr">
        <is>
          <t>Garantia de Projetos - ACCENTURE</t>
        </is>
      </c>
      <c r="U154" s="44" t="inlineStr">
        <is>
          <t>Thiago Campanati Brandão</t>
        </is>
      </c>
      <c r="V154" s="39" t="inlineStr">
        <is>
          <t>Orientação Ao Usuário</t>
        </is>
      </c>
      <c r="W154" s="39" t="n"/>
      <c r="X154" s="36" t="inlineStr">
        <is>
          <t>DEVALM-47774</t>
        </is>
      </c>
      <c r="Y154" s="39" t="inlineStr">
        <is>
          <t>JOBs PRODUÇÃO</t>
        </is>
      </c>
      <c r="Z154" s="39" t="inlineStr">
        <is>
          <t>OUTROS</t>
        </is>
      </c>
      <c r="AA154" s="39" t="inlineStr">
        <is>
          <t>FALHA FUNCIONALIDADE</t>
        </is>
      </c>
      <c r="AB154" s="36" t="n"/>
      <c r="AC154" s="36" t="inlineStr">
        <is>
          <t xml:space="preserve">3mês(es) </t>
        </is>
      </c>
      <c r="AD154" s="41" t="n"/>
      <c r="AE154" s="36" t="inlineStr">
        <is>
          <t>Tecnologia de Negócios</t>
        </is>
      </c>
      <c r="AF154" s="36" t="inlineStr">
        <is>
          <t>Telefone</t>
        </is>
      </c>
      <c r="AG154" s="36" t="inlineStr">
        <is>
          <t xml:space="preserve"> removido do escopo do projeto os registros com problemas e o processo foi re-inicializado e concluido com sucesso;    
 </t>
        </is>
      </c>
      <c r="AH154" s="36" t="inlineStr">
        <is>
          <t>NÃO</t>
        </is>
      </c>
      <c r="AI154" s="36" t="inlineStr">
        <is>
          <t xml:space="preserve">22 min </t>
        </is>
      </c>
      <c r="AJ154" s="36" t="n"/>
      <c r="AK154" s="36" t="inlineStr">
        <is>
          <t>iCare Clientes</t>
        </is>
      </c>
      <c r="AL154" s="43" t="n"/>
      <c r="AM154" s="43" t="n"/>
      <c r="AN154" s="43" t="n"/>
      <c r="AO154" s="43" t="n"/>
      <c r="AP154" s="36" t="n"/>
      <c r="AQ154" s="36" t="n"/>
      <c r="AR154" s="36" t="n"/>
      <c r="AS154" s="36" t="n"/>
      <c r="AT154" s="36" t="inlineStr">
        <is>
          <t>Garantia de Projeto</t>
        </is>
      </c>
      <c r="AU154" s="36" t="n"/>
      <c r="AV154" s="43" t="n">
        <v>44012.44645833333</v>
      </c>
      <c r="AW154" s="36" t="inlineStr">
        <is>
          <t>19.0233.1.FI-Segregação de Cobrança das Taxas de Assistência Premium</t>
        </is>
      </c>
      <c r="AX154" s="36" t="inlineStr">
        <is>
          <t>Eduardo Cesar de Melo</t>
        </is>
      </c>
      <c r="AY154" s="45">
        <f>IF(L154="","",DATE(YEAR(L154),MONTH(L154),DAY(L154)))</f>
        <v/>
      </c>
      <c r="AZ154" s="45">
        <f>IF(AL154="","",DATE(YEAR(AL154),MONTH(AL154),DAY(AL154)))</f>
        <v/>
      </c>
      <c r="BA154" s="45">
        <f>IF(AN154="","",DATE(YEAR(AN154),MONTH(AN154),DAY(AN154)))</f>
        <v/>
      </c>
      <c r="BB154" s="45">
        <f>IF(AM154="","",DATE(YEAR(AM154),MONTH(AM154),DAY(AM154)))</f>
        <v/>
      </c>
      <c r="BC154" s="45">
        <f>IF(AO154="","",DATE(YEAR(AO154),MONTH(AO154),DAY(AO154)))</f>
        <v/>
      </c>
      <c r="BD154" s="45">
        <f>IF(AND(AZ154="",BA154=""),"Planejamento Pendente",IF(AND(E154&lt;&gt;"Em Desenvolvimento",IFERROR(FIND("Homologação",E154),0) = 0,E154&lt;&gt;"Homologado",AZ154&lt;TODAY()),"Análise Atrasada",IF(AND(IFERROR(FIND("Homologação",E154),0) = 0,E154&lt;&gt;"Homologado",BA154&lt;TODAY()),"Desenvolvimento Atrasado",IF(AND(BC154&lt;&gt;"",BC154&lt;TODAY()),"Produção Atrasada",""))))</f>
        <v/>
      </c>
    </row>
    <row r="155">
      <c r="A155" s="37" t="inlineStr">
        <is>
          <t>SKYIT-1858300</t>
        </is>
      </c>
      <c r="B155" s="38">
        <f>VLOOKUP(X155,Projetos!B:C,2,0)</f>
        <v/>
      </c>
      <c r="C155" s="39" t="inlineStr">
        <is>
          <t>[GARANTIA do Projeto 23.0102.FI-Guias de Arrecadação Boleto (Pós) ] As baixas de pagamento com o novo GLID 8001155 estão sendo registradas/gravadas incorretamente na tela de baixa do ICARE.</t>
        </is>
      </c>
      <c r="D155" s="39" t="inlineStr">
        <is>
          <t xml:space="preserve">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is>
      </c>
      <c r="E155" s="36" t="inlineStr">
        <is>
          <t>Finalizado</t>
        </is>
      </c>
      <c r="F155" s="36" t="inlineStr">
        <is>
          <t>INATIVO</t>
        </is>
      </c>
      <c r="G155" s="36" t="inlineStr">
        <is>
          <t>Baixa</t>
        </is>
      </c>
      <c r="H155" s="36" t="inlineStr">
        <is>
          <t>Incident</t>
        </is>
      </c>
      <c r="I155" s="40" t="n">
        <v>0</v>
      </c>
      <c r="J155" s="41" t="n">
        <v>1</v>
      </c>
      <c r="K155" s="42" t="inlineStr">
        <is>
          <t>DENTRO DO SLA</t>
        </is>
      </c>
      <c r="L155" s="43" t="n">
        <v>45856.55277777778</v>
      </c>
      <c r="M155" s="43" t="n"/>
      <c r="N155" s="36" t="inlineStr">
        <is>
          <t>SLA PARADO</t>
        </is>
      </c>
      <c r="O155" s="43" t="n">
        <v>45869.62222222222</v>
      </c>
      <c r="P155" s="43" t="n">
        <v>45870</v>
      </c>
      <c r="Q155" s="44" t="n"/>
      <c r="R155" s="44" t="n"/>
      <c r="S155" s="44" t="inlineStr">
        <is>
          <t>Leandro De Jesus Santos</t>
        </is>
      </c>
      <c r="T155" s="44" t="inlineStr">
        <is>
          <t>Garantia de Projetos - ACCENTURE</t>
        </is>
      </c>
      <c r="U155" s="44" t="inlineStr">
        <is>
          <t>Thiago Campanati Brandão</t>
        </is>
      </c>
      <c r="V155" s="39" t="inlineStr">
        <is>
          <t>Incidente Filho</t>
        </is>
      </c>
      <c r="W155" s="39" t="n"/>
      <c r="X155" s="36" t="inlineStr">
        <is>
          <t>DEVALM-47774</t>
        </is>
      </c>
      <c r="Y155" s="39" t="inlineStr">
        <is>
          <t>JOBs PRODUÇÃO</t>
        </is>
      </c>
      <c r="Z155" s="39" t="inlineStr">
        <is>
          <t>OUTROS</t>
        </is>
      </c>
      <c r="AA155" s="39" t="inlineStr">
        <is>
          <t>FALHA FUNCIONALIDADE</t>
        </is>
      </c>
      <c r="AB155" s="36" t="n"/>
      <c r="AC155" s="36" t="inlineStr">
        <is>
          <t xml:space="preserve">2mês(es) </t>
        </is>
      </c>
      <c r="AD155" s="41" t="n"/>
      <c r="AE155" s="36" t="inlineStr">
        <is>
          <t>Tecnologia de Negócios</t>
        </is>
      </c>
      <c r="AF155" s="36" t="inlineStr">
        <is>
          <t>E-mail</t>
        </is>
      </c>
      <c r="AG155" s="36" t="inlineStr">
        <is>
          <t xml:space="preserve"> removido do escopo do projeto os registros com problemas e o processo foi re-inicializado e concluido com sucesso;    
 </t>
        </is>
      </c>
      <c r="AH155" s="36" t="inlineStr">
        <is>
          <t>NÃO</t>
        </is>
      </c>
      <c r="AI155" s="36" t="inlineStr">
        <is>
          <t xml:space="preserve">25 min </t>
        </is>
      </c>
      <c r="AJ155" s="36" t="n"/>
      <c r="AK155" s="36" t="inlineStr">
        <is>
          <t>iCare Clientes</t>
        </is>
      </c>
      <c r="AL155" s="43" t="n"/>
      <c r="AM155" s="43" t="n"/>
      <c r="AN155" s="43" t="n"/>
      <c r="AO155" s="43" t="n"/>
      <c r="AP155" s="36" t="n"/>
      <c r="AQ155" s="36" t="n"/>
      <c r="AR155" s="36" t="n"/>
      <c r="AS155" s="36" t="n"/>
      <c r="AT155" s="36" t="inlineStr">
        <is>
          <t>Garantia de Projeto</t>
        </is>
      </c>
      <c r="AU155" s="36" t="n"/>
      <c r="AV155" s="43" t="n">
        <v>44012.44645833333</v>
      </c>
      <c r="AW155" s="36" t="inlineStr">
        <is>
          <t>19.0233.1.FI-Segregação de Cobrança das Taxas de Assistência Premium</t>
        </is>
      </c>
      <c r="AX155" s="36" t="inlineStr">
        <is>
          <t>Eduardo Cesar de Melo</t>
        </is>
      </c>
      <c r="AY155" s="45">
        <f>IF(L155="","",DATE(YEAR(L155),MONTH(L155),DAY(L155)))</f>
        <v/>
      </c>
      <c r="AZ155" s="45">
        <f>IF(AL155="","",DATE(YEAR(AL155),MONTH(AL155),DAY(AL155)))</f>
        <v/>
      </c>
      <c r="BA155" s="45">
        <f>IF(AN155="","",DATE(YEAR(AN155),MONTH(AN155),DAY(AN155)))</f>
        <v/>
      </c>
      <c r="BB155" s="45">
        <f>IF(AM155="","",DATE(YEAR(AM155),MONTH(AM155),DAY(AM155)))</f>
        <v/>
      </c>
      <c r="BC155" s="45">
        <f>IF(AO155="","",DATE(YEAR(AO155),MONTH(AO155),DAY(AO155)))</f>
        <v/>
      </c>
      <c r="BD155" s="45">
        <f>IF(AND(AZ155="",BA155=""),"Planejamento Pendente",IF(AND(E155&lt;&gt;"Em Desenvolvimento",IFERROR(FIND("Homologação",E155),0) = 0,E155&lt;&gt;"Homologado",AZ155&lt;TODAY()),"Análise Atrasada",IF(AND(IFERROR(FIND("Homologação",E155),0) = 0,E155&lt;&gt;"Homologado",BA155&lt;TODAY()),"Desenvolvimento Atrasado",IF(AND(BC155&lt;&gt;"",BC155&lt;TODAY()),"Produção Atrasada",""))))</f>
        <v/>
      </c>
    </row>
    <row r="156">
      <c r="A156" s="37" t="inlineStr">
        <is>
          <t>SKYIT-1858236</t>
        </is>
      </c>
      <c r="B156" s="38">
        <f>VLOOKUP(X156,Projetos!B:C,2,0)</f>
        <v/>
      </c>
      <c r="C156" s="39" t="inlineStr">
        <is>
          <t>Log do MTA (Control-M) que transfere eventos de filho para Pai - não demonstrou duplic e não aponta erro desde 01/07/25</t>
        </is>
      </c>
      <c r="D156" s="39" t="inlineStr">
        <is>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is>
      </c>
      <c r="E156" s="36" t="inlineStr">
        <is>
          <t>Finalizado</t>
        </is>
      </c>
      <c r="F156" s="36" t="inlineStr">
        <is>
          <t>INATIVO</t>
        </is>
      </c>
      <c r="G156" s="36" t="inlineStr">
        <is>
          <t>Média</t>
        </is>
      </c>
      <c r="H156" s="36" t="inlineStr">
        <is>
          <t>Incident</t>
        </is>
      </c>
      <c r="I156" s="40" t="n">
        <v>0</v>
      </c>
      <c r="J156" s="41" t="n">
        <v>1</v>
      </c>
      <c r="K156" s="42" t="inlineStr">
        <is>
          <t>DENTRO DO SLA</t>
        </is>
      </c>
      <c r="L156" s="43" t="n">
        <v>45856.52013888889</v>
      </c>
      <c r="M156" s="43" t="n"/>
      <c r="N156" s="36" t="inlineStr">
        <is>
          <t>SLA PARADO</t>
        </is>
      </c>
      <c r="O156" s="43" t="n">
        <v>45873.67569444444</v>
      </c>
      <c r="P156" s="43" t="n">
        <v>45875</v>
      </c>
      <c r="Q156" s="44" t="inlineStr">
        <is>
          <t>Gisele Domingos De Oliveira</t>
        </is>
      </c>
      <c r="R156" s="44" t="n"/>
      <c r="S156" s="44" t="inlineStr">
        <is>
          <t>Gisele Domingos De Oliveira</t>
        </is>
      </c>
      <c r="T156" s="44" t="inlineStr">
        <is>
          <t>Garantia de Projetos - ACCENTURE</t>
        </is>
      </c>
      <c r="U156" s="44" t="inlineStr">
        <is>
          <t>Thiago Campanati Brandão</t>
        </is>
      </c>
      <c r="V156" s="39" t="inlineStr">
        <is>
          <t>Orientação Ao Usuário</t>
        </is>
      </c>
      <c r="W156" s="39" t="n"/>
      <c r="X156" s="36" t="inlineStr">
        <is>
          <t>DEVALM-59250</t>
        </is>
      </c>
      <c r="Y156" s="39" t="inlineStr">
        <is>
          <t>JOBs PRODUÇÃO</t>
        </is>
      </c>
      <c r="Z156" s="39" t="inlineStr">
        <is>
          <t>OUTROS</t>
        </is>
      </c>
      <c r="AA156" s="39" t="inlineStr">
        <is>
          <t>FALHA FUNCIONALIDADE</t>
        </is>
      </c>
      <c r="AB156" s="36" t="n"/>
      <c r="AC156" s="36" t="inlineStr">
        <is>
          <t xml:space="preserve">2mês(es) </t>
        </is>
      </c>
      <c r="AD156" s="41" t="n"/>
      <c r="AE156" s="36" t="inlineStr">
        <is>
          <t>Tecnologia de Negócios</t>
        </is>
      </c>
      <c r="AF156" s="36" t="inlineStr">
        <is>
          <t>Portal</t>
        </is>
      </c>
      <c r="AG156" s="36" t="inlineStr">
        <is>
          <t xml:space="preserve"> removido do escopo do projeto os registros com problemas e o processo foi re-inicializado e concluido com sucesso;    
 </t>
        </is>
      </c>
      <c r="AH156" s="36" t="inlineStr">
        <is>
          <t>NÃO</t>
        </is>
      </c>
      <c r="AI156" s="36" t="inlineStr">
        <is>
          <t xml:space="preserve">30 min </t>
        </is>
      </c>
      <c r="AJ156" s="36" t="n"/>
      <c r="AK156" s="36" t="inlineStr">
        <is>
          <t>BRM</t>
        </is>
      </c>
      <c r="AL156" s="43" t="n">
        <v>45869</v>
      </c>
      <c r="AM156" s="43" t="n">
        <v>45890</v>
      </c>
      <c r="AN156" s="43" t="n">
        <v>45876</v>
      </c>
      <c r="AO156" s="43" t="n">
        <v>45895</v>
      </c>
      <c r="AP156" s="36" t="n"/>
      <c r="AQ156" s="36" t="n"/>
      <c r="AR156" s="36" t="n"/>
      <c r="AS156" s="36" t="n"/>
      <c r="AT156" s="36" t="inlineStr">
        <is>
          <t>Garantia de Projeto</t>
        </is>
      </c>
      <c r="AU156" s="36" t="n"/>
      <c r="AV156" s="43" t="n">
        <v>44012.44645833333</v>
      </c>
      <c r="AW156" s="36" t="inlineStr">
        <is>
          <t>19.0233.1.FI-Segregação de Cobrança das Taxas de Assistência Premium</t>
        </is>
      </c>
      <c r="AX156" s="36" t="inlineStr">
        <is>
          <t>Eduardo Cesar de Melo</t>
        </is>
      </c>
      <c r="AY156" s="45">
        <f>IF(L156="","",DATE(YEAR(L156),MONTH(L156),DAY(L156)))</f>
        <v/>
      </c>
      <c r="AZ156" s="45">
        <f>IF(AL156="","",DATE(YEAR(AL156),MONTH(AL156),DAY(AL156)))</f>
        <v/>
      </c>
      <c r="BA156" s="45">
        <f>IF(AN156="","",DATE(YEAR(AN156),MONTH(AN156),DAY(AN156)))</f>
        <v/>
      </c>
      <c r="BB156" s="45">
        <f>IF(AM156="","",DATE(YEAR(AM156),MONTH(AM156),DAY(AM156)))</f>
        <v/>
      </c>
      <c r="BC156" s="45">
        <f>IF(AO156="","",DATE(YEAR(AO156),MONTH(AO156),DAY(AO156)))</f>
        <v/>
      </c>
      <c r="BD156" s="45">
        <f>IF(AND(AZ156="",BA156=""),"Planejamento Pendente",IF(AND(E156&lt;&gt;"Em Desenvolvimento",IFERROR(FIND("Homologação",E156),0) = 0,E156&lt;&gt;"Homologado",AZ156&lt;TODAY()),"Análise Atrasada",IF(AND(IFERROR(FIND("Homologação",E156),0) = 0,E156&lt;&gt;"Homologado",BA156&lt;TODAY()),"Desenvolvimento Atrasado",IF(AND(BC156&lt;&gt;"",BC156&lt;TODAY()),"Produção Atrasada",""))))</f>
        <v/>
      </c>
    </row>
    <row r="157">
      <c r="A157" s="37" t="inlineStr">
        <is>
          <t>SKYIT-1857728</t>
        </is>
      </c>
      <c r="B157" s="38">
        <f>VLOOKUP(X157,Projetos!B:C,2,0)</f>
        <v/>
      </c>
      <c r="C157" s="39" t="inlineStr">
        <is>
          <t>[PRD]DISTRIBUIDOR_BRM_FULL com lentidao. Favor registrar ticket e acionar responsavel para analise.</t>
        </is>
      </c>
      <c r="D157" s="39" t="inlineStr">
        <is>
          <t>DISTRIBUIDOR_BRM_FULL com lentidao. Favor registrar ticket e acionar responsavel para analise.</t>
        </is>
      </c>
      <c r="E157" s="36" t="inlineStr">
        <is>
          <t>Finalizado</t>
        </is>
      </c>
      <c r="F157" s="36" t="inlineStr">
        <is>
          <t>INATIVO</t>
        </is>
      </c>
      <c r="G157" s="36" t="inlineStr">
        <is>
          <t>Média</t>
        </is>
      </c>
      <c r="H157" s="36" t="inlineStr">
        <is>
          <t>Incident</t>
        </is>
      </c>
      <c r="I157" s="40" t="n">
        <v>0</v>
      </c>
      <c r="J157" s="41" t="n"/>
      <c r="K157" s="42" t="inlineStr">
        <is>
          <t>DENTRO DO SLA</t>
        </is>
      </c>
      <c r="L157" s="43" t="n">
        <v>45856.05</v>
      </c>
      <c r="M157" s="43" t="n"/>
      <c r="N157" s="36" t="inlineStr">
        <is>
          <t>SLA PARADO</t>
        </is>
      </c>
      <c r="O157" s="43" t="n">
        <v>45856.37986111111</v>
      </c>
      <c r="P157" s="43" t="n">
        <v>45865</v>
      </c>
      <c r="Q157" s="44" t="n"/>
      <c r="R157" s="44" t="n"/>
      <c r="S157" s="44" t="inlineStr">
        <is>
          <t>Marcos Henrique De Lima</t>
        </is>
      </c>
      <c r="T157" s="44" t="inlineStr">
        <is>
          <t>Garantia de Projetos - ACCENTURE</t>
        </is>
      </c>
      <c r="U157" s="44" t="inlineStr">
        <is>
          <t>Beatriz Silva Bento</t>
        </is>
      </c>
      <c r="V157" s="39" t="inlineStr">
        <is>
          <t>Normalizado sem intervenção</t>
        </is>
      </c>
      <c r="W157" s="39" t="n"/>
      <c r="X157" s="36" t="inlineStr">
        <is>
          <t>DEVALM-47774</t>
        </is>
      </c>
      <c r="Y157" s="39" t="inlineStr">
        <is>
          <t>JOBs PRODUÇÃO</t>
        </is>
      </c>
      <c r="Z157" s="39" t="inlineStr">
        <is>
          <t>OUTROS</t>
        </is>
      </c>
      <c r="AA157" s="39" t="inlineStr">
        <is>
          <t>FALHA FUNCIONALIDADE</t>
        </is>
      </c>
      <c r="AB157" s="36" t="n"/>
      <c r="AC157" s="36" t="inlineStr">
        <is>
          <t xml:space="preserve">3mês(es) </t>
        </is>
      </c>
      <c r="AD157" s="41" t="n"/>
      <c r="AE157" s="36" t="inlineStr">
        <is>
          <t>Tecnologia de Negócios</t>
        </is>
      </c>
      <c r="AF157" s="36" t="inlineStr">
        <is>
          <t>Telefone</t>
        </is>
      </c>
      <c r="AG157" s="36" t="inlineStr">
        <is>
          <t xml:space="preserve"> removido do escopo do projeto os registros com problemas e o processo foi re-inicializado e concluido com sucesso;    
 </t>
        </is>
      </c>
      <c r="AH157" s="36" t="inlineStr">
        <is>
          <t>NÃO</t>
        </is>
      </c>
      <c r="AI157" s="36" t="inlineStr">
        <is>
          <t xml:space="preserve">30 min </t>
        </is>
      </c>
      <c r="AJ157" s="36" t="n"/>
      <c r="AK157" s="36" t="inlineStr">
        <is>
          <t>ODI</t>
        </is>
      </c>
      <c r="AL157" s="43" t="n"/>
      <c r="AM157" s="43" t="n"/>
      <c r="AN157" s="43" t="n"/>
      <c r="AO157" s="43" t="n"/>
      <c r="AP157" s="36" t="n"/>
      <c r="AQ157" s="36" t="n"/>
      <c r="AR157" s="36" t="n"/>
      <c r="AS157" s="36" t="n"/>
      <c r="AT157" s="36" t="inlineStr">
        <is>
          <t>Garantia de Projeto</t>
        </is>
      </c>
      <c r="AU157" s="36" t="n"/>
      <c r="AV157" s="43" t="n">
        <v>44012.44645833333</v>
      </c>
      <c r="AW157" s="36" t="inlineStr">
        <is>
          <t>19.0233.1.FI-Segregação de Cobrança das Taxas de Assistência Premium</t>
        </is>
      </c>
      <c r="AX157" s="36" t="inlineStr">
        <is>
          <t>Eduardo Cesar de Melo</t>
        </is>
      </c>
      <c r="AY157" s="45">
        <f>IF(L157="","",DATE(YEAR(L157),MONTH(L157),DAY(L157)))</f>
        <v/>
      </c>
      <c r="AZ157" s="45">
        <f>IF(AL157="","",DATE(YEAR(AL157),MONTH(AL157),DAY(AL157)))</f>
        <v/>
      </c>
      <c r="BA157" s="45">
        <f>IF(AN157="","",DATE(YEAR(AN157),MONTH(AN157),DAY(AN157)))</f>
        <v/>
      </c>
      <c r="BB157" s="45">
        <f>IF(AM157="","",DATE(YEAR(AM157),MONTH(AM157),DAY(AM157)))</f>
        <v/>
      </c>
      <c r="BC157" s="45">
        <f>IF(AO157="","",DATE(YEAR(AO157),MONTH(AO157),DAY(AO157)))</f>
        <v/>
      </c>
      <c r="BD157" s="45">
        <f>IF(AND(AZ157="",BA157=""),"Planejamento Pendente",IF(AND(E157&lt;&gt;"Em Desenvolvimento",IFERROR(FIND("Homologação",E157),0) = 0,E157&lt;&gt;"Homologado",AZ157&lt;TODAY()),"Análise Atrasada",IF(AND(IFERROR(FIND("Homologação",E157),0) = 0,E157&lt;&gt;"Homologado",BA157&lt;TODAY()),"Desenvolvimento Atrasado",IF(AND(BC157&lt;&gt;"",BC157&lt;TODAY()),"Produção Atrasada",""))))</f>
        <v/>
      </c>
    </row>
    <row r="158">
      <c r="A158" s="37" t="inlineStr">
        <is>
          <t>SKYIT-1855498</t>
        </is>
      </c>
      <c r="B158" s="38">
        <f>VLOOKUP(X158,Projetos!B:C,2,0)</f>
        <v/>
      </c>
      <c r="C158" s="39" t="inlineStr">
        <is>
          <t>[PRD][FATURAMENTO CICLO: 16/07/2025] SKY_INV_ACCTS_FULL COM ERRO - 2025-07-17 03:04</t>
        </is>
      </c>
      <c r="D158" s="39" t="inlineStr">
        <is>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is>
      </c>
      <c r="E158" s="36" t="inlineStr">
        <is>
          <t>Finalizado</t>
        </is>
      </c>
      <c r="F158" s="36" t="inlineStr">
        <is>
          <t>INATIVO</t>
        </is>
      </c>
      <c r="G158" s="36" t="inlineStr">
        <is>
          <t>Alta</t>
        </is>
      </c>
      <c r="H158" s="36" t="inlineStr">
        <is>
          <t>Incident</t>
        </is>
      </c>
      <c r="I158" s="40" t="n">
        <v>0</v>
      </c>
      <c r="J158" s="41" t="n"/>
      <c r="K158" s="42" t="inlineStr">
        <is>
          <t>DENTRO DO SLA</t>
        </is>
      </c>
      <c r="L158" s="43" t="n">
        <v>45855.12777777778</v>
      </c>
      <c r="M158" s="43" t="n"/>
      <c r="N158" s="36" t="inlineStr">
        <is>
          <t>SLA PARADO</t>
        </is>
      </c>
      <c r="O158" s="43" t="n">
        <v>45855.87291666667</v>
      </c>
      <c r="P158" s="43" t="n">
        <v>45864</v>
      </c>
      <c r="Q158" s="44" t="n"/>
      <c r="R158" s="44" t="n"/>
      <c r="S158" s="44" t="inlineStr">
        <is>
          <t>Control-M Ldap</t>
        </is>
      </c>
      <c r="T158" s="44" t="inlineStr">
        <is>
          <t>Garantia de Projetos - ACCENTURE</t>
        </is>
      </c>
      <c r="U158" s="44" t="inlineStr">
        <is>
          <t>Mário Muniz Costa Neto</t>
        </is>
      </c>
      <c r="V158" s="39" t="inlineStr">
        <is>
          <t>Resolvido após implantação de RM</t>
        </is>
      </c>
      <c r="W158" s="39" t="n"/>
      <c r="X158" s="36" t="n"/>
      <c r="Y158" s="39" t="inlineStr">
        <is>
          <t>JOBs PRODUÇÃO</t>
        </is>
      </c>
      <c r="Z158" s="39" t="inlineStr">
        <is>
          <t>OUTROS</t>
        </is>
      </c>
      <c r="AA158" s="39" t="inlineStr">
        <is>
          <t>FALHA FUNCIONALIDADE</t>
        </is>
      </c>
      <c r="AB158" s="36" t="n"/>
      <c r="AC158" s="36" t="inlineStr">
        <is>
          <t xml:space="preserve">3mês(es) </t>
        </is>
      </c>
      <c r="AD158" s="41" t="n"/>
      <c r="AE158" s="36" t="inlineStr">
        <is>
          <t>Tecnologia de Negócios</t>
        </is>
      </c>
      <c r="AF158" s="36" t="inlineStr">
        <is>
          <t>E-mail</t>
        </is>
      </c>
      <c r="AG158" s="36" t="inlineStr">
        <is>
          <t xml:space="preserve"> removido do escopo do projeto os registros com problemas e o processo foi re-inicializado e concluido com sucesso;    
 </t>
        </is>
      </c>
      <c r="AH158" s="36" t="inlineStr">
        <is>
          <t>NÃO</t>
        </is>
      </c>
      <c r="AI158" s="36" t="inlineStr">
        <is>
          <t xml:space="preserve">30 min </t>
        </is>
      </c>
      <c r="AJ158" s="36" t="n"/>
      <c r="AK158" s="36" t="inlineStr">
        <is>
          <t>BRM</t>
        </is>
      </c>
      <c r="AL158" s="43" t="n"/>
      <c r="AM158" s="43" t="n"/>
      <c r="AN158" s="43" t="n"/>
      <c r="AO158" s="43" t="n"/>
      <c r="AP158" s="36" t="n"/>
      <c r="AQ158" s="36" t="n"/>
      <c r="AR158" s="36" t="n"/>
      <c r="AS158" s="36" t="n"/>
      <c r="AT158" s="36" t="inlineStr">
        <is>
          <t>Garantia de Projeto</t>
        </is>
      </c>
      <c r="AU158" s="36" t="n"/>
      <c r="AV158" s="43" t="n">
        <v>44012.44645833333</v>
      </c>
      <c r="AW158" s="36" t="inlineStr">
        <is>
          <t>19.0233.1.FI-Segregação de Cobrança das Taxas de Assistência Premium</t>
        </is>
      </c>
      <c r="AX158" s="36" t="inlineStr">
        <is>
          <t>Eduardo Cesar de Melo</t>
        </is>
      </c>
      <c r="AY158" s="45">
        <f>IF(L158="","",DATE(YEAR(L158),MONTH(L158),DAY(L158)))</f>
        <v/>
      </c>
      <c r="AZ158" s="45">
        <f>IF(AL158="","",DATE(YEAR(AL158),MONTH(AL158),DAY(AL158)))</f>
        <v/>
      </c>
      <c r="BA158" s="45">
        <f>IF(AN158="","",DATE(YEAR(AN158),MONTH(AN158),DAY(AN158)))</f>
        <v/>
      </c>
      <c r="BB158" s="45">
        <f>IF(AM158="","",DATE(YEAR(AM158),MONTH(AM158),DAY(AM158)))</f>
        <v/>
      </c>
      <c r="BC158" s="45">
        <f>IF(AO158="","",DATE(YEAR(AO158),MONTH(AO158),DAY(AO158)))</f>
        <v/>
      </c>
      <c r="BD158" s="45">
        <f>IF(AND(AZ158="",BA158=""),"Planejamento Pendente",IF(AND(E158&lt;&gt;"Em Desenvolvimento",IFERROR(FIND("Homologação",E158),0) = 0,E158&lt;&gt;"Homologado",AZ158&lt;TODAY()),"Análise Atrasada",IF(AND(IFERROR(FIND("Homologação",E158),0) = 0,E158&lt;&gt;"Homologado",BA158&lt;TODAY()),"Desenvolvimento Atrasado",IF(AND(BC158&lt;&gt;"",BC158&lt;TODAY()),"Produção Atrasada",""))))</f>
        <v/>
      </c>
    </row>
    <row r="159">
      <c r="A159" s="37" t="inlineStr">
        <is>
          <t>SKYIT-1854913</t>
        </is>
      </c>
      <c r="B159" s="38">
        <f>VLOOKUP(X159,Projetos!B:C,2,0)</f>
        <v/>
      </c>
      <c r="C159" s="39" t="inlineStr">
        <is>
          <t>[GARANTIA] Baixa de pagamento com o novo GLID 8001155 – Pagamento Boleto Registrado Bradesco ficou sem o preenchimento em uma das telas do BRM</t>
        </is>
      </c>
      <c r="D159" s="39" t="inlineStr">
        <is>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is>
      </c>
      <c r="E159" s="36" t="inlineStr">
        <is>
          <t>Finalizado</t>
        </is>
      </c>
      <c r="F159" s="36" t="inlineStr">
        <is>
          <t>INATIVO</t>
        </is>
      </c>
      <c r="G159" s="36" t="inlineStr">
        <is>
          <t>Média</t>
        </is>
      </c>
      <c r="H159" s="36" t="inlineStr">
        <is>
          <t>Incident</t>
        </is>
      </c>
      <c r="I159" s="40" t="n">
        <v>0</v>
      </c>
      <c r="J159" s="41" t="n"/>
      <c r="K159" s="42" t="inlineStr">
        <is>
          <t>DENTRO DO SLA</t>
        </is>
      </c>
      <c r="L159" s="43" t="n">
        <v>45854.73125</v>
      </c>
      <c r="M159" s="43" t="n"/>
      <c r="N159" s="36" t="inlineStr">
        <is>
          <t>SLA PARADO</t>
        </is>
      </c>
      <c r="O159" s="43" t="n">
        <v>45863.44791666666</v>
      </c>
      <c r="P159" s="43" t="n">
        <v>45872</v>
      </c>
      <c r="Q159" s="44" t="n"/>
      <c r="R159" s="44" t="n"/>
      <c r="S159" s="44" t="inlineStr">
        <is>
          <t>Leandro De Jesus Santos</t>
        </is>
      </c>
      <c r="T159" s="44" t="inlineStr">
        <is>
          <t>Garantia de Projetos - ACCENTURE</t>
        </is>
      </c>
      <c r="U159" s="44" t="inlineStr">
        <is>
          <t>Thiago Campanati Brandão</t>
        </is>
      </c>
      <c r="V159" s="39" t="inlineStr">
        <is>
          <t>Orientação Ao Usuário</t>
        </is>
      </c>
      <c r="W159" s="39" t="n"/>
      <c r="X159" s="36" t="inlineStr">
        <is>
          <t>DEVALM-47774</t>
        </is>
      </c>
      <c r="Y159" s="39" t="inlineStr">
        <is>
          <t>JOBs PRODUÇÃO</t>
        </is>
      </c>
      <c r="Z159" s="39" t="inlineStr">
        <is>
          <t>OUTROS</t>
        </is>
      </c>
      <c r="AA159" s="39" t="inlineStr">
        <is>
          <t>FALHA FUNCIONALIDADE</t>
        </is>
      </c>
      <c r="AB159" s="36" t="n"/>
      <c r="AC159" s="36" t="inlineStr">
        <is>
          <t xml:space="preserve">3mês(es) </t>
        </is>
      </c>
      <c r="AD159" s="41" t="n"/>
      <c r="AE159" s="36" t="inlineStr">
        <is>
          <t>Tecnologia de Negócios</t>
        </is>
      </c>
      <c r="AF159" s="36" t="inlineStr">
        <is>
          <t>Telefone</t>
        </is>
      </c>
      <c r="AG159" s="36" t="inlineStr">
        <is>
          <t xml:space="preserve"> removido do escopo do projeto os registros com problemas e o processo foi re-inicializado e concluido com sucesso;    
 </t>
        </is>
      </c>
      <c r="AH159" s="36" t="inlineStr">
        <is>
          <t>NÃO</t>
        </is>
      </c>
      <c r="AI159" s="36" t="inlineStr">
        <is>
          <t xml:space="preserve">-1 d 10h </t>
        </is>
      </c>
      <c r="AJ159" s="36" t="n"/>
      <c r="AK159" s="36" t="inlineStr">
        <is>
          <t>BRM</t>
        </is>
      </c>
      <c r="AL159" s="43" t="n"/>
      <c r="AM159" s="43" t="n"/>
      <c r="AN159" s="43" t="n"/>
      <c r="AO159" s="43" t="n"/>
      <c r="AP159" s="36" t="n"/>
      <c r="AQ159" s="36" t="n"/>
      <c r="AR159" s="36" t="n"/>
      <c r="AS159" s="36" t="n"/>
      <c r="AT159" s="36" t="inlineStr">
        <is>
          <t>Garantia de Projeto</t>
        </is>
      </c>
      <c r="AU159" s="36" t="n"/>
      <c r="AV159" s="43" t="n">
        <v>44012.44645833333</v>
      </c>
      <c r="AW159" s="36" t="inlineStr">
        <is>
          <t>19.0233.1.FI-Segregação de Cobrança das Taxas de Assistência Premium</t>
        </is>
      </c>
      <c r="AX159" s="36" t="inlineStr">
        <is>
          <t>Eduardo Cesar de Melo</t>
        </is>
      </c>
      <c r="AY159" s="45">
        <f>IF(L159="","",DATE(YEAR(L159),MONTH(L159),DAY(L159)))</f>
        <v/>
      </c>
      <c r="AZ159" s="45">
        <f>IF(AL159="","",DATE(YEAR(AL159),MONTH(AL159),DAY(AL159)))</f>
        <v/>
      </c>
      <c r="BA159" s="45">
        <f>IF(AN159="","",DATE(YEAR(AN159),MONTH(AN159),DAY(AN159)))</f>
        <v/>
      </c>
      <c r="BB159" s="45">
        <f>IF(AM159="","",DATE(YEAR(AM159),MONTH(AM159),DAY(AM159)))</f>
        <v/>
      </c>
      <c r="BC159" s="45">
        <f>IF(AO159="","",DATE(YEAR(AO159),MONTH(AO159),DAY(AO159)))</f>
        <v/>
      </c>
      <c r="BD159" s="45">
        <f>IF(AND(AZ159="",BA159=""),"Planejamento Pendente",IF(AND(E159&lt;&gt;"Em Desenvolvimento",IFERROR(FIND("Homologação",E159),0) = 0,E159&lt;&gt;"Homologado",AZ159&lt;TODAY()),"Análise Atrasada",IF(AND(IFERROR(FIND("Homologação",E159),0) = 0,E159&lt;&gt;"Homologado",BA159&lt;TODAY()),"Desenvolvimento Atrasado",IF(AND(BC159&lt;&gt;"",BC159&lt;TODAY()),"Produção Atrasada",""))))</f>
        <v/>
      </c>
    </row>
    <row r="160">
      <c r="A160" s="37" t="inlineStr">
        <is>
          <t>SKYIT-1854679</t>
        </is>
      </c>
      <c r="B160" s="38">
        <f>VLOOKUP(X160,Projetos!B:C,2,0)</f>
        <v/>
      </c>
      <c r="C160" s="39" t="inlineStr">
        <is>
          <t>Divergência COMPARATIVO CHECKPOINT CHK_SKY_BILLING_FULL e CHK_BILLED_EXTRACTOR_FULL 16/07/2025</t>
        </is>
      </c>
      <c r="D160" s="39" t="inlineStr">
        <is>
          <t>Divergência COMPARATIVO CHECKPOINT CHK_SKY_BILLING_FULL e CHK_BILLED_EXTRACTOR_FULL 16/07/2025</t>
        </is>
      </c>
      <c r="E160" s="36" t="inlineStr">
        <is>
          <t>Finalizado</t>
        </is>
      </c>
      <c r="F160" s="36" t="inlineStr">
        <is>
          <t>INATIVO</t>
        </is>
      </c>
      <c r="G160" s="36" t="inlineStr">
        <is>
          <t>Média</t>
        </is>
      </c>
      <c r="H160" s="36" t="inlineStr">
        <is>
          <t>Incident</t>
        </is>
      </c>
      <c r="I160" s="40" t="n">
        <v>0</v>
      </c>
      <c r="J160" s="41" t="n"/>
      <c r="K160" s="42" t="inlineStr">
        <is>
          <t>DENTRO DO SLA</t>
        </is>
      </c>
      <c r="L160" s="43" t="n">
        <v>45854.66527777778</v>
      </c>
      <c r="M160" s="43" t="n"/>
      <c r="N160" s="36" t="inlineStr">
        <is>
          <t>SLA PARADO</t>
        </is>
      </c>
      <c r="O160" s="43" t="n">
        <v>45856.41180555556</v>
      </c>
      <c r="P160" s="43" t="n">
        <v>45865</v>
      </c>
      <c r="Q160" s="44" t="n"/>
      <c r="R160" s="44" t="n"/>
      <c r="S160" s="44" t="inlineStr">
        <is>
          <t>Robson De Almeida Rocha</t>
        </is>
      </c>
      <c r="T160" s="44" t="inlineStr">
        <is>
          <t>Garantia de Projetos - ACCENTURE</t>
        </is>
      </c>
      <c r="U160" s="44" t="inlineStr">
        <is>
          <t>Beatriz Silva Bento</t>
        </is>
      </c>
      <c r="V160" s="39" t="inlineStr">
        <is>
          <t>Incidente Filho</t>
        </is>
      </c>
      <c r="W160" s="39" t="n"/>
      <c r="X160" s="36" t="inlineStr">
        <is>
          <t>DEVALM-47774</t>
        </is>
      </c>
      <c r="Y160" s="39" t="inlineStr">
        <is>
          <t>JOBs PRODUÇÃO</t>
        </is>
      </c>
      <c r="Z160" s="39" t="inlineStr">
        <is>
          <t>OUTROS</t>
        </is>
      </c>
      <c r="AA160" s="39" t="inlineStr">
        <is>
          <t>FALHA FUNCIONALIDADE</t>
        </is>
      </c>
      <c r="AB160" s="36" t="n"/>
      <c r="AC160" s="36" t="inlineStr">
        <is>
          <t xml:space="preserve">3mês(es) </t>
        </is>
      </c>
      <c r="AD160" s="41" t="n"/>
      <c r="AE160" s="36" t="inlineStr">
        <is>
          <t>Tecnologia de Negócios</t>
        </is>
      </c>
      <c r="AF160" s="36" t="inlineStr">
        <is>
          <t>Telefone</t>
        </is>
      </c>
      <c r="AG160" s="36" t="inlineStr">
        <is>
          <t xml:space="preserve"> removido do escopo do projeto os registros com problemas e o processo foi re-inicializado e concluido com sucesso;    
 </t>
        </is>
      </c>
      <c r="AH160" s="36" t="inlineStr">
        <is>
          <t>NÃO</t>
        </is>
      </c>
      <c r="AI160" s="36" t="inlineStr">
        <is>
          <t xml:space="preserve">-1h 31m </t>
        </is>
      </c>
      <c r="AJ160" s="36" t="n"/>
      <c r="AK160" s="36" t="inlineStr">
        <is>
          <t>BRM</t>
        </is>
      </c>
      <c r="AL160" s="43" t="n">
        <v>45862</v>
      </c>
      <c r="AM160" s="43" t="n">
        <v>45883</v>
      </c>
      <c r="AN160" s="43" t="n">
        <v>45869</v>
      </c>
      <c r="AO160" s="43" t="n">
        <v>45888</v>
      </c>
      <c r="AP160" s="36" t="n"/>
      <c r="AQ160" s="36" t="n"/>
      <c r="AR160" s="36" t="n"/>
      <c r="AS160" s="36" t="n"/>
      <c r="AT160" s="36" t="inlineStr">
        <is>
          <t>Garantia de Projeto</t>
        </is>
      </c>
      <c r="AU160" s="36" t="n"/>
      <c r="AV160" s="43" t="n">
        <v>44012.44645833333</v>
      </c>
      <c r="AW160" s="36" t="inlineStr">
        <is>
          <t>19.0233.1.FI-Segregação de Cobrança das Taxas de Assistência Premium</t>
        </is>
      </c>
      <c r="AX160" s="36" t="inlineStr">
        <is>
          <t>Eduardo Cesar de Melo</t>
        </is>
      </c>
      <c r="AY160" s="45">
        <f>IF(L160="","",DATE(YEAR(L160),MONTH(L160),DAY(L160)))</f>
        <v/>
      </c>
      <c r="AZ160" s="45">
        <f>IF(AL160="","",DATE(YEAR(AL160),MONTH(AL160),DAY(AL160)))</f>
        <v/>
      </c>
      <c r="BA160" s="45">
        <f>IF(AN160="","",DATE(YEAR(AN160),MONTH(AN160),DAY(AN160)))</f>
        <v/>
      </c>
      <c r="BB160" s="45">
        <f>IF(AM160="","",DATE(YEAR(AM160),MONTH(AM160),DAY(AM160)))</f>
        <v/>
      </c>
      <c r="BC160" s="45">
        <f>IF(AO160="","",DATE(YEAR(AO160),MONTH(AO160),DAY(AO160)))</f>
        <v/>
      </c>
      <c r="BD160" s="45">
        <f>IF(AND(AZ160="",BA160=""),"Planejamento Pendente",IF(AND(E160&lt;&gt;"Em Desenvolvimento",IFERROR(FIND("Homologação",E160),0) = 0,E160&lt;&gt;"Homologado",AZ160&lt;TODAY()),"Análise Atrasada",IF(AND(IFERROR(FIND("Homologação",E160),0) = 0,E160&lt;&gt;"Homologado",BA160&lt;TODAY()),"Desenvolvimento Atrasado",IF(AND(BC160&lt;&gt;"",BC160&lt;TODAY()),"Produção Atrasada",""))))</f>
        <v/>
      </c>
    </row>
    <row r="161">
      <c r="A161" s="37" t="inlineStr">
        <is>
          <t>SKYIT-1853065</t>
        </is>
      </c>
      <c r="B161" s="38">
        <f>VLOOKUP(X161,Projetos!B:C,2,0)</f>
        <v/>
      </c>
      <c r="C161" s="39" t="inlineStr">
        <is>
          <t>[PRD][FATURAMENTO CICLO: 16/07/2025] DISTRIBUIDOR_BRM_FULL COM ERRO - 2025-07-16 09:45</t>
        </is>
      </c>
      <c r="D161" s="39" t="inlineStr">
        <is>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61" s="36" t="inlineStr">
        <is>
          <t>Finalizado</t>
        </is>
      </c>
      <c r="F161" s="36" t="inlineStr">
        <is>
          <t>INATIVO</t>
        </is>
      </c>
      <c r="G161" s="36" t="inlineStr">
        <is>
          <t>Crítica</t>
        </is>
      </c>
      <c r="H161" s="36" t="inlineStr">
        <is>
          <t>Incident</t>
        </is>
      </c>
      <c r="I161" s="40" t="n">
        <v>0</v>
      </c>
      <c r="J161" s="41" t="n"/>
      <c r="K161" s="42" t="inlineStr">
        <is>
          <t>DENTRO DO SLA</t>
        </is>
      </c>
      <c r="L161" s="43" t="n">
        <v>45854.40625</v>
      </c>
      <c r="M161" s="43" t="n"/>
      <c r="N161" s="36" t="inlineStr">
        <is>
          <t>SLA PARADO</t>
        </is>
      </c>
      <c r="O161" s="43" t="n">
        <v>45856.45763888889</v>
      </c>
      <c r="P161" s="43" t="n">
        <v>45865</v>
      </c>
      <c r="Q161" s="44" t="n"/>
      <c r="R161" s="44" t="n"/>
      <c r="S161" s="44" t="inlineStr">
        <is>
          <t>Control-M Ldap</t>
        </is>
      </c>
      <c r="T161" s="44" t="inlineStr">
        <is>
          <t>Garantia de Projetos - ACCENTURE</t>
        </is>
      </c>
      <c r="U161" s="44" t="inlineStr">
        <is>
          <t>Beatriz Silva Bento</t>
        </is>
      </c>
      <c r="V161" s="39" t="inlineStr">
        <is>
          <t>Resolvido após implantação de RM</t>
        </is>
      </c>
      <c r="W161" s="39" t="n"/>
      <c r="X161" s="36" t="inlineStr">
        <is>
          <t>DEVALM-47774</t>
        </is>
      </c>
      <c r="Y161" s="39" t="inlineStr">
        <is>
          <t>JOBs PRODUÇÃO</t>
        </is>
      </c>
      <c r="Z161" s="39" t="inlineStr">
        <is>
          <t>OUTROS</t>
        </is>
      </c>
      <c r="AA161" s="39" t="inlineStr">
        <is>
          <t>FALHA FUNCIONALIDADE</t>
        </is>
      </c>
      <c r="AB161" s="36" t="n"/>
      <c r="AC161" s="36" t="inlineStr">
        <is>
          <t xml:space="preserve">3mês(es) </t>
        </is>
      </c>
      <c r="AD161" s="41" t="n"/>
      <c r="AE161" s="36" t="inlineStr">
        <is>
          <t>Tecnologia de Negócios</t>
        </is>
      </c>
      <c r="AF161" s="36" t="inlineStr">
        <is>
          <t>E-mail</t>
        </is>
      </c>
      <c r="AG161" s="36" t="inlineStr">
        <is>
          <t xml:space="preserve"> removido do escopo do projeto os registros com problemas e o processo foi re-inicializado e concluido com sucesso;    
 </t>
        </is>
      </c>
      <c r="AH161" s="36" t="inlineStr">
        <is>
          <t>NÃO</t>
        </is>
      </c>
      <c r="AI161" s="36" t="inlineStr">
        <is>
          <t xml:space="preserve">17 min </t>
        </is>
      </c>
      <c r="AJ161" s="36" t="n"/>
      <c r="AK161" s="36" t="inlineStr">
        <is>
          <t>ODI</t>
        </is>
      </c>
      <c r="AL161" s="43" t="n"/>
      <c r="AM161" s="43" t="n"/>
      <c r="AN161" s="43" t="n"/>
      <c r="AO161" s="43" t="n"/>
      <c r="AP161" s="36" t="n"/>
      <c r="AQ161" s="36" t="n"/>
      <c r="AR161" s="36" t="n"/>
      <c r="AS161" s="36" t="n"/>
      <c r="AT161" s="36" t="inlineStr">
        <is>
          <t>Garantia de Projeto</t>
        </is>
      </c>
      <c r="AU161" s="36" t="n"/>
      <c r="AV161" s="43" t="n">
        <v>44012.44645833333</v>
      </c>
      <c r="AW161" s="36" t="inlineStr">
        <is>
          <t>19.0233.1.FI-Segregação de Cobrança das Taxas de Assistência Premium</t>
        </is>
      </c>
      <c r="AX161" s="36" t="inlineStr">
        <is>
          <t>Eduardo Cesar de Melo</t>
        </is>
      </c>
      <c r="AY161" s="45">
        <f>IF(L161="","",DATE(YEAR(L161),MONTH(L161),DAY(L161)))</f>
        <v/>
      </c>
      <c r="AZ161" s="45">
        <f>IF(AL161="","",DATE(YEAR(AL161),MONTH(AL161),DAY(AL161)))</f>
        <v/>
      </c>
      <c r="BA161" s="45">
        <f>IF(AN161="","",DATE(YEAR(AN161),MONTH(AN161),DAY(AN161)))</f>
        <v/>
      </c>
      <c r="BB161" s="45">
        <f>IF(AM161="","",DATE(YEAR(AM161),MONTH(AM161),DAY(AM161)))</f>
        <v/>
      </c>
      <c r="BC161" s="45">
        <f>IF(AO161="","",DATE(YEAR(AO161),MONTH(AO161),DAY(AO161)))</f>
        <v/>
      </c>
      <c r="BD161" s="45">
        <f>IF(AND(AZ161="",BA161=""),"Planejamento Pendente",IF(AND(E161&lt;&gt;"Em Desenvolvimento",IFERROR(FIND("Homologação",E161),0) = 0,E161&lt;&gt;"Homologado",AZ161&lt;TODAY()),"Análise Atrasada",IF(AND(IFERROR(FIND("Homologação",E161),0) = 0,E161&lt;&gt;"Homologado",BA161&lt;TODAY()),"Desenvolvimento Atrasado",IF(AND(BC161&lt;&gt;"",BC161&lt;TODAY()),"Produção Atrasada",""))))</f>
        <v/>
      </c>
    </row>
    <row r="162">
      <c r="A162" s="37" t="inlineStr">
        <is>
          <t>SKYIT-1852651</t>
        </is>
      </c>
      <c r="B162" s="38">
        <f>VLOOKUP(X162,Projetos!B:C,2,0)</f>
        <v/>
      </c>
      <c r="C162" s="39" t="inlineStr">
        <is>
          <t>[PRD]divergencia CHECKPOINT ZFI172_CHK_SEND_INVOICES_SAP X CHK_SEND_INVOICES_BDI DOM 15/07/2025</t>
        </is>
      </c>
      <c r="D162" s="39" t="inlineStr">
        <is>
          <t>Favor analisar CHECKPOINT ZFI172_CHK_SEND_INVOICES_SAP X CHK_SEND_INVOICES_BDI</t>
        </is>
      </c>
      <c r="E162" s="36" t="inlineStr">
        <is>
          <t>Finalizado</t>
        </is>
      </c>
      <c r="F162" s="36" t="inlineStr">
        <is>
          <t>INATIVO</t>
        </is>
      </c>
      <c r="G162" s="36" t="inlineStr">
        <is>
          <t>Média</t>
        </is>
      </c>
      <c r="H162" s="36" t="inlineStr">
        <is>
          <t>Incident</t>
        </is>
      </c>
      <c r="I162" s="40" t="n">
        <v>0</v>
      </c>
      <c r="J162" s="41" t="n"/>
      <c r="K162" s="42" t="inlineStr">
        <is>
          <t>DENTRO DO SLA</t>
        </is>
      </c>
      <c r="L162" s="43" t="n">
        <v>45853.75138888889</v>
      </c>
      <c r="M162" s="43" t="n"/>
      <c r="N162" s="36" t="inlineStr">
        <is>
          <t>SLA PARADO</t>
        </is>
      </c>
      <c r="O162" s="43" t="n">
        <v>45869.5875</v>
      </c>
      <c r="P162" s="43" t="n">
        <v>45878</v>
      </c>
      <c r="Q162" s="44" t="n"/>
      <c r="R162" s="44" t="n"/>
      <c r="S162" s="44" t="inlineStr">
        <is>
          <t>Gislene Da Silva Rocha</t>
        </is>
      </c>
      <c r="T162" s="44" t="inlineStr">
        <is>
          <t>Garantia de Projetos - ACCENTURE</t>
        </is>
      </c>
      <c r="U162" s="44" t="inlineStr">
        <is>
          <t>Thiago Campanati Brandão</t>
        </is>
      </c>
      <c r="V162" s="39" t="inlineStr">
        <is>
          <t>Resolvido após implantação de RM</t>
        </is>
      </c>
      <c r="W162" s="39" t="n"/>
      <c r="X162" s="36" t="inlineStr">
        <is>
          <t>DEVALM-47774</t>
        </is>
      </c>
      <c r="Y162" s="39" t="inlineStr">
        <is>
          <t>JOBs PRODUÇÃO</t>
        </is>
      </c>
      <c r="Z162" s="39" t="inlineStr">
        <is>
          <t>OUTROS</t>
        </is>
      </c>
      <c r="AA162" s="39" t="inlineStr">
        <is>
          <t>FALHA FUNCIONALIDADE</t>
        </is>
      </c>
      <c r="AB162" s="36" t="n"/>
      <c r="AC162" s="36" t="inlineStr">
        <is>
          <t xml:space="preserve">2mês(es) </t>
        </is>
      </c>
      <c r="AD162" s="41" t="n"/>
      <c r="AE162" s="36" t="inlineStr">
        <is>
          <t>Tecnologia de Negócios</t>
        </is>
      </c>
      <c r="AF162" s="36" t="inlineStr">
        <is>
          <t>Telefone</t>
        </is>
      </c>
      <c r="AG162" s="36" t="inlineStr">
        <is>
          <t xml:space="preserve"> removido do escopo do projeto os registros com problemas e o processo foi re-inicializado e concluido com sucesso;    
 </t>
        </is>
      </c>
      <c r="AH162" s="36" t="inlineStr">
        <is>
          <t>NÃO</t>
        </is>
      </c>
      <c r="AI162" s="36" t="inlineStr">
        <is>
          <t xml:space="preserve">30 min </t>
        </is>
      </c>
      <c r="AJ162" s="36" t="n"/>
      <c r="AK162" s="36" t="inlineStr">
        <is>
          <t>ODI</t>
        </is>
      </c>
      <c r="AL162" s="43" t="n">
        <v>45875</v>
      </c>
      <c r="AM162" s="43" t="n">
        <v>45896</v>
      </c>
      <c r="AN162" s="43" t="n">
        <v>45882</v>
      </c>
      <c r="AO162" s="43" t="n">
        <v>45898</v>
      </c>
      <c r="AP162" s="36" t="n"/>
      <c r="AQ162" s="36" t="n"/>
      <c r="AR162" s="36" t="n"/>
      <c r="AS162" s="36" t="n"/>
      <c r="AT162" s="36" t="inlineStr">
        <is>
          <t>Garantia de Projeto</t>
        </is>
      </c>
      <c r="AU162" s="36" t="n"/>
      <c r="AV162" s="43" t="n">
        <v>44012.44645833333</v>
      </c>
      <c r="AW162" s="36" t="inlineStr">
        <is>
          <t>19.0233.1.FI-Segregação de Cobrança das Taxas de Assistência Premium</t>
        </is>
      </c>
      <c r="AX162" s="36" t="inlineStr">
        <is>
          <t>Eduardo Cesar de Melo</t>
        </is>
      </c>
      <c r="AY162" s="45">
        <f>IF(L162="","",DATE(YEAR(L162),MONTH(L162),DAY(L162)))</f>
        <v/>
      </c>
      <c r="AZ162" s="45">
        <f>IF(AL162="","",DATE(YEAR(AL162),MONTH(AL162),DAY(AL162)))</f>
        <v/>
      </c>
      <c r="BA162" s="45">
        <f>IF(AN162="","",DATE(YEAR(AN162),MONTH(AN162),DAY(AN162)))</f>
        <v/>
      </c>
      <c r="BB162" s="45">
        <f>IF(AM162="","",DATE(YEAR(AM162),MONTH(AM162),DAY(AM162)))</f>
        <v/>
      </c>
      <c r="BC162" s="45">
        <f>IF(AO162="","",DATE(YEAR(AO162),MONTH(AO162),DAY(AO162)))</f>
        <v/>
      </c>
      <c r="BD162" s="45">
        <f>IF(AND(AZ162="",BA162=""),"Planejamento Pendente",IF(AND(E162&lt;&gt;"Em Desenvolvimento",IFERROR(FIND("Homologação",E162),0) = 0,E162&lt;&gt;"Homologado",AZ162&lt;TODAY()),"Análise Atrasada",IF(AND(IFERROR(FIND("Homologação",E162),0) = 0,E162&lt;&gt;"Homologado",BA162&lt;TODAY()),"Desenvolvimento Atrasado",IF(AND(BC162&lt;&gt;"",BC162&lt;TODAY()),"Produção Atrasada",""))))</f>
        <v/>
      </c>
    </row>
    <row r="163">
      <c r="A163" s="37" t="inlineStr">
        <is>
          <t>SKYIT-1852372</t>
        </is>
      </c>
      <c r="B163" s="38">
        <f>VLOOKUP(X163,Projetos!B:C,2,0)</f>
        <v/>
      </c>
      <c r="C163" s="39" t="inlineStr">
        <is>
          <t>[GARANTIA] Após rodar os processos de faturamento identificamos que foi gerado o arquivo remessa para cadastro junto ao banco de assinaturas com status diferente de ATIVO</t>
        </is>
      </c>
      <c r="D163" s="39" t="inlineStr">
        <is>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is>
      </c>
      <c r="E163" s="36" t="inlineStr">
        <is>
          <t>Resolvido</t>
        </is>
      </c>
      <c r="F163" s="36" t="inlineStr">
        <is>
          <t>INATIVO</t>
        </is>
      </c>
      <c r="G163" s="36" t="inlineStr">
        <is>
          <t>Alta</t>
        </is>
      </c>
      <c r="H163" s="36" t="inlineStr">
        <is>
          <t>Incident</t>
        </is>
      </c>
      <c r="I163" s="40" t="n">
        <v>0</v>
      </c>
      <c r="J163" s="41" t="n"/>
      <c r="K163" s="42" t="inlineStr">
        <is>
          <t>DENTRO DO SLA</t>
        </is>
      </c>
      <c r="L163" s="43" t="n">
        <v>45853.69791666666</v>
      </c>
      <c r="M163" s="43" t="n"/>
      <c r="N163" s="36" t="inlineStr">
        <is>
          <t>SLA PARADO</t>
        </is>
      </c>
      <c r="O163" s="43" t="n">
        <v>45874.39027777778</v>
      </c>
      <c r="P163" s="43" t="n"/>
      <c r="Q163" s="44" t="n"/>
      <c r="R163" s="44" t="n"/>
      <c r="S163" s="44" t="inlineStr">
        <is>
          <t>Leandro De Jesus Santos</t>
        </is>
      </c>
      <c r="T163" s="44" t="inlineStr">
        <is>
          <t>Garantia de Projetos - ACCENTURE</t>
        </is>
      </c>
      <c r="U163" s="44" t="inlineStr">
        <is>
          <t>Thiago Campanati Brandão</t>
        </is>
      </c>
      <c r="V163" s="39" t="inlineStr">
        <is>
          <t>Orientação Ao Usuário</t>
        </is>
      </c>
      <c r="W163" s="39" t="n"/>
      <c r="X163" s="36" t="inlineStr">
        <is>
          <t>DEVALM-47774</t>
        </is>
      </c>
      <c r="Y163" s="39" t="inlineStr">
        <is>
          <t>JOBs PRODUÇÃO</t>
        </is>
      </c>
      <c r="Z163" s="39" t="inlineStr">
        <is>
          <t>OUTROS</t>
        </is>
      </c>
      <c r="AA163" s="39" t="inlineStr">
        <is>
          <t>FALHA FUNCIONALIDADE</t>
        </is>
      </c>
      <c r="AB163" s="36" t="n"/>
      <c r="AC163" s="36" t="inlineStr">
        <is>
          <t xml:space="preserve">2mês(es) </t>
        </is>
      </c>
      <c r="AD163" s="41" t="n"/>
      <c r="AE163" s="36" t="inlineStr">
        <is>
          <t>Tecnologia de Negócios</t>
        </is>
      </c>
      <c r="AF163" s="36" t="inlineStr">
        <is>
          <t>Telefone</t>
        </is>
      </c>
      <c r="AG163" s="36" t="inlineStr">
        <is>
          <t xml:space="preserve"> removido do escopo do projeto os registros com problemas e o processo foi re-inicializado e concluido com sucesso;    
 </t>
        </is>
      </c>
      <c r="AH163" s="36" t="inlineStr">
        <is>
          <t>NÃO</t>
        </is>
      </c>
      <c r="AI163" s="36" t="inlineStr">
        <is>
          <t xml:space="preserve">-3 d </t>
        </is>
      </c>
      <c r="AJ163" s="36" t="n"/>
      <c r="AK163" s="36" t="inlineStr">
        <is>
          <t>iCare Clientes</t>
        </is>
      </c>
      <c r="AL163" s="43" t="n"/>
      <c r="AM163" s="43" t="n"/>
      <c r="AN163" s="43" t="n"/>
      <c r="AO163" s="43" t="n"/>
      <c r="AP163" s="36" t="n"/>
      <c r="AQ163" s="36" t="n"/>
      <c r="AR163" s="36" t="n"/>
      <c r="AS163" s="36" t="n"/>
      <c r="AT163" s="36" t="inlineStr">
        <is>
          <t>Garantia de Projeto</t>
        </is>
      </c>
      <c r="AU163" s="36" t="n"/>
      <c r="AV163" s="43" t="n">
        <v>44012.44645833333</v>
      </c>
      <c r="AW163" s="36" t="inlineStr">
        <is>
          <t>19.0233.1.FI-Segregação de Cobrança das Taxas de Assistência Premium</t>
        </is>
      </c>
      <c r="AX163" s="36" t="inlineStr">
        <is>
          <t>Eduardo Cesar de Melo</t>
        </is>
      </c>
      <c r="AY163" s="45">
        <f>IF(L163="","",DATE(YEAR(L163),MONTH(L163),DAY(L163)))</f>
        <v/>
      </c>
      <c r="AZ163" s="45">
        <f>IF(AL163="","",DATE(YEAR(AL163),MONTH(AL163),DAY(AL163)))</f>
        <v/>
      </c>
      <c r="BA163" s="45">
        <f>IF(AN163="","",DATE(YEAR(AN163),MONTH(AN163),DAY(AN163)))</f>
        <v/>
      </c>
      <c r="BB163" s="45">
        <f>IF(AM163="","",DATE(YEAR(AM163),MONTH(AM163),DAY(AM163)))</f>
        <v/>
      </c>
      <c r="BC163" s="45">
        <f>IF(AO163="","",DATE(YEAR(AO163),MONTH(AO163),DAY(AO163)))</f>
        <v/>
      </c>
      <c r="BD163" s="45">
        <f>IF(AND(AZ163="",BA163=""),"Planejamento Pendente",IF(AND(E163&lt;&gt;"Em Desenvolvimento",IFERROR(FIND("Homologação",E163),0) = 0,E163&lt;&gt;"Homologado",AZ163&lt;TODAY()),"Análise Atrasada",IF(AND(IFERROR(FIND("Homologação",E163),0) = 0,E163&lt;&gt;"Homologado",BA163&lt;TODAY()),"Desenvolvimento Atrasado",IF(AND(BC163&lt;&gt;"",BC163&lt;TODAY()),"Produção Atrasada",""))))</f>
        <v/>
      </c>
    </row>
    <row r="164">
      <c r="A164" s="37" t="inlineStr">
        <is>
          <t>SKYIT-1821540</t>
        </is>
      </c>
      <c r="B164" s="38">
        <f>VLOOKUP(X164,Projetos!B:C,2,0)</f>
        <v/>
      </c>
      <c r="C164" s="39" t="inlineStr">
        <is>
          <t>[EVENTOS] LP_LGPD_CARGA_LEGAL_020 COM ERRO - 2025-06-12 15:59</t>
        </is>
      </c>
      <c r="D164" s="39" t="inlineStr">
        <is>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64" s="36" t="inlineStr">
        <is>
          <t>Finalizado</t>
        </is>
      </c>
      <c r="F164" s="36" t="inlineStr">
        <is>
          <t>INATIVO</t>
        </is>
      </c>
      <c r="G164" s="36" t="inlineStr">
        <is>
          <t>Média</t>
        </is>
      </c>
      <c r="H164" s="36" t="inlineStr">
        <is>
          <t>Incident</t>
        </is>
      </c>
      <c r="I164" s="40" t="n">
        <v>0</v>
      </c>
      <c r="J164" s="41" t="n"/>
      <c r="K164" s="42" t="inlineStr">
        <is>
          <t>DENTRO DO SLA</t>
        </is>
      </c>
      <c r="L164" s="43" t="n">
        <v>45820.66597222222</v>
      </c>
      <c r="M164" s="43" t="n"/>
      <c r="N164" s="36" t="inlineStr">
        <is>
          <t>SLA PARADO</t>
        </is>
      </c>
      <c r="O164" s="43" t="n">
        <v>45833.40694444445</v>
      </c>
      <c r="P164" s="43" t="n">
        <v>45842</v>
      </c>
      <c r="Q164" s="44" t="n"/>
      <c r="R164" s="44" t="n"/>
      <c r="S164" s="44" t="inlineStr">
        <is>
          <t>Control-M Ldap</t>
        </is>
      </c>
      <c r="T164" s="44" t="inlineStr">
        <is>
          <t>Garantia de Projetos - ACCENTURE</t>
        </is>
      </c>
      <c r="U164" s="44" t="inlineStr">
        <is>
          <t>Thiago Campanati Brandão</t>
        </is>
      </c>
      <c r="V164" s="39" t="inlineStr">
        <is>
          <t>Resolvido após implantação de RM</t>
        </is>
      </c>
      <c r="W164" s="39" t="n"/>
      <c r="X164" s="36" t="n"/>
      <c r="Y164" s="39" t="inlineStr">
        <is>
          <t>JOBs PRODUÇÃO</t>
        </is>
      </c>
      <c r="Z164" s="39" t="inlineStr">
        <is>
          <t>OUTROS</t>
        </is>
      </c>
      <c r="AA164" s="39" t="inlineStr">
        <is>
          <t>FALHA FUNCIONALIDADE</t>
        </is>
      </c>
      <c r="AB164" s="36" t="n"/>
      <c r="AC164" s="36" t="inlineStr">
        <is>
          <t xml:space="preserve">2mês(es) </t>
        </is>
      </c>
      <c r="AD164" s="41" t="n"/>
      <c r="AE164" s="36" t="inlineStr">
        <is>
          <t>Tecnologia de Negócios</t>
        </is>
      </c>
      <c r="AF164" s="36" t="inlineStr">
        <is>
          <t>E-mail</t>
        </is>
      </c>
      <c r="AG164" s="36" t="inlineStr">
        <is>
          <t xml:space="preserve"> removido do escopo do projeto os registros com problemas e o processo foi re-inicializado e concluido com sucesso;    
 </t>
        </is>
      </c>
      <c r="AH164" s="36" t="inlineStr">
        <is>
          <t>NÃO</t>
        </is>
      </c>
      <c r="AI164" s="36" t="inlineStr">
        <is>
          <t xml:space="preserve">24 min </t>
        </is>
      </c>
      <c r="AJ164" s="36" t="n"/>
      <c r="AK164" s="36" t="inlineStr">
        <is>
          <t>ODI</t>
        </is>
      </c>
      <c r="AL164" s="43" t="n">
        <v>45821</v>
      </c>
      <c r="AM164" s="43" t="n">
        <v>45825</v>
      </c>
      <c r="AN164" s="43" t="n">
        <v>45821</v>
      </c>
      <c r="AO164" s="43" t="n">
        <v>45826</v>
      </c>
      <c r="AP164" s="36" t="n"/>
      <c r="AQ164" s="36" t="n"/>
      <c r="AR164" s="36" t="n"/>
      <c r="AS164" s="36" t="n"/>
      <c r="AT164" s="36" t="inlineStr">
        <is>
          <t>Garantia de Projeto</t>
        </is>
      </c>
      <c r="AU164" s="36" t="n"/>
      <c r="AV164" s="43" t="n">
        <v>44012.44645833333</v>
      </c>
      <c r="AW164" s="36" t="inlineStr">
        <is>
          <t>19.0233.1.FI-Segregação de Cobrança das Taxas de Assistência Premium</t>
        </is>
      </c>
      <c r="AX164" s="36" t="inlineStr">
        <is>
          <t>Eduardo Cesar de Melo</t>
        </is>
      </c>
      <c r="AY164" s="45">
        <f>IF(L164="","",DATE(YEAR(L164),MONTH(L164),DAY(L164)))</f>
        <v/>
      </c>
      <c r="AZ164" s="45">
        <f>IF(AL164="","",DATE(YEAR(AL164),MONTH(AL164),DAY(AL164)))</f>
        <v/>
      </c>
      <c r="BA164" s="45">
        <f>IF(AN164="","",DATE(YEAR(AN164),MONTH(AN164),DAY(AN164)))</f>
        <v/>
      </c>
      <c r="BB164" s="45">
        <f>IF(AM164="","",DATE(YEAR(AM164),MONTH(AM164),DAY(AM164)))</f>
        <v/>
      </c>
      <c r="BC164" s="45">
        <f>IF(AO164="","",DATE(YEAR(AO164),MONTH(AO164),DAY(AO164)))</f>
        <v/>
      </c>
      <c r="BD164" s="45">
        <f>IF(AND(AZ164="",BA164=""),"Planejamento Pendente",IF(AND(E164&lt;&gt;"Em Desenvolvimento",IFERROR(FIND("Homologação",E164),0) = 0,E164&lt;&gt;"Homologado",AZ164&lt;TODAY()),"Análise Atrasada",IF(AND(IFERROR(FIND("Homologação",E164),0) = 0,E164&lt;&gt;"Homologado",BA164&lt;TODAY()),"Desenvolvimento Atrasado",IF(AND(BC164&lt;&gt;"",BC164&lt;TODAY()),"Produção Atrasada",""))))</f>
        <v/>
      </c>
    </row>
    <row r="165">
      <c r="A165" s="37" t="inlineStr">
        <is>
          <t>SKYIT-911469</t>
        </is>
      </c>
      <c r="B165" s="38">
        <f>VLOOKUP(X165,Projetos!B:C,2,0)</f>
        <v/>
      </c>
      <c r="C165" s="39" t="inlineStr">
        <is>
          <t>[BRM][MTA] Erro na transferência de transações entre contas filhas e pai.</t>
        </is>
      </c>
      <c r="D165" s="39" t="inlineStr">
        <is>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is>
      </c>
      <c r="E165" s="36" t="inlineStr">
        <is>
          <t>Finalizado</t>
        </is>
      </c>
      <c r="F165" s="36" t="inlineStr">
        <is>
          <t>INATIVO</t>
        </is>
      </c>
      <c r="G165" s="36" t="inlineStr">
        <is>
          <t>Baixa</t>
        </is>
      </c>
      <c r="H165" s="36" t="inlineStr">
        <is>
          <t>Incident</t>
        </is>
      </c>
      <c r="I165" s="40" t="n">
        <v>0</v>
      </c>
      <c r="J165" s="41" t="n"/>
      <c r="K165" s="42" t="inlineStr">
        <is>
          <t>DENTRO DO SLA</t>
        </is>
      </c>
      <c r="L165" s="43" t="n">
        <v>45806.75208333333</v>
      </c>
      <c r="M165" s="43" t="n"/>
      <c r="N165" s="36" t="inlineStr">
        <is>
          <t>SLA PARADO</t>
        </is>
      </c>
      <c r="O165" s="43" t="n">
        <v>45841.85069444445</v>
      </c>
      <c r="P165" s="43" t="n">
        <v>45850</v>
      </c>
      <c r="Q165" s="44" t="inlineStr">
        <is>
          <t>Victoria Helena Reimao Rego</t>
        </is>
      </c>
      <c r="R165" s="44" t="n"/>
      <c r="S165" s="44" t="inlineStr">
        <is>
          <t>Victoria Helena Reimao Rego</t>
        </is>
      </c>
      <c r="T165" s="44" t="inlineStr">
        <is>
          <t>Garantia de Projetos - ACCENTURE</t>
        </is>
      </c>
      <c r="U165" s="44" t="inlineStr">
        <is>
          <t>Renato Ayron Cordeiro Nascimento</t>
        </is>
      </c>
      <c r="V165" s="39" t="inlineStr">
        <is>
          <t>Resolvido após implantação de RM</t>
        </is>
      </c>
      <c r="W165" s="39" t="n"/>
      <c r="X165" s="36" t="inlineStr">
        <is>
          <t>DEVALM-56070</t>
        </is>
      </c>
      <c r="Y165" s="39" t="inlineStr">
        <is>
          <t>JOBs PRODUÇÃO</t>
        </is>
      </c>
      <c r="Z165" s="39" t="inlineStr">
        <is>
          <t>OUTROS</t>
        </is>
      </c>
      <c r="AA165" s="39" t="inlineStr">
        <is>
          <t>FALHA FUNCIONALIDADE</t>
        </is>
      </c>
      <c r="AB165" s="36" t="n"/>
      <c r="AC165" s="36" t="inlineStr">
        <is>
          <t xml:space="preserve">1mês(es) </t>
        </is>
      </c>
      <c r="AD165" s="41" t="n"/>
      <c r="AE165" s="36" t="inlineStr">
        <is>
          <t>Tecnologia de Negócios</t>
        </is>
      </c>
      <c r="AF165" s="36" t="inlineStr">
        <is>
          <t>Portal</t>
        </is>
      </c>
      <c r="AG165" s="36" t="inlineStr">
        <is>
          <t xml:space="preserve"> removido do escopo do projeto os registros com problemas e o processo foi re-inicializado e concluido com sucesso;    
 </t>
        </is>
      </c>
      <c r="AH165" s="36" t="inlineStr">
        <is>
          <t>NÃO</t>
        </is>
      </c>
      <c r="AI165" s="36" t="inlineStr">
        <is>
          <t xml:space="preserve">30 min </t>
        </is>
      </c>
      <c r="AJ165" s="36" t="n"/>
      <c r="AK165" s="36" t="inlineStr">
        <is>
          <t>BRM</t>
        </is>
      </c>
      <c r="AL165" s="43" t="n">
        <v>45821</v>
      </c>
      <c r="AM165" s="43" t="n">
        <v>45848</v>
      </c>
      <c r="AN165" s="43" t="n">
        <v>45833</v>
      </c>
      <c r="AO165" s="43" t="n">
        <v>45853</v>
      </c>
      <c r="AP165" s="36" t="n"/>
      <c r="AQ165" s="36" t="n"/>
      <c r="AR165" s="36" t="n"/>
      <c r="AS165" s="36" t="n"/>
      <c r="AT165" s="36" t="inlineStr">
        <is>
          <t>Garantia de Projeto</t>
        </is>
      </c>
      <c r="AU165" s="36" t="n"/>
      <c r="AV165" s="43" t="n">
        <v>44012.44645833333</v>
      </c>
      <c r="AW165" s="36" t="inlineStr">
        <is>
          <t>19.0233.1.FI-Segregação de Cobrança das Taxas de Assistência Premium</t>
        </is>
      </c>
      <c r="AX165" s="36" t="inlineStr">
        <is>
          <t>Eduardo Cesar de Melo</t>
        </is>
      </c>
      <c r="AY165" s="45">
        <f>IF(L165="","",DATE(YEAR(L165),MONTH(L165),DAY(L165)))</f>
        <v/>
      </c>
      <c r="AZ165" s="45">
        <f>IF(AL165="","",DATE(YEAR(AL165),MONTH(AL165),DAY(AL165)))</f>
        <v/>
      </c>
      <c r="BA165" s="45">
        <f>IF(AN165="","",DATE(YEAR(AN165),MONTH(AN165),DAY(AN165)))</f>
        <v/>
      </c>
      <c r="BB165" s="45">
        <f>IF(AM165="","",DATE(YEAR(AM165),MONTH(AM165),DAY(AM165)))</f>
        <v/>
      </c>
      <c r="BC165" s="45">
        <f>IF(AO165="","",DATE(YEAR(AO165),MONTH(AO165),DAY(AO165)))</f>
        <v/>
      </c>
      <c r="BD165" s="45">
        <f>IF(AND(AZ165="",BA165=""),"Planejamento Pendente",IF(AND(E165&lt;&gt;"Em Desenvolvimento",IFERROR(FIND("Homologação",E165),0) = 0,E165&lt;&gt;"Homologado",AZ165&lt;TODAY()),"Análise Atrasada",IF(AND(IFERROR(FIND("Homologação",E165),0) = 0,E165&lt;&gt;"Homologado",BA165&lt;TODAY()),"Desenvolvimento Atrasado",IF(AND(BC165&lt;&gt;"",BC165&lt;TODAY()),"Produção Atrasada",""))))</f>
        <v/>
      </c>
    </row>
    <row r="166">
      <c r="A166" s="37" t="inlineStr">
        <is>
          <t>SKYIT-893629</t>
        </is>
      </c>
      <c r="B166" s="38">
        <f>VLOOKUP(X166,Projetos!B:C,2,0)</f>
        <v/>
      </c>
      <c r="C166" s="39" t="inlineStr">
        <is>
          <t>[PRD][REGUA_DE_COBRANCA] RC_ENTRADA_MADRUGADA COM ERRO - 2025-05-20 05:53</t>
        </is>
      </c>
      <c r="D166" s="39" t="inlineStr">
        <is>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66" s="36" t="inlineStr">
        <is>
          <t>Resolvido</t>
        </is>
      </c>
      <c r="F166" s="36" t="inlineStr">
        <is>
          <t>INATIVO</t>
        </is>
      </c>
      <c r="G166" s="36" t="inlineStr">
        <is>
          <t>Alta</t>
        </is>
      </c>
      <c r="H166" s="36" t="inlineStr">
        <is>
          <t>Incident</t>
        </is>
      </c>
      <c r="I166" s="40" t="n">
        <v>0</v>
      </c>
      <c r="J166" s="41" t="n"/>
      <c r="K166" s="42" t="inlineStr">
        <is>
          <t>DENTRO DO SLA</t>
        </is>
      </c>
      <c r="L166" s="43" t="n">
        <v>45797.24513888889</v>
      </c>
      <c r="M166" s="43" t="n"/>
      <c r="N166" s="36" t="inlineStr">
        <is>
          <t>SLA PARADO</t>
        </is>
      </c>
      <c r="O166" s="43" t="n">
        <v>45806.89444444444</v>
      </c>
      <c r="P166" s="43" t="n"/>
      <c r="Q166" s="44" t="n"/>
      <c r="R166" s="44" t="n"/>
      <c r="S166" s="44" t="inlineStr">
        <is>
          <t>Control-M Ldap</t>
        </is>
      </c>
      <c r="T166" s="44" t="inlineStr">
        <is>
          <t>Garantia de Projetos - ACCENTURE</t>
        </is>
      </c>
      <c r="U166" s="44" t="inlineStr">
        <is>
          <t>Thiago Campanati Brandão</t>
        </is>
      </c>
      <c r="V166" s="39" t="inlineStr">
        <is>
          <t>Resolvido após implantação de RM</t>
        </is>
      </c>
      <c r="W166" s="39" t="n"/>
      <c r="X166" s="36" t="inlineStr">
        <is>
          <t>DEVALM-57849</t>
        </is>
      </c>
      <c r="Y166" s="39" t="inlineStr">
        <is>
          <t>JOBs PRODUÇÃO</t>
        </is>
      </c>
      <c r="Z166" s="39" t="inlineStr">
        <is>
          <t>OUTROS</t>
        </is>
      </c>
      <c r="AA166" s="39" t="inlineStr">
        <is>
          <t>FALHA FUNCIONALIDADE</t>
        </is>
      </c>
      <c r="AB166" s="36" t="n"/>
      <c r="AC166" s="36" t="inlineStr">
        <is>
          <t xml:space="preserve">5 d 21h </t>
        </is>
      </c>
      <c r="AD166" s="41" t="n"/>
      <c r="AE166" s="36" t="inlineStr">
        <is>
          <t>Tecnologia de Negócios</t>
        </is>
      </c>
      <c r="AF166" s="36" t="inlineStr">
        <is>
          <t>E-mail</t>
        </is>
      </c>
      <c r="AG166" s="36" t="inlineStr">
        <is>
          <t xml:space="preserve"> removido do escopo do projeto os registros com problemas e o processo foi re-inicializado e concluido com sucesso;    
 </t>
        </is>
      </c>
      <c r="AH166" s="36" t="inlineStr">
        <is>
          <t>NÃO</t>
        </is>
      </c>
      <c r="AI166" s="36" t="inlineStr">
        <is>
          <t xml:space="preserve">30 min </t>
        </is>
      </c>
      <c r="AJ166" s="36" t="n"/>
      <c r="AK166" s="36" t="inlineStr">
        <is>
          <t>ODI</t>
        </is>
      </c>
      <c r="AL166" s="43" t="n">
        <v>45798</v>
      </c>
      <c r="AM166" s="43" t="n">
        <v>45800</v>
      </c>
      <c r="AN166" s="43" t="n">
        <v>45800</v>
      </c>
      <c r="AO166" s="43" t="n">
        <v>45803</v>
      </c>
      <c r="AP166" s="36" t="n"/>
      <c r="AQ166" s="36" t="n"/>
      <c r="AR166" s="36" t="n"/>
      <c r="AS166" s="36" t="n"/>
      <c r="AT166" s="36" t="inlineStr">
        <is>
          <t>Garantia de Projeto</t>
        </is>
      </c>
      <c r="AU166" s="36" t="n"/>
      <c r="AV166" s="43" t="n">
        <v>44012.44645833333</v>
      </c>
      <c r="AW166" s="36" t="inlineStr">
        <is>
          <t>19.0233.1.FI-Segregação de Cobrança das Taxas de Assistência Premium</t>
        </is>
      </c>
      <c r="AX166" s="36" t="inlineStr">
        <is>
          <t>Eduardo Cesar de Melo</t>
        </is>
      </c>
      <c r="AY166" s="45">
        <f>IF(L166="","",DATE(YEAR(L166),MONTH(L166),DAY(L166)))</f>
        <v/>
      </c>
      <c r="AZ166" s="45">
        <f>IF(AL166="","",DATE(YEAR(AL166),MONTH(AL166),DAY(AL166)))</f>
        <v/>
      </c>
      <c r="BA166" s="45">
        <f>IF(AN166="","",DATE(YEAR(AN166),MONTH(AN166),DAY(AN166)))</f>
        <v/>
      </c>
      <c r="BB166" s="45">
        <f>IF(AM166="","",DATE(YEAR(AM166),MONTH(AM166),DAY(AM166)))</f>
        <v/>
      </c>
      <c r="BC166" s="45">
        <f>IF(AO166="","",DATE(YEAR(AO166),MONTH(AO166),DAY(AO166)))</f>
        <v/>
      </c>
      <c r="BD166" s="45">
        <f>IF(AND(AZ166="",BA166=""),"Planejamento Pendente",IF(AND(E166&lt;&gt;"Em Desenvolvimento",IFERROR(FIND("Homologação",E166),0) = 0,E166&lt;&gt;"Homologado",AZ166&lt;TODAY()),"Análise Atrasada",IF(AND(IFERROR(FIND("Homologação",E166),0) = 0,E166&lt;&gt;"Homologado",BA166&lt;TODAY()),"Desenvolvimento Atrasado",IF(AND(BC166&lt;&gt;"",BC166&lt;TODAY()),"Produção Atrasada",""))))</f>
        <v/>
      </c>
    </row>
    <row r="167">
      <c r="A167" s="37" t="inlineStr">
        <is>
          <t>SKYIT-859033</t>
        </is>
      </c>
      <c r="B167" s="38">
        <f>VLOOKUP(X167,Projetos!B:C,2,0)</f>
        <v/>
      </c>
      <c r="C167" s="39" t="inlineStr">
        <is>
          <t>BL FIBRA - VTAL - FALHA NO CHECKUP SKY</t>
        </is>
      </c>
      <c r="D167" s="39" t="inlineStr">
        <is>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is>
      </c>
      <c r="E167" s="36" t="inlineStr">
        <is>
          <t>Resolvido</t>
        </is>
      </c>
      <c r="F167" s="36" t="inlineStr">
        <is>
          <t>INATIVO</t>
        </is>
      </c>
      <c r="G167" s="36" t="inlineStr">
        <is>
          <t>Média</t>
        </is>
      </c>
      <c r="H167" s="36" t="inlineStr">
        <is>
          <t>Incident</t>
        </is>
      </c>
      <c r="I167" s="40" t="n">
        <v>0</v>
      </c>
      <c r="J167" s="41" t="n">
        <v>1</v>
      </c>
      <c r="K167" s="42" t="inlineStr">
        <is>
          <t>DENTRO DO SLA</t>
        </is>
      </c>
      <c r="L167" s="43" t="n">
        <v>45755.40069444444</v>
      </c>
      <c r="M167" s="43" t="n"/>
      <c r="N167" s="36" t="inlineStr">
        <is>
          <t>SLA PARADO</t>
        </is>
      </c>
      <c r="O167" s="43" t="n">
        <v>45769.74305555555</v>
      </c>
      <c r="P167" s="43" t="n"/>
      <c r="Q167" s="44" t="inlineStr">
        <is>
          <t>Maria Vitoria Venturini</t>
        </is>
      </c>
      <c r="R167" s="44" t="n"/>
      <c r="S167" s="44" t="inlineStr">
        <is>
          <t>Maria Vitoria Venturini</t>
        </is>
      </c>
      <c r="T167" s="44" t="inlineStr">
        <is>
          <t>Garantia de Projetos - ACCENTURE</t>
        </is>
      </c>
      <c r="U167" s="44" t="inlineStr">
        <is>
          <t>Gabriela Vieira Carvalho Da Silva</t>
        </is>
      </c>
      <c r="V167" s="39" t="inlineStr">
        <is>
          <t>Orientação Ao Usuário</t>
        </is>
      </c>
      <c r="W167" s="39" t="n"/>
      <c r="X167" s="36" t="inlineStr">
        <is>
          <t>DEVALM-52727</t>
        </is>
      </c>
      <c r="Y167" s="39" t="inlineStr">
        <is>
          <t>JOBs PRODUÇÃO</t>
        </is>
      </c>
      <c r="Z167" s="39" t="inlineStr">
        <is>
          <t>OUTROS</t>
        </is>
      </c>
      <c r="AA167" s="39" t="inlineStr">
        <is>
          <t>FALHA FUNCIONALIDADE</t>
        </is>
      </c>
      <c r="AB167" s="36" t="n"/>
      <c r="AC167" s="36" t="inlineStr">
        <is>
          <t xml:space="preserve">-1mês(es) </t>
        </is>
      </c>
      <c r="AD167" s="41" t="n"/>
      <c r="AE167" s="36" t="inlineStr">
        <is>
          <t>Tecnologia de Negócios</t>
        </is>
      </c>
      <c r="AF167" s="36" t="inlineStr">
        <is>
          <t>Portal</t>
        </is>
      </c>
      <c r="AG167" s="36" t="inlineStr">
        <is>
          <t xml:space="preserve"> removido do escopo do projeto os registros com problemas e o processo foi re-inicializado e concluido com sucesso;    
 </t>
        </is>
      </c>
      <c r="AH167" s="36" t="inlineStr">
        <is>
          <t>NÃO</t>
        </is>
      </c>
      <c r="AI167" s="36" t="inlineStr">
        <is>
          <t xml:space="preserve">-2 min </t>
        </is>
      </c>
      <c r="AJ167" s="36" t="n"/>
      <c r="AK167" s="36" t="inlineStr">
        <is>
          <t>Checkup Sky</t>
        </is>
      </c>
      <c r="AL167" s="43" t="n"/>
      <c r="AM167" s="43" t="n"/>
      <c r="AN167" s="43" t="n"/>
      <c r="AO167" s="43" t="n"/>
      <c r="AP167" s="36" t="n"/>
      <c r="AQ167" s="36" t="n"/>
      <c r="AR167" s="36" t="n"/>
      <c r="AS167" s="36" t="n"/>
      <c r="AT167" s="36" t="inlineStr">
        <is>
          <t>Garantia de Projeto</t>
        </is>
      </c>
      <c r="AU167" s="36" t="n"/>
      <c r="AV167" s="43" t="n">
        <v>44012.44645833333</v>
      </c>
      <c r="AW167" s="36" t="inlineStr">
        <is>
          <t>19.0233.1.FI-Segregação de Cobrança das Taxas de Assistência Premium</t>
        </is>
      </c>
      <c r="AX167" s="36" t="inlineStr">
        <is>
          <t>Eduardo Cesar de Melo</t>
        </is>
      </c>
      <c r="AY167" s="45">
        <f>IF(L167="","",DATE(YEAR(L167),MONTH(L167),DAY(L167)))</f>
        <v/>
      </c>
      <c r="AZ167" s="45">
        <f>IF(AL167="","",DATE(YEAR(AL167),MONTH(AL167),DAY(AL167)))</f>
        <v/>
      </c>
      <c r="BA167" s="45">
        <f>IF(AN167="","",DATE(YEAR(AN167),MONTH(AN167),DAY(AN167)))</f>
        <v/>
      </c>
      <c r="BB167" s="45">
        <f>IF(AM167="","",DATE(YEAR(AM167),MONTH(AM167),DAY(AM167)))</f>
        <v/>
      </c>
      <c r="BC167" s="45">
        <f>IF(AO167="","",DATE(YEAR(AO167),MONTH(AO167),DAY(AO167)))</f>
        <v/>
      </c>
      <c r="BD167" s="45">
        <f>IF(AND(AZ167="",BA167=""),"Planejamento Pendente",IF(AND(E167&lt;&gt;"Em Desenvolvimento",IFERROR(FIND("Homologação",E167),0) = 0,E167&lt;&gt;"Homologado",AZ167&lt;TODAY()),"Análise Atrasada",IF(AND(IFERROR(FIND("Homologação",E167),0) = 0,E167&lt;&gt;"Homologado",BA167&lt;TODAY()),"Desenvolvimento Atrasado",IF(AND(BC167&lt;&gt;"",BC167&lt;TODAY()),"Produção Atrasada",""))))</f>
        <v/>
      </c>
    </row>
    <row r="168" ht="15.75" customHeight="1">
      <c r="A168" s="37" t="inlineStr">
        <is>
          <t>SKYIT-858994</t>
        </is>
      </c>
      <c r="B168" s="38">
        <f>VLOOKUP(X168,Projetos!B:C,2,0)</f>
        <v/>
      </c>
      <c r="C168" s="39" t="inlineStr">
        <is>
          <t>[Monitoração] Alto volume de erros no Icare Clientes (FIBRA)</t>
        </is>
      </c>
      <c r="D168" s="39" t="inlineStr">
        <is>
          <t>RM - Indicador da Fibra !image-2025-04-08-09-14-11-615.png!</t>
        </is>
      </c>
      <c r="E168" s="36" t="inlineStr">
        <is>
          <t>Finalizado</t>
        </is>
      </c>
      <c r="F168" s="36" t="inlineStr">
        <is>
          <t>INATIVO</t>
        </is>
      </c>
      <c r="G168" s="36" t="inlineStr">
        <is>
          <t>Alta</t>
        </is>
      </c>
      <c r="H168" s="36" t="inlineStr">
        <is>
          <t>Incident</t>
        </is>
      </c>
      <c r="I168" s="40" t="n">
        <v>0</v>
      </c>
      <c r="J168" s="41" t="n"/>
      <c r="K168" s="42" t="inlineStr">
        <is>
          <t>DENTRO DO SLA</t>
        </is>
      </c>
      <c r="L168" s="43" t="n">
        <v>45755.38333333333</v>
      </c>
      <c r="M168" s="43" t="n"/>
      <c r="N168" s="36" t="inlineStr">
        <is>
          <t>SLA PARADO</t>
        </is>
      </c>
      <c r="O168" s="43" t="n">
        <v>45755.56597222222</v>
      </c>
      <c r="P168" s="43" t="n">
        <v>45764</v>
      </c>
      <c r="Q168" s="44" t="n"/>
      <c r="R168" s="44" t="n"/>
      <c r="S168" s="44" t="inlineStr">
        <is>
          <t>Monitoramento Batfone</t>
        </is>
      </c>
      <c r="T168" s="44" t="inlineStr">
        <is>
          <t>Garantia de Projetos - ACCENTURE</t>
        </is>
      </c>
      <c r="U168" s="44" t="inlineStr">
        <is>
          <t>Italo Silva</t>
        </is>
      </c>
      <c r="V168" s="39" t="inlineStr">
        <is>
          <t>Resolvido após implantação de RM</t>
        </is>
      </c>
      <c r="W168" s="39" t="n"/>
      <c r="X168" s="36" t="n"/>
      <c r="Y168" s="39" t="inlineStr">
        <is>
          <t>JOBs PRODUÇÃO</t>
        </is>
      </c>
      <c r="Z168" s="39" t="inlineStr">
        <is>
          <t>OUTROS</t>
        </is>
      </c>
      <c r="AA168" s="39" t="inlineStr">
        <is>
          <t>FALHA FUNCIONALIDADE</t>
        </is>
      </c>
      <c r="AB168" s="36" t="n"/>
      <c r="AC168" s="36" t="inlineStr">
        <is>
          <t xml:space="preserve">3mês(es) </t>
        </is>
      </c>
      <c r="AD168" s="41" t="n"/>
      <c r="AE168" s="36" t="inlineStr">
        <is>
          <t>Tecnologia de Negócios</t>
        </is>
      </c>
      <c r="AF168" s="36" t="inlineStr">
        <is>
          <t>E-mail</t>
        </is>
      </c>
      <c r="AG168" s="36" t="inlineStr">
        <is>
          <t xml:space="preserve"> removido do escopo do projeto os registros com problemas e o processo foi re-inicializado e concluido com sucesso;    
 </t>
        </is>
      </c>
      <c r="AH168" s="36" t="inlineStr">
        <is>
          <t>NÃO</t>
        </is>
      </c>
      <c r="AI168" s="36" t="inlineStr">
        <is>
          <t xml:space="preserve">28 min </t>
        </is>
      </c>
      <c r="AJ168" s="36" t="n"/>
      <c r="AK168" s="36" t="inlineStr">
        <is>
          <t>Camunda-Fibra</t>
        </is>
      </c>
      <c r="AL168" s="43" t="n"/>
      <c r="AM168" s="43" t="n"/>
      <c r="AN168" s="43" t="n"/>
      <c r="AO168" s="43" t="n"/>
      <c r="AP168" s="36" t="n"/>
      <c r="AQ168" s="36" t="n"/>
      <c r="AR168" s="36" t="n"/>
      <c r="AS168" s="36" t="n"/>
      <c r="AT168" s="36" t="inlineStr">
        <is>
          <t>Garantia de Projeto</t>
        </is>
      </c>
      <c r="AU168" s="36" t="n"/>
      <c r="AV168" s="43" t="n">
        <v>44012.44645833333</v>
      </c>
      <c r="AW168" s="36" t="inlineStr">
        <is>
          <t>19.0233.1.FI-Segregação de Cobrança das Taxas de Assistência Premium</t>
        </is>
      </c>
      <c r="AX168" s="36" t="inlineStr">
        <is>
          <t>Eduardo Cesar de Melo</t>
        </is>
      </c>
      <c r="AY168" s="45">
        <f>IF(L168="","",DATE(YEAR(L168),MONTH(L168),DAY(L168)))</f>
        <v/>
      </c>
      <c r="AZ168" s="45">
        <f>IF(AL168="","",DATE(YEAR(AL168),MONTH(AL168),DAY(AL168)))</f>
        <v/>
      </c>
      <c r="BA168" s="45">
        <f>IF(AN168="","",DATE(YEAR(AN168),MONTH(AN168),DAY(AN168)))</f>
        <v/>
      </c>
      <c r="BB168" s="45">
        <f>IF(AM168="","",DATE(YEAR(AM168),MONTH(AM168),DAY(AM168)))</f>
        <v/>
      </c>
      <c r="BC168" s="45">
        <f>IF(AO168="","",DATE(YEAR(AO168),MONTH(AO168),DAY(AO168)))</f>
        <v/>
      </c>
      <c r="BD168" s="45">
        <f>IF(AND(AZ168="",BA168=""),"Planejamento Pendente",IF(AND(E168&lt;&gt;"Em Desenvolvimento",IFERROR(FIND("Homologação",E168),0) = 0,E168&lt;&gt;"Homologado",AZ168&lt;TODAY()),"Análise Atrasada",IF(AND(IFERROR(FIND("Homologação",E168),0) = 0,E168&lt;&gt;"Homologado",BA168&lt;TODAY()),"Desenvolvimento Atrasado",IF(AND(BC168&lt;&gt;"",BC168&lt;TODAY()),"Produção Atrasada",""))))</f>
        <v/>
      </c>
    </row>
    <row r="169">
      <c r="A169" s="37" t="inlineStr">
        <is>
          <t>SKYIT-852573</t>
        </is>
      </c>
      <c r="B169" s="38">
        <f>VLOOKUP(X169,Projetos!B:C,2,0)</f>
        <v/>
      </c>
      <c r="C169" s="39" t="inlineStr">
        <is>
          <t>[Icare Clientes] Erro no Numero da Parcela na execução arquivo Backlog CR1 Seguro Prestamista</t>
        </is>
      </c>
      <c r="D169" s="39" t="inlineStr">
        <is>
          <t xml:space="preserve">Usuaria soliicta incidente em  produção para o projeto:  23.0225.1.NN-Seguro Prestamista e Residencial 
               As parcelas de pagamentos do arquivo de backlog  não estão de acordo com a regra definida . 
              Como solução, a  atualização correta do numero da parcela  será necessária. 
 </t>
        </is>
      </c>
      <c r="E169" s="36" t="inlineStr">
        <is>
          <t>Resolvido</t>
        </is>
      </c>
      <c r="F169" s="36" t="inlineStr">
        <is>
          <t>INATIVO</t>
        </is>
      </c>
      <c r="G169" s="36" t="inlineStr">
        <is>
          <t>Média</t>
        </is>
      </c>
      <c r="H169" s="36" t="inlineStr">
        <is>
          <t>Incident</t>
        </is>
      </c>
      <c r="I169" s="40" t="n">
        <v>0</v>
      </c>
      <c r="J169" s="41" t="n">
        <v>1</v>
      </c>
      <c r="K169" s="42" t="inlineStr">
        <is>
          <t>DENTRO DO SLA</t>
        </is>
      </c>
      <c r="L169" s="43" t="n">
        <v>45748.80138888889</v>
      </c>
      <c r="M169" s="43" t="n"/>
      <c r="N169" s="36" t="inlineStr">
        <is>
          <t>SLA PARADO</t>
        </is>
      </c>
      <c r="O169" s="43" t="n">
        <v>45769.38263888889</v>
      </c>
      <c r="P169" s="43" t="n"/>
      <c r="Q169" s="44" t="n"/>
      <c r="R169" s="44" t="n"/>
      <c r="S169" s="44" t="inlineStr">
        <is>
          <t>Yone Yassuda Yamamoto</t>
        </is>
      </c>
      <c r="T169" s="44" t="inlineStr">
        <is>
          <t>Garantia de Projetos - ACCENTURE</t>
        </is>
      </c>
      <c r="U169" s="44" t="inlineStr">
        <is>
          <t>Thiago Campanati Brandão</t>
        </is>
      </c>
      <c r="V169" s="39" t="inlineStr">
        <is>
          <t>Resolvido após implantação de RM</t>
        </is>
      </c>
      <c r="W169" s="39" t="n"/>
      <c r="X169" s="36" t="inlineStr">
        <is>
          <t>DEVALM-57794</t>
        </is>
      </c>
      <c r="Y169" s="39" t="inlineStr">
        <is>
          <t>JOBs PRODUÇÃO</t>
        </is>
      </c>
      <c r="Z169" s="39" t="inlineStr">
        <is>
          <t>OUTROS</t>
        </is>
      </c>
      <c r="AA169" s="39" t="inlineStr">
        <is>
          <t>FALHA FUNCIONALIDADE</t>
        </is>
      </c>
      <c r="AB169" s="36" t="n"/>
      <c r="AC169" s="36" t="inlineStr">
        <is>
          <t xml:space="preserve">-1mês(es) </t>
        </is>
      </c>
      <c r="AD169" s="41" t="n"/>
      <c r="AE169" s="36" t="inlineStr">
        <is>
          <t>Tecnologia de Negócios</t>
        </is>
      </c>
      <c r="AF169" s="36" t="inlineStr">
        <is>
          <t>Telefone</t>
        </is>
      </c>
      <c r="AG169" s="36" t="inlineStr">
        <is>
          <t xml:space="preserve"> removido do escopo do projeto os registros com problemas e o processo foi re-inicializado e concluido com sucesso;    
 </t>
        </is>
      </c>
      <c r="AH169" s="36" t="inlineStr">
        <is>
          <t>NÃO</t>
        </is>
      </c>
      <c r="AI169" s="36" t="inlineStr">
        <is>
          <t xml:space="preserve">-4 min </t>
        </is>
      </c>
      <c r="AJ169" s="36" t="n"/>
      <c r="AK169" s="36" t="inlineStr">
        <is>
          <t>iCare Clientes</t>
        </is>
      </c>
      <c r="AL169" s="43" t="n">
        <v>45751</v>
      </c>
      <c r="AM169" s="43" t="n">
        <v>45757</v>
      </c>
      <c r="AN169" s="43" t="n">
        <v>45754</v>
      </c>
      <c r="AO169" s="43" t="n">
        <v>45757</v>
      </c>
      <c r="AP169" s="36" t="n"/>
      <c r="AQ169" s="36" t="n"/>
      <c r="AR169" s="36" t="n"/>
      <c r="AS169" s="36" t="n"/>
      <c r="AT169" s="36" t="inlineStr">
        <is>
          <t>Garantia de Projeto</t>
        </is>
      </c>
      <c r="AU169" s="36" t="n"/>
      <c r="AV169" s="43" t="n">
        <v>44012.44645833333</v>
      </c>
      <c r="AW169" s="36" t="inlineStr">
        <is>
          <t>19.0233.1.FI-Segregação de Cobrança das Taxas de Assistência Premium</t>
        </is>
      </c>
      <c r="AX169" s="36" t="inlineStr">
        <is>
          <t>Eduardo Cesar de Melo</t>
        </is>
      </c>
      <c r="AY169" s="45">
        <f>IF(L169="","",DATE(YEAR(L169),MONTH(L169),DAY(L169)))</f>
        <v/>
      </c>
      <c r="AZ169" s="45">
        <f>IF(AL169="","",DATE(YEAR(AL169),MONTH(AL169),DAY(AL169)))</f>
        <v/>
      </c>
      <c r="BA169" s="45">
        <f>IF(AN169="","",DATE(YEAR(AN169),MONTH(AN169),DAY(AN169)))</f>
        <v/>
      </c>
      <c r="BB169" s="45">
        <f>IF(AM169="","",DATE(YEAR(AM169),MONTH(AM169),DAY(AM169)))</f>
        <v/>
      </c>
      <c r="BC169" s="45">
        <f>IF(AO169="","",DATE(YEAR(AO169),MONTH(AO169),DAY(AO169)))</f>
        <v/>
      </c>
      <c r="BD169" s="45">
        <f>IF(AND(AZ169="",BA169=""),"Planejamento Pendente",IF(AND(E169&lt;&gt;"Em Desenvolvimento",IFERROR(FIND("Homologação",E169),0) = 0,E169&lt;&gt;"Homologado",AZ169&lt;TODAY()),"Análise Atrasada",IF(AND(IFERROR(FIND("Homologação",E169),0) = 0,E169&lt;&gt;"Homologado",BA169&lt;TODAY()),"Desenvolvimento Atrasado",IF(AND(BC169&lt;&gt;"",BC169&lt;TODAY()),"Produção Atrasada",""))))</f>
        <v/>
      </c>
    </row>
    <row r="170">
      <c r="A170" s="37" t="inlineStr">
        <is>
          <t>SKYIT-838109</t>
        </is>
      </c>
      <c r="B170" s="38">
        <f>VLOOKUP(X170,Projetos!B:C,2,0)</f>
        <v/>
      </c>
      <c r="C170" s="39" t="inlineStr">
        <is>
          <t>[FIBRA] Transferência de Transações Hierarquia Fibra</t>
        </is>
      </c>
      <c r="D170" s="39" t="inlineStr">
        <is>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is>
      </c>
      <c r="E170" s="36" t="inlineStr">
        <is>
          <t>Finalizado</t>
        </is>
      </c>
      <c r="F170" s="36" t="inlineStr">
        <is>
          <t>INATIVO</t>
        </is>
      </c>
      <c r="G170" s="36" t="inlineStr">
        <is>
          <t>Média</t>
        </is>
      </c>
      <c r="H170" s="36" t="inlineStr">
        <is>
          <t>Incident</t>
        </is>
      </c>
      <c r="I170" s="40" t="n">
        <v>0</v>
      </c>
      <c r="J170" s="41" t="n"/>
      <c r="K170" s="42" t="inlineStr">
        <is>
          <t>DENTRO DO SLA</t>
        </is>
      </c>
      <c r="L170" s="43" t="n">
        <v>45737.59305555555</v>
      </c>
      <c r="M170" s="43" t="n"/>
      <c r="N170" s="36" t="inlineStr">
        <is>
          <t>SLA PARADO</t>
        </is>
      </c>
      <c r="O170" s="43" t="n">
        <v>45748.69652777778</v>
      </c>
      <c r="P170" s="43" t="n">
        <v>45757</v>
      </c>
      <c r="Q170" s="44" t="n"/>
      <c r="R170" s="44" t="n"/>
      <c r="S170" s="44" t="inlineStr">
        <is>
          <t>Helvio Miranda Neres</t>
        </is>
      </c>
      <c r="T170" s="44" t="inlineStr">
        <is>
          <t>Garantia de Projetos - ACCENTURE</t>
        </is>
      </c>
      <c r="U170" s="44" t="inlineStr">
        <is>
          <t>Renan Meira Ferreira [X]</t>
        </is>
      </c>
      <c r="V170" s="39" t="inlineStr">
        <is>
          <t>Orientação Ao Usuário</t>
        </is>
      </c>
      <c r="W170" s="39" t="n"/>
      <c r="X170" s="36" t="inlineStr">
        <is>
          <t>DEVALM-56070</t>
        </is>
      </c>
      <c r="Y170" s="39" t="inlineStr">
        <is>
          <t>JOBs PRODUÇÃO</t>
        </is>
      </c>
      <c r="Z170" s="39" t="inlineStr">
        <is>
          <t>OUTROS</t>
        </is>
      </c>
      <c r="AA170" s="39" t="inlineStr">
        <is>
          <t>FALHA FUNCIONALIDADE</t>
        </is>
      </c>
      <c r="AB170" s="36" t="n"/>
      <c r="AC170" s="36" t="inlineStr">
        <is>
          <t xml:space="preserve">3mês(es) </t>
        </is>
      </c>
      <c r="AD170" s="41" t="n"/>
      <c r="AE170" s="36" t="inlineStr">
        <is>
          <t>Tecnologia de Negócios</t>
        </is>
      </c>
      <c r="AF170" s="36" t="inlineStr">
        <is>
          <t>Portal</t>
        </is>
      </c>
      <c r="AG170" s="36" t="inlineStr">
        <is>
          <t xml:space="preserve"> removido do escopo do projeto os registros com problemas e o processo foi re-inicializado e concluido com sucesso;    
 </t>
        </is>
      </c>
      <c r="AH170" s="36" t="inlineStr">
        <is>
          <t>NÃO</t>
        </is>
      </c>
      <c r="AI170" s="36" t="inlineStr">
        <is>
          <t xml:space="preserve">10 min </t>
        </is>
      </c>
      <c r="AJ170" s="36" t="n"/>
      <c r="AK170" s="36" t="inlineStr">
        <is>
          <t>Camunda-Fibra</t>
        </is>
      </c>
      <c r="AL170" s="43" t="n"/>
      <c r="AM170" s="43" t="n"/>
      <c r="AN170" s="43" t="n"/>
      <c r="AO170" s="43" t="n"/>
      <c r="AP170" s="36" t="n"/>
      <c r="AQ170" s="36" t="n"/>
      <c r="AR170" s="36" t="n"/>
      <c r="AS170" s="36" t="n"/>
      <c r="AT170" s="36" t="inlineStr">
        <is>
          <t>Garantia de Projeto</t>
        </is>
      </c>
      <c r="AU170" s="36" t="n"/>
      <c r="AV170" s="43" t="n">
        <v>44012.44645833333</v>
      </c>
      <c r="AW170" s="36" t="inlineStr">
        <is>
          <t>19.0233.1.FI-Segregação de Cobrança das Taxas de Assistência Premium</t>
        </is>
      </c>
      <c r="AX170" s="36" t="inlineStr">
        <is>
          <t>Eduardo Cesar de Melo</t>
        </is>
      </c>
      <c r="AY170" s="45">
        <f>IF(L170="","",DATE(YEAR(L170),MONTH(L170),DAY(L170)))</f>
        <v/>
      </c>
      <c r="AZ170" s="45">
        <f>IF(AL170="","",DATE(YEAR(AL170),MONTH(AL170),DAY(AL170)))</f>
        <v/>
      </c>
      <c r="BA170" s="45">
        <f>IF(AN170="","",DATE(YEAR(AN170),MONTH(AN170),DAY(AN170)))</f>
        <v/>
      </c>
      <c r="BB170" s="45">
        <f>IF(AM170="","",DATE(YEAR(AM170),MONTH(AM170),DAY(AM170)))</f>
        <v/>
      </c>
      <c r="BC170" s="45">
        <f>IF(AO170="","",DATE(YEAR(AO170),MONTH(AO170),DAY(AO170)))</f>
        <v/>
      </c>
      <c r="BD170" s="45">
        <f>IF(AND(AZ170="",BA170=""),"Planejamento Pendente",IF(AND(E170&lt;&gt;"Em Desenvolvimento",IFERROR(FIND("Homologação",E170),0) = 0,E170&lt;&gt;"Homologado",AZ170&lt;TODAY()),"Análise Atrasada",IF(AND(IFERROR(FIND("Homologação",E170),0) = 0,E170&lt;&gt;"Homologado",BA170&lt;TODAY()),"Desenvolvimento Atrasado",IF(AND(BC170&lt;&gt;"",BC170&lt;TODAY()),"Produção Atrasada",""))))</f>
        <v/>
      </c>
    </row>
    <row r="171">
      <c r="A171" s="37" t="inlineStr">
        <is>
          <t>SKYIT-835672</t>
        </is>
      </c>
      <c r="B171" s="38">
        <f>VLOOKUP(X171,Projetos!B:C,2,0)</f>
        <v/>
      </c>
      <c r="C171" s="39" t="inlineStr">
        <is>
          <t>[GARANTIA DE PROJETOS] Erro execução arquivo Backlog CR1 Seguro Prestamista</t>
        </is>
      </c>
      <c r="D171" s="39" t="inlineStr">
        <is>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is>
      </c>
      <c r="E171" s="36" t="inlineStr">
        <is>
          <t>Resolvido</t>
        </is>
      </c>
      <c r="F171" s="36" t="inlineStr">
        <is>
          <t>INATIVO</t>
        </is>
      </c>
      <c r="G171" s="36" t="inlineStr">
        <is>
          <t>Média</t>
        </is>
      </c>
      <c r="H171" s="36" t="inlineStr">
        <is>
          <t>Incident</t>
        </is>
      </c>
      <c r="I171" s="40" t="n">
        <v>0</v>
      </c>
      <c r="J171" s="41" t="n"/>
      <c r="K171" s="42" t="inlineStr">
        <is>
          <t>DENTRO DO SLA</t>
        </is>
      </c>
      <c r="L171" s="43" t="n">
        <v>45734.68194444444</v>
      </c>
      <c r="M171" s="43" t="n"/>
      <c r="N171" s="36" t="inlineStr">
        <is>
          <t>SLA PARADO</t>
        </is>
      </c>
      <c r="O171" s="43" t="n">
        <v>45742.37708333333</v>
      </c>
      <c r="P171" s="43" t="n"/>
      <c r="Q171" s="44" t="n"/>
      <c r="R171" s="44" t="n"/>
      <c r="S171" s="44" t="inlineStr">
        <is>
          <t>Yone Yassuda Yamamoto</t>
        </is>
      </c>
      <c r="T171" s="44" t="inlineStr">
        <is>
          <t>Garantia de Projetos - ACCENTURE</t>
        </is>
      </c>
      <c r="U171" s="44" t="inlineStr">
        <is>
          <t>Thiago Campanati Brandão</t>
        </is>
      </c>
      <c r="V171" s="39" t="inlineStr">
        <is>
          <t>Resolvido após implantação de RM</t>
        </is>
      </c>
      <c r="W171" s="39" t="n"/>
      <c r="X171" s="36" t="inlineStr">
        <is>
          <t>DEVALM-57794</t>
        </is>
      </c>
      <c r="Y171" s="39" t="inlineStr">
        <is>
          <t>JOBs PRODUÇÃO</t>
        </is>
      </c>
      <c r="Z171" s="39" t="inlineStr">
        <is>
          <t>OUTROS</t>
        </is>
      </c>
      <c r="AA171" s="39" t="inlineStr">
        <is>
          <t>FALHA FUNCIONALIDADE</t>
        </is>
      </c>
      <c r="AB171" s="36" t="n"/>
      <c r="AC171" s="36" t="inlineStr">
        <is>
          <t xml:space="preserve">-1mês(es) </t>
        </is>
      </c>
      <c r="AD171" s="41" t="n"/>
      <c r="AE171" s="36" t="inlineStr">
        <is>
          <t>Tecnologia de Negócios</t>
        </is>
      </c>
      <c r="AF171" s="36" t="inlineStr">
        <is>
          <t>E-mail</t>
        </is>
      </c>
      <c r="AG171" s="36" t="inlineStr">
        <is>
          <t xml:space="preserve"> removido do escopo do projeto os registros com problemas e o processo foi re-inicializado e concluido com sucesso;    
 </t>
        </is>
      </c>
      <c r="AH171" s="36" t="inlineStr">
        <is>
          <t>NÃO</t>
        </is>
      </c>
      <c r="AI171" s="36" t="inlineStr">
        <is>
          <t xml:space="preserve">-5mês(es) </t>
        </is>
      </c>
      <c r="AJ171" s="36" t="n"/>
      <c r="AK171" s="36" t="inlineStr">
        <is>
          <t>iCare Clientes</t>
        </is>
      </c>
      <c r="AL171" s="43" t="n">
        <v>45736</v>
      </c>
      <c r="AM171" s="43" t="n">
        <v>45740</v>
      </c>
      <c r="AN171" s="43" t="n">
        <v>45737</v>
      </c>
      <c r="AO171" s="43" t="n">
        <v>45741</v>
      </c>
      <c r="AP171" s="36" t="n"/>
      <c r="AQ171" s="36" t="n"/>
      <c r="AR171" s="36" t="n"/>
      <c r="AS171" s="36" t="n"/>
      <c r="AT171" s="36" t="inlineStr">
        <is>
          <t>Garantia de Projeto</t>
        </is>
      </c>
      <c r="AU171" s="36" t="n"/>
      <c r="AV171" s="43" t="n">
        <v>44012.44645833333</v>
      </c>
      <c r="AW171" s="36" t="inlineStr">
        <is>
          <t>19.0233.1.FI-Segregação de Cobrança das Taxas de Assistência Premium</t>
        </is>
      </c>
      <c r="AX171" s="36" t="inlineStr">
        <is>
          <t>Eduardo Cesar de Melo</t>
        </is>
      </c>
      <c r="AY171" s="45">
        <f>IF(L171="","",DATE(YEAR(L171),MONTH(L171),DAY(L171)))</f>
        <v/>
      </c>
      <c r="AZ171" s="45">
        <f>IF(AL171="","",DATE(YEAR(AL171),MONTH(AL171),DAY(AL171)))</f>
        <v/>
      </c>
      <c r="BA171" s="45">
        <f>IF(AN171="","",DATE(YEAR(AN171),MONTH(AN171),DAY(AN171)))</f>
        <v/>
      </c>
      <c r="BB171" s="45">
        <f>IF(AM171="","",DATE(YEAR(AM171),MONTH(AM171),DAY(AM171)))</f>
        <v/>
      </c>
      <c r="BC171" s="45">
        <f>IF(AO171="","",DATE(YEAR(AO171),MONTH(AO171),DAY(AO171)))</f>
        <v/>
      </c>
      <c r="BD171" s="45">
        <f>IF(AND(AZ171="",BA171=""),"Planejamento Pendente",IF(AND(E171&lt;&gt;"Em Desenvolvimento",IFERROR(FIND("Homologação",E171),0) = 0,E171&lt;&gt;"Homologado",AZ171&lt;TODAY()),"Análise Atrasada",IF(AND(IFERROR(FIND("Homologação",E171),0) = 0,E171&lt;&gt;"Homologado",BA171&lt;TODAY()),"Desenvolvimento Atrasado",IF(AND(BC171&lt;&gt;"",BC171&lt;TODAY()),"Produção Atrasada",""))))</f>
        <v/>
      </c>
    </row>
    <row r="172">
      <c r="A172" s="37" t="inlineStr">
        <is>
          <t>SKYIT-832203</t>
        </is>
      </c>
      <c r="B172" s="38">
        <f>VLOOKUP(X172,Projetos!B:C,2,0)</f>
        <v/>
      </c>
      <c r="C172" s="39" t="inlineStr">
        <is>
          <t>[PRD] Propostas Pos pago geradas pelo app Sirius 2.0 estão com a adesão zerada</t>
        </is>
      </c>
      <c r="D172" s="39" t="inlineStr">
        <is>
          <t xml:space="preserve">Pessoal, boa tarde 
Estamos recebendo acionamento de campo informando que as propostas geradas pelo app Sirius estão com a taxa de adesão zerada, poderiam verificar por gentileza? 
Segue abaixo algumas Propostas de exemplo: 
5099031182, 5099030997, 5099030351 
</t>
        </is>
      </c>
      <c r="E172" s="36" t="inlineStr">
        <is>
          <t>Finalizado</t>
        </is>
      </c>
      <c r="F172" s="36" t="inlineStr">
        <is>
          <t>INATIVO</t>
        </is>
      </c>
      <c r="G172" s="36" t="inlineStr">
        <is>
          <t>Média</t>
        </is>
      </c>
      <c r="H172" s="36" t="inlineStr">
        <is>
          <t>Incident</t>
        </is>
      </c>
      <c r="I172" s="40" t="n">
        <v>0</v>
      </c>
      <c r="J172" s="41" t="n"/>
      <c r="K172" s="42" t="inlineStr">
        <is>
          <t>DENTRO DO SLA</t>
        </is>
      </c>
      <c r="L172" s="43" t="n">
        <v>45729.53055555555</v>
      </c>
      <c r="M172" s="43" t="n"/>
      <c r="N172" s="36" t="inlineStr">
        <is>
          <t>SLA PARADO</t>
        </is>
      </c>
      <c r="O172" s="43" t="n">
        <v>45797.73402777778</v>
      </c>
      <c r="P172" s="43" t="n">
        <v>45806</v>
      </c>
      <c r="Q172" s="44" t="n"/>
      <c r="R172" s="44" t="n"/>
      <c r="S172" s="44" t="inlineStr">
        <is>
          <t>Gabriel Felipe Belliatto</t>
        </is>
      </c>
      <c r="T172" s="44" t="inlineStr">
        <is>
          <t>Garantia de Projetos - ACCENTURE</t>
        </is>
      </c>
      <c r="U172" s="44" t="inlineStr">
        <is>
          <t>Ricardo Bragagnolle De Souza</t>
        </is>
      </c>
      <c r="V172" s="39" t="inlineStr">
        <is>
          <t>Resolvido após implantação de RM</t>
        </is>
      </c>
      <c r="W172" s="39" t="n"/>
      <c r="X172" s="36" t="inlineStr">
        <is>
          <t>DEVALM-57385</t>
        </is>
      </c>
      <c r="Y172" s="39" t="inlineStr">
        <is>
          <t>JOBs PRODUÇÃO</t>
        </is>
      </c>
      <c r="Z172" s="39" t="inlineStr">
        <is>
          <t>OUTROS</t>
        </is>
      </c>
      <c r="AA172" s="39" t="inlineStr">
        <is>
          <t>FALHA FUNCIONALIDADE</t>
        </is>
      </c>
      <c r="AB172" s="36" t="n"/>
      <c r="AC172" s="36" t="inlineStr">
        <is>
          <t xml:space="preserve">3 sem </t>
        </is>
      </c>
      <c r="AD172" s="41" t="n"/>
      <c r="AE172" s="36" t="inlineStr">
        <is>
          <t>Tecnologia de Negócios</t>
        </is>
      </c>
      <c r="AF172" s="36" t="inlineStr">
        <is>
          <t>Portal</t>
        </is>
      </c>
      <c r="AG172" s="36" t="inlineStr">
        <is>
          <t xml:space="preserve"> removido do escopo do projeto os registros com problemas e o processo foi re-inicializado e concluido com sucesso;    
 </t>
        </is>
      </c>
      <c r="AH172" s="36" t="inlineStr">
        <is>
          <t>NÃO</t>
        </is>
      </c>
      <c r="AI172" s="36" t="inlineStr">
        <is>
          <t xml:space="preserve">30 min </t>
        </is>
      </c>
      <c r="AJ172" s="36" t="n"/>
      <c r="AK172" s="36" t="inlineStr">
        <is>
          <t>SIRIUS</t>
        </is>
      </c>
      <c r="AL172" s="43" t="n">
        <v>45737</v>
      </c>
      <c r="AM172" s="43" t="n">
        <v>45758</v>
      </c>
      <c r="AN172" s="43" t="n">
        <v>45743</v>
      </c>
      <c r="AO172" s="43" t="n">
        <v>45761</v>
      </c>
      <c r="AP172" s="36" t="n"/>
      <c r="AQ172" s="36" t="n"/>
      <c r="AR172" s="36" t="n"/>
      <c r="AS172" s="36" t="n"/>
      <c r="AT172" s="36" t="inlineStr">
        <is>
          <t>Garantia de Projeto</t>
        </is>
      </c>
      <c r="AU172" s="36" t="n"/>
      <c r="AV172" s="43" t="n">
        <v>44012.44645833333</v>
      </c>
      <c r="AW172" s="36" t="inlineStr">
        <is>
          <t>19.0233.1.FI-Segregação de Cobrança das Taxas de Assistência Premium</t>
        </is>
      </c>
      <c r="AX172" s="36" t="inlineStr">
        <is>
          <t>Eduardo Cesar de Melo</t>
        </is>
      </c>
      <c r="AY172" s="45">
        <f>IF(L172="","",DATE(YEAR(L172),MONTH(L172),DAY(L172)))</f>
        <v/>
      </c>
      <c r="AZ172" s="45">
        <f>IF(AL172="","",DATE(YEAR(AL172),MONTH(AL172),DAY(AL172)))</f>
        <v/>
      </c>
      <c r="BA172" s="45">
        <f>IF(AN172="","",DATE(YEAR(AN172),MONTH(AN172),DAY(AN172)))</f>
        <v/>
      </c>
      <c r="BB172" s="45">
        <f>IF(AM172="","",DATE(YEAR(AM172),MONTH(AM172),DAY(AM172)))</f>
        <v/>
      </c>
      <c r="BC172" s="45">
        <f>IF(AO172="","",DATE(YEAR(AO172),MONTH(AO172),DAY(AO172)))</f>
        <v/>
      </c>
      <c r="BD172" s="45">
        <f>IF(AND(AZ172="",BA172=""),"Planejamento Pendente",IF(AND(E172&lt;&gt;"Em Desenvolvimento",IFERROR(FIND("Homologação",E172),0) = 0,E172&lt;&gt;"Homologado",AZ172&lt;TODAY()),"Análise Atrasada",IF(AND(IFERROR(FIND("Homologação",E172),0) = 0,E172&lt;&gt;"Homologado",BA172&lt;TODAY()),"Desenvolvimento Atrasado",IF(AND(BC172&lt;&gt;"",BC172&lt;TODAY()),"Produção Atrasada",""))))</f>
        <v/>
      </c>
    </row>
    <row r="173">
      <c r="A173" s="37" t="inlineStr">
        <is>
          <t>SKYIT-826993</t>
        </is>
      </c>
      <c r="B173" s="38">
        <f>VLOOKUP(X173,Projetos!B:C,2,0)</f>
        <v/>
      </c>
      <c r="C173" s="39" t="inlineStr">
        <is>
          <t>LP_SVA_MIGRACAO_EDYE</t>
        </is>
      </c>
      <c r="D173" s="39" t="inlineStr">
        <is>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is>
      </c>
      <c r="E173" s="36" t="inlineStr">
        <is>
          <t>Finalizado</t>
        </is>
      </c>
      <c r="F173" s="36" t="inlineStr">
        <is>
          <t>INATIVO</t>
        </is>
      </c>
      <c r="G173" s="36" t="inlineStr">
        <is>
          <t>Média</t>
        </is>
      </c>
      <c r="H173" s="36" t="inlineStr">
        <is>
          <t>Incident</t>
        </is>
      </c>
      <c r="I173" s="40" t="n">
        <v>0</v>
      </c>
      <c r="J173" s="41" t="n"/>
      <c r="K173" s="42" t="inlineStr">
        <is>
          <t>DENTRO DO SLA</t>
        </is>
      </c>
      <c r="L173" s="43" t="n">
        <v>45723.47361111111</v>
      </c>
      <c r="M173" s="43" t="n"/>
      <c r="N173" s="36" t="inlineStr">
        <is>
          <t>SLA PARADO</t>
        </is>
      </c>
      <c r="O173" s="43" t="n">
        <v>45727.89236111111</v>
      </c>
      <c r="P173" s="43" t="n">
        <v>45736</v>
      </c>
      <c r="Q173" s="44" t="n"/>
      <c r="R173" s="44" t="n"/>
      <c r="S173" s="44" t="inlineStr">
        <is>
          <t>Thiago Campanati Brandão</t>
        </is>
      </c>
      <c r="T173" s="44" t="inlineStr">
        <is>
          <t>Garantia de Projetos - ACCENTURE</t>
        </is>
      </c>
      <c r="U173" s="44" t="inlineStr">
        <is>
          <t>Thiago Campanati Brandão</t>
        </is>
      </c>
      <c r="V173" s="39" t="inlineStr">
        <is>
          <t>Resolvido após implantação de RM</t>
        </is>
      </c>
      <c r="W173" s="39" t="n"/>
      <c r="X173" s="36" t="inlineStr">
        <is>
          <t>DEVALM-56960</t>
        </is>
      </c>
      <c r="Y173" s="39" t="inlineStr">
        <is>
          <t>JOBs PRODUÇÃO</t>
        </is>
      </c>
      <c r="Z173" s="39" t="inlineStr">
        <is>
          <t>OUTROS</t>
        </is>
      </c>
      <c r="AA173" s="39" t="inlineStr">
        <is>
          <t>FALHA FUNCIONALIDADE</t>
        </is>
      </c>
      <c r="AB173" s="36" t="n"/>
      <c r="AC173" s="36" t="inlineStr">
        <is>
          <t xml:space="preserve">3mês(es) </t>
        </is>
      </c>
      <c r="AD173" s="41" t="n"/>
      <c r="AE173" s="36" t="inlineStr">
        <is>
          <t>Tecnologia de Negócios</t>
        </is>
      </c>
      <c r="AF173" s="36" t="inlineStr">
        <is>
          <t>E-mail</t>
        </is>
      </c>
      <c r="AG173" s="36" t="inlineStr">
        <is>
          <t xml:space="preserve"> removido do escopo do projeto os registros com problemas e o processo foi re-inicializado e concluido com sucesso;    
 </t>
        </is>
      </c>
      <c r="AH173" s="36" t="inlineStr">
        <is>
          <t>NÃO</t>
        </is>
      </c>
      <c r="AI173" s="36" t="inlineStr">
        <is>
          <t xml:space="preserve">-11h 29m </t>
        </is>
      </c>
      <c r="AJ173" s="36" t="n"/>
      <c r="AK173" s="36" t="inlineStr">
        <is>
          <t>ODI</t>
        </is>
      </c>
      <c r="AL173" s="43" t="n">
        <v>45723</v>
      </c>
      <c r="AM173" s="43" t="n">
        <v>45727</v>
      </c>
      <c r="AN173" s="43" t="n">
        <v>45726</v>
      </c>
      <c r="AO173" s="43" t="n">
        <v>45727</v>
      </c>
      <c r="AP173" s="36" t="n"/>
      <c r="AQ173" s="36" t="n"/>
      <c r="AR173" s="36" t="n"/>
      <c r="AS173" s="36" t="n"/>
      <c r="AT173" s="36" t="inlineStr">
        <is>
          <t>Garantia de Projeto</t>
        </is>
      </c>
      <c r="AU173" s="36" t="n"/>
      <c r="AV173" s="43" t="n">
        <v>44012.44645833333</v>
      </c>
      <c r="AW173" s="36" t="inlineStr">
        <is>
          <t>19.0233.1.FI-Segregação de Cobrança das Taxas de Assistência Premium</t>
        </is>
      </c>
      <c r="AX173" s="36" t="inlineStr">
        <is>
          <t>Eduardo Cesar de Melo</t>
        </is>
      </c>
      <c r="AY173" s="45">
        <f>IF(L173="","",DATE(YEAR(L173),MONTH(L173),DAY(L173)))</f>
        <v/>
      </c>
      <c r="AZ173" s="45">
        <f>IF(AL173="","",DATE(YEAR(AL173),MONTH(AL173),DAY(AL173)))</f>
        <v/>
      </c>
      <c r="BA173" s="45">
        <f>IF(AN173="","",DATE(YEAR(AN173),MONTH(AN173),DAY(AN173)))</f>
        <v/>
      </c>
      <c r="BB173" s="45">
        <f>IF(AM173="","",DATE(YEAR(AM173),MONTH(AM173),DAY(AM173)))</f>
        <v/>
      </c>
      <c r="BC173" s="45">
        <f>IF(AO173="","",DATE(YEAR(AO173),MONTH(AO173),DAY(AO173)))</f>
        <v/>
      </c>
      <c r="BD173" s="45">
        <f>IF(AND(AZ173="",BA173=""),"Planejamento Pendente",IF(AND(E173&lt;&gt;"Em Desenvolvimento",IFERROR(FIND("Homologação",E173),0) = 0,E173&lt;&gt;"Homologado",AZ173&lt;TODAY()),"Análise Atrasada",IF(AND(IFERROR(FIND("Homologação",E173),0) = 0,E173&lt;&gt;"Homologado",BA173&lt;TODAY()),"Desenvolvimento Atrasado",IF(AND(BC173&lt;&gt;"",BC173&lt;TODAY()),"Produção Atrasada",""))))</f>
        <v/>
      </c>
    </row>
    <row r="174">
      <c r="A174" s="37" t="inlineStr">
        <is>
          <t>SKYIT-823378</t>
        </is>
      </c>
      <c r="B174" s="38">
        <f>VLOOKUP(X174,Projetos!B:C,2,0)</f>
        <v/>
      </c>
      <c r="C174" s="39" t="inlineStr">
        <is>
          <t>Falha equalização flag Régua</t>
        </is>
      </c>
      <c r="D174" s="39" t="inlineStr">
        <is>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is>
      </c>
      <c r="E174" s="36" t="inlineStr">
        <is>
          <t>Finalizado</t>
        </is>
      </c>
      <c r="F174" s="36" t="inlineStr">
        <is>
          <t>INATIVO</t>
        </is>
      </c>
      <c r="G174" s="36" t="inlineStr">
        <is>
          <t>Média</t>
        </is>
      </c>
      <c r="H174" s="36" t="inlineStr">
        <is>
          <t>Incident</t>
        </is>
      </c>
      <c r="I174" s="40" t="n">
        <v>0</v>
      </c>
      <c r="J174" s="41" t="n"/>
      <c r="K174" s="42" t="inlineStr">
        <is>
          <t>DENTRO DO SLA</t>
        </is>
      </c>
      <c r="L174" s="43" t="n">
        <v>45716.70416666667</v>
      </c>
      <c r="M174" s="43" t="n"/>
      <c r="N174" s="36" t="inlineStr">
        <is>
          <t>SLA PARADO</t>
        </is>
      </c>
      <c r="O174" s="43" t="n">
        <v>45727.7375</v>
      </c>
      <c r="P174" s="43" t="n">
        <v>45736</v>
      </c>
      <c r="Q174" s="44" t="n"/>
      <c r="R174" s="44" t="n"/>
      <c r="S174" s="44" t="inlineStr">
        <is>
          <t>Davi Nascimento</t>
        </is>
      </c>
      <c r="T174" s="44" t="inlineStr">
        <is>
          <t>Garantia de Projetos - ACCENTURE</t>
        </is>
      </c>
      <c r="U174" s="44" t="inlineStr">
        <is>
          <t>Renan Meira Ferreira [X]</t>
        </is>
      </c>
      <c r="V174" s="39" t="inlineStr">
        <is>
          <t>Orientação Ao Usuário</t>
        </is>
      </c>
      <c r="W174" s="39" t="n"/>
      <c r="X174" s="36" t="n"/>
      <c r="Y174" s="39" t="inlineStr">
        <is>
          <t>JOBs PRODUÇÃO</t>
        </is>
      </c>
      <c r="Z174" s="39" t="inlineStr">
        <is>
          <t>OUTROS</t>
        </is>
      </c>
      <c r="AA174" s="39" t="inlineStr">
        <is>
          <t>FALHA FUNCIONALIDADE</t>
        </is>
      </c>
      <c r="AB174" s="36" t="n"/>
      <c r="AC174" s="36" t="inlineStr">
        <is>
          <t xml:space="preserve">3mês(es) </t>
        </is>
      </c>
      <c r="AD174" s="41" t="n"/>
      <c r="AE174" s="36" t="inlineStr">
        <is>
          <t>Tecnologia de Negócios</t>
        </is>
      </c>
      <c r="AF174" s="36" t="inlineStr">
        <is>
          <t>E-mail</t>
        </is>
      </c>
      <c r="AG174" s="36" t="inlineStr">
        <is>
          <t xml:space="preserve"> removido do escopo do projeto os registros com problemas e o processo foi re-inicializado e concluido com sucesso;    
 </t>
        </is>
      </c>
      <c r="AH174" s="36" t="inlineStr">
        <is>
          <t>NÃO</t>
        </is>
      </c>
      <c r="AI174" s="36" t="inlineStr">
        <is>
          <t xml:space="preserve">-3 d 5h </t>
        </is>
      </c>
      <c r="AJ174" s="36" t="n"/>
      <c r="AK174" s="36" t="inlineStr">
        <is>
          <t>SIEBEL 8</t>
        </is>
      </c>
      <c r="AL174" s="43" t="n"/>
      <c r="AM174" s="43" t="n"/>
      <c r="AN174" s="43" t="n"/>
      <c r="AO174" s="43" t="n"/>
      <c r="AP174" s="36" t="n"/>
      <c r="AQ174" s="36" t="n"/>
      <c r="AR174" s="36" t="n"/>
      <c r="AS174" s="36" t="n"/>
      <c r="AT174" s="36" t="inlineStr">
        <is>
          <t>Garantia de Projeto</t>
        </is>
      </c>
      <c r="AU174" s="36" t="n"/>
      <c r="AV174" s="43" t="n">
        <v>44012.44645833333</v>
      </c>
      <c r="AW174" s="36" t="inlineStr">
        <is>
          <t>19.0233.1.FI-Segregação de Cobrança das Taxas de Assistência Premium</t>
        </is>
      </c>
      <c r="AX174" s="36" t="inlineStr">
        <is>
          <t>Eduardo Cesar de Melo</t>
        </is>
      </c>
      <c r="AY174" s="45">
        <f>IF(L174="","",DATE(YEAR(L174),MONTH(L174),DAY(L174)))</f>
        <v/>
      </c>
      <c r="AZ174" s="45">
        <f>IF(AL174="","",DATE(YEAR(AL174),MONTH(AL174),DAY(AL174)))</f>
        <v/>
      </c>
      <c r="BA174" s="45">
        <f>IF(AN174="","",DATE(YEAR(AN174),MONTH(AN174),DAY(AN174)))</f>
        <v/>
      </c>
      <c r="BB174" s="45">
        <f>IF(AM174="","",DATE(YEAR(AM174),MONTH(AM174),DAY(AM174)))</f>
        <v/>
      </c>
      <c r="BC174" s="45">
        <f>IF(AO174="","",DATE(YEAR(AO174),MONTH(AO174),DAY(AO174)))</f>
        <v/>
      </c>
      <c r="BD174" s="45">
        <f>IF(AND(AZ174="",BA174=""),"Planejamento Pendente",IF(AND(E174&lt;&gt;"Em Desenvolvimento",IFERROR(FIND("Homologação",E174),0) = 0,E174&lt;&gt;"Homologado",AZ174&lt;TODAY()),"Análise Atrasada",IF(AND(IFERROR(FIND("Homologação",E174),0) = 0,E174&lt;&gt;"Homologado",BA174&lt;TODAY()),"Desenvolvimento Atrasado",IF(AND(BC174&lt;&gt;"",BC174&lt;TODAY()),"Produção Atrasada",""))))</f>
        <v/>
      </c>
    </row>
    <row r="175">
      <c r="A175" s="37" t="inlineStr">
        <is>
          <t>SKYIT-822571</t>
        </is>
      </c>
      <c r="B175" s="38">
        <f>VLOOKUP(X175,Projetos!B:C,2,0)</f>
        <v/>
      </c>
      <c r="C175" s="39" t="inlineStr">
        <is>
          <t>Cliente Energia cancelado em P2 ao invés de P3</t>
        </is>
      </c>
      <c r="D175" s="39" t="inlineStr">
        <is>
          <t xml:space="preserve">24.0089.3.FI-Nova Régua de cobrança – Alteração P2 P3 Energia 
Cliente foi cancelado em P2 ao invés de P3: 
</t>
        </is>
      </c>
      <c r="E175" s="36" t="inlineStr">
        <is>
          <t>Finalizado</t>
        </is>
      </c>
      <c r="F175" s="36" t="inlineStr">
        <is>
          <t>INATIVO</t>
        </is>
      </c>
      <c r="G175" s="36" t="inlineStr">
        <is>
          <t>Baixa</t>
        </is>
      </c>
      <c r="H175" s="36" t="inlineStr">
        <is>
          <t>Incident</t>
        </is>
      </c>
      <c r="I175" s="40" t="n">
        <v>0</v>
      </c>
      <c r="J175" s="41" t="n"/>
      <c r="K175" s="42" t="inlineStr">
        <is>
          <t>DENTRO DO SLA</t>
        </is>
      </c>
      <c r="L175" s="43" t="n">
        <v>45715.77986111111</v>
      </c>
      <c r="M175" s="43" t="n"/>
      <c r="N175" s="36" t="inlineStr">
        <is>
          <t>SLA PARADO</t>
        </is>
      </c>
      <c r="O175" s="43" t="n">
        <v>45744.38611111111</v>
      </c>
      <c r="P175" s="43" t="n">
        <v>45753</v>
      </c>
      <c r="Q175" s="44" t="n"/>
      <c r="R175" s="44" t="n"/>
      <c r="S175" s="44" t="inlineStr">
        <is>
          <t>Raif Gabriel Jabra De Oliveira</t>
        </is>
      </c>
      <c r="T175" s="44" t="inlineStr">
        <is>
          <t>Garantia de Projetos - ACCENTURE</t>
        </is>
      </c>
      <c r="U175" s="44" t="inlineStr">
        <is>
          <t>Yone Yassuda Yamamoto</t>
        </is>
      </c>
      <c r="V175" s="39" t="inlineStr">
        <is>
          <t>Orientação Ao Usuário</t>
        </is>
      </c>
      <c r="W175" s="39" t="n"/>
      <c r="X175" s="36" t="inlineStr">
        <is>
          <t>DEVALM-57733</t>
        </is>
      </c>
      <c r="Y175" s="39" t="inlineStr">
        <is>
          <t>JOBs PRODUÇÃO</t>
        </is>
      </c>
      <c r="Z175" s="39" t="inlineStr">
        <is>
          <t>OUTROS</t>
        </is>
      </c>
      <c r="AA175" s="39" t="inlineStr">
        <is>
          <t>FALHA FUNCIONALIDADE</t>
        </is>
      </c>
      <c r="AB175" s="36" t="n"/>
      <c r="AC175" s="36" t="inlineStr">
        <is>
          <t xml:space="preserve">2mês(es) </t>
        </is>
      </c>
      <c r="AD175" s="41" t="n"/>
      <c r="AE175" s="36" t="inlineStr">
        <is>
          <t>Tecnologia de Negócios</t>
        </is>
      </c>
      <c r="AF175" s="36" t="inlineStr">
        <is>
          <t>E-mail</t>
        </is>
      </c>
      <c r="AG175" s="36" t="inlineStr">
        <is>
          <t xml:space="preserve"> removido do escopo do projeto os registros com problemas e o processo foi re-inicializado e concluido com sucesso;    
 </t>
        </is>
      </c>
      <c r="AH175" s="36" t="inlineStr">
        <is>
          <t>NÃO</t>
        </is>
      </c>
      <c r="AI175" s="36" t="inlineStr">
        <is>
          <t xml:space="preserve">-3 sem 4 d </t>
        </is>
      </c>
      <c r="AJ175" s="36" t="n"/>
      <c r="AK175" s="36" t="inlineStr">
        <is>
          <t>iCare Clientes</t>
        </is>
      </c>
      <c r="AL175" s="43" t="n"/>
      <c r="AM175" s="43" t="n"/>
      <c r="AN175" s="43" t="n"/>
      <c r="AO175" s="43" t="n"/>
      <c r="AP175" s="36" t="n"/>
      <c r="AQ175" s="36" t="n"/>
      <c r="AR175" s="36" t="n"/>
      <c r="AS175" s="36" t="n"/>
      <c r="AT175" s="36" t="inlineStr">
        <is>
          <t>Garantia de Projeto</t>
        </is>
      </c>
      <c r="AU175" s="36" t="n"/>
      <c r="AV175" s="43" t="n">
        <v>44012.44645833333</v>
      </c>
      <c r="AW175" s="36" t="inlineStr">
        <is>
          <t>19.0233.1.FI-Segregação de Cobrança das Taxas de Assistência Premium</t>
        </is>
      </c>
      <c r="AX175" s="36" t="inlineStr">
        <is>
          <t>Eduardo Cesar de Melo</t>
        </is>
      </c>
      <c r="AY175" s="45">
        <f>IF(L175="","",DATE(YEAR(L175),MONTH(L175),DAY(L175)))</f>
        <v/>
      </c>
      <c r="AZ175" s="45">
        <f>IF(AL175="","",DATE(YEAR(AL175),MONTH(AL175),DAY(AL175)))</f>
        <v/>
      </c>
      <c r="BA175" s="45">
        <f>IF(AN175="","",DATE(YEAR(AN175),MONTH(AN175),DAY(AN175)))</f>
        <v/>
      </c>
      <c r="BB175" s="45">
        <f>IF(AM175="","",DATE(YEAR(AM175),MONTH(AM175),DAY(AM175)))</f>
        <v/>
      </c>
      <c r="BC175" s="45">
        <f>IF(AO175="","",DATE(YEAR(AO175),MONTH(AO175),DAY(AO175)))</f>
        <v/>
      </c>
      <c r="BD175" s="45">
        <f>IF(AND(AZ175="",BA175=""),"Planejamento Pendente",IF(AND(E175&lt;&gt;"Em Desenvolvimento",IFERROR(FIND("Homologação",E175),0) = 0,E175&lt;&gt;"Homologado",AZ175&lt;TODAY()),"Análise Atrasada",IF(AND(IFERROR(FIND("Homologação",E175),0) = 0,E175&lt;&gt;"Homologado",BA175&lt;TODAY()),"Desenvolvimento Atrasado",IF(AND(BC175&lt;&gt;"",BC175&lt;TODAY()),"Produção Atrasada",""))))</f>
        <v/>
      </c>
    </row>
    <row r="176">
      <c r="A176" s="37" t="inlineStr">
        <is>
          <t>SKYIT-813304</t>
        </is>
      </c>
      <c r="B176" s="38">
        <f>VLOOKUP(X176,Projetos!B:C,2,0)</f>
        <v/>
      </c>
      <c r="C176" s="39" t="inlineStr">
        <is>
          <t>[PRD] [MOBILE] Validação em Produção do Projeto - 24.0519.1.BL-Oferta MAX Fibra + SKY+ e SKY+ Solo Dealers (TVE)</t>
        </is>
      </c>
      <c r="D176" s="39" t="inlineStr">
        <is>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is>
      </c>
      <c r="E176" s="36" t="inlineStr">
        <is>
          <t>Finalizado</t>
        </is>
      </c>
      <c r="F176" s="36" t="inlineStr">
        <is>
          <t>INATIVO</t>
        </is>
      </c>
      <c r="G176" s="36" t="inlineStr">
        <is>
          <t>Média</t>
        </is>
      </c>
      <c r="H176" s="36" t="inlineStr">
        <is>
          <t>Incident</t>
        </is>
      </c>
      <c r="I176" s="40" t="n">
        <v>0</v>
      </c>
      <c r="J176" s="41" t="n"/>
      <c r="K176" s="42" t="inlineStr">
        <is>
          <t>DENTRO DO SLA</t>
        </is>
      </c>
      <c r="L176" s="43" t="n">
        <v>45702.66458333333</v>
      </c>
      <c r="M176" s="43" t="n"/>
      <c r="N176" s="36" t="inlineStr">
        <is>
          <t>SLA PARADO</t>
        </is>
      </c>
      <c r="O176" s="43" t="n">
        <v>45708.4625</v>
      </c>
      <c r="P176" s="43" t="n">
        <v>45717</v>
      </c>
      <c r="Q176" s="44" t="n"/>
      <c r="R176" s="44" t="n"/>
      <c r="S176" s="44" t="inlineStr">
        <is>
          <t>Chaiane Martins [X]</t>
        </is>
      </c>
      <c r="T176" s="44" t="inlineStr">
        <is>
          <t>Garantia de Projetos - ACCENTURE</t>
        </is>
      </c>
      <c r="U176" s="44" t="inlineStr">
        <is>
          <t>Renan Meira Ferreira [X]</t>
        </is>
      </c>
      <c r="V176" s="39" t="inlineStr">
        <is>
          <t>Incidente Filho</t>
        </is>
      </c>
      <c r="W176" s="39" t="n"/>
      <c r="X176" s="36" t="n"/>
      <c r="Y176" s="39" t="inlineStr">
        <is>
          <t>JOBs PRODUÇÃO</t>
        </is>
      </c>
      <c r="Z176" s="39" t="inlineStr">
        <is>
          <t>OUTROS</t>
        </is>
      </c>
      <c r="AA176" s="39" t="inlineStr">
        <is>
          <t>FALHA FUNCIONALIDADE</t>
        </is>
      </c>
      <c r="AB176" s="36" t="n"/>
      <c r="AC176" s="36" t="inlineStr">
        <is>
          <t xml:space="preserve">2mês(es) </t>
        </is>
      </c>
      <c r="AD176" s="41" t="n"/>
      <c r="AE176" s="36" t="inlineStr">
        <is>
          <t>Tecnologia de Negócios</t>
        </is>
      </c>
      <c r="AF176" s="36" t="inlineStr">
        <is>
          <t>Portal</t>
        </is>
      </c>
      <c r="AG176" s="36" t="inlineStr">
        <is>
          <t xml:space="preserve"> removido do escopo do projeto os registros com problemas e o processo foi re-inicializado e concluido com sucesso;    
 </t>
        </is>
      </c>
      <c r="AH176" s="36" t="inlineStr">
        <is>
          <t>NÃO</t>
        </is>
      </c>
      <c r="AI176" s="36" t="inlineStr">
        <is>
          <t xml:space="preserve">14 min </t>
        </is>
      </c>
      <c r="AJ176" s="36" t="n"/>
      <c r="AK176" s="36" t="inlineStr">
        <is>
          <t>SF Integrações</t>
        </is>
      </c>
      <c r="AL176" s="43" t="n"/>
      <c r="AM176" s="43" t="n"/>
      <c r="AN176" s="43" t="n"/>
      <c r="AO176" s="43" t="n"/>
      <c r="AP176" s="36" t="n"/>
      <c r="AQ176" s="36" t="n"/>
      <c r="AR176" s="36" t="n"/>
      <c r="AS176" s="36" t="n"/>
      <c r="AT176" s="36" t="inlineStr">
        <is>
          <t>Garantia de Projeto</t>
        </is>
      </c>
      <c r="AU176" s="36" t="n"/>
      <c r="AV176" s="43" t="n">
        <v>44012.44645833333</v>
      </c>
      <c r="AW176" s="36" t="inlineStr">
        <is>
          <t>19.0233.1.FI-Segregação de Cobrança das Taxas de Assistência Premium</t>
        </is>
      </c>
      <c r="AX176" s="36" t="inlineStr">
        <is>
          <t>Eduardo Cesar de Melo</t>
        </is>
      </c>
      <c r="AY176" s="45">
        <f>IF(L176="","",DATE(YEAR(L176),MONTH(L176),DAY(L176)))</f>
        <v/>
      </c>
      <c r="AZ176" s="45">
        <f>IF(AL176="","",DATE(YEAR(AL176),MONTH(AL176),DAY(AL176)))</f>
        <v/>
      </c>
      <c r="BA176" s="45">
        <f>IF(AN176="","",DATE(YEAR(AN176),MONTH(AN176),DAY(AN176)))</f>
        <v/>
      </c>
      <c r="BB176" s="45">
        <f>IF(AM176="","",DATE(YEAR(AM176),MONTH(AM176),DAY(AM176)))</f>
        <v/>
      </c>
      <c r="BC176" s="45">
        <f>IF(AO176="","",DATE(YEAR(AO176),MONTH(AO176),DAY(AO176)))</f>
        <v/>
      </c>
      <c r="BD176" s="45">
        <f>IF(AND(AZ176="",BA176=""),"Planejamento Pendente",IF(AND(E176&lt;&gt;"Em Desenvolvimento",IFERROR(FIND("Homologação",E176),0) = 0,E176&lt;&gt;"Homologado",AZ176&lt;TODAY()),"Análise Atrasada",IF(AND(IFERROR(FIND("Homologação",E176),0) = 0,E176&lt;&gt;"Homologado",BA176&lt;TODAY()),"Desenvolvimento Atrasado",IF(AND(BC176&lt;&gt;"",BC176&lt;TODAY()),"Produção Atrasada",""))))</f>
        <v/>
      </c>
    </row>
    <row r="177">
      <c r="A177" s="37" t="inlineStr">
        <is>
          <t>SKYIT-809899</t>
        </is>
      </c>
      <c r="B177" s="38">
        <f>VLOOKUP(X177,Projetos!B:C,2,0)</f>
        <v/>
      </c>
      <c r="C177" s="39" t="inlineStr">
        <is>
          <t>[ZURICH] LP_SEGURO_PRESTAMISTA_FIBRA COM ERRO - 2025-02-11 11:04</t>
        </is>
      </c>
      <c r="D177" s="39" t="inlineStr">
        <is>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77" s="36" t="inlineStr">
        <is>
          <t>Finalizado</t>
        </is>
      </c>
      <c r="F177" s="36" t="inlineStr">
        <is>
          <t>INATIVO</t>
        </is>
      </c>
      <c r="G177" s="36" t="inlineStr">
        <is>
          <t>Baixa</t>
        </is>
      </c>
      <c r="H177" s="36" t="inlineStr">
        <is>
          <t>Incident</t>
        </is>
      </c>
      <c r="I177" s="40" t="n">
        <v>0</v>
      </c>
      <c r="J177" s="41" t="n"/>
      <c r="K177" s="42" t="inlineStr">
        <is>
          <t>DENTRO DO SLA</t>
        </is>
      </c>
      <c r="L177" s="43" t="n">
        <v>45699.46111111111</v>
      </c>
      <c r="M177" s="43" t="n"/>
      <c r="N177" s="36" t="inlineStr">
        <is>
          <t>SLA PARADO</t>
        </is>
      </c>
      <c r="O177" s="43" t="n">
        <v>45734.71319444444</v>
      </c>
      <c r="P177" s="43" t="n">
        <v>45743</v>
      </c>
      <c r="Q177" s="44" t="n"/>
      <c r="R177" s="44" t="n"/>
      <c r="S177" s="44" t="inlineStr">
        <is>
          <t>Control-M Ldap</t>
        </is>
      </c>
      <c r="T177" s="44" t="inlineStr">
        <is>
          <t>Garantia de Projetos - ACCENTURE</t>
        </is>
      </c>
      <c r="U177" s="44" t="inlineStr">
        <is>
          <t>João Eudes Gomes Da Neves</t>
        </is>
      </c>
      <c r="V177" s="39" t="inlineStr">
        <is>
          <t>Resolvido após implantação de RM</t>
        </is>
      </c>
      <c r="W177" s="39" t="n"/>
      <c r="X177" s="36" t="inlineStr">
        <is>
          <t>DEVALM-56839</t>
        </is>
      </c>
      <c r="Y177" s="39" t="inlineStr">
        <is>
          <t>JOBs PRODUÇÃO</t>
        </is>
      </c>
      <c r="Z177" s="39" t="inlineStr">
        <is>
          <t>OUTROS</t>
        </is>
      </c>
      <c r="AA177" s="39" t="inlineStr">
        <is>
          <t>FALHA FUNCIONALIDADE</t>
        </is>
      </c>
      <c r="AB177" s="36" t="n"/>
      <c r="AC177" s="36" t="inlineStr">
        <is>
          <t xml:space="preserve">1mês(es) </t>
        </is>
      </c>
      <c r="AD177" s="41" t="n"/>
      <c r="AE177" s="36" t="inlineStr">
        <is>
          <t>Tecnologia de Negócios</t>
        </is>
      </c>
      <c r="AF177" s="36" t="inlineStr">
        <is>
          <t>E-mail</t>
        </is>
      </c>
      <c r="AG177" s="36" t="inlineStr">
        <is>
          <t xml:space="preserve"> removido do escopo do projeto os registros com problemas e o processo foi re-inicializado e concluido com sucesso;    
 </t>
        </is>
      </c>
      <c r="AH177" s="36" t="inlineStr">
        <is>
          <t>NÃO</t>
        </is>
      </c>
      <c r="AI177" s="36" t="inlineStr">
        <is>
          <t xml:space="preserve">13 min </t>
        </is>
      </c>
      <c r="AJ177" s="36" t="n"/>
      <c r="AK177" s="36" t="inlineStr">
        <is>
          <t>ODI</t>
        </is>
      </c>
      <c r="AL177" s="43" t="n"/>
      <c r="AM177" s="43" t="n"/>
      <c r="AN177" s="43" t="n"/>
      <c r="AO177" s="43" t="n"/>
      <c r="AP177" s="36" t="n"/>
      <c r="AQ177" s="36" t="n"/>
      <c r="AR177" s="36" t="n"/>
      <c r="AS177" s="36" t="n"/>
      <c r="AT177" s="36" t="inlineStr">
        <is>
          <t>Garantia de Projeto</t>
        </is>
      </c>
      <c r="AU177" s="36" t="n"/>
      <c r="AV177" s="43" t="n">
        <v>44012.44645833333</v>
      </c>
      <c r="AW177" s="36" t="inlineStr">
        <is>
          <t>19.0233.1.FI-Segregação de Cobrança das Taxas de Assistência Premium</t>
        </is>
      </c>
      <c r="AX177" s="36" t="inlineStr">
        <is>
          <t>Eduardo Cesar de Melo</t>
        </is>
      </c>
      <c r="AY177" s="45">
        <f>IF(L177="","",DATE(YEAR(L177),MONTH(L177),DAY(L177)))</f>
        <v/>
      </c>
      <c r="AZ177" s="45">
        <f>IF(AL177="","",DATE(YEAR(AL177),MONTH(AL177),DAY(AL177)))</f>
        <v/>
      </c>
      <c r="BA177" s="45">
        <f>IF(AN177="","",DATE(YEAR(AN177),MONTH(AN177),DAY(AN177)))</f>
        <v/>
      </c>
      <c r="BB177" s="45">
        <f>IF(AM177="","",DATE(YEAR(AM177),MONTH(AM177),DAY(AM177)))</f>
        <v/>
      </c>
      <c r="BC177" s="45">
        <f>IF(AO177="","",DATE(YEAR(AO177),MONTH(AO177),DAY(AO177)))</f>
        <v/>
      </c>
      <c r="BD177" s="45">
        <f>IF(AND(AZ177="",BA177=""),"Planejamento Pendente",IF(AND(E177&lt;&gt;"Em Desenvolvimento",IFERROR(FIND("Homologação",E177),0) = 0,E177&lt;&gt;"Homologado",AZ177&lt;TODAY()),"Análise Atrasada",IF(AND(IFERROR(FIND("Homologação",E177),0) = 0,E177&lt;&gt;"Homologado",BA177&lt;TODAY()),"Desenvolvimento Atrasado",IF(AND(BC177&lt;&gt;"",BC177&lt;TODAY()),"Produção Atrasada",""))))</f>
        <v/>
      </c>
    </row>
    <row r="178">
      <c r="A178" s="37" t="inlineStr">
        <is>
          <t>SKYIT-798535</t>
        </is>
      </c>
      <c r="B178" s="38">
        <f>VLOOKUP(X178,Projetos!B:C,2,0)</f>
        <v/>
      </c>
      <c r="C178" s="39" t="inlineStr">
        <is>
          <t>Proposta pré pago sem taxa de adesão, porém entrou como mensalidade</t>
        </is>
      </c>
      <c r="D178" s="39" t="inlineStr">
        <is>
          <t xml:space="preserve">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is>
      </c>
      <c r="E178" s="36" t="inlineStr">
        <is>
          <t>Finalizado</t>
        </is>
      </c>
      <c r="F178" s="36" t="inlineStr">
        <is>
          <t>INATIVO</t>
        </is>
      </c>
      <c r="G178" s="36" t="inlineStr">
        <is>
          <t>Baixa</t>
        </is>
      </c>
      <c r="H178" s="36" t="inlineStr">
        <is>
          <t>Incident</t>
        </is>
      </c>
      <c r="I178" s="40" t="n">
        <v>0</v>
      </c>
      <c r="J178" s="41" t="n"/>
      <c r="K178" s="42" t="inlineStr">
        <is>
          <t>DENTRO DO SLA</t>
        </is>
      </c>
      <c r="L178" s="43" t="n">
        <v>45685.65486111111</v>
      </c>
      <c r="M178" s="43" t="n"/>
      <c r="N178" s="36" t="inlineStr">
        <is>
          <t>SLA PARADO</t>
        </is>
      </c>
      <c r="O178" s="43" t="n">
        <v>45733.60486111111</v>
      </c>
      <c r="P178" s="43" t="n">
        <v>45742</v>
      </c>
      <c r="Q178" s="44" t="n"/>
      <c r="R178" s="44" t="n"/>
      <c r="S178" s="44" t="inlineStr">
        <is>
          <t>Taline Da Silva Bezerra Alves [X]</t>
        </is>
      </c>
      <c r="T178" s="44" t="inlineStr">
        <is>
          <t>Garantia de Projetos - ACCENTURE</t>
        </is>
      </c>
      <c r="U178" s="44" t="inlineStr">
        <is>
          <t>Renan Meira Ferreira [X]</t>
        </is>
      </c>
      <c r="V178" s="39" t="inlineStr">
        <is>
          <t>Resolvido após implantação de RM</t>
        </is>
      </c>
      <c r="W178" s="39" t="n"/>
      <c r="X178" s="36" t="inlineStr">
        <is>
          <t>DEVALM-57385</t>
        </is>
      </c>
      <c r="Y178" s="39" t="inlineStr">
        <is>
          <t>JOBs PRODUÇÃO</t>
        </is>
      </c>
      <c r="Z178" s="39" t="inlineStr">
        <is>
          <t>OUTROS</t>
        </is>
      </c>
      <c r="AA178" s="39" t="inlineStr">
        <is>
          <t>FALHA FUNCIONALIDADE</t>
        </is>
      </c>
      <c r="AB178" s="36" t="n"/>
      <c r="AC178" s="36" t="inlineStr">
        <is>
          <t xml:space="preserve">1mês(es) </t>
        </is>
      </c>
      <c r="AD178" s="41" t="n"/>
      <c r="AE178" s="36" t="inlineStr">
        <is>
          <t>Tecnologia de Negócios</t>
        </is>
      </c>
      <c r="AF178" s="36" t="inlineStr">
        <is>
          <t>Portal</t>
        </is>
      </c>
      <c r="AG178" s="36" t="inlineStr">
        <is>
          <t xml:space="preserve"> removido do escopo do projeto os registros com problemas e o processo foi re-inicializado e concluido com sucesso;    
 </t>
        </is>
      </c>
      <c r="AH178" s="36" t="inlineStr">
        <is>
          <t>NÃO</t>
        </is>
      </c>
      <c r="AI178" s="36" t="inlineStr">
        <is>
          <t xml:space="preserve">16 min </t>
        </is>
      </c>
      <c r="AJ178" s="36" t="n"/>
      <c r="AK178" s="36" t="inlineStr">
        <is>
          <t>SalesForce</t>
        </is>
      </c>
      <c r="AL178" s="43" t="n">
        <v>45700</v>
      </c>
      <c r="AM178" s="43" t="n">
        <v>45728</v>
      </c>
      <c r="AN178" s="43" t="n">
        <v>45709</v>
      </c>
      <c r="AO178" s="43" t="n">
        <v>45730</v>
      </c>
      <c r="AP178" s="36" t="n"/>
      <c r="AQ178" s="36" t="n"/>
      <c r="AR178" s="36" t="n"/>
      <c r="AS178" s="36" t="n"/>
      <c r="AT178" s="36" t="inlineStr">
        <is>
          <t>Garantia de Projeto</t>
        </is>
      </c>
      <c r="AU178" s="36" t="n"/>
      <c r="AV178" s="43" t="n">
        <v>44012.44645833333</v>
      </c>
      <c r="AW178" s="36" t="inlineStr">
        <is>
          <t>19.0233.1.FI-Segregação de Cobrança das Taxas de Assistência Premium</t>
        </is>
      </c>
      <c r="AX178" s="36" t="inlineStr">
        <is>
          <t>Eduardo Cesar de Melo</t>
        </is>
      </c>
      <c r="AY178" s="45">
        <f>IF(L178="","",DATE(YEAR(L178),MONTH(L178),DAY(L178)))</f>
        <v/>
      </c>
      <c r="AZ178" s="45">
        <f>IF(AL178="","",DATE(YEAR(AL178),MONTH(AL178),DAY(AL178)))</f>
        <v/>
      </c>
      <c r="BA178" s="45">
        <f>IF(AN178="","",DATE(YEAR(AN178),MONTH(AN178),DAY(AN178)))</f>
        <v/>
      </c>
      <c r="BB178" s="45">
        <f>IF(AM178="","",DATE(YEAR(AM178),MONTH(AM178),DAY(AM178)))</f>
        <v/>
      </c>
      <c r="BC178" s="45">
        <f>IF(AO178="","",DATE(YEAR(AO178),MONTH(AO178),DAY(AO178)))</f>
        <v/>
      </c>
      <c r="BD178" s="45">
        <f>IF(AND(AZ178="",BA178=""),"Planejamento Pendente",IF(AND(E178&lt;&gt;"Em Desenvolvimento",IFERROR(FIND("Homologação",E178),0) = 0,E178&lt;&gt;"Homologado",AZ178&lt;TODAY()),"Análise Atrasada",IF(AND(IFERROR(FIND("Homologação",E178),0) = 0,E178&lt;&gt;"Homologado",BA178&lt;TODAY()),"Desenvolvimento Atrasado",IF(AND(BC178&lt;&gt;"",BC178&lt;TODAY()),"Produção Atrasada",""))))</f>
        <v/>
      </c>
    </row>
    <row r="179">
      <c r="A179" s="37" t="inlineStr">
        <is>
          <t>SKYIT-793024</t>
        </is>
      </c>
      <c r="B179" s="38">
        <f>VLOOKUP(X179,Projetos!B:C,2,0)</f>
        <v/>
      </c>
      <c r="C179" s="39" t="inlineStr">
        <is>
          <t>Duplicidade de evento na conta filha, sem as respectivas criações na conta pai.</t>
        </is>
      </c>
      <c r="D179" s="39" t="inlineStr">
        <is>
          <t>Temos duplicidade de evento criado na conta filha seguido de repescagem, onde ficamos com 3 eventos de contrapartida para o mesmo evento origem, e sem as respectivas criações na conta pai.</t>
        </is>
      </c>
      <c r="E179" s="36" t="inlineStr">
        <is>
          <t>Finalizado</t>
        </is>
      </c>
      <c r="F179" s="36" t="inlineStr">
        <is>
          <t>INATIVO</t>
        </is>
      </c>
      <c r="G179" s="36" t="inlineStr">
        <is>
          <t>Baixa</t>
        </is>
      </c>
      <c r="H179" s="36" t="inlineStr">
        <is>
          <t>Incident</t>
        </is>
      </c>
      <c r="I179" s="40" t="n">
        <v>0</v>
      </c>
      <c r="J179" s="41" t="n"/>
      <c r="K179" s="42" t="inlineStr">
        <is>
          <t>DENTRO DO SLA</t>
        </is>
      </c>
      <c r="L179" s="43" t="n">
        <v>45678.72083333333</v>
      </c>
      <c r="M179" s="43" t="n"/>
      <c r="N179" s="36" t="inlineStr">
        <is>
          <t>SLA PARADO</t>
        </is>
      </c>
      <c r="O179" s="43" t="n">
        <v>45735.65208333333</v>
      </c>
      <c r="P179" s="43" t="n">
        <v>45744</v>
      </c>
      <c r="Q179" s="44" t="inlineStr">
        <is>
          <t>Elaine Da Silva Gomes [X]</t>
        </is>
      </c>
      <c r="R179" s="44" t="n"/>
      <c r="S179" s="44" t="inlineStr">
        <is>
          <t>Elaine Da Silva Gomes [X]</t>
        </is>
      </c>
      <c r="T179" s="44" t="inlineStr">
        <is>
          <t>Garantia de Projetos - ACCENTURE</t>
        </is>
      </c>
      <c r="U179" s="44" t="inlineStr">
        <is>
          <t>Renan Meira Ferreira [X]</t>
        </is>
      </c>
      <c r="V179" s="39" t="inlineStr">
        <is>
          <t>Resolvido após implantação de RM</t>
        </is>
      </c>
      <c r="W179" s="39" t="n"/>
      <c r="X179" s="36" t="inlineStr">
        <is>
          <t>DEVALM-56070</t>
        </is>
      </c>
      <c r="Y179" s="39" t="inlineStr">
        <is>
          <t>JOBs PRODUÇÃO</t>
        </is>
      </c>
      <c r="Z179" s="39" t="inlineStr">
        <is>
          <t>OUTROS</t>
        </is>
      </c>
      <c r="AA179" s="39" t="inlineStr">
        <is>
          <t>FALHA FUNCIONALIDADE</t>
        </is>
      </c>
      <c r="AB179" s="36" t="n"/>
      <c r="AC179" s="36" t="inlineStr">
        <is>
          <t xml:space="preserve">1mês(es) </t>
        </is>
      </c>
      <c r="AD179" s="41" t="n"/>
      <c r="AE179" s="36" t="inlineStr">
        <is>
          <t>Tecnologia de Negócios</t>
        </is>
      </c>
      <c r="AF179" s="36" t="inlineStr">
        <is>
          <t>Portal</t>
        </is>
      </c>
      <c r="AG179" s="36" t="inlineStr">
        <is>
          <t xml:space="preserve"> removido do escopo do projeto os registros com problemas e o processo foi re-inicializado e concluido com sucesso;    
 </t>
        </is>
      </c>
      <c r="AH179" s="36" t="inlineStr">
        <is>
          <t>NÃO</t>
        </is>
      </c>
      <c r="AI179" s="36" t="inlineStr">
        <is>
          <t xml:space="preserve">-11 min </t>
        </is>
      </c>
      <c r="AJ179" s="36" t="n"/>
      <c r="AK179" s="36" t="inlineStr">
        <is>
          <t>BRM</t>
        </is>
      </c>
      <c r="AL179" s="43" t="n"/>
      <c r="AM179" s="43" t="n"/>
      <c r="AN179" s="43" t="n"/>
      <c r="AO179" s="43" t="n"/>
      <c r="AP179" s="36" t="n"/>
      <c r="AQ179" s="36" t="n"/>
      <c r="AR179" s="36" t="n"/>
      <c r="AS179" s="36" t="n"/>
      <c r="AT179" s="36" t="inlineStr">
        <is>
          <t>Garantia de Projeto</t>
        </is>
      </c>
      <c r="AU179" s="36" t="n"/>
      <c r="AV179" s="43" t="n">
        <v>44012.44645833333</v>
      </c>
      <c r="AW179" s="36" t="inlineStr">
        <is>
          <t>19.0233.1.FI-Segregação de Cobrança das Taxas de Assistência Premium</t>
        </is>
      </c>
      <c r="AX179" s="36" t="inlineStr">
        <is>
          <t>Eduardo Cesar de Melo</t>
        </is>
      </c>
      <c r="AY179" s="45">
        <f>IF(L179="","",DATE(YEAR(L179),MONTH(L179),DAY(L179)))</f>
        <v/>
      </c>
      <c r="AZ179" s="45">
        <f>IF(AL179="","",DATE(YEAR(AL179),MONTH(AL179),DAY(AL179)))</f>
        <v/>
      </c>
      <c r="BA179" s="45">
        <f>IF(AN179="","",DATE(YEAR(AN179),MONTH(AN179),DAY(AN179)))</f>
        <v/>
      </c>
      <c r="BB179" s="45">
        <f>IF(AM179="","",DATE(YEAR(AM179),MONTH(AM179),DAY(AM179)))</f>
        <v/>
      </c>
      <c r="BC179" s="45">
        <f>IF(AO179="","",DATE(YEAR(AO179),MONTH(AO179),DAY(AO179)))</f>
        <v/>
      </c>
      <c r="BD179" s="45">
        <f>IF(AND(AZ179="",BA179=""),"Planejamento Pendente",IF(AND(E179&lt;&gt;"Em Desenvolvimento",IFERROR(FIND("Homologação",E179),0) = 0,E179&lt;&gt;"Homologado",AZ179&lt;TODAY()),"Análise Atrasada",IF(AND(IFERROR(FIND("Homologação",E179),0) = 0,E179&lt;&gt;"Homologado",BA179&lt;TODAY()),"Desenvolvimento Atrasado",IF(AND(BC179&lt;&gt;"",BC179&lt;TODAY()),"Produção Atrasada",""))))</f>
        <v/>
      </c>
    </row>
    <row r="180">
      <c r="A180" s="37" t="inlineStr">
        <is>
          <t>SKYIT-765372</t>
        </is>
      </c>
      <c r="B180" s="38">
        <f>VLOOKUP(X180,Projetos!B:C,2,0)</f>
        <v/>
      </c>
      <c r="C180" s="39" t="inlineStr">
        <is>
          <t>[iCare Clientes] Contas que fazem parte de um combo com hierarquia não estão com as flags de régua marcadas corretamente</t>
        </is>
      </c>
      <c r="D180" s="39" t="inlineStr">
        <is>
          <t xml:space="preserve">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is>
      </c>
      <c r="E180" s="36" t="inlineStr">
        <is>
          <t>Finalizado</t>
        </is>
      </c>
      <c r="F180" s="36" t="inlineStr">
        <is>
          <t>INATIVO</t>
        </is>
      </c>
      <c r="G180" s="36" t="inlineStr">
        <is>
          <t>Média</t>
        </is>
      </c>
      <c r="H180" s="36" t="inlineStr">
        <is>
          <t>Incident</t>
        </is>
      </c>
      <c r="I180" s="40" t="n">
        <v>0</v>
      </c>
      <c r="J180" s="41" t="n"/>
      <c r="K180" s="42" t="inlineStr">
        <is>
          <t>DENTRO DO SLA</t>
        </is>
      </c>
      <c r="L180" s="43" t="n">
        <v>45642.46527777778</v>
      </c>
      <c r="M180" s="43" t="n"/>
      <c r="N180" s="36" t="inlineStr">
        <is>
          <t>SLA PARADO</t>
        </is>
      </c>
      <c r="O180" s="43" t="n">
        <v>45643.47638888889</v>
      </c>
      <c r="P180" s="43" t="n">
        <v>45653</v>
      </c>
      <c r="Q180" s="44" t="n"/>
      <c r="R180" s="44" t="n"/>
      <c r="S180" s="44" t="inlineStr">
        <is>
          <t>Carla Rodrigues Meireles</t>
        </is>
      </c>
      <c r="T180" s="44" t="inlineStr">
        <is>
          <t>Garantia de Projetos - ACCENTURE</t>
        </is>
      </c>
      <c r="U180" s="44" t="inlineStr">
        <is>
          <t>Renan Meira Ferreira [X]</t>
        </is>
      </c>
      <c r="V180" s="39" t="inlineStr">
        <is>
          <t>Orientação Ao Usuário</t>
        </is>
      </c>
      <c r="W180" s="39" t="n"/>
      <c r="X180" s="36" t="n"/>
      <c r="Y180" s="39" t="inlineStr">
        <is>
          <t>JOBs PRODUÇÃO</t>
        </is>
      </c>
      <c r="Z180" s="39" t="inlineStr">
        <is>
          <t>OUTROS</t>
        </is>
      </c>
      <c r="AA180" s="39" t="inlineStr">
        <is>
          <t>FALHA FUNCIONALIDADE</t>
        </is>
      </c>
      <c r="AB180" s="36" t="n"/>
      <c r="AC180" s="36" t="inlineStr">
        <is>
          <t xml:space="preserve">3mês(es) </t>
        </is>
      </c>
      <c r="AD180" s="41" t="n"/>
      <c r="AE180" s="36" t="inlineStr">
        <is>
          <t>Tecnologia de Negócios</t>
        </is>
      </c>
      <c r="AF180" s="36" t="inlineStr">
        <is>
          <t>E-mail</t>
        </is>
      </c>
      <c r="AG180" s="36" t="inlineStr">
        <is>
          <t xml:space="preserve"> removido do escopo do projeto os registros com problemas e o processo foi re-inicializado e concluido com sucesso;    
 </t>
        </is>
      </c>
      <c r="AH180" s="36" t="inlineStr">
        <is>
          <t>NÃO</t>
        </is>
      </c>
      <c r="AI180" s="36" t="inlineStr">
        <is>
          <t xml:space="preserve">-7h 29m </t>
        </is>
      </c>
      <c r="AJ180" s="36" t="n"/>
      <c r="AK180" s="36" t="inlineStr">
        <is>
          <t>iCare Clientes</t>
        </is>
      </c>
      <c r="AL180" s="43" t="n"/>
      <c r="AM180" s="43" t="n"/>
      <c r="AN180" s="43" t="n"/>
      <c r="AO180" s="43" t="n"/>
      <c r="AP180" s="36" t="n"/>
      <c r="AQ180" s="36" t="n"/>
      <c r="AR180" s="36" t="n"/>
      <c r="AS180" s="36" t="n"/>
      <c r="AT180" s="36" t="inlineStr">
        <is>
          <t>Garantia de Projeto</t>
        </is>
      </c>
      <c r="AU180" s="36" t="n"/>
      <c r="AV180" s="43" t="n">
        <v>44012.44645833333</v>
      </c>
      <c r="AW180" s="36" t="inlineStr">
        <is>
          <t>19.0233.1.FI-Segregação de Cobrança das Taxas de Assistência Premium</t>
        </is>
      </c>
      <c r="AX180" s="36" t="inlineStr">
        <is>
          <t>Eduardo Cesar de Melo</t>
        </is>
      </c>
      <c r="AY180" s="45">
        <f>IF(L180="","",DATE(YEAR(L180),MONTH(L180),DAY(L180)))</f>
        <v/>
      </c>
      <c r="AZ180" s="45">
        <f>IF(AL180="","",DATE(YEAR(AL180),MONTH(AL180),DAY(AL180)))</f>
        <v/>
      </c>
      <c r="BA180" s="45">
        <f>IF(AN180="","",DATE(YEAR(AN180),MONTH(AN180),DAY(AN180)))</f>
        <v/>
      </c>
      <c r="BB180" s="45">
        <f>IF(AM180="","",DATE(YEAR(AM180),MONTH(AM180),DAY(AM180)))</f>
        <v/>
      </c>
      <c r="BC180" s="45">
        <f>IF(AO180="","",DATE(YEAR(AO180),MONTH(AO180),DAY(AO180)))</f>
        <v/>
      </c>
      <c r="BD180" s="45">
        <f>IF(AND(AZ180="",BA180=""),"Planejamento Pendente",IF(AND(E180&lt;&gt;"Em Desenvolvimento",IFERROR(FIND("Homologação",E180),0) = 0,E180&lt;&gt;"Homologado",AZ180&lt;TODAY()),"Análise Atrasada",IF(AND(IFERROR(FIND("Homologação",E180),0) = 0,E180&lt;&gt;"Homologado",BA180&lt;TODAY()),"Desenvolvimento Atrasado",IF(AND(BC180&lt;&gt;"",BC180&lt;TODAY()),"Produção Atrasada",""))))</f>
        <v/>
      </c>
    </row>
    <row r="181">
      <c r="A181" s="37" t="inlineStr">
        <is>
          <t>SKYIT-760441</t>
        </is>
      </c>
      <c r="B181" s="38">
        <f>VLOOKUP(X181,Projetos!B:C,2,0)</f>
        <v/>
      </c>
      <c r="C181" s="39" t="inlineStr">
        <is>
          <t>[ZURICH] LP_SEGURO_PRESTAMISTA_FIBRA COM ERRO - 2024-12-13 10:18</t>
        </is>
      </c>
      <c r="D181" s="39" t="inlineStr">
        <is>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1" s="36" t="inlineStr">
        <is>
          <t>Finalizado</t>
        </is>
      </c>
      <c r="F181" s="36" t="inlineStr">
        <is>
          <t>INATIVO</t>
        </is>
      </c>
      <c r="G181" s="36" t="inlineStr">
        <is>
          <t>Média</t>
        </is>
      </c>
      <c r="H181" s="36" t="inlineStr">
        <is>
          <t>Incident</t>
        </is>
      </c>
      <c r="I181" s="40" t="n">
        <v>0</v>
      </c>
      <c r="J181" s="41" t="n"/>
      <c r="K181" s="42" t="inlineStr">
        <is>
          <t>DENTRO DO SLA</t>
        </is>
      </c>
      <c r="L181" s="43" t="n">
        <v>45639.42916666667</v>
      </c>
      <c r="M181" s="43" t="n"/>
      <c r="N181" s="36" t="inlineStr">
        <is>
          <t>SLA PARADO</t>
        </is>
      </c>
      <c r="O181" s="43" t="n">
        <v>45667.40555555555</v>
      </c>
      <c r="P181" s="43" t="n">
        <v>45676</v>
      </c>
      <c r="Q181" s="44" t="n"/>
      <c r="R181" s="44" t="n"/>
      <c r="S181" s="44" t="inlineStr">
        <is>
          <t>Control-M Ldap</t>
        </is>
      </c>
      <c r="T181" s="44" t="inlineStr">
        <is>
          <t>Garantia de Projetos - ACCENTURE</t>
        </is>
      </c>
      <c r="U181" s="44" t="inlineStr">
        <is>
          <t>Thiago Campanati Brandão</t>
        </is>
      </c>
      <c r="V181" s="39" t="inlineStr">
        <is>
          <t>Resolvido após implantação de RM</t>
        </is>
      </c>
      <c r="W181" s="39" t="n"/>
      <c r="X181" s="36" t="inlineStr">
        <is>
          <t>DEVALM-56839</t>
        </is>
      </c>
      <c r="Y181" s="39" t="inlineStr">
        <is>
          <t>JOBs PRODUÇÃO</t>
        </is>
      </c>
      <c r="Z181" s="39" t="inlineStr">
        <is>
          <t>OUTROS</t>
        </is>
      </c>
      <c r="AA181" s="39" t="inlineStr">
        <is>
          <t>FALHA FUNCIONALIDADE</t>
        </is>
      </c>
      <c r="AB181" s="36" t="n"/>
      <c r="AC181" s="36" t="inlineStr">
        <is>
          <t xml:space="preserve">2mês(es) </t>
        </is>
      </c>
      <c r="AD181" s="41" t="n"/>
      <c r="AE181" s="36" t="inlineStr">
        <is>
          <t>Tecnologia de Negócios</t>
        </is>
      </c>
      <c r="AF181" s="36" t="inlineStr">
        <is>
          <t>E-mail</t>
        </is>
      </c>
      <c r="AG181" s="36" t="inlineStr">
        <is>
          <t xml:space="preserve"> removido do escopo do projeto os registros com problemas e o processo foi re-inicializado e concluido com sucesso;    
 </t>
        </is>
      </c>
      <c r="AH181" s="36" t="inlineStr">
        <is>
          <t>NÃO</t>
        </is>
      </c>
      <c r="AI181" s="36" t="inlineStr">
        <is>
          <t xml:space="preserve">23 min </t>
        </is>
      </c>
      <c r="AJ181" s="36" t="n"/>
      <c r="AK181" s="36" t="inlineStr">
        <is>
          <t>ODI</t>
        </is>
      </c>
      <c r="AL181" s="43" t="n">
        <v>45663</v>
      </c>
      <c r="AM181" s="43" t="n">
        <v>45665</v>
      </c>
      <c r="AN181" s="43" t="n">
        <v>45664</v>
      </c>
      <c r="AO181" s="43" t="n">
        <v>45666</v>
      </c>
      <c r="AP181" s="36" t="n"/>
      <c r="AQ181" s="36" t="n"/>
      <c r="AR181" s="36" t="n"/>
      <c r="AS181" s="36" t="n"/>
      <c r="AT181" s="36" t="inlineStr">
        <is>
          <t>Garantia de Projeto</t>
        </is>
      </c>
      <c r="AU181" s="36" t="n"/>
      <c r="AV181" s="43" t="n">
        <v>44012.44645833333</v>
      </c>
      <c r="AW181" s="36" t="inlineStr">
        <is>
          <t>19.0233.1.FI-Segregação de Cobrança das Taxas de Assistência Premium</t>
        </is>
      </c>
      <c r="AX181" s="36" t="inlineStr">
        <is>
          <t>Eduardo Cesar de Melo</t>
        </is>
      </c>
      <c r="AY181" s="45">
        <f>IF(L181="","",DATE(YEAR(L181),MONTH(L181),DAY(L181)))</f>
        <v/>
      </c>
      <c r="AZ181" s="45">
        <f>IF(AL181="","",DATE(YEAR(AL181),MONTH(AL181),DAY(AL181)))</f>
        <v/>
      </c>
      <c r="BA181" s="45">
        <f>IF(AN181="","",DATE(YEAR(AN181),MONTH(AN181),DAY(AN181)))</f>
        <v/>
      </c>
      <c r="BB181" s="45">
        <f>IF(AM181="","",DATE(YEAR(AM181),MONTH(AM181),DAY(AM181)))</f>
        <v/>
      </c>
      <c r="BC181" s="45">
        <f>IF(AO181="","",DATE(YEAR(AO181),MONTH(AO181),DAY(AO181)))</f>
        <v/>
      </c>
      <c r="BD181" s="45">
        <f>IF(AND(AZ181="",BA181=""),"Planejamento Pendente",IF(AND(E181&lt;&gt;"Em Desenvolvimento",IFERROR(FIND("Homologação",E181),0) = 0,E181&lt;&gt;"Homologado",AZ181&lt;TODAY()),"Análise Atrasada",IF(AND(IFERROR(FIND("Homologação",E181),0) = 0,E181&lt;&gt;"Homologado",BA181&lt;TODAY()),"Desenvolvimento Atrasado",IF(AND(BC181&lt;&gt;"",BC181&lt;TODAY()),"Produção Atrasada",""))))</f>
        <v/>
      </c>
    </row>
    <row r="182">
      <c r="A182" s="37" t="inlineStr">
        <is>
          <t>SKYIT-752834</t>
        </is>
      </c>
      <c r="B182" s="38">
        <f>VLOOKUP(X182,Projetos!B:C,2,0)</f>
        <v/>
      </c>
      <c r="C182" s="39" t="inlineStr">
        <is>
          <t>[EVENTOS_FATURAMENTO] LP_BIN_BILL_NOW com resultado falso</t>
        </is>
      </c>
      <c r="D182" s="39" t="inlineStr">
        <is>
          <t>Nossas solicitação de fechamento de fatura por Billnow no fluxo via Datacenter retorna arquivo como executado com sucesso, mas não gera a fatura em produção no BRM</t>
        </is>
      </c>
      <c r="E182" s="36" t="inlineStr">
        <is>
          <t>Resolvido</t>
        </is>
      </c>
      <c r="F182" s="36" t="inlineStr">
        <is>
          <t>INATIVO</t>
        </is>
      </c>
      <c r="G182" s="36" t="inlineStr">
        <is>
          <t>Baixa</t>
        </is>
      </c>
      <c r="H182" s="36" t="inlineStr">
        <is>
          <t>Incident</t>
        </is>
      </c>
      <c r="I182" s="40" t="n">
        <v>0</v>
      </c>
      <c r="J182" s="41" t="n">
        <v>1</v>
      </c>
      <c r="K182" s="42" t="inlineStr">
        <is>
          <t>DENTRO DO SLA</t>
        </is>
      </c>
      <c r="L182" s="43" t="n">
        <v>45635.61180555556</v>
      </c>
      <c r="M182" s="43" t="n"/>
      <c r="N182" s="36" t="inlineStr">
        <is>
          <t>SLA PARADO</t>
        </is>
      </c>
      <c r="O182" s="43" t="n">
        <v>45727.72638888889</v>
      </c>
      <c r="P182" s="43" t="n"/>
      <c r="Q182" s="44" t="inlineStr">
        <is>
          <t>Maria Clara Machado Pereira</t>
        </is>
      </c>
      <c r="R182" s="44" t="n"/>
      <c r="S182" s="44" t="inlineStr">
        <is>
          <t>Maria Clara Machado Pereira</t>
        </is>
      </c>
      <c r="T182" s="44" t="inlineStr">
        <is>
          <t>Garantia de Projetos - ACCENTURE</t>
        </is>
      </c>
      <c r="U182" s="44" t="inlineStr">
        <is>
          <t>Renan Meira Ferreira [X]</t>
        </is>
      </c>
      <c r="V182" s="39" t="inlineStr">
        <is>
          <t>Orientação Ao Usuário</t>
        </is>
      </c>
      <c r="W182" s="39" t="n"/>
      <c r="X182" s="36" t="inlineStr">
        <is>
          <t>DEVALM-56032</t>
        </is>
      </c>
      <c r="Y182" s="39" t="inlineStr">
        <is>
          <t>JOBs PRODUÇÃO</t>
        </is>
      </c>
      <c r="Z182" s="39" t="inlineStr">
        <is>
          <t>OUTROS</t>
        </is>
      </c>
      <c r="AA182" s="39" t="inlineStr">
        <is>
          <t>FALHA FUNCIONALIDADE</t>
        </is>
      </c>
      <c r="AB182" s="36" t="n"/>
      <c r="AC182" s="36" t="inlineStr">
        <is>
          <t xml:space="preserve">3 sem 1 d </t>
        </is>
      </c>
      <c r="AD182" s="41" t="n"/>
      <c r="AE182" s="36" t="inlineStr">
        <is>
          <t>Tecnologia de Negócios</t>
        </is>
      </c>
      <c r="AF182" s="36" t="inlineStr">
        <is>
          <t>Portal</t>
        </is>
      </c>
      <c r="AG182" s="36" t="inlineStr">
        <is>
          <t xml:space="preserve"> removido do escopo do projeto os registros com problemas e o processo foi re-inicializado e concluido com sucesso;    
 </t>
        </is>
      </c>
      <c r="AH182" s="36" t="inlineStr">
        <is>
          <t>NÃO</t>
        </is>
      </c>
      <c r="AI182" s="36" t="inlineStr">
        <is>
          <t xml:space="preserve">24 min </t>
        </is>
      </c>
      <c r="AJ182" s="36" t="n"/>
      <c r="AK182" s="36" t="inlineStr">
        <is>
          <t>BRM</t>
        </is>
      </c>
      <c r="AL182" s="43" t="n">
        <v>45657</v>
      </c>
      <c r="AM182" s="43" t="n">
        <v>45671</v>
      </c>
      <c r="AN182" s="43" t="n">
        <v>45667</v>
      </c>
      <c r="AO182" s="43" t="n">
        <v>45673</v>
      </c>
      <c r="AP182" s="36" t="n"/>
      <c r="AQ182" s="36" t="n"/>
      <c r="AR182" s="36" t="n"/>
      <c r="AS182" s="36" t="n"/>
      <c r="AT182" s="36" t="inlineStr">
        <is>
          <t>Garantia de Projeto</t>
        </is>
      </c>
      <c r="AU182" s="36" t="n"/>
      <c r="AV182" s="43" t="n">
        <v>44012.44645833333</v>
      </c>
      <c r="AW182" s="36" t="inlineStr">
        <is>
          <t>19.0233.1.FI-Segregação de Cobrança das Taxas de Assistência Premium</t>
        </is>
      </c>
      <c r="AX182" s="36" t="inlineStr">
        <is>
          <t>Eduardo Cesar de Melo</t>
        </is>
      </c>
      <c r="AY182" s="45">
        <f>IF(L182="","",DATE(YEAR(L182),MONTH(L182),DAY(L182)))</f>
        <v/>
      </c>
      <c r="AZ182" s="45">
        <f>IF(AL182="","",DATE(YEAR(AL182),MONTH(AL182),DAY(AL182)))</f>
        <v/>
      </c>
      <c r="BA182" s="45">
        <f>IF(AN182="","",DATE(YEAR(AN182),MONTH(AN182),DAY(AN182)))</f>
        <v/>
      </c>
      <c r="BB182" s="45">
        <f>IF(AM182="","",DATE(YEAR(AM182),MONTH(AM182),DAY(AM182)))</f>
        <v/>
      </c>
      <c r="BC182" s="45">
        <f>IF(AO182="","",DATE(YEAR(AO182),MONTH(AO182),DAY(AO182)))</f>
        <v/>
      </c>
      <c r="BD182" s="45">
        <f>IF(AND(AZ182="",BA182=""),"Planejamento Pendente",IF(AND(E182&lt;&gt;"Em Desenvolvimento",IFERROR(FIND("Homologação",E182),0) = 0,E182&lt;&gt;"Homologado",AZ182&lt;TODAY()),"Análise Atrasada",IF(AND(IFERROR(FIND("Homologação",E182),0) = 0,E182&lt;&gt;"Homologado",BA182&lt;TODAY()),"Desenvolvimento Atrasado",IF(AND(BC182&lt;&gt;"",BC182&lt;TODAY()),"Produção Atrasada",""))))</f>
        <v/>
      </c>
    </row>
    <row r="183">
      <c r="A183" s="37" t="inlineStr">
        <is>
          <t>SKYIT-748892</t>
        </is>
      </c>
      <c r="B183" s="38">
        <f>VLOOKUP(X183,Projetos!B:C,2,0)</f>
        <v/>
      </c>
      <c r="C183" s="39" t="inlineStr">
        <is>
          <t>[PRD][FATURAMENTO] DISTRIBUIDOR_BRM_NSGD COM ERRO - 2024-12-04 03:10</t>
        </is>
      </c>
      <c r="D183" s="39" t="inlineStr">
        <is>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3" s="36" t="inlineStr">
        <is>
          <t>Finalizado</t>
        </is>
      </c>
      <c r="F183" s="36" t="inlineStr">
        <is>
          <t>INATIVO</t>
        </is>
      </c>
      <c r="G183" s="36" t="inlineStr">
        <is>
          <t>Alta</t>
        </is>
      </c>
      <c r="H183" s="36" t="inlineStr">
        <is>
          <t>Incident</t>
        </is>
      </c>
      <c r="I183" s="40" t="n">
        <v>0</v>
      </c>
      <c r="J183" s="41" t="n"/>
      <c r="K183" s="42" t="inlineStr">
        <is>
          <t>DENTRO DO SLA</t>
        </is>
      </c>
      <c r="L183" s="43" t="n">
        <v>45630.13194444445</v>
      </c>
      <c r="M183" s="43" t="n"/>
      <c r="N183" s="36" t="inlineStr">
        <is>
          <t>SLA PARADO</t>
        </is>
      </c>
      <c r="O183" s="43" t="n">
        <v>45643.48125</v>
      </c>
      <c r="P183" s="43" t="n">
        <v>45657</v>
      </c>
      <c r="Q183" s="44" t="n"/>
      <c r="R183" s="44" t="n"/>
      <c r="S183" s="44" t="inlineStr">
        <is>
          <t>Control-M Ldap</t>
        </is>
      </c>
      <c r="T183" s="44" t="inlineStr">
        <is>
          <t>Garantia de Projetos - ACCENTURE</t>
        </is>
      </c>
      <c r="U183" s="44" t="inlineStr">
        <is>
          <t>Renan Meira Ferreira [X]</t>
        </is>
      </c>
      <c r="V183" s="39" t="inlineStr">
        <is>
          <t>Ajuste e Re-execução</t>
        </is>
      </c>
      <c r="W183" s="39" t="n"/>
      <c r="X183" s="36" t="inlineStr">
        <is>
          <t>DEVALM-56195</t>
        </is>
      </c>
      <c r="Y183" s="39" t="inlineStr">
        <is>
          <t>JOBs PRODUÇÃO</t>
        </is>
      </c>
      <c r="Z183" s="39" t="inlineStr">
        <is>
          <t>OUTROS</t>
        </is>
      </c>
      <c r="AA183" s="39" t="inlineStr">
        <is>
          <t>FALHA FUNCIONALIDADE</t>
        </is>
      </c>
      <c r="AB183" s="36" t="n"/>
      <c r="AC183" s="36" t="inlineStr">
        <is>
          <t xml:space="preserve">2mês(es) </t>
        </is>
      </c>
      <c r="AD183" s="41" t="n"/>
      <c r="AE183" s="36" t="inlineStr">
        <is>
          <t>Tecnologia de Negócios</t>
        </is>
      </c>
      <c r="AF183" s="36" t="inlineStr">
        <is>
          <t>E-mail</t>
        </is>
      </c>
      <c r="AG183" s="36" t="inlineStr">
        <is>
          <t xml:space="preserve"> removido do escopo do projeto os registros com problemas e o processo foi re-inicializado e concluido com sucesso;    
 </t>
        </is>
      </c>
      <c r="AH183" s="36" t="inlineStr">
        <is>
          <t>NÃO</t>
        </is>
      </c>
      <c r="AI183" s="36" t="inlineStr">
        <is>
          <t xml:space="preserve">30 min </t>
        </is>
      </c>
      <c r="AJ183" s="36" t="n"/>
      <c r="AK183" s="36" t="inlineStr">
        <is>
          <t>DistribuidorBRM</t>
        </is>
      </c>
      <c r="AL183" s="43" t="n"/>
      <c r="AM183" s="43" t="n"/>
      <c r="AN183" s="43" t="n"/>
      <c r="AO183" s="43" t="n"/>
      <c r="AP183" s="36" t="n"/>
      <c r="AQ183" s="36" t="n"/>
      <c r="AR183" s="36" t="n"/>
      <c r="AS183" s="36" t="n"/>
      <c r="AT183" s="36" t="inlineStr">
        <is>
          <t>Garantia de Projeto</t>
        </is>
      </c>
      <c r="AU183" s="36" t="n"/>
      <c r="AV183" s="43" t="n">
        <v>44012.44645833333</v>
      </c>
      <c r="AW183" s="36" t="inlineStr">
        <is>
          <t>19.0233.1.FI-Segregação de Cobrança das Taxas de Assistência Premium</t>
        </is>
      </c>
      <c r="AX183" s="36" t="inlineStr">
        <is>
          <t>Eduardo Cesar de Melo</t>
        </is>
      </c>
      <c r="AY183" s="45">
        <f>IF(L183="","",DATE(YEAR(L183),MONTH(L183),DAY(L183)))</f>
        <v/>
      </c>
      <c r="AZ183" s="45">
        <f>IF(AL183="","",DATE(YEAR(AL183),MONTH(AL183),DAY(AL183)))</f>
        <v/>
      </c>
      <c r="BA183" s="45">
        <f>IF(AN183="","",DATE(YEAR(AN183),MONTH(AN183),DAY(AN183)))</f>
        <v/>
      </c>
      <c r="BB183" s="45">
        <f>IF(AM183="","",DATE(YEAR(AM183),MONTH(AM183),DAY(AM183)))</f>
        <v/>
      </c>
      <c r="BC183" s="45">
        <f>IF(AO183="","",DATE(YEAR(AO183),MONTH(AO183),DAY(AO183)))</f>
        <v/>
      </c>
      <c r="BD183" s="45">
        <f>IF(AND(AZ183="",BA183=""),"Planejamento Pendente",IF(AND(E183&lt;&gt;"Em Desenvolvimento",IFERROR(FIND("Homologação",E183),0) = 0,E183&lt;&gt;"Homologado",AZ183&lt;TODAY()),"Análise Atrasada",IF(AND(IFERROR(FIND("Homologação",E183),0) = 0,E183&lt;&gt;"Homologado",BA183&lt;TODAY()),"Desenvolvimento Atrasado",IF(AND(BC183&lt;&gt;"",BC183&lt;TODAY()),"Produção Atrasada",""))))</f>
        <v/>
      </c>
    </row>
    <row r="184">
      <c r="A184" s="37" t="inlineStr">
        <is>
          <t>SKYIT-748827</t>
        </is>
      </c>
      <c r="B184" s="38">
        <f>VLOOKUP(X184,Projetos!B:C,2,0)</f>
        <v/>
      </c>
      <c r="C184" s="39" t="inlineStr">
        <is>
          <t>IMSC – Implantação ou Mudança de Serviço no Control-M - 24.0234.CL e 24.0131.FI</t>
        </is>
      </c>
      <c r="D184" s="39" t="inlineStr">
        <is>
          <t xml:space="preserve">Colaborador solicita chamado - para encaminhar para a fila de garantia de projetos – Accenture para o erro apresentado no log da rotina SKY_UPDATE_PARENTS. 
Ticket será tratado pelo analista @Meira Ferreira, Renan. 
</t>
        </is>
      </c>
      <c r="E184" s="36" t="inlineStr">
        <is>
          <t>Finalizado</t>
        </is>
      </c>
      <c r="F184" s="36" t="inlineStr">
        <is>
          <t>INATIVO</t>
        </is>
      </c>
      <c r="G184" s="36" t="inlineStr">
        <is>
          <t>Média</t>
        </is>
      </c>
      <c r="H184" s="36" t="inlineStr">
        <is>
          <t>Incident</t>
        </is>
      </c>
      <c r="I184" s="40" t="n">
        <v>0</v>
      </c>
      <c r="J184" s="41" t="n"/>
      <c r="K184" s="42" t="inlineStr">
        <is>
          <t>DENTRO DO SLA</t>
        </is>
      </c>
      <c r="L184" s="43" t="n">
        <v>45629.75069444445</v>
      </c>
      <c r="M184" s="43" t="n"/>
      <c r="N184" s="36" t="inlineStr">
        <is>
          <t>SLA PARADO</t>
        </is>
      </c>
      <c r="O184" s="43" t="n">
        <v>45643.47916666666</v>
      </c>
      <c r="P184" s="43" t="n">
        <v>45652</v>
      </c>
      <c r="Q184" s="44" t="n"/>
      <c r="R184" s="44" t="n"/>
      <c r="S184" s="44" t="inlineStr">
        <is>
          <t>Bruno Bezerra Silva</t>
        </is>
      </c>
      <c r="T184" s="44" t="inlineStr">
        <is>
          <t>Garantia de Projetos - ACCENTURE</t>
        </is>
      </c>
      <c r="U184" s="44" t="inlineStr">
        <is>
          <t>Renan Meira Ferreira [X]</t>
        </is>
      </c>
      <c r="V184" s="39" t="inlineStr">
        <is>
          <t>Resolvido após implantação de RM</t>
        </is>
      </c>
      <c r="W184" s="39" t="n"/>
      <c r="X184" s="36" t="inlineStr">
        <is>
          <t>DEVALM-56032</t>
        </is>
      </c>
      <c r="Y184" s="39" t="inlineStr">
        <is>
          <t>JOBs PRODUÇÃO</t>
        </is>
      </c>
      <c r="Z184" s="39" t="inlineStr">
        <is>
          <t>OUTROS</t>
        </is>
      </c>
      <c r="AA184" s="39" t="inlineStr">
        <is>
          <t>FALHA FUNCIONALIDADE</t>
        </is>
      </c>
      <c r="AB184" s="36" t="n"/>
      <c r="AC184" s="36" t="inlineStr">
        <is>
          <t xml:space="preserve">2mês(es) </t>
        </is>
      </c>
      <c r="AD184" s="41" t="n"/>
      <c r="AE184" s="36" t="inlineStr">
        <is>
          <t>Tecnologia de Negócios</t>
        </is>
      </c>
      <c r="AF184" s="36" t="inlineStr">
        <is>
          <t>E-mail</t>
        </is>
      </c>
      <c r="AG184" s="36" t="inlineStr">
        <is>
          <t xml:space="preserve"> removido do escopo do projeto os registros com problemas e o processo foi re-inicializado e concluido com sucesso;    
 </t>
        </is>
      </c>
      <c r="AH184" s="36" t="inlineStr">
        <is>
          <t>NÃO</t>
        </is>
      </c>
      <c r="AI184" s="36" t="inlineStr">
        <is>
          <t xml:space="preserve">30 min </t>
        </is>
      </c>
      <c r="AJ184" s="36" t="n"/>
      <c r="AK184" s="36" t="inlineStr">
        <is>
          <t>Control - M</t>
        </is>
      </c>
      <c r="AL184" s="43" t="n"/>
      <c r="AM184" s="43" t="n"/>
      <c r="AN184" s="43" t="n"/>
      <c r="AO184" s="43" t="n"/>
      <c r="AP184" s="36" t="n"/>
      <c r="AQ184" s="36" t="n"/>
      <c r="AR184" s="36" t="n"/>
      <c r="AS184" s="36" t="n"/>
      <c r="AT184" s="36" t="inlineStr">
        <is>
          <t>Garantia de Projeto</t>
        </is>
      </c>
      <c r="AU184" s="36" t="n"/>
      <c r="AV184" s="43" t="n">
        <v>44012.44645833333</v>
      </c>
      <c r="AW184" s="36" t="inlineStr">
        <is>
          <t>19.0233.1.FI-Segregação de Cobrança das Taxas de Assistência Premium</t>
        </is>
      </c>
      <c r="AX184" s="36" t="inlineStr">
        <is>
          <t>Eduardo Cesar de Melo</t>
        </is>
      </c>
      <c r="AY184" s="45">
        <f>IF(L184="","",DATE(YEAR(L184),MONTH(L184),DAY(L184)))</f>
        <v/>
      </c>
      <c r="AZ184" s="45">
        <f>IF(AL184="","",DATE(YEAR(AL184),MONTH(AL184),DAY(AL184)))</f>
        <v/>
      </c>
      <c r="BA184" s="45">
        <f>IF(AN184="","",DATE(YEAR(AN184),MONTH(AN184),DAY(AN184)))</f>
        <v/>
      </c>
      <c r="BB184" s="45">
        <f>IF(AM184="","",DATE(YEAR(AM184),MONTH(AM184),DAY(AM184)))</f>
        <v/>
      </c>
      <c r="BC184" s="45">
        <f>IF(AO184="","",DATE(YEAR(AO184),MONTH(AO184),DAY(AO184)))</f>
        <v/>
      </c>
      <c r="BD184" s="45">
        <f>IF(AND(AZ184="",BA184=""),"Planejamento Pendente",IF(AND(E184&lt;&gt;"Em Desenvolvimento",IFERROR(FIND("Homologação",E184),0) = 0,E184&lt;&gt;"Homologado",AZ184&lt;TODAY()),"Análise Atrasada",IF(AND(IFERROR(FIND("Homologação",E184),0) = 0,E184&lt;&gt;"Homologado",BA184&lt;TODAY()),"Desenvolvimento Atrasado",IF(AND(BC184&lt;&gt;"",BC184&lt;TODAY()),"Produção Atrasada",""))))</f>
        <v/>
      </c>
    </row>
    <row r="185">
      <c r="A185" s="37" t="inlineStr">
        <is>
          <t>SKYIT-748596</t>
        </is>
      </c>
      <c r="B185" s="38">
        <f>VLOOKUP(X185,Projetos!B:C,2,0)</f>
        <v/>
      </c>
      <c r="C185" s="39" t="inlineStr">
        <is>
          <t>[CONTROLE_SERIAIS] LP_BAS_BLOQ_ATIVA_SAT_010 COM ERRO - 2024-12-03 15:23</t>
        </is>
      </c>
      <c r="D185" s="39" t="inlineStr">
        <is>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5" s="36" t="inlineStr">
        <is>
          <t>Finalizado</t>
        </is>
      </c>
      <c r="F185" s="36" t="inlineStr">
        <is>
          <t>INATIVO</t>
        </is>
      </c>
      <c r="G185" s="36" t="inlineStr">
        <is>
          <t>Média</t>
        </is>
      </c>
      <c r="H185" s="36" t="inlineStr">
        <is>
          <t>Incident</t>
        </is>
      </c>
      <c r="I185" s="40" t="n">
        <v>0</v>
      </c>
      <c r="J185" s="41" t="n">
        <v>1</v>
      </c>
      <c r="K185" s="42" t="inlineStr">
        <is>
          <t>DENTRO DO SLA</t>
        </is>
      </c>
      <c r="L185" s="43" t="n">
        <v>45629.64027777778</v>
      </c>
      <c r="M185" s="43" t="n"/>
      <c r="N185" s="36" t="inlineStr">
        <is>
          <t>SLA PARADO</t>
        </is>
      </c>
      <c r="O185" s="43" t="n">
        <v>45632.77777777778</v>
      </c>
      <c r="P185" s="43" t="n">
        <v>45639</v>
      </c>
      <c r="Q185" s="44" t="n"/>
      <c r="R185" s="44" t="n"/>
      <c r="S185" s="44" t="inlineStr">
        <is>
          <t>Control-M Ldap</t>
        </is>
      </c>
      <c r="T185" s="44" t="inlineStr">
        <is>
          <t>Garantia de Projetos - ACCENTURE</t>
        </is>
      </c>
      <c r="U185" s="44" t="inlineStr">
        <is>
          <t>Daniele De Sá Freitas [X]</t>
        </is>
      </c>
      <c r="V185" s="39" t="inlineStr">
        <is>
          <t>Orientação Ao Usuário</t>
        </is>
      </c>
      <c r="W185" s="39" t="n"/>
      <c r="X185" s="36" t="inlineStr">
        <is>
          <t>DEVALM-50680</t>
        </is>
      </c>
      <c r="Y185" s="39" t="inlineStr">
        <is>
          <t>JOBs PRODUÇÃO</t>
        </is>
      </c>
      <c r="Z185" s="39" t="inlineStr">
        <is>
          <t>OUTROS</t>
        </is>
      </c>
      <c r="AA185" s="39" t="inlineStr">
        <is>
          <t>FALHA FUNCIONALIDADE</t>
        </is>
      </c>
      <c r="AB185" s="36" t="n"/>
      <c r="AC185" s="36" t="inlineStr">
        <is>
          <t xml:space="preserve">3mês(es) </t>
        </is>
      </c>
      <c r="AD185" s="41" t="n"/>
      <c r="AE185" s="36" t="inlineStr">
        <is>
          <t>Tecnologia de Negócios</t>
        </is>
      </c>
      <c r="AF185" s="36" t="inlineStr">
        <is>
          <t>E-mail</t>
        </is>
      </c>
      <c r="AG185" s="36" t="inlineStr">
        <is>
          <t xml:space="preserve"> removido do escopo do projeto os registros com problemas e o processo foi re-inicializado e concluido com sucesso;    
 </t>
        </is>
      </c>
      <c r="AH185" s="36" t="inlineStr">
        <is>
          <t>NÃO</t>
        </is>
      </c>
      <c r="AI185" s="36" t="inlineStr">
        <is>
          <t xml:space="preserve">21 min </t>
        </is>
      </c>
      <c r="AJ185" s="36" t="n"/>
      <c r="AK185" s="36" t="inlineStr">
        <is>
          <t>ODI</t>
        </is>
      </c>
      <c r="AL185" s="43" t="n"/>
      <c r="AM185" s="43" t="n"/>
      <c r="AN185" s="43" t="n"/>
      <c r="AO185" s="43" t="n"/>
      <c r="AP185" s="36" t="n"/>
      <c r="AQ185" s="36" t="n"/>
      <c r="AR185" s="36" t="n"/>
      <c r="AS185" s="36" t="n"/>
      <c r="AT185" s="36" t="inlineStr">
        <is>
          <t>Garantia de Projeto</t>
        </is>
      </c>
      <c r="AU185" s="36" t="n"/>
      <c r="AV185" s="43" t="n">
        <v>44012.44645833333</v>
      </c>
      <c r="AW185" s="36" t="inlineStr">
        <is>
          <t>19.0233.1.FI-Segregação de Cobrança das Taxas de Assistência Premium</t>
        </is>
      </c>
      <c r="AX185" s="36" t="inlineStr">
        <is>
          <t>Eduardo Cesar de Melo</t>
        </is>
      </c>
      <c r="AY185" s="45">
        <f>IF(L185="","",DATE(YEAR(L185),MONTH(L185),DAY(L185)))</f>
        <v/>
      </c>
      <c r="AZ185" s="45">
        <f>IF(AL185="","",DATE(YEAR(AL185),MONTH(AL185),DAY(AL185)))</f>
        <v/>
      </c>
      <c r="BA185" s="45">
        <f>IF(AN185="","",DATE(YEAR(AN185),MONTH(AN185),DAY(AN185)))</f>
        <v/>
      </c>
      <c r="BB185" s="45">
        <f>IF(AM185="","",DATE(YEAR(AM185),MONTH(AM185),DAY(AM185)))</f>
        <v/>
      </c>
      <c r="BC185" s="45">
        <f>IF(AO185="","",DATE(YEAR(AO185),MONTH(AO185),DAY(AO185)))</f>
        <v/>
      </c>
      <c r="BD185" s="45">
        <f>IF(AND(AZ185="",BA185=""),"Planejamento Pendente",IF(AND(E185&lt;&gt;"Em Desenvolvimento",IFERROR(FIND("Homologação",E185),0) = 0,E185&lt;&gt;"Homologado",AZ185&lt;TODAY()),"Análise Atrasada",IF(AND(IFERROR(FIND("Homologação",E185),0) = 0,E185&lt;&gt;"Homologado",BA185&lt;TODAY()),"Desenvolvimento Atrasado",IF(AND(BC185&lt;&gt;"",BC185&lt;TODAY()),"Produção Atrasada",""))))</f>
        <v/>
      </c>
    </row>
    <row r="186">
      <c r="A186" s="37" t="inlineStr">
        <is>
          <t>SKYIT-747770</t>
        </is>
      </c>
      <c r="B186" s="38">
        <f>VLOOKUP(X186,Projetos!B:C,2,0)</f>
        <v/>
      </c>
      <c r="C186" s="39" t="inlineStr">
        <is>
          <t>[EVENTOS] LP_BLC_FIBRA_CANCEL_DGO_PAYTV COM ERRO - 2024-12-02 17:44</t>
        </is>
      </c>
      <c r="D186" s="39" t="inlineStr">
        <is>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6" s="36" t="inlineStr">
        <is>
          <t>Finalizado</t>
        </is>
      </c>
      <c r="F186" s="36" t="inlineStr">
        <is>
          <t>INATIVO</t>
        </is>
      </c>
      <c r="G186" s="36" t="inlineStr">
        <is>
          <t>Baixa</t>
        </is>
      </c>
      <c r="H186" s="36" t="inlineStr">
        <is>
          <t>Incident</t>
        </is>
      </c>
      <c r="I186" s="40" t="n">
        <v>0</v>
      </c>
      <c r="J186" s="41" t="n"/>
      <c r="K186" s="42" t="inlineStr">
        <is>
          <t>DENTRO DO SLA</t>
        </is>
      </c>
      <c r="L186" s="43" t="n">
        <v>45628.73888888889</v>
      </c>
      <c r="M186" s="43" t="n"/>
      <c r="N186" s="36" t="inlineStr">
        <is>
          <t>SLA PARADO</t>
        </is>
      </c>
      <c r="O186" s="43" t="n">
        <v>45629.60763888889</v>
      </c>
      <c r="P186" s="43" t="n">
        <v>45638</v>
      </c>
      <c r="Q186" s="44" t="n"/>
      <c r="R186" s="44" t="n"/>
      <c r="S186" s="44" t="inlineStr">
        <is>
          <t>Control-M Ldap</t>
        </is>
      </c>
      <c r="T186" s="44" t="inlineStr">
        <is>
          <t>Garantia de Projetos - ACCENTURE</t>
        </is>
      </c>
      <c r="U186" s="44" t="inlineStr">
        <is>
          <t>Beatriz Silva Bento</t>
        </is>
      </c>
      <c r="V186" s="39" t="inlineStr">
        <is>
          <t>Incidente Filho</t>
        </is>
      </c>
      <c r="W186" s="39" t="n"/>
      <c r="X186" s="36" t="n"/>
      <c r="Y186" s="39" t="inlineStr">
        <is>
          <t>JOBs PRODUÇÃO</t>
        </is>
      </c>
      <c r="Z186" s="39" t="inlineStr">
        <is>
          <t>OUTROS</t>
        </is>
      </c>
      <c r="AA186" s="39" t="inlineStr">
        <is>
          <t>FALHA FUNCIONALIDADE</t>
        </is>
      </c>
      <c r="AB186" s="36" t="n"/>
      <c r="AC186" s="36" t="inlineStr">
        <is>
          <t xml:space="preserve">3mês(es) </t>
        </is>
      </c>
      <c r="AD186" s="41" t="n"/>
      <c r="AE186" s="36" t="inlineStr">
        <is>
          <t>Tecnologia de Negócios</t>
        </is>
      </c>
      <c r="AF186" s="36" t="inlineStr">
        <is>
          <t>E-mail</t>
        </is>
      </c>
      <c r="AG186" s="36" t="inlineStr">
        <is>
          <t xml:space="preserve"> removido do escopo do projeto os registros com problemas e o processo foi re-inicializado e concluido com sucesso;    
 </t>
        </is>
      </c>
      <c r="AH186" s="36" t="inlineStr">
        <is>
          <t>NÃO</t>
        </is>
      </c>
      <c r="AI186" s="36" t="inlineStr">
        <is>
          <t xml:space="preserve">29 min </t>
        </is>
      </c>
      <c r="AJ186" s="36" t="n"/>
      <c r="AK186" s="36" t="inlineStr">
        <is>
          <t>ODI</t>
        </is>
      </c>
      <c r="AL186" s="43" t="n">
        <v>45637</v>
      </c>
      <c r="AM186" s="43" t="n">
        <v>45663</v>
      </c>
      <c r="AN186" s="43" t="n">
        <v>45644</v>
      </c>
      <c r="AO186" s="43" t="n">
        <v>45665</v>
      </c>
      <c r="AP186" s="36" t="n"/>
      <c r="AQ186" s="36" t="n"/>
      <c r="AR186" s="36" t="n"/>
      <c r="AS186" s="36" t="n"/>
      <c r="AT186" s="36" t="inlineStr">
        <is>
          <t>Garantia de Projeto</t>
        </is>
      </c>
      <c r="AU186" s="36" t="n"/>
      <c r="AV186" s="43" t="n">
        <v>44012.44645833333</v>
      </c>
      <c r="AW186" s="36" t="inlineStr">
        <is>
          <t>19.0233.1.FI-Segregação de Cobrança das Taxas de Assistência Premium</t>
        </is>
      </c>
      <c r="AX186" s="36" t="inlineStr">
        <is>
          <t>Eduardo Cesar de Melo</t>
        </is>
      </c>
      <c r="AY186" s="45">
        <f>IF(L186="","",DATE(YEAR(L186),MONTH(L186),DAY(L186)))</f>
        <v/>
      </c>
      <c r="AZ186" s="45">
        <f>IF(AL186="","",DATE(YEAR(AL186),MONTH(AL186),DAY(AL186)))</f>
        <v/>
      </c>
      <c r="BA186" s="45">
        <f>IF(AN186="","",DATE(YEAR(AN186),MONTH(AN186),DAY(AN186)))</f>
        <v/>
      </c>
      <c r="BB186" s="45">
        <f>IF(AM186="","",DATE(YEAR(AM186),MONTH(AM186),DAY(AM186)))</f>
        <v/>
      </c>
      <c r="BC186" s="45">
        <f>IF(AO186="","",DATE(YEAR(AO186),MONTH(AO186),DAY(AO186)))</f>
        <v/>
      </c>
      <c r="BD186" s="45">
        <f>IF(AND(AZ186="",BA186=""),"Planejamento Pendente",IF(AND(E186&lt;&gt;"Em Desenvolvimento",IFERROR(FIND("Homologação",E186),0) = 0,E186&lt;&gt;"Homologado",AZ186&lt;TODAY()),"Análise Atrasada",IF(AND(IFERROR(FIND("Homologação",E186),0) = 0,E186&lt;&gt;"Homologado",BA186&lt;TODAY()),"Desenvolvimento Atrasado",IF(AND(BC186&lt;&gt;"",BC186&lt;TODAY()),"Produção Atrasada",""))))</f>
        <v/>
      </c>
    </row>
    <row r="187">
      <c r="A187" s="37" t="inlineStr">
        <is>
          <t>SKYIT-746494</t>
        </is>
      </c>
      <c r="B187" s="38">
        <f>VLOOKUP(X187,Projetos!B:C,2,0)</f>
        <v/>
      </c>
      <c r="C187" s="39" t="inlineStr">
        <is>
          <t>[PRD][ODI] LP_BLC_FIBRA_CANCEL_DGO_PAYTV lentidão</t>
        </is>
      </c>
      <c r="D187" s="39" t="inlineStr">
        <is>
          <t xml:space="preserve"> JOB LP_BLC_FIBRA_CANCEL_DGO_PAYTV com  lentidão </t>
        </is>
      </c>
      <c r="E187" s="36" t="inlineStr">
        <is>
          <t>Finalizado</t>
        </is>
      </c>
      <c r="F187" s="36" t="inlineStr">
        <is>
          <t>INATIVO</t>
        </is>
      </c>
      <c r="G187" s="36" t="inlineStr">
        <is>
          <t>Média</t>
        </is>
      </c>
      <c r="H187" s="36" t="inlineStr">
        <is>
          <t>Incident</t>
        </is>
      </c>
      <c r="I187" s="40" t="n">
        <v>0</v>
      </c>
      <c r="J187" s="41" t="n"/>
      <c r="K187" s="42" t="inlineStr">
        <is>
          <t>DENTRO DO SLA</t>
        </is>
      </c>
      <c r="L187" s="43" t="n">
        <v>45627.39583333334</v>
      </c>
      <c r="M187" s="43" t="n"/>
      <c r="N187" s="36" t="inlineStr">
        <is>
          <t>SLA PARADO</t>
        </is>
      </c>
      <c r="O187" s="43" t="n">
        <v>45630.77222222222</v>
      </c>
      <c r="P187" s="43" t="n">
        <v>45639</v>
      </c>
      <c r="Q187" s="44" t="n"/>
      <c r="R187" s="44" t="n"/>
      <c r="S187" s="44" t="inlineStr">
        <is>
          <t>Gislene Da Silva Rocha</t>
        </is>
      </c>
      <c r="T187" s="44" t="inlineStr">
        <is>
          <t>Garantia de Projetos - ACCENTURE</t>
        </is>
      </c>
      <c r="U187" s="44" t="inlineStr">
        <is>
          <t>Renan Meira Ferreira [X]</t>
        </is>
      </c>
      <c r="V187" s="39" t="inlineStr">
        <is>
          <t>Criação/Reset de usuário/Senhas</t>
        </is>
      </c>
      <c r="W187" s="39" t="n"/>
      <c r="X187" s="36" t="inlineStr">
        <is>
          <t>DEVALM-52835</t>
        </is>
      </c>
      <c r="Y187" s="39" t="inlineStr">
        <is>
          <t>JOBs PRODUÇÃO</t>
        </is>
      </c>
      <c r="Z187" s="39" t="inlineStr">
        <is>
          <t>OUTROS</t>
        </is>
      </c>
      <c r="AA187" s="39" t="inlineStr">
        <is>
          <t>FALHA FUNCIONALIDADE</t>
        </is>
      </c>
      <c r="AB187" s="36" t="n"/>
      <c r="AC187" s="36" t="inlineStr">
        <is>
          <t xml:space="preserve">2mês(es) </t>
        </is>
      </c>
      <c r="AD187" s="41" t="n"/>
      <c r="AE187" s="36" t="inlineStr">
        <is>
          <t>Tecnologia de Negócios</t>
        </is>
      </c>
      <c r="AF187" s="36" t="inlineStr">
        <is>
          <t>E-mail</t>
        </is>
      </c>
      <c r="AG187" s="36" t="inlineStr">
        <is>
          <t xml:space="preserve"> removido do escopo do projeto os registros com problemas e o processo foi re-inicializado e concluido com sucesso;    
 </t>
        </is>
      </c>
      <c r="AH187" s="36" t="inlineStr">
        <is>
          <t>NÃO</t>
        </is>
      </c>
      <c r="AI187" s="36" t="inlineStr">
        <is>
          <t xml:space="preserve">30 min </t>
        </is>
      </c>
      <c r="AJ187" s="36" t="n"/>
      <c r="AK187" s="36" t="inlineStr">
        <is>
          <t>ODI</t>
        </is>
      </c>
      <c r="AL187" s="43" t="n"/>
      <c r="AM187" s="43" t="n"/>
      <c r="AN187" s="43" t="n"/>
      <c r="AO187" s="43" t="n"/>
      <c r="AP187" s="36" t="n"/>
      <c r="AQ187" s="36" t="n"/>
      <c r="AR187" s="36" t="n"/>
      <c r="AS187" s="36" t="n"/>
      <c r="AT187" s="36" t="inlineStr">
        <is>
          <t>Garantia de Projeto</t>
        </is>
      </c>
      <c r="AU187" s="36" t="n"/>
      <c r="AV187" s="43" t="n">
        <v>44012.44645833333</v>
      </c>
      <c r="AW187" s="36" t="inlineStr">
        <is>
          <t>19.0233.1.FI-Segregação de Cobrança das Taxas de Assistência Premium</t>
        </is>
      </c>
      <c r="AX187" s="36" t="inlineStr">
        <is>
          <t>Eduardo Cesar de Melo</t>
        </is>
      </c>
      <c r="AY187" s="45">
        <f>IF(L187="","",DATE(YEAR(L187),MONTH(L187),DAY(L187)))</f>
        <v/>
      </c>
      <c r="AZ187" s="45">
        <f>IF(AL187="","",DATE(YEAR(AL187),MONTH(AL187),DAY(AL187)))</f>
        <v/>
      </c>
      <c r="BA187" s="45">
        <f>IF(AN187="","",DATE(YEAR(AN187),MONTH(AN187),DAY(AN187)))</f>
        <v/>
      </c>
      <c r="BB187" s="45">
        <f>IF(AM187="","",DATE(YEAR(AM187),MONTH(AM187),DAY(AM187)))</f>
        <v/>
      </c>
      <c r="BC187" s="45">
        <f>IF(AO187="","",DATE(YEAR(AO187),MONTH(AO187),DAY(AO187)))</f>
        <v/>
      </c>
      <c r="BD187" s="45">
        <f>IF(AND(AZ187="",BA187=""),"Planejamento Pendente",IF(AND(E187&lt;&gt;"Em Desenvolvimento",IFERROR(FIND("Homologação",E187),0) = 0,E187&lt;&gt;"Homologado",AZ187&lt;TODAY()),"Análise Atrasada",IF(AND(IFERROR(FIND("Homologação",E187),0) = 0,E187&lt;&gt;"Homologado",BA187&lt;TODAY()),"Desenvolvimento Atrasado",IF(AND(BC187&lt;&gt;"",BC187&lt;TODAY()),"Produção Atrasada",""))))</f>
        <v/>
      </c>
    </row>
    <row r="188">
      <c r="A188" s="37" t="inlineStr">
        <is>
          <t>SKYIT-738150</t>
        </is>
      </c>
      <c r="B188" s="38">
        <f>VLOOKUP(X188,Projetos!B:C,2,0)</f>
        <v/>
      </c>
      <c r="C188" s="39" t="inlineStr">
        <is>
          <t>[PRD][FATURAMENTO CICLO: 16/11/2024] DISTRIBUIDOR_BRM_FULL COM ERRO - 2024-11-19 12:45</t>
        </is>
      </c>
      <c r="D188" s="39" t="inlineStr">
        <is>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8" s="36" t="inlineStr">
        <is>
          <t>Finalizado</t>
        </is>
      </c>
      <c r="F188" s="36" t="inlineStr">
        <is>
          <t>INATIVO</t>
        </is>
      </c>
      <c r="G188" s="36" t="inlineStr">
        <is>
          <t>Alta</t>
        </is>
      </c>
      <c r="H188" s="36" t="inlineStr">
        <is>
          <t>Incident</t>
        </is>
      </c>
      <c r="I188" s="40" t="n">
        <v>0</v>
      </c>
      <c r="J188" s="41" t="n"/>
      <c r="K188" s="42" t="inlineStr">
        <is>
          <t>DENTRO DO SLA</t>
        </is>
      </c>
      <c r="L188" s="43" t="n">
        <v>45615.53125</v>
      </c>
      <c r="M188" s="43" t="n"/>
      <c r="N188" s="36" t="inlineStr">
        <is>
          <t>SLA PARADO</t>
        </is>
      </c>
      <c r="O188" s="43" t="n">
        <v>45714.40347222222</v>
      </c>
      <c r="P188" s="43" t="n">
        <v>45723</v>
      </c>
      <c r="Q188" s="44" t="n"/>
      <c r="R188" s="44" t="n"/>
      <c r="S188" s="44" t="inlineStr">
        <is>
          <t>Control-M Ldap</t>
        </is>
      </c>
      <c r="T188" s="44" t="inlineStr">
        <is>
          <t>Garantia de Projetos - ACCENTURE</t>
        </is>
      </c>
      <c r="U188" s="44" t="inlineStr">
        <is>
          <t>Thiago Campanati Brandão</t>
        </is>
      </c>
      <c r="V188" s="39" t="inlineStr">
        <is>
          <t>Direcionado para Gestão de Problemas/Melhorias</t>
        </is>
      </c>
      <c r="W188" s="39" t="n"/>
      <c r="X188" s="36" t="inlineStr">
        <is>
          <t>DEVALM-56195</t>
        </is>
      </c>
      <c r="Y188" s="39" t="inlineStr">
        <is>
          <t>JOBs PRODUÇÃO</t>
        </is>
      </c>
      <c r="Z188" s="39" t="inlineStr">
        <is>
          <t>OUTROS</t>
        </is>
      </c>
      <c r="AA188" s="39" t="inlineStr">
        <is>
          <t>FALHA FUNCIONALIDADE</t>
        </is>
      </c>
      <c r="AB188" s="36" t="n"/>
      <c r="AC188" s="36" t="inlineStr">
        <is>
          <t xml:space="preserve">1 sem 4 d </t>
        </is>
      </c>
      <c r="AD188" s="41" t="n"/>
      <c r="AE188" s="36" t="inlineStr">
        <is>
          <t>Tecnologia de Negócios</t>
        </is>
      </c>
      <c r="AF188" s="36" t="inlineStr">
        <is>
          <t>E-mail</t>
        </is>
      </c>
      <c r="AG188" s="36" t="inlineStr">
        <is>
          <t xml:space="preserve"> removido do escopo do projeto os registros com problemas e o processo foi re-inicializado e concluido com sucesso;    
 </t>
        </is>
      </c>
      <c r="AH188" s="36" t="inlineStr">
        <is>
          <t>NÃO</t>
        </is>
      </c>
      <c r="AI188" s="36" t="inlineStr">
        <is>
          <t xml:space="preserve">30 min </t>
        </is>
      </c>
      <c r="AJ188" s="36" t="n"/>
      <c r="AK188" s="36" t="inlineStr">
        <is>
          <t>ODI</t>
        </is>
      </c>
      <c r="AL188" s="43" t="n"/>
      <c r="AM188" s="43" t="n"/>
      <c r="AN188" s="43" t="n"/>
      <c r="AO188" s="43" t="n"/>
      <c r="AP188" s="36" t="n"/>
      <c r="AQ188" s="36" t="n"/>
      <c r="AR188" s="36" t="n"/>
      <c r="AS188" s="36" t="n"/>
      <c r="AT188" s="36" t="inlineStr">
        <is>
          <t>Garantia de Projeto</t>
        </is>
      </c>
      <c r="AU188" s="36" t="n"/>
      <c r="AV188" s="43" t="n">
        <v>44012.44645833333</v>
      </c>
      <c r="AW188" s="36" t="inlineStr">
        <is>
          <t>19.0233.1.FI-Segregação de Cobrança das Taxas de Assistência Premium</t>
        </is>
      </c>
      <c r="AX188" s="36" t="inlineStr">
        <is>
          <t>Eduardo Cesar de Melo</t>
        </is>
      </c>
      <c r="AY188" s="45">
        <f>IF(L188="","",DATE(YEAR(L188),MONTH(L188),DAY(L188)))</f>
        <v/>
      </c>
      <c r="AZ188" s="45">
        <f>IF(AL188="","",DATE(YEAR(AL188),MONTH(AL188),DAY(AL188)))</f>
        <v/>
      </c>
      <c r="BA188" s="45">
        <f>IF(AN188="","",DATE(YEAR(AN188),MONTH(AN188),DAY(AN188)))</f>
        <v/>
      </c>
      <c r="BB188" s="45">
        <f>IF(AM188="","",DATE(YEAR(AM188),MONTH(AM188),DAY(AM188)))</f>
        <v/>
      </c>
      <c r="BC188" s="45">
        <f>IF(AO188="","",DATE(YEAR(AO188),MONTH(AO188),DAY(AO188)))</f>
        <v/>
      </c>
      <c r="BD188" s="45">
        <f>IF(AND(AZ188="",BA188=""),"Planejamento Pendente",IF(AND(E188&lt;&gt;"Em Desenvolvimento",IFERROR(FIND("Homologação",E188),0) = 0,E188&lt;&gt;"Homologado",AZ188&lt;TODAY()),"Análise Atrasada",IF(AND(IFERROR(FIND("Homologação",E188),0) = 0,E188&lt;&gt;"Homologado",BA188&lt;TODAY()),"Desenvolvimento Atrasado",IF(AND(BC188&lt;&gt;"",BC188&lt;TODAY()),"Produção Atrasada",""))))</f>
        <v/>
      </c>
    </row>
    <row r="189">
      <c r="A189" s="37" t="inlineStr">
        <is>
          <t>SKYIT-735257</t>
        </is>
      </c>
      <c r="B189" s="38">
        <f>VLOOKUP(X189,Projetos!B:C,2,0)</f>
        <v/>
      </c>
      <c r="C189" s="39" t="inlineStr">
        <is>
          <t>[PRD][FATURAMENTO CICLO: 14/11/2024] DISTRIBUIDOR_BRM_FULL COM ERRO - 2024-11-14 12:32</t>
        </is>
      </c>
      <c r="D189" s="39" t="inlineStr">
        <is>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9" s="36" t="inlineStr">
        <is>
          <t>Finalizado</t>
        </is>
      </c>
      <c r="F189" s="36" t="inlineStr">
        <is>
          <t>INATIVO</t>
        </is>
      </c>
      <c r="G189" s="36" t="inlineStr">
        <is>
          <t>Alta</t>
        </is>
      </c>
      <c r="H189" s="36" t="inlineStr">
        <is>
          <t>Incident</t>
        </is>
      </c>
      <c r="I189" s="40" t="n">
        <v>0</v>
      </c>
      <c r="J189" s="41" t="n"/>
      <c r="K189" s="42" t="inlineStr">
        <is>
          <t>DENTRO DO SLA</t>
        </is>
      </c>
      <c r="L189" s="43" t="n">
        <v>45610.52222222222</v>
      </c>
      <c r="M189" s="43" t="n"/>
      <c r="N189" s="36" t="inlineStr">
        <is>
          <t>SLA PARADO</t>
        </is>
      </c>
      <c r="O189" s="43" t="n">
        <v>45610.78263888889</v>
      </c>
      <c r="P189" s="43" t="n">
        <v>45619</v>
      </c>
      <c r="Q189" s="44" t="n"/>
      <c r="R189" s="44" t="n"/>
      <c r="S189" s="44" t="inlineStr">
        <is>
          <t>Control-M Ldap</t>
        </is>
      </c>
      <c r="T189" s="44" t="inlineStr">
        <is>
          <t>Garantia de Projetos - ACCENTURE</t>
        </is>
      </c>
      <c r="U189" s="44" t="inlineStr">
        <is>
          <t>Thiago Campanati Brandão</t>
        </is>
      </c>
      <c r="V189" s="39" t="inlineStr">
        <is>
          <t>Restart/Re-execução</t>
        </is>
      </c>
      <c r="W189" s="39" t="n"/>
      <c r="X189" s="36" t="n"/>
      <c r="Y189" s="39" t="inlineStr">
        <is>
          <t>JOBs PRODUÇÃO</t>
        </is>
      </c>
      <c r="Z189" s="39" t="inlineStr">
        <is>
          <t>OUTROS</t>
        </is>
      </c>
      <c r="AA189" s="39" t="inlineStr">
        <is>
          <t>FALHA FUNCIONALIDADE</t>
        </is>
      </c>
      <c r="AB189" s="36" t="n"/>
      <c r="AC189" s="36" t="inlineStr">
        <is>
          <t xml:space="preserve">3mês(es) </t>
        </is>
      </c>
      <c r="AD189" s="41" t="n"/>
      <c r="AE189" s="36" t="inlineStr">
        <is>
          <t>Tecnologia de Negócios</t>
        </is>
      </c>
      <c r="AF189" s="36" t="inlineStr">
        <is>
          <t>E-mail</t>
        </is>
      </c>
      <c r="AG189" s="36" t="inlineStr">
        <is>
          <t xml:space="preserve"> removido do escopo do projeto os registros com problemas e o processo foi re-inicializado e concluido com sucesso;    
 </t>
        </is>
      </c>
      <c r="AH189" s="36" t="inlineStr">
        <is>
          <t>NÃO</t>
        </is>
      </c>
      <c r="AI189" s="36" t="inlineStr">
        <is>
          <t xml:space="preserve">30 min </t>
        </is>
      </c>
      <c r="AJ189" s="36" t="n"/>
      <c r="AK189" s="36" t="inlineStr">
        <is>
          <t>BRM</t>
        </is>
      </c>
      <c r="AL189" s="43" t="n"/>
      <c r="AM189" s="43" t="n"/>
      <c r="AN189" s="43" t="n"/>
      <c r="AO189" s="43" t="n"/>
      <c r="AP189" s="36" t="n"/>
      <c r="AQ189" s="36" t="n"/>
      <c r="AR189" s="36" t="n"/>
      <c r="AS189" s="36" t="n"/>
      <c r="AT189" s="36" t="inlineStr">
        <is>
          <t>Garantia de Projeto</t>
        </is>
      </c>
      <c r="AU189" s="36" t="n"/>
      <c r="AV189" s="43" t="n">
        <v>44012.44645833333</v>
      </c>
      <c r="AW189" s="36" t="inlineStr">
        <is>
          <t>19.0233.1.FI-Segregação de Cobrança das Taxas de Assistência Premium</t>
        </is>
      </c>
      <c r="AX189" s="36" t="inlineStr">
        <is>
          <t>Eduardo Cesar de Melo</t>
        </is>
      </c>
      <c r="AY189" s="45">
        <f>IF(L189="","",DATE(YEAR(L189),MONTH(L189),DAY(L189)))</f>
        <v/>
      </c>
      <c r="AZ189" s="45">
        <f>IF(AL189="","",DATE(YEAR(AL189),MONTH(AL189),DAY(AL189)))</f>
        <v/>
      </c>
      <c r="BA189" s="45">
        <f>IF(AN189="","",DATE(YEAR(AN189),MONTH(AN189),DAY(AN189)))</f>
        <v/>
      </c>
      <c r="BB189" s="45">
        <f>IF(AM189="","",DATE(YEAR(AM189),MONTH(AM189),DAY(AM189)))</f>
        <v/>
      </c>
      <c r="BC189" s="45">
        <f>IF(AO189="","",DATE(YEAR(AO189),MONTH(AO189),DAY(AO189)))</f>
        <v/>
      </c>
      <c r="BD189" s="45">
        <f>IF(AND(AZ189="",BA189=""),"Planejamento Pendente",IF(AND(E189&lt;&gt;"Em Desenvolvimento",IFERROR(FIND("Homologação",E189),0) = 0,E189&lt;&gt;"Homologado",AZ189&lt;TODAY()),"Análise Atrasada",IF(AND(IFERROR(FIND("Homologação",E189),0) = 0,E189&lt;&gt;"Homologado",BA189&lt;TODAY()),"Desenvolvimento Atrasado",IF(AND(BC189&lt;&gt;"",BC189&lt;TODAY()),"Produção Atrasada",""))))</f>
        <v/>
      </c>
    </row>
    <row r="190">
      <c r="A190" s="37" t="inlineStr">
        <is>
          <t>SKYIT-729006</t>
        </is>
      </c>
      <c r="B190" s="38">
        <f>VLOOKUP(X190,Projetos!B:C,2,0)</f>
        <v/>
      </c>
      <c r="C190" s="39" t="inlineStr">
        <is>
          <t>[Nova Parabolica] Equipamento EAF conseguindo realizar recarga</t>
        </is>
      </c>
      <c r="D190" s="39" t="inlineStr">
        <is>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is>
      </c>
      <c r="E190" s="36" t="inlineStr">
        <is>
          <t>Finalizado</t>
        </is>
      </c>
      <c r="F190" s="36" t="inlineStr">
        <is>
          <t>INATIVO</t>
        </is>
      </c>
      <c r="G190" s="36" t="inlineStr">
        <is>
          <t>Baixa</t>
        </is>
      </c>
      <c r="H190" s="36" t="inlineStr">
        <is>
          <t>Incident</t>
        </is>
      </c>
      <c r="I190" s="40" t="n">
        <v>0</v>
      </c>
      <c r="J190" s="41" t="n"/>
      <c r="K190" s="42" t="inlineStr">
        <is>
          <t>DENTRO DO SLA</t>
        </is>
      </c>
      <c r="L190" s="43" t="n">
        <v>45602.64652777778</v>
      </c>
      <c r="M190" s="43" t="n"/>
      <c r="N190" s="36" t="inlineStr">
        <is>
          <t>SLA PARADO</t>
        </is>
      </c>
      <c r="O190" s="43" t="n">
        <v>45603.57430555556</v>
      </c>
      <c r="P190" s="43" t="n">
        <v>45612</v>
      </c>
      <c r="Q190" s="44" t="n"/>
      <c r="R190" s="44" t="n"/>
      <c r="S190" s="44" t="inlineStr">
        <is>
          <t>Gabriel Felipe Belliatto [X]</t>
        </is>
      </c>
      <c r="T190" s="44" t="inlineStr">
        <is>
          <t>Garantia de Projetos - ACCENTURE</t>
        </is>
      </c>
      <c r="U190" s="44" t="inlineStr">
        <is>
          <t>Daniele De Sá Freitas [X]</t>
        </is>
      </c>
      <c r="V190" s="39" t="inlineStr">
        <is>
          <t>Orientação Ao Usuário</t>
        </is>
      </c>
      <c r="W190" s="39" t="n"/>
      <c r="X190" s="36" t="n"/>
      <c r="Y190" s="39" t="inlineStr">
        <is>
          <t>JOBs PRODUÇÃO</t>
        </is>
      </c>
      <c r="Z190" s="39" t="inlineStr">
        <is>
          <t>OUTROS</t>
        </is>
      </c>
      <c r="AA190" s="39" t="inlineStr">
        <is>
          <t>FALHA FUNCIONALIDADE</t>
        </is>
      </c>
      <c r="AB190" s="36" t="n"/>
      <c r="AC190" s="36" t="inlineStr">
        <is>
          <t xml:space="preserve">3mês(es) </t>
        </is>
      </c>
      <c r="AD190" s="41" t="n"/>
      <c r="AE190" s="36" t="inlineStr">
        <is>
          <t>Tecnologia de Negócios</t>
        </is>
      </c>
      <c r="AF190" s="36" t="inlineStr">
        <is>
          <t>Portal</t>
        </is>
      </c>
      <c r="AG190" s="36" t="inlineStr">
        <is>
          <t xml:space="preserve"> removido do escopo do projeto os registros com problemas e o processo foi re-inicializado e concluido com sucesso;    
 </t>
        </is>
      </c>
      <c r="AH190" s="36" t="inlineStr">
        <is>
          <t>NÃO</t>
        </is>
      </c>
      <c r="AI190" s="36" t="inlineStr">
        <is>
          <t xml:space="preserve">20 min </t>
        </is>
      </c>
      <c r="AJ190" s="36" t="n"/>
      <c r="AK190" s="36" t="inlineStr">
        <is>
          <t>KillBill</t>
        </is>
      </c>
      <c r="AL190" s="43" t="n">
        <v>45618</v>
      </c>
      <c r="AM190" s="43" t="n">
        <v>45643</v>
      </c>
      <c r="AN190" s="43" t="n">
        <v>45629</v>
      </c>
      <c r="AO190" s="43" t="n">
        <v>45645</v>
      </c>
      <c r="AP190" s="36" t="n"/>
      <c r="AQ190" s="36" t="n"/>
      <c r="AR190" s="36" t="n"/>
      <c r="AS190" s="36" t="n"/>
      <c r="AT190" s="36" t="inlineStr">
        <is>
          <t>Garantia de Projeto</t>
        </is>
      </c>
      <c r="AU190" s="36" t="n"/>
      <c r="AV190" s="43" t="n">
        <v>44012.44645833333</v>
      </c>
      <c r="AW190" s="36" t="inlineStr">
        <is>
          <t>19.0233.1.FI-Segregação de Cobrança das Taxas de Assistência Premium</t>
        </is>
      </c>
      <c r="AX190" s="36" t="inlineStr">
        <is>
          <t>Eduardo Cesar de Melo</t>
        </is>
      </c>
      <c r="AY190" s="45">
        <f>IF(L190="","",DATE(YEAR(L190),MONTH(L190),DAY(L190)))</f>
        <v/>
      </c>
      <c r="AZ190" s="45">
        <f>IF(AL190="","",DATE(YEAR(AL190),MONTH(AL190),DAY(AL190)))</f>
        <v/>
      </c>
      <c r="BA190" s="45">
        <f>IF(AN190="","",DATE(YEAR(AN190),MONTH(AN190),DAY(AN190)))</f>
        <v/>
      </c>
      <c r="BB190" s="45">
        <f>IF(AM190="","",DATE(YEAR(AM190),MONTH(AM190),DAY(AM190)))</f>
        <v/>
      </c>
      <c r="BC190" s="45">
        <f>IF(AO190="","",DATE(YEAR(AO190),MONTH(AO190),DAY(AO190)))</f>
        <v/>
      </c>
      <c r="BD190" s="45">
        <f>IF(AND(AZ190="",BA190=""),"Planejamento Pendente",IF(AND(E190&lt;&gt;"Em Desenvolvimento",IFERROR(FIND("Homologação",E190),0) = 0,E190&lt;&gt;"Homologado",AZ190&lt;TODAY()),"Análise Atrasada",IF(AND(IFERROR(FIND("Homologação",E190),0) = 0,E190&lt;&gt;"Homologado",BA190&lt;TODAY()),"Desenvolvimento Atrasado",IF(AND(BC190&lt;&gt;"",BC190&lt;TODAY()),"Produção Atrasada",""))))</f>
        <v/>
      </c>
    </row>
    <row r="191">
      <c r="A191" s="37" t="inlineStr">
        <is>
          <t>SKYIT-726707</t>
        </is>
      </c>
      <c r="B191" s="38">
        <f>VLOOKUP(X191,Projetos!B:C,2,0)</f>
        <v/>
      </c>
      <c r="C191" s="39" t="inlineStr">
        <is>
          <t>[PRD][FATURAMENTO CICLO: 05/11/2024] DISTRIBUIDOR_BRM_DOM COM ERRO - 2024-11-05 11:19</t>
        </is>
      </c>
      <c r="D191" s="39" t="inlineStr">
        <is>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91" s="36" t="inlineStr">
        <is>
          <t>Finalizado</t>
        </is>
      </c>
      <c r="F191" s="36" t="inlineStr">
        <is>
          <t>INATIVO</t>
        </is>
      </c>
      <c r="G191" s="36" t="inlineStr">
        <is>
          <t>Crítica</t>
        </is>
      </c>
      <c r="H191" s="36" t="inlineStr">
        <is>
          <t>Incident</t>
        </is>
      </c>
      <c r="I191" s="40" t="n">
        <v>0</v>
      </c>
      <c r="J191" s="41" t="n"/>
      <c r="K191" s="42" t="inlineStr">
        <is>
          <t>DENTRO DO SLA</t>
        </is>
      </c>
      <c r="L191" s="43" t="n">
        <v>45601.47152777778</v>
      </c>
      <c r="M191" s="43" t="n"/>
      <c r="N191" s="36" t="inlineStr">
        <is>
          <t>SLA PARADO</t>
        </is>
      </c>
      <c r="O191" s="43" t="n">
        <v>45601.73958333334</v>
      </c>
      <c r="P191" s="43" t="n">
        <v>45610</v>
      </c>
      <c r="Q191" s="44" t="n"/>
      <c r="R191" s="44" t="n"/>
      <c r="S191" s="44" t="inlineStr">
        <is>
          <t>Control-M Ldap</t>
        </is>
      </c>
      <c r="T191" s="44" t="inlineStr">
        <is>
          <t>Garantia de Projetos - ACCENTURE</t>
        </is>
      </c>
      <c r="U191" s="44" t="inlineStr">
        <is>
          <t>Renan Meira Ferreira [X]</t>
        </is>
      </c>
      <c r="V191" s="39" t="inlineStr">
        <is>
          <t>Resolvido após implantação de RM</t>
        </is>
      </c>
      <c r="W191" s="39" t="n"/>
      <c r="X191" s="36" t="inlineStr">
        <is>
          <t>DEVALM-56195</t>
        </is>
      </c>
      <c r="Y191" s="39" t="inlineStr">
        <is>
          <t>JOBs PRODUÇÃO</t>
        </is>
      </c>
      <c r="Z191" s="39" t="inlineStr">
        <is>
          <t>OUTROS</t>
        </is>
      </c>
      <c r="AA191" s="39" t="inlineStr">
        <is>
          <t>FALHA FUNCIONALIDADE</t>
        </is>
      </c>
      <c r="AB191" s="36" t="n"/>
      <c r="AC191" s="36" t="inlineStr">
        <is>
          <t xml:space="preserve">3mês(es) </t>
        </is>
      </c>
      <c r="AD191" s="41" t="n"/>
      <c r="AE191" s="36" t="inlineStr">
        <is>
          <t>Tecnologia de Negócios</t>
        </is>
      </c>
      <c r="AF191" s="36" t="inlineStr">
        <is>
          <t>E-mail</t>
        </is>
      </c>
      <c r="AG191" s="36" t="inlineStr">
        <is>
          <t xml:space="preserve"> removido do escopo do projeto os registros com problemas e o processo foi re-inicializado e concluido com sucesso;    
 </t>
        </is>
      </c>
      <c r="AH191" s="36" t="inlineStr">
        <is>
          <t>NÃO</t>
        </is>
      </c>
      <c r="AI191" s="36" t="inlineStr">
        <is>
          <t xml:space="preserve">26 min </t>
        </is>
      </c>
      <c r="AJ191" s="36" t="n"/>
      <c r="AK191" s="36" t="inlineStr">
        <is>
          <t>ODI</t>
        </is>
      </c>
      <c r="AL191" s="43" t="n"/>
      <c r="AM191" s="43" t="n"/>
      <c r="AN191" s="43" t="n"/>
      <c r="AO191" s="43" t="n"/>
      <c r="AP191" s="36" t="n"/>
      <c r="AQ191" s="36" t="n"/>
      <c r="AR191" s="36" t="n"/>
      <c r="AS191" s="36" t="n"/>
      <c r="AT191" s="36" t="inlineStr">
        <is>
          <t>Garantia de Projeto</t>
        </is>
      </c>
      <c r="AU191" s="36" t="n"/>
      <c r="AV191" s="43" t="n">
        <v>44012.44645833333</v>
      </c>
      <c r="AW191" s="36" t="inlineStr">
        <is>
          <t>19.0233.1.FI-Segregação de Cobrança das Taxas de Assistência Premium</t>
        </is>
      </c>
      <c r="AX191" s="36" t="inlineStr">
        <is>
          <t>Eduardo Cesar de Melo</t>
        </is>
      </c>
      <c r="AY191" s="45">
        <f>IF(L191="","",DATE(YEAR(L191),MONTH(L191),DAY(L191)))</f>
        <v/>
      </c>
      <c r="AZ191" s="45">
        <f>IF(AL191="","",DATE(YEAR(AL191),MONTH(AL191),DAY(AL191)))</f>
        <v/>
      </c>
      <c r="BA191" s="45">
        <f>IF(AN191="","",DATE(YEAR(AN191),MONTH(AN191),DAY(AN191)))</f>
        <v/>
      </c>
      <c r="BB191" s="45">
        <f>IF(AM191="","",DATE(YEAR(AM191),MONTH(AM191),DAY(AM191)))</f>
        <v/>
      </c>
      <c r="BC191" s="45">
        <f>IF(AO191="","",DATE(YEAR(AO191),MONTH(AO191),DAY(AO191)))</f>
        <v/>
      </c>
      <c r="BD191" s="45">
        <f>IF(AND(AZ191="",BA191=""),"Planejamento Pendente",IF(AND(E191&lt;&gt;"Em Desenvolvimento",IFERROR(FIND("Homologação",E191),0) = 0,E191&lt;&gt;"Homologado",AZ191&lt;TODAY()),"Análise Atrasada",IF(AND(IFERROR(FIND("Homologação",E191),0) = 0,E191&lt;&gt;"Homologado",BA191&lt;TODAY()),"Desenvolvimento Atrasado",IF(AND(BC191&lt;&gt;"",BC191&lt;TODAY()),"Produção Atrasada",""))))</f>
        <v/>
      </c>
    </row>
    <row r="192">
      <c r="A192" s="37" t="inlineStr">
        <is>
          <t>SKYIT-715585</t>
        </is>
      </c>
      <c r="B192" s="38">
        <f>VLOOKUP(X192,Projetos!B:C,2,0)</f>
        <v/>
      </c>
      <c r="C192" s="39" t="inlineStr">
        <is>
          <t>[Monitoração] Alto volume de erros no iCare SAC - 30 minutos</t>
        </is>
      </c>
      <c r="D192" s="39" t="inlineStr">
        <is>
          <t>Alto volume de erros no iCare SAC - 30 minutos 
!image-2024-10-22-09-02-16-697.png!</t>
        </is>
      </c>
      <c r="E192" s="36" t="inlineStr">
        <is>
          <t>Finalizado</t>
        </is>
      </c>
      <c r="F192" s="36" t="inlineStr">
        <is>
          <t>INATIVO</t>
        </is>
      </c>
      <c r="G192" s="36" t="inlineStr">
        <is>
          <t>Alta</t>
        </is>
      </c>
      <c r="H192" s="36" t="inlineStr">
        <is>
          <t>Incident</t>
        </is>
      </c>
      <c r="I192" s="40" t="n">
        <v>0</v>
      </c>
      <c r="J192" s="41" t="n"/>
      <c r="K192" s="42" t="inlineStr">
        <is>
          <t>DENTRO DO SLA</t>
        </is>
      </c>
      <c r="L192" s="43" t="n">
        <v>45587.37638888889</v>
      </c>
      <c r="M192" s="43" t="n"/>
      <c r="N192" s="36" t="inlineStr">
        <is>
          <t>SLA PARADO</t>
        </is>
      </c>
      <c r="O192" s="43" t="n">
        <v>45593.42916666667</v>
      </c>
      <c r="P192" s="43" t="n">
        <v>45602</v>
      </c>
      <c r="Q192" s="44" t="n"/>
      <c r="R192" s="44" t="n"/>
      <c r="S192" s="44" t="inlineStr">
        <is>
          <t>Monitoramento Batfone</t>
        </is>
      </c>
      <c r="T192" s="44" t="inlineStr">
        <is>
          <t>Garantia de Projetos - ACCENTURE</t>
        </is>
      </c>
      <c r="U192" s="44" t="inlineStr">
        <is>
          <t>Gabriela Vieira Carvalho Da Silva</t>
        </is>
      </c>
      <c r="V192" s="39" t="inlineStr">
        <is>
          <t>Resolvido após implantação de RM</t>
        </is>
      </c>
      <c r="W192" s="39" t="n"/>
      <c r="X192" s="36" t="n"/>
      <c r="Y192" s="39" t="inlineStr">
        <is>
          <t>JOBs PRODUÇÃO</t>
        </is>
      </c>
      <c r="Z192" s="39" t="inlineStr">
        <is>
          <t>OUTROS</t>
        </is>
      </c>
      <c r="AA192" s="39" t="inlineStr">
        <is>
          <t>FALHA FUNCIONALIDADE</t>
        </is>
      </c>
      <c r="AB192" s="36" t="n"/>
      <c r="AC192" s="36" t="inlineStr">
        <is>
          <t xml:space="preserve">2mês(es) </t>
        </is>
      </c>
      <c r="AD192" s="41" t="n"/>
      <c r="AE192" s="36" t="inlineStr">
        <is>
          <t>Tecnologia de Negócios</t>
        </is>
      </c>
      <c r="AF192" s="36" t="inlineStr">
        <is>
          <t>E-mail</t>
        </is>
      </c>
      <c r="AG192" s="36" t="inlineStr">
        <is>
          <t xml:space="preserve"> removido do escopo do projeto os registros com problemas e o processo foi re-inicializado e concluido com sucesso;    
 </t>
        </is>
      </c>
      <c r="AH192" s="36" t="inlineStr">
        <is>
          <t>NÃO</t>
        </is>
      </c>
      <c r="AI192" s="36" t="inlineStr">
        <is>
          <t xml:space="preserve">25 min </t>
        </is>
      </c>
      <c r="AJ192" s="36" t="n"/>
      <c r="AK192" s="36" t="inlineStr">
        <is>
          <t>iCare Clientes</t>
        </is>
      </c>
      <c r="AL192" s="43" t="n"/>
      <c r="AM192" s="43" t="n"/>
      <c r="AN192" s="43" t="n"/>
      <c r="AO192" s="43" t="n"/>
      <c r="AP192" s="36" t="n"/>
      <c r="AQ192" s="36" t="n"/>
      <c r="AR192" s="36" t="n"/>
      <c r="AS192" s="36" t="n"/>
      <c r="AT192" s="36" t="inlineStr">
        <is>
          <t>Garantia de Projeto</t>
        </is>
      </c>
      <c r="AU192" s="36" t="n"/>
      <c r="AV192" s="43" t="n">
        <v>44012.44645833333</v>
      </c>
      <c r="AW192" s="36" t="inlineStr">
        <is>
          <t>19.0233.1.FI-Segregação de Cobrança das Taxas de Assistência Premium</t>
        </is>
      </c>
      <c r="AX192" s="36" t="inlineStr">
        <is>
          <t>Eduardo Cesar de Melo</t>
        </is>
      </c>
      <c r="AY192" s="45">
        <f>IF(L192="","",DATE(YEAR(L192),MONTH(L192),DAY(L192)))</f>
        <v/>
      </c>
      <c r="AZ192" s="45">
        <f>IF(AL192="","",DATE(YEAR(AL192),MONTH(AL192),DAY(AL192)))</f>
        <v/>
      </c>
      <c r="BA192" s="45">
        <f>IF(AN192="","",DATE(YEAR(AN192),MONTH(AN192),DAY(AN192)))</f>
        <v/>
      </c>
      <c r="BB192" s="45">
        <f>IF(AM192="","",DATE(YEAR(AM192),MONTH(AM192),DAY(AM192)))</f>
        <v/>
      </c>
      <c r="BC192" s="45">
        <f>IF(AO192="","",DATE(YEAR(AO192),MONTH(AO192),DAY(AO192)))</f>
        <v/>
      </c>
      <c r="BD192" s="45">
        <f>IF(AND(AZ192="",BA192=""),"Planejamento Pendente",IF(AND(E192&lt;&gt;"Em Desenvolvimento",IFERROR(FIND("Homologação",E192),0) = 0,E192&lt;&gt;"Homologado",AZ192&lt;TODAY()),"Análise Atrasada",IF(AND(IFERROR(FIND("Homologação",E192),0) = 0,E192&lt;&gt;"Homologado",BA192&lt;TODAY()),"Desenvolvimento Atrasado",IF(AND(BC192&lt;&gt;"",BC192&lt;TODAY()),"Produção Atrasada",""))))</f>
        <v/>
      </c>
    </row>
    <row r="193">
      <c r="A193" s="37" t="inlineStr">
        <is>
          <t>SKYIT-705241</t>
        </is>
      </c>
      <c r="B193" s="38">
        <f>VLOOKUP(X193,Projetos!B:C,2,0)</f>
        <v/>
      </c>
      <c r="C193" s="39" t="inlineStr">
        <is>
          <t>[SKY+] Conta filha SKY + não foi cancelada ao entrar no passo 4 da nova régua</t>
        </is>
      </c>
      <c r="D193" s="39" t="inlineStr">
        <is>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is>
      </c>
      <c r="E193" s="36" t="inlineStr">
        <is>
          <t>Finalizado</t>
        </is>
      </c>
      <c r="F193" s="36" t="inlineStr">
        <is>
          <t>INATIVO</t>
        </is>
      </c>
      <c r="G193" s="36" t="inlineStr">
        <is>
          <t>Média</t>
        </is>
      </c>
      <c r="H193" s="36" t="inlineStr">
        <is>
          <t>Incident</t>
        </is>
      </c>
      <c r="I193" s="40" t="n">
        <v>0</v>
      </c>
      <c r="J193" s="41" t="n"/>
      <c r="K193" s="42" t="inlineStr">
        <is>
          <t>DENTRO DO SLA</t>
        </is>
      </c>
      <c r="L193" s="43" t="n">
        <v>45572.65902777778</v>
      </c>
      <c r="M193" s="43" t="n"/>
      <c r="N193" s="36" t="inlineStr">
        <is>
          <t>SLA PARADO</t>
        </is>
      </c>
      <c r="O193" s="43" t="n">
        <v>45636.39305555556</v>
      </c>
      <c r="P193" s="43" t="n">
        <v>45645</v>
      </c>
      <c r="Q193" s="44" t="n"/>
      <c r="R193" s="44" t="n"/>
      <c r="S193" s="44" t="inlineStr">
        <is>
          <t>Mayara Oliveira De Almeida [X]</t>
        </is>
      </c>
      <c r="T193" s="44" t="inlineStr">
        <is>
          <t>Garantia de Projetos - ACCENTURE</t>
        </is>
      </c>
      <c r="U193" s="44" t="inlineStr">
        <is>
          <t>Renan Meira Ferreira [X]</t>
        </is>
      </c>
      <c r="V193" s="39" t="inlineStr">
        <is>
          <t>Resolvido após implantação de RM</t>
        </is>
      </c>
      <c r="W193" s="39" t="n"/>
      <c r="X193" s="36" t="inlineStr">
        <is>
          <t>DEVALM-55572</t>
        </is>
      </c>
      <c r="Y193" s="39" t="inlineStr">
        <is>
          <t>JOBs PRODUÇÃO</t>
        </is>
      </c>
      <c r="Z193" s="39" t="inlineStr">
        <is>
          <t>OUTROS</t>
        </is>
      </c>
      <c r="AA193" s="39" t="inlineStr">
        <is>
          <t>FALHA FUNCIONALIDADE</t>
        </is>
      </c>
      <c r="AB193" s="36" t="n"/>
      <c r="AC193" s="36" t="inlineStr">
        <is>
          <t xml:space="preserve">3 sem 4 d </t>
        </is>
      </c>
      <c r="AD193" s="41" t="n"/>
      <c r="AE193" s="36" t="inlineStr">
        <is>
          <t>Tecnologia de Negócios</t>
        </is>
      </c>
      <c r="AF193" s="36" t="inlineStr">
        <is>
          <t>Portal</t>
        </is>
      </c>
      <c r="AG193" s="36" t="inlineStr">
        <is>
          <t xml:space="preserve"> removido do escopo do projeto os registros com problemas e o processo foi re-inicializado e concluido com sucesso;    
 </t>
        </is>
      </c>
      <c r="AH193" s="36" t="inlineStr">
        <is>
          <t>NÃO</t>
        </is>
      </c>
      <c r="AI193" s="36" t="inlineStr">
        <is>
          <t xml:space="preserve">25 min </t>
        </is>
      </c>
      <c r="AJ193" s="36" t="n"/>
      <c r="AK193" s="36" t="inlineStr">
        <is>
          <t>SKY+</t>
        </is>
      </c>
      <c r="AL193" s="43" t="n"/>
      <c r="AM193" s="43" t="n"/>
      <c r="AN193" s="43" t="n"/>
      <c r="AO193" s="43" t="n"/>
      <c r="AP193" s="36" t="n"/>
      <c r="AQ193" s="36" t="n"/>
      <c r="AR193" s="36" t="n"/>
      <c r="AS193" s="36" t="n"/>
      <c r="AT193" s="36" t="inlineStr">
        <is>
          <t>Garantia de Projeto</t>
        </is>
      </c>
      <c r="AU193" s="36" t="n"/>
      <c r="AV193" s="43" t="n">
        <v>44012.44645833333</v>
      </c>
      <c r="AW193" s="36" t="inlineStr">
        <is>
          <t>19.0233.1.FI-Segregação de Cobrança das Taxas de Assistência Premium</t>
        </is>
      </c>
      <c r="AX193" s="36" t="inlineStr">
        <is>
          <t>Eduardo Cesar de Melo</t>
        </is>
      </c>
      <c r="AY193" s="45">
        <f>IF(L193="","",DATE(YEAR(L193),MONTH(L193),DAY(L193)))</f>
        <v/>
      </c>
      <c r="AZ193" s="45">
        <f>IF(AL193="","",DATE(YEAR(AL193),MONTH(AL193),DAY(AL193)))</f>
        <v/>
      </c>
      <c r="BA193" s="45">
        <f>IF(AN193="","",DATE(YEAR(AN193),MONTH(AN193),DAY(AN193)))</f>
        <v/>
      </c>
      <c r="BB193" s="45">
        <f>IF(AM193="","",DATE(YEAR(AM193),MONTH(AM193),DAY(AM193)))</f>
        <v/>
      </c>
      <c r="BC193" s="45">
        <f>IF(AO193="","",DATE(YEAR(AO193),MONTH(AO193),DAY(AO193)))</f>
        <v/>
      </c>
      <c r="BD193" s="45">
        <f>IF(AND(AZ193="",BA193=""),"Planejamento Pendente",IF(AND(E193&lt;&gt;"Em Desenvolvimento",IFERROR(FIND("Homologação",E193),0) = 0,E193&lt;&gt;"Homologado",AZ193&lt;TODAY()),"Análise Atrasada",IF(AND(IFERROR(FIND("Homologação",E193),0) = 0,E193&lt;&gt;"Homologado",BA193&lt;TODAY()),"Desenvolvimento Atrasado",IF(AND(BC193&lt;&gt;"",BC193&lt;TODAY()),"Produção Atrasada",""))))</f>
        <v/>
      </c>
    </row>
    <row r="194">
      <c r="A194" s="37" t="inlineStr">
        <is>
          <t>SKYIT-694595</t>
        </is>
      </c>
      <c r="B194" s="38">
        <f>VLOOKUP(X194,Projetos!B:C,2,0)</f>
        <v/>
      </c>
      <c r="C194" s="39" t="inlineStr">
        <is>
          <t>Fibra com hierarquia recebendo downgrade (sistemico) para pacote solo</t>
        </is>
      </c>
      <c r="D194" s="39" t="inlineStr">
        <is>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is>
      </c>
      <c r="E194" s="36" t="inlineStr">
        <is>
          <t>Finalizado</t>
        </is>
      </c>
      <c r="F194" s="36" t="inlineStr">
        <is>
          <t>INATIVO</t>
        </is>
      </c>
      <c r="G194" s="36" t="inlineStr">
        <is>
          <t>Média</t>
        </is>
      </c>
      <c r="H194" s="36" t="inlineStr">
        <is>
          <t>Incident</t>
        </is>
      </c>
      <c r="I194" s="40" t="n">
        <v>0</v>
      </c>
      <c r="J194" s="41" t="n"/>
      <c r="K194" s="42" t="inlineStr">
        <is>
          <t>DENTRO DO SLA</t>
        </is>
      </c>
      <c r="L194" s="43" t="n">
        <v>45555.63472222222</v>
      </c>
      <c r="M194" s="43" t="n"/>
      <c r="N194" s="36" t="inlineStr">
        <is>
          <t>SLA PARADO</t>
        </is>
      </c>
      <c r="O194" s="43" t="n">
        <v>45671.40902777778</v>
      </c>
      <c r="P194" s="43" t="n">
        <v>45680</v>
      </c>
      <c r="Q194" s="44" t="inlineStr">
        <is>
          <t>Mayara Oliveira De Almeida [X]</t>
        </is>
      </c>
      <c r="R194" s="44" t="n"/>
      <c r="S194" s="44" t="inlineStr">
        <is>
          <t>Mayara Oliveira De Almeida [X]</t>
        </is>
      </c>
      <c r="T194" s="44" t="inlineStr">
        <is>
          <t>Garantia de Projetos - ACCENTURE</t>
        </is>
      </c>
      <c r="U194" s="44" t="inlineStr">
        <is>
          <t>Renan Meira Ferreira [X]</t>
        </is>
      </c>
      <c r="V194" s="39" t="inlineStr">
        <is>
          <t>Orientação Ao Usuário</t>
        </is>
      </c>
      <c r="W194" s="39" t="n"/>
      <c r="X194" s="36" t="inlineStr">
        <is>
          <t>DEVALM-52835</t>
        </is>
      </c>
      <c r="Y194" s="39" t="inlineStr">
        <is>
          <t>JOBs PRODUÇÃO</t>
        </is>
      </c>
      <c r="Z194" s="39" t="inlineStr">
        <is>
          <t>OUTROS</t>
        </is>
      </c>
      <c r="AA194" s="39" t="inlineStr">
        <is>
          <t>FALHA FUNCIONALIDADE</t>
        </is>
      </c>
      <c r="AB194" s="36" t="n"/>
      <c r="AC194" s="36" t="inlineStr">
        <is>
          <t xml:space="preserve">-2 sem 1 d </t>
        </is>
      </c>
      <c r="AD194" s="41" t="n"/>
      <c r="AE194" s="36" t="inlineStr">
        <is>
          <t>Tecnologia de Negócios</t>
        </is>
      </c>
      <c r="AF194" s="36" t="inlineStr">
        <is>
          <t>Portal</t>
        </is>
      </c>
      <c r="AG194" s="36" t="inlineStr">
        <is>
          <t xml:space="preserve"> removido do escopo do projeto os registros com problemas e o processo foi re-inicializado e concluido com sucesso;    
 </t>
        </is>
      </c>
      <c r="AH194" s="36" t="inlineStr">
        <is>
          <t>NÃO</t>
        </is>
      </c>
      <c r="AI194" s="36" t="inlineStr">
        <is>
          <t xml:space="preserve">19 min </t>
        </is>
      </c>
      <c r="AJ194" s="36" t="n"/>
      <c r="AK194" s="36" t="inlineStr">
        <is>
          <t>Camunda-Fibra</t>
        </is>
      </c>
      <c r="AL194" s="43" t="n">
        <v>45566</v>
      </c>
      <c r="AM194" s="43" t="n">
        <v>45588</v>
      </c>
      <c r="AN194" s="43" t="n">
        <v>45573</v>
      </c>
      <c r="AO194" s="43" t="n">
        <v>45590</v>
      </c>
      <c r="AP194" s="36" t="n"/>
      <c r="AQ194" s="36" t="n"/>
      <c r="AR194" s="36" t="n"/>
      <c r="AS194" s="36" t="n"/>
      <c r="AT194" s="36" t="inlineStr">
        <is>
          <t>Garantia de Projeto</t>
        </is>
      </c>
      <c r="AU194" s="36" t="n"/>
      <c r="AV194" s="43" t="n">
        <v>44012.44645833333</v>
      </c>
      <c r="AW194" s="36" t="inlineStr">
        <is>
          <t>19.0233.1.FI-Segregação de Cobrança das Taxas de Assistência Premium</t>
        </is>
      </c>
      <c r="AX194" s="36" t="inlineStr">
        <is>
          <t>Eduardo Cesar de Melo</t>
        </is>
      </c>
      <c r="AY194" s="45">
        <f>IF(L194="","",DATE(YEAR(L194),MONTH(L194),DAY(L194)))</f>
        <v/>
      </c>
      <c r="AZ194" s="45">
        <f>IF(AL194="","",DATE(YEAR(AL194),MONTH(AL194),DAY(AL194)))</f>
        <v/>
      </c>
      <c r="BA194" s="45">
        <f>IF(AN194="","",DATE(YEAR(AN194),MONTH(AN194),DAY(AN194)))</f>
        <v/>
      </c>
      <c r="BB194" s="45">
        <f>IF(AM194="","",DATE(YEAR(AM194),MONTH(AM194),DAY(AM194)))</f>
        <v/>
      </c>
      <c r="BC194" s="45">
        <f>IF(AO194="","",DATE(YEAR(AO194),MONTH(AO194),DAY(AO194)))</f>
        <v/>
      </c>
      <c r="BD194" s="45">
        <f>IF(AND(AZ194="",BA194=""),"Planejamento Pendente",IF(AND(E194&lt;&gt;"Em Desenvolvimento",IFERROR(FIND("Homologação",E194),0) = 0,E194&lt;&gt;"Homologado",AZ194&lt;TODAY()),"Análise Atrasada",IF(AND(IFERROR(FIND("Homologação",E194),0) = 0,E194&lt;&gt;"Homologado",BA194&lt;TODAY()),"Desenvolvimento Atrasado",IF(AND(BC194&lt;&gt;"",BC194&lt;TODAY()),"Produção Atrasada",""))))</f>
        <v/>
      </c>
    </row>
    <row r="195">
      <c r="A195" s="37" t="inlineStr">
        <is>
          <t>SKYIT-686120</t>
        </is>
      </c>
      <c r="B195" s="38">
        <f>VLOOKUP(X195,Projetos!B:C,2,0)</f>
        <v/>
      </c>
      <c r="C195" s="39" t="inlineStr">
        <is>
          <t>[ICARE CLIENTES] falha ao efetua retorno da suspensão temporária.</t>
        </is>
      </c>
      <c r="D195" s="39" t="inlineStr">
        <is>
          <t>Usuário reporta que ao tentar ativar a assinatura do cliente 1535872813, pois estava em suspensão temporária o pedido é criado mas fica em andamento locked e não ativa o sina do cliente.</t>
        </is>
      </c>
      <c r="E195" s="36" t="inlineStr">
        <is>
          <t>Finalizado</t>
        </is>
      </c>
      <c r="F195" s="36" t="inlineStr">
        <is>
          <t>INATIVO</t>
        </is>
      </c>
      <c r="G195" s="36" t="inlineStr">
        <is>
          <t>Média</t>
        </is>
      </c>
      <c r="H195" s="36" t="inlineStr">
        <is>
          <t>Incident</t>
        </is>
      </c>
      <c r="I195" s="40" t="n">
        <v>0</v>
      </c>
      <c r="J195" s="41" t="n"/>
      <c r="K195" s="42" t="inlineStr">
        <is>
          <t>DENTRO DO SLA</t>
        </is>
      </c>
      <c r="L195" s="43" t="n">
        <v>45545.55347222222</v>
      </c>
      <c r="M195" s="43" t="n"/>
      <c r="N195" s="36" t="inlineStr">
        <is>
          <t>SLA PARADO</t>
        </is>
      </c>
      <c r="O195" s="43" t="n">
        <v>45580.67847222222</v>
      </c>
      <c r="P195" s="43" t="n">
        <v>45589</v>
      </c>
      <c r="Q195" s="44" t="n"/>
      <c r="R195" s="44" t="n"/>
      <c r="S195" s="44" t="inlineStr">
        <is>
          <t>Weslley Bertoldo Da Silva [X]</t>
        </is>
      </c>
      <c r="T195" s="44" t="inlineStr">
        <is>
          <t>Garantia de Projetos - ACCENTURE</t>
        </is>
      </c>
      <c r="U195" s="44" t="inlineStr">
        <is>
          <t>Daniela Gonçalves Silva [X]</t>
        </is>
      </c>
      <c r="V195" s="39" t="inlineStr">
        <is>
          <t>Resolvido após implantação de RM</t>
        </is>
      </c>
      <c r="W195" s="39" t="n"/>
      <c r="X195" s="36" t="n"/>
      <c r="Y195" s="39" t="inlineStr">
        <is>
          <t>JOBs PRODUÇÃO</t>
        </is>
      </c>
      <c r="Z195" s="39" t="inlineStr">
        <is>
          <t>OUTROS</t>
        </is>
      </c>
      <c r="AA195" s="39" t="inlineStr">
        <is>
          <t>FALHA FUNCIONALIDADE</t>
        </is>
      </c>
      <c r="AB195" s="36" t="n"/>
      <c r="AC195" s="36" t="inlineStr">
        <is>
          <t xml:space="preserve">1mês(es) </t>
        </is>
      </c>
      <c r="AD195" s="41" t="n"/>
      <c r="AE195" s="36" t="inlineStr">
        <is>
          <t>Tecnologia de Negócios</t>
        </is>
      </c>
      <c r="AF195" s="36" t="inlineStr">
        <is>
          <t>E-mail</t>
        </is>
      </c>
      <c r="AG195" s="36" t="inlineStr">
        <is>
          <t xml:space="preserve"> removido do escopo do projeto os registros com problemas e o processo foi re-inicializado e concluido com sucesso;    
 </t>
        </is>
      </c>
      <c r="AH195" s="36" t="inlineStr">
        <is>
          <t>NÃO</t>
        </is>
      </c>
      <c r="AI195" s="36" t="inlineStr">
        <is>
          <t xml:space="preserve">-10h 28m </t>
        </is>
      </c>
      <c r="AJ195" s="36" t="n"/>
      <c r="AK195" s="36" t="inlineStr">
        <is>
          <t>Camunda-Fibra</t>
        </is>
      </c>
      <c r="AL195" s="43" t="n">
        <v>45554</v>
      </c>
      <c r="AM195" s="43" t="n">
        <v>45575</v>
      </c>
      <c r="AN195" s="43" t="n">
        <v>45561</v>
      </c>
      <c r="AO195" s="43" t="n">
        <v>45581</v>
      </c>
      <c r="AP195" s="36" t="n"/>
      <c r="AQ195" s="36" t="n"/>
      <c r="AR195" s="36" t="n"/>
      <c r="AS195" s="36" t="n"/>
      <c r="AT195" s="36" t="inlineStr">
        <is>
          <t>Garantia de Projeto</t>
        </is>
      </c>
      <c r="AU195" s="36" t="n"/>
      <c r="AV195" s="43" t="n">
        <v>44012.44645833333</v>
      </c>
      <c r="AW195" s="36" t="inlineStr">
        <is>
          <t>19.0233.1.FI-Segregação de Cobrança das Taxas de Assistência Premium</t>
        </is>
      </c>
      <c r="AX195" s="36" t="inlineStr">
        <is>
          <t>Eduardo Cesar de Melo</t>
        </is>
      </c>
      <c r="AY195" s="45">
        <f>IF(L195="","",DATE(YEAR(L195),MONTH(L195),DAY(L195)))</f>
        <v/>
      </c>
      <c r="AZ195" s="45">
        <f>IF(AL195="","",DATE(YEAR(AL195),MONTH(AL195),DAY(AL195)))</f>
        <v/>
      </c>
      <c r="BA195" s="45">
        <f>IF(AN195="","",DATE(YEAR(AN195),MONTH(AN195),DAY(AN195)))</f>
        <v/>
      </c>
      <c r="BB195" s="45">
        <f>IF(AM195="","",DATE(YEAR(AM195),MONTH(AM195),DAY(AM195)))</f>
        <v/>
      </c>
      <c r="BC195" s="45">
        <f>IF(AO195="","",DATE(YEAR(AO195),MONTH(AO195),DAY(AO195)))</f>
        <v/>
      </c>
      <c r="BD195" s="45">
        <f>IF(AND(AZ195="",BA195=""),"Planejamento Pendente",IF(AND(E195&lt;&gt;"Em Desenvolvimento",IFERROR(FIND("Homologação",E195),0) = 0,E195&lt;&gt;"Homologado",AZ195&lt;TODAY()),"Análise Atrasada",IF(AND(IFERROR(FIND("Homologação",E195),0) = 0,E195&lt;&gt;"Homologado",BA195&lt;TODAY()),"Desenvolvimento Atrasado",IF(AND(BC195&lt;&gt;"",BC195&lt;TODAY()),"Produção Atrasada",""))))</f>
        <v/>
      </c>
    </row>
    <row r="196">
      <c r="A196" s="37" t="inlineStr">
        <is>
          <t>SKYIT-683654</t>
        </is>
      </c>
      <c r="B196" s="38">
        <f>VLOOKUP(X196,Projetos!B:C,2,0)</f>
        <v/>
      </c>
      <c r="C196" s="39" t="inlineStr">
        <is>
          <t>Ponteiro do BRM Avançando Indevidamente</t>
        </is>
      </c>
      <c r="D196" s="39" t="inlineStr">
        <is>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is>
      </c>
      <c r="E196" s="36" t="inlineStr">
        <is>
          <t>Finalizado</t>
        </is>
      </c>
      <c r="F196" s="36" t="inlineStr">
        <is>
          <t>INATIVO</t>
        </is>
      </c>
      <c r="G196" s="36" t="inlineStr">
        <is>
          <t>Média</t>
        </is>
      </c>
      <c r="H196" s="36" t="inlineStr">
        <is>
          <t>Incident</t>
        </is>
      </c>
      <c r="I196" s="40" t="n">
        <v>0</v>
      </c>
      <c r="J196" s="41" t="n"/>
      <c r="K196" s="42" t="inlineStr">
        <is>
          <t>DENTRO DO SLA</t>
        </is>
      </c>
      <c r="L196" s="43" t="n">
        <v>45540.70902777778</v>
      </c>
      <c r="M196" s="43" t="n"/>
      <c r="N196" s="36" t="inlineStr">
        <is>
          <t>SLA PARADO</t>
        </is>
      </c>
      <c r="O196" s="43" t="n">
        <v>45551.61111111111</v>
      </c>
      <c r="P196" s="43" t="n">
        <v>45560</v>
      </c>
      <c r="Q196" s="44" t="inlineStr">
        <is>
          <t>Mayara Oliveira De Almeida [X]</t>
        </is>
      </c>
      <c r="R196" s="44" t="n"/>
      <c r="S196" s="44" t="inlineStr">
        <is>
          <t>Mayara Oliveira De Almeida [X]</t>
        </is>
      </c>
      <c r="T196" s="44" t="inlineStr">
        <is>
          <t>Garantia de Projetos - ACCENTURE</t>
        </is>
      </c>
      <c r="U196" s="44" t="inlineStr">
        <is>
          <t>Renan Meira Ferreira [X]</t>
        </is>
      </c>
      <c r="V196" s="39" t="inlineStr">
        <is>
          <t>Orientação Ao Usuário</t>
        </is>
      </c>
      <c r="W196" s="39" t="n"/>
      <c r="X196" s="36" t="inlineStr">
        <is>
          <t>DEVALM-55572</t>
        </is>
      </c>
      <c r="Y196" s="39" t="inlineStr">
        <is>
          <t>JOBs PRODUÇÃO</t>
        </is>
      </c>
      <c r="Z196" s="39" t="inlineStr">
        <is>
          <t>OUTROS</t>
        </is>
      </c>
      <c r="AA196" s="39" t="inlineStr">
        <is>
          <t>FALHA FUNCIONALIDADE</t>
        </is>
      </c>
      <c r="AB196" s="36" t="n"/>
      <c r="AC196" s="36" t="inlineStr">
        <is>
          <t xml:space="preserve">2mês(es) </t>
        </is>
      </c>
      <c r="AD196" s="41" t="n"/>
      <c r="AE196" s="36" t="inlineStr">
        <is>
          <t>Tecnologia de Negócios</t>
        </is>
      </c>
      <c r="AF196" s="36" t="inlineStr">
        <is>
          <t>Portal</t>
        </is>
      </c>
      <c r="AG196" s="36" t="inlineStr">
        <is>
          <t xml:space="preserve"> removido do escopo do projeto os registros com problemas e o processo foi re-inicializado e concluido com sucesso;    
 </t>
        </is>
      </c>
      <c r="AH196" s="36" t="inlineStr">
        <is>
          <t>NÃO</t>
        </is>
      </c>
      <c r="AI196" s="36" t="inlineStr">
        <is>
          <t xml:space="preserve">16 min </t>
        </is>
      </c>
      <c r="AJ196" s="36" t="n"/>
      <c r="AK196" s="36" t="inlineStr">
        <is>
          <t>BRM</t>
        </is>
      </c>
      <c r="AL196" s="43" t="n"/>
      <c r="AM196" s="43" t="n"/>
      <c r="AN196" s="43" t="n"/>
      <c r="AO196" s="43" t="n"/>
      <c r="AP196" s="36" t="n"/>
      <c r="AQ196" s="36" t="n"/>
      <c r="AR196" s="36" t="n"/>
      <c r="AS196" s="36" t="n"/>
      <c r="AT196" s="36" t="inlineStr">
        <is>
          <t>Garantia de Projeto</t>
        </is>
      </c>
      <c r="AU196" s="36" t="n"/>
      <c r="AV196" s="43" t="n">
        <v>44012.44645833333</v>
      </c>
      <c r="AW196" s="36" t="inlineStr">
        <is>
          <t>19.0233.1.FI-Segregação de Cobrança das Taxas de Assistência Premium</t>
        </is>
      </c>
      <c r="AX196" s="36" t="inlineStr">
        <is>
          <t>Eduardo Cesar de Melo</t>
        </is>
      </c>
      <c r="AY196" s="45">
        <f>IF(L196="","",DATE(YEAR(L196),MONTH(L196),DAY(L196)))</f>
        <v/>
      </c>
      <c r="AZ196" s="45">
        <f>IF(AL196="","",DATE(YEAR(AL196),MONTH(AL196),DAY(AL196)))</f>
        <v/>
      </c>
      <c r="BA196" s="45">
        <f>IF(AN196="","",DATE(YEAR(AN196),MONTH(AN196),DAY(AN196)))</f>
        <v/>
      </c>
      <c r="BB196" s="45">
        <f>IF(AM196="","",DATE(YEAR(AM196),MONTH(AM196),DAY(AM196)))</f>
        <v/>
      </c>
      <c r="BC196" s="45">
        <f>IF(AO196="","",DATE(YEAR(AO196),MONTH(AO196),DAY(AO196)))</f>
        <v/>
      </c>
      <c r="BD196" s="45">
        <f>IF(AND(AZ196="",BA196=""),"Planejamento Pendente",IF(AND(E196&lt;&gt;"Em Desenvolvimento",IFERROR(FIND("Homologação",E196),0) = 0,E196&lt;&gt;"Homologado",AZ196&lt;TODAY()),"Análise Atrasada",IF(AND(IFERROR(FIND("Homologação",E196),0) = 0,E196&lt;&gt;"Homologado",BA196&lt;TODAY()),"Desenvolvimento Atrasado",IF(AND(BC196&lt;&gt;"",BC196&lt;TODAY()),"Produção Atrasada",""))))</f>
        <v/>
      </c>
    </row>
    <row r="197">
      <c r="A197" s="37" t="inlineStr">
        <is>
          <t>SKYIT-683653</t>
        </is>
      </c>
      <c r="B197" s="38">
        <f>VLOOKUP(X197,Projetos!B:C,2,0)</f>
        <v/>
      </c>
      <c r="C197" s="39" t="inlineStr">
        <is>
          <t>Saída de régua com menos de 15 dias de atraso gerando bill now</t>
        </is>
      </c>
      <c r="D197" s="39" t="inlineStr">
        <is>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is>
      </c>
      <c r="E197" s="36" t="inlineStr">
        <is>
          <t>Finalizado</t>
        </is>
      </c>
      <c r="F197" s="36" t="inlineStr">
        <is>
          <t>INATIVO</t>
        </is>
      </c>
      <c r="G197" s="36" t="inlineStr">
        <is>
          <t>Média</t>
        </is>
      </c>
      <c r="H197" s="36" t="inlineStr">
        <is>
          <t>Incident</t>
        </is>
      </c>
      <c r="I197" s="40" t="n">
        <v>0</v>
      </c>
      <c r="J197" s="41" t="n"/>
      <c r="K197" s="42" t="inlineStr">
        <is>
          <t>DENTRO DO SLA</t>
        </is>
      </c>
      <c r="L197" s="43" t="n">
        <v>45540.70694444444</v>
      </c>
      <c r="M197" s="43" t="n"/>
      <c r="N197" s="36" t="inlineStr">
        <is>
          <t>SLA PARADO</t>
        </is>
      </c>
      <c r="O197" s="43" t="n">
        <v>45545.87569444445</v>
      </c>
      <c r="P197" s="43" t="n">
        <v>45554</v>
      </c>
      <c r="Q197" s="44" t="inlineStr">
        <is>
          <t>Mayara Oliveira De Almeida [X]</t>
        </is>
      </c>
      <c r="R197" s="44" t="n"/>
      <c r="S197" s="44" t="inlineStr">
        <is>
          <t>Mayara Oliveira De Almeida [X]</t>
        </is>
      </c>
      <c r="T197" s="44" t="inlineStr">
        <is>
          <t>Garantia de Projetos - ACCENTURE</t>
        </is>
      </c>
      <c r="U197" s="44" t="inlineStr">
        <is>
          <t>Renan Meira Ferreira [X]</t>
        </is>
      </c>
      <c r="V197" s="39" t="inlineStr">
        <is>
          <t>Orientação Ao Usuário</t>
        </is>
      </c>
      <c r="W197" s="39" t="n"/>
      <c r="X197" s="36" t="n"/>
      <c r="Y197" s="39" t="inlineStr">
        <is>
          <t>JOBs PRODUÇÃO</t>
        </is>
      </c>
      <c r="Z197" s="39" t="inlineStr">
        <is>
          <t>OUTROS</t>
        </is>
      </c>
      <c r="AA197" s="39" t="inlineStr">
        <is>
          <t>FALHA FUNCIONALIDADE</t>
        </is>
      </c>
      <c r="AB197" s="36" t="n"/>
      <c r="AC197" s="36" t="inlineStr">
        <is>
          <t xml:space="preserve">3mês(es) </t>
        </is>
      </c>
      <c r="AD197" s="41" t="n"/>
      <c r="AE197" s="36" t="inlineStr">
        <is>
          <t>Tecnologia de Negócios</t>
        </is>
      </c>
      <c r="AF197" s="36" t="inlineStr">
        <is>
          <t>Portal</t>
        </is>
      </c>
      <c r="AG197" s="36" t="inlineStr">
        <is>
          <t xml:space="preserve"> removido do escopo do projeto os registros com problemas e o processo foi re-inicializado e concluido com sucesso;    
 </t>
        </is>
      </c>
      <c r="AH197" s="36" t="inlineStr">
        <is>
          <t>NÃO</t>
        </is>
      </c>
      <c r="AI197" s="36" t="inlineStr">
        <is>
          <t xml:space="preserve">14 min </t>
        </is>
      </c>
      <c r="AJ197" s="36" t="n"/>
      <c r="AK197" s="36" t="inlineStr">
        <is>
          <t>BRM</t>
        </is>
      </c>
      <c r="AL197" s="43" t="n"/>
      <c r="AM197" s="43" t="n"/>
      <c r="AN197" s="43" t="n"/>
      <c r="AO197" s="43" t="n"/>
      <c r="AP197" s="36" t="n"/>
      <c r="AQ197" s="36" t="n"/>
      <c r="AR197" s="36" t="n"/>
      <c r="AS197" s="36" t="n"/>
      <c r="AT197" s="36" t="inlineStr">
        <is>
          <t>Garantia de Projeto</t>
        </is>
      </c>
      <c r="AU197" s="36" t="n"/>
      <c r="AV197" s="43" t="n">
        <v>44012.44645833333</v>
      </c>
      <c r="AW197" s="36" t="inlineStr">
        <is>
          <t>19.0233.1.FI-Segregação de Cobrança das Taxas de Assistência Premium</t>
        </is>
      </c>
      <c r="AX197" s="36" t="inlineStr">
        <is>
          <t>Eduardo Cesar de Melo</t>
        </is>
      </c>
      <c r="AY197" s="45">
        <f>IF(L197="","",DATE(YEAR(L197),MONTH(L197),DAY(L197)))</f>
        <v/>
      </c>
      <c r="AZ197" s="45">
        <f>IF(AL197="","",DATE(YEAR(AL197),MONTH(AL197),DAY(AL197)))</f>
        <v/>
      </c>
      <c r="BA197" s="45">
        <f>IF(AN197="","",DATE(YEAR(AN197),MONTH(AN197),DAY(AN197)))</f>
        <v/>
      </c>
      <c r="BB197" s="45">
        <f>IF(AM197="","",DATE(YEAR(AM197),MONTH(AM197),DAY(AM197)))</f>
        <v/>
      </c>
      <c r="BC197" s="45">
        <f>IF(AO197="","",DATE(YEAR(AO197),MONTH(AO197),DAY(AO197)))</f>
        <v/>
      </c>
      <c r="BD197" s="45">
        <f>IF(AND(AZ197="",BA197=""),"Planejamento Pendente",IF(AND(E197&lt;&gt;"Em Desenvolvimento",IFERROR(FIND("Homologação",E197),0) = 0,E197&lt;&gt;"Homologado",AZ197&lt;TODAY()),"Análise Atrasada",IF(AND(IFERROR(FIND("Homologação",E197),0) = 0,E197&lt;&gt;"Homologado",BA197&lt;TODAY()),"Desenvolvimento Atrasado",IF(AND(BC197&lt;&gt;"",BC197&lt;TODAY()),"Produção Atrasada",""))))</f>
        <v/>
      </c>
    </row>
    <row r="198">
      <c r="A198" s="37" t="inlineStr">
        <is>
          <t>SKYIT-681863</t>
        </is>
      </c>
      <c r="B198" s="38">
        <f>VLOOKUP(X198,Projetos!B:C,2,0)</f>
        <v/>
      </c>
      <c r="C198" s="39" t="inlineStr">
        <is>
          <t>Triple X - B2B - Distribuição de valor do produto básico indevida.</t>
        </is>
      </c>
      <c r="D198" s="39" t="inlineStr">
        <is>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is>
      </c>
      <c r="E198" s="36" t="inlineStr">
        <is>
          <t>Resolvido</t>
        </is>
      </c>
      <c r="F198" s="36" t="inlineStr">
        <is>
          <t>INATIVO</t>
        </is>
      </c>
      <c r="G198" s="36" t="inlineStr">
        <is>
          <t>Baixa</t>
        </is>
      </c>
      <c r="H198" s="36" t="inlineStr">
        <is>
          <t>Incident</t>
        </is>
      </c>
      <c r="I198" s="40" t="n">
        <v>0</v>
      </c>
      <c r="J198" s="41" t="n">
        <v>1</v>
      </c>
      <c r="K198" s="42" t="inlineStr">
        <is>
          <t>DENTRO DO SLA</t>
        </is>
      </c>
      <c r="L198" s="43" t="n">
        <v>45538.62916666667</v>
      </c>
      <c r="M198" s="43" t="n"/>
      <c r="N198" s="36" t="inlineStr">
        <is>
          <t>SLA PARADO</t>
        </is>
      </c>
      <c r="O198" s="43" t="n">
        <v>45587.47152777778</v>
      </c>
      <c r="P198" s="43" t="n"/>
      <c r="Q198" s="44" t="inlineStr">
        <is>
          <t>Marina Regina Lima Da Silva</t>
        </is>
      </c>
      <c r="R198" s="44" t="n"/>
      <c r="S198" s="44" t="inlineStr">
        <is>
          <t>Marina Regina Lima Da Silva</t>
        </is>
      </c>
      <c r="T198" s="44" t="inlineStr">
        <is>
          <t>Garantia de Projetos - ACCENTURE</t>
        </is>
      </c>
      <c r="U198" s="44" t="inlineStr">
        <is>
          <t>Victor Miguel Fernandes Rodrigues</t>
        </is>
      </c>
      <c r="V198" s="39" t="inlineStr">
        <is>
          <t>Resolvido após implantação de RM</t>
        </is>
      </c>
      <c r="W198" s="39" t="n"/>
      <c r="X198" s="36" t="n"/>
      <c r="Y198" s="39" t="inlineStr">
        <is>
          <t>JOBs PRODUÇÃO</t>
        </is>
      </c>
      <c r="Z198" s="39" t="inlineStr">
        <is>
          <t>OUTROS</t>
        </is>
      </c>
      <c r="AA198" s="39" t="inlineStr">
        <is>
          <t>FALHA FUNCIONALIDADE</t>
        </is>
      </c>
      <c r="AB198" s="36" t="n"/>
      <c r="AC198" s="36" t="inlineStr">
        <is>
          <t xml:space="preserve">1mês(es) </t>
        </is>
      </c>
      <c r="AD198" s="41" t="n"/>
      <c r="AE198" s="36" t="inlineStr">
        <is>
          <t>Tecnologia de Negócios</t>
        </is>
      </c>
      <c r="AF198" s="36" t="inlineStr">
        <is>
          <t>Portal</t>
        </is>
      </c>
      <c r="AG198" s="36" t="inlineStr">
        <is>
          <t xml:space="preserve"> removido do escopo do projeto os registros com problemas e o processo foi re-inicializado e concluido com sucesso;    
 </t>
        </is>
      </c>
      <c r="AH198" s="36" t="inlineStr">
        <is>
          <t>NÃO</t>
        </is>
      </c>
      <c r="AI198" s="36" t="inlineStr">
        <is>
          <t xml:space="preserve">21 min </t>
        </is>
      </c>
      <c r="AJ198" s="36" t="n"/>
      <c r="AK198" s="36" t="inlineStr">
        <is>
          <t>BRM</t>
        </is>
      </c>
      <c r="AL198" s="43" t="n">
        <v>45558</v>
      </c>
      <c r="AM198" s="43" t="n">
        <v>45582</v>
      </c>
      <c r="AN198" s="43" t="n">
        <v>45567</v>
      </c>
      <c r="AO198" s="43" t="n">
        <v>45587</v>
      </c>
      <c r="AP198" s="36" t="n"/>
      <c r="AQ198" s="36" t="n"/>
      <c r="AR198" s="36" t="n"/>
      <c r="AS198" s="36" t="n"/>
      <c r="AT198" s="36" t="inlineStr">
        <is>
          <t>Garantia de Projeto</t>
        </is>
      </c>
      <c r="AU198" s="36" t="n"/>
      <c r="AV198" s="43" t="n">
        <v>44012.44645833333</v>
      </c>
      <c r="AW198" s="36" t="inlineStr">
        <is>
          <t>19.0233.1.FI-Segregação de Cobrança das Taxas de Assistência Premium</t>
        </is>
      </c>
      <c r="AX198" s="36" t="inlineStr">
        <is>
          <t>Eduardo Cesar de Melo</t>
        </is>
      </c>
      <c r="AY198" s="45">
        <f>IF(L198="","",DATE(YEAR(L198),MONTH(L198),DAY(L198)))</f>
        <v/>
      </c>
      <c r="AZ198" s="45">
        <f>IF(AL198="","",DATE(YEAR(AL198),MONTH(AL198),DAY(AL198)))</f>
        <v/>
      </c>
      <c r="BA198" s="45">
        <f>IF(AN198="","",DATE(YEAR(AN198),MONTH(AN198),DAY(AN198)))</f>
        <v/>
      </c>
      <c r="BB198" s="45">
        <f>IF(AM198="","",DATE(YEAR(AM198),MONTH(AM198),DAY(AM198)))</f>
        <v/>
      </c>
      <c r="BC198" s="45">
        <f>IF(AO198="","",DATE(YEAR(AO198),MONTH(AO198),DAY(AO198)))</f>
        <v/>
      </c>
      <c r="BD198" s="45">
        <f>IF(AND(AZ198="",BA198=""),"Planejamento Pendente",IF(AND(E198&lt;&gt;"Em Desenvolvimento",IFERROR(FIND("Homologação",E198),0) = 0,E198&lt;&gt;"Homologado",AZ198&lt;TODAY()),"Análise Atrasada",IF(AND(IFERROR(FIND("Homologação",E198),0) = 0,E198&lt;&gt;"Homologado",BA198&lt;TODAY()),"Desenvolvimento Atrasado",IF(AND(BC198&lt;&gt;"",BC198&lt;TODAY()),"Produção Atrasada",""))))</f>
        <v/>
      </c>
    </row>
    <row r="199">
      <c r="A199" s="37" t="inlineStr">
        <is>
          <t>SKYIT-680535</t>
        </is>
      </c>
      <c r="B199" s="38">
        <f>VLOOKUP(X199,Projetos!B:C,2,0)</f>
        <v/>
      </c>
      <c r="C199" s="39" t="inlineStr">
        <is>
          <t>[ICARE CLIENTES] Erro reconexão palavra do cliente</t>
        </is>
      </c>
      <c r="D199" s="39" t="inlineStr">
        <is>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is>
      </c>
      <c r="E199" s="36" t="inlineStr">
        <is>
          <t>Finalizado</t>
        </is>
      </c>
      <c r="F199" s="36" t="inlineStr">
        <is>
          <t>INATIVO</t>
        </is>
      </c>
      <c r="G199" s="36" t="inlineStr">
        <is>
          <t>Média</t>
        </is>
      </c>
      <c r="H199" s="36" t="inlineStr">
        <is>
          <t>Incident</t>
        </is>
      </c>
      <c r="I199" s="40" t="n">
        <v>0</v>
      </c>
      <c r="J199" s="41" t="n"/>
      <c r="K199" s="42" t="inlineStr">
        <is>
          <t>DENTRO DO SLA</t>
        </is>
      </c>
      <c r="L199" s="43" t="n">
        <v>45537.45347222222</v>
      </c>
      <c r="M199" s="43" t="n"/>
      <c r="N199" s="36" t="inlineStr">
        <is>
          <t>SLA PARADO</t>
        </is>
      </c>
      <c r="O199" s="43" t="n">
        <v>45545.87638888889</v>
      </c>
      <c r="P199" s="43" t="n">
        <v>45554</v>
      </c>
      <c r="Q199" s="44" t="n"/>
      <c r="R199" s="44" t="n"/>
      <c r="S199" s="44" t="inlineStr">
        <is>
          <t>Carina Alves Paixao [X]</t>
        </is>
      </c>
      <c r="T199" s="44" t="inlineStr">
        <is>
          <t>Garantia de Projetos - ACCENTURE</t>
        </is>
      </c>
      <c r="U199" s="44" t="inlineStr">
        <is>
          <t>Victor Miguel Fernandes Rodrigues</t>
        </is>
      </c>
      <c r="V199" s="39" t="inlineStr">
        <is>
          <t>Orientação Ao Usuário</t>
        </is>
      </c>
      <c r="W199" s="39" t="n"/>
      <c r="X199" s="36" t="n"/>
      <c r="Y199" s="39" t="inlineStr">
        <is>
          <t>JOBs PRODUÇÃO</t>
        </is>
      </c>
      <c r="Z199" s="39" t="inlineStr">
        <is>
          <t>OUTROS</t>
        </is>
      </c>
      <c r="AA199" s="39" t="inlineStr">
        <is>
          <t>FALHA FUNCIONALIDADE</t>
        </is>
      </c>
      <c r="AB199" s="36" t="n"/>
      <c r="AC199" s="36" t="inlineStr">
        <is>
          <t xml:space="preserve">2mês(es) </t>
        </is>
      </c>
      <c r="AD199" s="41" t="n"/>
      <c r="AE199" s="36" t="inlineStr">
        <is>
          <t>Tecnologia de Negócios</t>
        </is>
      </c>
      <c r="AF199" s="36" t="inlineStr">
        <is>
          <t>E-mail</t>
        </is>
      </c>
      <c r="AG199" s="36" t="inlineStr">
        <is>
          <t xml:space="preserve"> removido do escopo do projeto os registros com problemas e o processo foi re-inicializado e concluido com sucesso;    
 </t>
        </is>
      </c>
      <c r="AH199" s="36" t="inlineStr">
        <is>
          <t>NÃO</t>
        </is>
      </c>
      <c r="AI199" s="36" t="inlineStr">
        <is>
          <t xml:space="preserve">-12 min </t>
        </is>
      </c>
      <c r="AJ199" s="36" t="n"/>
      <c r="AK199" s="36" t="inlineStr">
        <is>
          <t>iCare Clientes</t>
        </is>
      </c>
      <c r="AL199" s="43" t="n"/>
      <c r="AM199" s="43" t="n"/>
      <c r="AN199" s="43" t="n"/>
      <c r="AO199" s="43" t="n"/>
      <c r="AP199" s="36" t="n"/>
      <c r="AQ199" s="36" t="n"/>
      <c r="AR199" s="36" t="n"/>
      <c r="AS199" s="36" t="n"/>
      <c r="AT199" s="36" t="inlineStr">
        <is>
          <t>Garantia de Projeto</t>
        </is>
      </c>
      <c r="AU199" s="36" t="n"/>
      <c r="AV199" s="43" t="n">
        <v>44012.44645833333</v>
      </c>
      <c r="AW199" s="36" t="inlineStr">
        <is>
          <t>19.0233.1.FI-Segregação de Cobrança das Taxas de Assistência Premium</t>
        </is>
      </c>
      <c r="AX199" s="36" t="inlineStr">
        <is>
          <t>Eduardo Cesar de Melo</t>
        </is>
      </c>
      <c r="AY199" s="45">
        <f>IF(L199="","",DATE(YEAR(L199),MONTH(L199),DAY(L199)))</f>
        <v/>
      </c>
      <c r="AZ199" s="45">
        <f>IF(AL199="","",DATE(YEAR(AL199),MONTH(AL199),DAY(AL199)))</f>
        <v/>
      </c>
      <c r="BA199" s="45">
        <f>IF(AN199="","",DATE(YEAR(AN199),MONTH(AN199),DAY(AN199)))</f>
        <v/>
      </c>
      <c r="BB199" s="45">
        <f>IF(AM199="","",DATE(YEAR(AM199),MONTH(AM199),DAY(AM199)))</f>
        <v/>
      </c>
      <c r="BC199" s="45">
        <f>IF(AO199="","",DATE(YEAR(AO199),MONTH(AO199),DAY(AO199)))</f>
        <v/>
      </c>
      <c r="BD199" s="45">
        <f>IF(AND(AZ199="",BA199=""),"Planejamento Pendente",IF(AND(E199&lt;&gt;"Em Desenvolvimento",IFERROR(FIND("Homologação",E199),0) = 0,E199&lt;&gt;"Homologado",AZ199&lt;TODAY()),"Análise Atrasada",IF(AND(IFERROR(FIND("Homologação",E199),0) = 0,E199&lt;&gt;"Homologado",BA199&lt;TODAY()),"Desenvolvimento Atrasado",IF(AND(BC199&lt;&gt;"",BC199&lt;TODAY()),"Produção Atrasada",""))))</f>
        <v/>
      </c>
    </row>
    <row r="200">
      <c r="A200" s="37" t="inlineStr">
        <is>
          <t>SKYIT-679879</t>
        </is>
      </c>
      <c r="B200" s="38">
        <f>VLOOKUP(X200,Projetos!B:C,2,0)</f>
        <v/>
      </c>
      <c r="C200" s="39" t="inlineStr">
        <is>
          <t>Contas filhas não acataram a alteração de vencimento após saída de régua com pagyto com mais de 23 dias de atraso</t>
        </is>
      </c>
      <c r="D200" s="39" t="inlineStr">
        <is>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is>
      </c>
      <c r="E200" s="36" t="inlineStr">
        <is>
          <t>Finalizado</t>
        </is>
      </c>
      <c r="F200" s="36" t="inlineStr">
        <is>
          <t>INATIVO</t>
        </is>
      </c>
      <c r="G200" s="36" t="inlineStr">
        <is>
          <t>Baixa</t>
        </is>
      </c>
      <c r="H200" s="36" t="inlineStr">
        <is>
          <t>Incident</t>
        </is>
      </c>
      <c r="I200" s="40" t="n">
        <v>0</v>
      </c>
      <c r="J200" s="41" t="n"/>
      <c r="K200" s="42" t="inlineStr">
        <is>
          <t>DENTRO DO SLA</t>
        </is>
      </c>
      <c r="L200" s="43" t="n">
        <v>45534.64722222222</v>
      </c>
      <c r="M200" s="43" t="n"/>
      <c r="N200" s="36" t="inlineStr">
        <is>
          <t>SLA PARADO</t>
        </is>
      </c>
      <c r="O200" s="43" t="n">
        <v>45559.00625</v>
      </c>
      <c r="P200" s="43" t="n">
        <v>45568</v>
      </c>
      <c r="Q200" s="44" t="inlineStr">
        <is>
          <t>Mayara Oliveira De Almeida [X]</t>
        </is>
      </c>
      <c r="R200" s="44" t="n"/>
      <c r="S200" s="44" t="inlineStr">
        <is>
          <t>Mayara Oliveira De Almeida [X]</t>
        </is>
      </c>
      <c r="T200" s="44" t="inlineStr">
        <is>
          <t>Garantia de Projetos - ACCENTURE</t>
        </is>
      </c>
      <c r="U200" s="44" t="inlineStr">
        <is>
          <t>Renan Meira Ferreira [X]</t>
        </is>
      </c>
      <c r="V200" s="39" t="inlineStr">
        <is>
          <t>Improcedente</t>
        </is>
      </c>
      <c r="W200" s="39" t="n"/>
      <c r="X200" s="36" t="inlineStr">
        <is>
          <t>DEVALM-55572</t>
        </is>
      </c>
      <c r="Y200" s="39" t="inlineStr">
        <is>
          <t>JOBs PRODUÇÃO</t>
        </is>
      </c>
      <c r="Z200" s="39" t="inlineStr">
        <is>
          <t>OUTROS</t>
        </is>
      </c>
      <c r="AA200" s="39" t="inlineStr">
        <is>
          <t>FALHA FUNCIONALIDADE</t>
        </is>
      </c>
      <c r="AB200" s="36" t="n"/>
      <c r="AC200" s="36" t="inlineStr">
        <is>
          <t xml:space="preserve">2mês(es) </t>
        </is>
      </c>
      <c r="AD200" s="41" t="n"/>
      <c r="AE200" s="36" t="inlineStr">
        <is>
          <t>Tecnologia de Negócios</t>
        </is>
      </c>
      <c r="AF200" s="36" t="inlineStr">
        <is>
          <t>Portal</t>
        </is>
      </c>
      <c r="AG200" s="36" t="inlineStr">
        <is>
          <t xml:space="preserve"> removido do escopo do projeto os registros com problemas e o processo foi re-inicializado e concluido com sucesso;    
 </t>
        </is>
      </c>
      <c r="AH200" s="36" t="inlineStr">
        <is>
          <t>NÃO</t>
        </is>
      </c>
      <c r="AI200" s="36" t="inlineStr">
        <is>
          <t xml:space="preserve">28 min </t>
        </is>
      </c>
      <c r="AJ200" s="36" t="n"/>
      <c r="AK200" s="36" t="inlineStr">
        <is>
          <t>BRM</t>
        </is>
      </c>
      <c r="AL200" s="43" t="n">
        <v>45551</v>
      </c>
      <c r="AM200" s="43" t="n">
        <v>45574</v>
      </c>
      <c r="AN200" s="43" t="n">
        <v>45560</v>
      </c>
      <c r="AO200" s="43" t="n">
        <v>45576</v>
      </c>
      <c r="AP200" s="36" t="n"/>
      <c r="AQ200" s="36" t="n"/>
      <c r="AR200" s="36" t="n"/>
      <c r="AS200" s="36" t="n"/>
      <c r="AT200" s="36" t="inlineStr">
        <is>
          <t>Garantia de Projeto</t>
        </is>
      </c>
      <c r="AU200" s="36" t="n"/>
      <c r="AV200" s="43" t="n">
        <v>44012.44645833333</v>
      </c>
      <c r="AW200" s="36" t="inlineStr">
        <is>
          <t>19.0233.1.FI-Segregação de Cobrança das Taxas de Assistência Premium</t>
        </is>
      </c>
      <c r="AX200" s="36" t="inlineStr">
        <is>
          <t>Eduardo Cesar de Melo</t>
        </is>
      </c>
      <c r="AY200" s="45">
        <f>IF(L200="","",DATE(YEAR(L200),MONTH(L200),DAY(L200)))</f>
        <v/>
      </c>
      <c r="AZ200" s="45">
        <f>IF(AL200="","",DATE(YEAR(AL200),MONTH(AL200),DAY(AL200)))</f>
        <v/>
      </c>
      <c r="BA200" s="45">
        <f>IF(AN200="","",DATE(YEAR(AN200),MONTH(AN200),DAY(AN200)))</f>
        <v/>
      </c>
      <c r="BB200" s="45">
        <f>IF(AM200="","",DATE(YEAR(AM200),MONTH(AM200),DAY(AM200)))</f>
        <v/>
      </c>
      <c r="BC200" s="45">
        <f>IF(AO200="","",DATE(YEAR(AO200),MONTH(AO200),DAY(AO200)))</f>
        <v/>
      </c>
      <c r="BD200" s="45">
        <f>IF(AND(AZ200="",BA200=""),"Planejamento Pendente",IF(AND(E200&lt;&gt;"Em Desenvolvimento",IFERROR(FIND("Homologação",E200),0) = 0,E200&lt;&gt;"Homologado",AZ200&lt;TODAY()),"Análise Atrasada",IF(AND(IFERROR(FIND("Homologação",E200),0) = 0,E200&lt;&gt;"Homologado",BA200&lt;TODAY()),"Desenvolvimento Atrasado",IF(AND(BC200&lt;&gt;"",BC200&lt;TODAY()),"Produção Atrasada",""))))</f>
        <v/>
      </c>
    </row>
    <row r="201">
      <c r="A201" s="37" t="inlineStr">
        <is>
          <t>SKYIT-678131</t>
        </is>
      </c>
      <c r="B201" s="38">
        <f>VLOOKUP(X201,Projetos!B:C,2,0)</f>
        <v/>
      </c>
      <c r="C201" s="39" t="inlineStr">
        <is>
          <t>[PRD] [ICARE CLIENTES] BAIXA DE PAGAMENTO PIX NÃO CONSTAM EM SISTEMA</t>
        </is>
      </c>
      <c r="D201" s="39" t="inlineStr">
        <is>
          <t>Clientes realizaram pagamentos via Pix e não constaram as baixas de pagamentos no dia 22/08, o chamado SKYIT-675195 tratou somente as falhas da baixa do dia 23/08</t>
        </is>
      </c>
      <c r="E201" s="36" t="inlineStr">
        <is>
          <t>Finalizado</t>
        </is>
      </c>
      <c r="F201" s="36" t="inlineStr">
        <is>
          <t>INATIVO</t>
        </is>
      </c>
      <c r="G201" s="36" t="inlineStr">
        <is>
          <t>Crítica</t>
        </is>
      </c>
      <c r="H201" s="36" t="inlineStr">
        <is>
          <t>Incident</t>
        </is>
      </c>
      <c r="I201" s="40" t="n">
        <v>0</v>
      </c>
      <c r="J201" s="41" t="n"/>
      <c r="K201" s="42" t="inlineStr">
        <is>
          <t>DENTRO DO SLA</t>
        </is>
      </c>
      <c r="L201" s="43" t="n">
        <v>45532.54097222222</v>
      </c>
      <c r="M201" s="43" t="n"/>
      <c r="N201" s="36" t="inlineStr">
        <is>
          <t>SLA PARADO</t>
        </is>
      </c>
      <c r="O201" s="43" t="n">
        <v>45534.3875</v>
      </c>
      <c r="P201" s="43" t="n">
        <v>45543</v>
      </c>
      <c r="Q201" s="44" t="n"/>
      <c r="R201" s="44" t="n"/>
      <c r="S201" s="44" t="inlineStr">
        <is>
          <t>Hermes Carlos Rosa Ferreira</t>
        </is>
      </c>
      <c r="T201" s="44" t="inlineStr">
        <is>
          <t>Garantia de Projetos - ACCENTURE</t>
        </is>
      </c>
      <c r="U201" s="44" t="inlineStr">
        <is>
          <t>Renan Meira Ferreira [X]</t>
        </is>
      </c>
      <c r="V201" s="39" t="inlineStr">
        <is>
          <t>Backlog tratado sem RM</t>
        </is>
      </c>
      <c r="W201" s="39" t="n"/>
      <c r="X201" s="36" t="inlineStr">
        <is>
          <t>DEVALM-54353</t>
        </is>
      </c>
      <c r="Y201" s="39" t="inlineStr">
        <is>
          <t>JOBs PRODUÇÃO</t>
        </is>
      </c>
      <c r="Z201" s="39" t="inlineStr">
        <is>
          <t>OUTROS</t>
        </is>
      </c>
      <c r="AA201" s="39" t="inlineStr">
        <is>
          <t>FALHA FUNCIONALIDADE</t>
        </is>
      </c>
      <c r="AB201" s="36" t="n"/>
      <c r="AC201" s="36" t="inlineStr">
        <is>
          <t xml:space="preserve">3mês(es) </t>
        </is>
      </c>
      <c r="AD201" s="41" t="n"/>
      <c r="AE201" s="36" t="inlineStr">
        <is>
          <t>Tecnologia de Negócios</t>
        </is>
      </c>
      <c r="AF201" s="36" t="inlineStr">
        <is>
          <t>E-mail</t>
        </is>
      </c>
      <c r="AG201" s="36" t="inlineStr">
        <is>
          <t xml:space="preserve"> removido do escopo do projeto os registros com problemas e o processo foi re-inicializado e concluido com sucesso;    
 </t>
        </is>
      </c>
      <c r="AH201" s="36" t="inlineStr">
        <is>
          <t>NÃO</t>
        </is>
      </c>
      <c r="AI201" s="36" t="inlineStr">
        <is>
          <t xml:space="preserve">-8 min </t>
        </is>
      </c>
      <c r="AJ201" s="36" t="n"/>
      <c r="AK201" s="36" t="inlineStr">
        <is>
          <t>microservice_ProcessPixSantander</t>
        </is>
      </c>
      <c r="AL201" s="43" t="n">
        <v>45540</v>
      </c>
      <c r="AM201" s="43" t="n">
        <v>45562</v>
      </c>
      <c r="AN201" s="43" t="n">
        <v>45548</v>
      </c>
      <c r="AO201" s="43" t="n">
        <v>45573</v>
      </c>
      <c r="AP201" s="36" t="n"/>
      <c r="AQ201" s="36" t="n"/>
      <c r="AR201" s="36" t="n"/>
      <c r="AS201" s="36" t="n"/>
      <c r="AT201" s="36" t="inlineStr">
        <is>
          <t>Garantia de Projeto</t>
        </is>
      </c>
      <c r="AU201" s="36" t="n"/>
      <c r="AV201" s="43" t="n">
        <v>44012.44645833333</v>
      </c>
      <c r="AW201" s="36" t="inlineStr">
        <is>
          <t>19.0233.1.FI-Segregação de Cobrança das Taxas de Assistência Premium</t>
        </is>
      </c>
      <c r="AX201" s="36" t="inlineStr">
        <is>
          <t>Eduardo Cesar de Melo</t>
        </is>
      </c>
      <c r="AY201" s="45">
        <f>IF(L201="","",DATE(YEAR(L201),MONTH(L201),DAY(L201)))</f>
        <v/>
      </c>
      <c r="AZ201" s="45">
        <f>IF(AL201="","",DATE(YEAR(AL201),MONTH(AL201),DAY(AL201)))</f>
        <v/>
      </c>
      <c r="BA201" s="45">
        <f>IF(AN201="","",DATE(YEAR(AN201),MONTH(AN201),DAY(AN201)))</f>
        <v/>
      </c>
      <c r="BB201" s="45">
        <f>IF(AM201="","",DATE(YEAR(AM201),MONTH(AM201),DAY(AM201)))</f>
        <v/>
      </c>
      <c r="BC201" s="45">
        <f>IF(AO201="","",DATE(YEAR(AO201),MONTH(AO201),DAY(AO201)))</f>
        <v/>
      </c>
      <c r="BD201" s="45">
        <f>IF(AND(AZ201="",BA201=""),"Planejamento Pendente",IF(AND(E201&lt;&gt;"Em Desenvolvimento",IFERROR(FIND("Homologação",E201),0) = 0,E201&lt;&gt;"Homologado",AZ201&lt;TODAY()),"Análise Atrasada",IF(AND(IFERROR(FIND("Homologação",E201),0) = 0,E201&lt;&gt;"Homologado",BA201&lt;TODAY()),"Desenvolvimento Atrasado",IF(AND(BC201&lt;&gt;"",BC201&lt;TODAY()),"Produção Atrasada",""))))</f>
        <v/>
      </c>
    </row>
    <row r="202">
      <c r="A202" s="37" t="inlineStr">
        <is>
          <t>SKYIT-676457</t>
        </is>
      </c>
      <c r="B202" s="38">
        <f>VLOOKUP(X202,Projetos!B:C,2,0)</f>
        <v/>
      </c>
      <c r="C202" s="39" t="inlineStr">
        <is>
          <t>[GARANTIA DE PROJETOS] Contas fibras que entraram em P4 desde o dia 23/08 foram canceladas</t>
        </is>
      </c>
      <c r="D202" s="39" t="inlineStr">
        <is>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is>
      </c>
      <c r="E202" s="36" t="inlineStr">
        <is>
          <t>Finalizado</t>
        </is>
      </c>
      <c r="F202" s="36" t="inlineStr">
        <is>
          <t>INATIVO</t>
        </is>
      </c>
      <c r="G202" s="36" t="inlineStr">
        <is>
          <t>Baixa</t>
        </is>
      </c>
      <c r="H202" s="36" t="inlineStr">
        <is>
          <t>Incident</t>
        </is>
      </c>
      <c r="I202" s="40" t="n">
        <v>0</v>
      </c>
      <c r="J202" s="41" t="n"/>
      <c r="K202" s="42" t="inlineStr">
        <is>
          <t>DENTRO DO SLA</t>
        </is>
      </c>
      <c r="L202" s="43" t="n">
        <v>45530.67152777778</v>
      </c>
      <c r="M202" s="43" t="n"/>
      <c r="N202" s="36" t="inlineStr">
        <is>
          <t>SLA PARADO</t>
        </is>
      </c>
      <c r="O202" s="43" t="n">
        <v>45537.61666666667</v>
      </c>
      <c r="P202" s="43" t="n">
        <v>45546</v>
      </c>
      <c r="Q202" s="44" t="n"/>
      <c r="R202" s="44" t="n"/>
      <c r="S202" s="44" t="inlineStr">
        <is>
          <t>Carla Rodrigues Meireles</t>
        </is>
      </c>
      <c r="T202" s="44" t="inlineStr">
        <is>
          <t>Garantia de Projetos - ACCENTURE</t>
        </is>
      </c>
      <c r="U202" s="44" t="inlineStr">
        <is>
          <t>Renan Meira Ferreira [X]</t>
        </is>
      </c>
      <c r="V202" s="39" t="inlineStr">
        <is>
          <t>Resolvido após implantação de RM</t>
        </is>
      </c>
      <c r="W202" s="39" t="n"/>
      <c r="X202" s="36" t="inlineStr">
        <is>
          <t>DEVALM-55572</t>
        </is>
      </c>
      <c r="Y202" s="39" t="inlineStr">
        <is>
          <t>JOBs PRODUÇÃO</t>
        </is>
      </c>
      <c r="Z202" s="39" t="inlineStr">
        <is>
          <t>OUTROS</t>
        </is>
      </c>
      <c r="AA202" s="39" t="inlineStr">
        <is>
          <t>FALHA FUNCIONALIDADE</t>
        </is>
      </c>
      <c r="AB202" s="36" t="n"/>
      <c r="AC202" s="36" t="inlineStr">
        <is>
          <t xml:space="preserve">2mês(es) </t>
        </is>
      </c>
      <c r="AD202" s="41" t="n"/>
      <c r="AE202" s="36" t="inlineStr">
        <is>
          <t>Tecnologia de Negócios</t>
        </is>
      </c>
      <c r="AF202" s="36" t="inlineStr">
        <is>
          <t>Portal</t>
        </is>
      </c>
      <c r="AG202" s="36" t="inlineStr">
        <is>
          <t xml:space="preserve"> removido do escopo do projeto os registros com problemas e o processo foi re-inicializado e concluido com sucesso;    
 </t>
        </is>
      </c>
      <c r="AH202" s="36" t="inlineStr">
        <is>
          <t>NÃO</t>
        </is>
      </c>
      <c r="AI202" s="36" t="inlineStr">
        <is>
          <t xml:space="preserve">-9h 7m </t>
        </is>
      </c>
      <c r="AJ202" s="36" t="n"/>
      <c r="AK202" s="36" t="inlineStr">
        <is>
          <t>iCare Clientes</t>
        </is>
      </c>
      <c r="AL202" s="43" t="n"/>
      <c r="AM202" s="43" t="n"/>
      <c r="AN202" s="43" t="n"/>
      <c r="AO202" s="43" t="n"/>
      <c r="AP202" s="36" t="n"/>
      <c r="AQ202" s="36" t="n"/>
      <c r="AR202" s="36" t="n"/>
      <c r="AS202" s="36" t="n"/>
      <c r="AT202" s="36" t="inlineStr">
        <is>
          <t>Garantia de Projeto</t>
        </is>
      </c>
      <c r="AU202" s="36" t="n"/>
      <c r="AV202" s="43" t="n">
        <v>44012.44645833333</v>
      </c>
      <c r="AW202" s="36" t="inlineStr">
        <is>
          <t>19.0233.1.FI-Segregação de Cobrança das Taxas de Assistência Premium</t>
        </is>
      </c>
      <c r="AX202" s="36" t="inlineStr">
        <is>
          <t>Eduardo Cesar de Melo</t>
        </is>
      </c>
      <c r="AY202" s="45">
        <f>IF(L202="","",DATE(YEAR(L202),MONTH(L202),DAY(L202)))</f>
        <v/>
      </c>
      <c r="AZ202" s="45">
        <f>IF(AL202="","",DATE(YEAR(AL202),MONTH(AL202),DAY(AL202)))</f>
        <v/>
      </c>
      <c r="BA202" s="45">
        <f>IF(AN202="","",DATE(YEAR(AN202),MONTH(AN202),DAY(AN202)))</f>
        <v/>
      </c>
      <c r="BB202" s="45">
        <f>IF(AM202="","",DATE(YEAR(AM202),MONTH(AM202),DAY(AM202)))</f>
        <v/>
      </c>
      <c r="BC202" s="45">
        <f>IF(AO202="","",DATE(YEAR(AO202),MONTH(AO202),DAY(AO202)))</f>
        <v/>
      </c>
      <c r="BD202" s="45">
        <f>IF(AND(AZ202="",BA202=""),"Planejamento Pendente",IF(AND(E202&lt;&gt;"Em Desenvolvimento",IFERROR(FIND("Homologação",E202),0) = 0,E202&lt;&gt;"Homologado",AZ202&lt;TODAY()),"Análise Atrasada",IF(AND(IFERROR(FIND("Homologação",E202),0) = 0,E202&lt;&gt;"Homologado",BA202&lt;TODAY()),"Desenvolvimento Atrasado",IF(AND(BC202&lt;&gt;"",BC202&lt;TODAY()),"Produção Atrasada",""))))</f>
        <v/>
      </c>
    </row>
    <row r="203">
      <c r="A203" s="37" t="inlineStr">
        <is>
          <t>SKYIT-675195</t>
        </is>
      </c>
      <c r="B203" s="38">
        <f>VLOOKUP(X203,Projetos!B:C,2,0)</f>
        <v/>
      </c>
      <c r="C203" s="39" t="inlineStr">
        <is>
          <t>[PRD][ICARE CLIENTES] BAIXA DE PAGAMENTO PIX NÃO CONSTAM EM SISTEMA</t>
        </is>
      </c>
      <c r="D203" s="39" t="inlineStr">
        <is>
          <t xml:space="preserve">Clientes realizaram pagamentos via Pix e não constaram as baixas de pagamentos. 
1537570815  
1537515871  
1537570815  
1537515871 
1537619548 
1537619548 </t>
        </is>
      </c>
      <c r="E203" s="36" t="inlineStr">
        <is>
          <t>Finalizado</t>
        </is>
      </c>
      <c r="F203" s="36" t="inlineStr">
        <is>
          <t>INATIVO</t>
        </is>
      </c>
      <c r="G203" s="36" t="inlineStr">
        <is>
          <t>Alta</t>
        </is>
      </c>
      <c r="H203" s="36" t="inlineStr">
        <is>
          <t>Incident</t>
        </is>
      </c>
      <c r="I203" s="40" t="n">
        <v>0</v>
      </c>
      <c r="J203" s="41" t="n"/>
      <c r="K203" s="42" t="inlineStr">
        <is>
          <t>DENTRO DO SLA</t>
        </is>
      </c>
      <c r="L203" s="43" t="n">
        <v>45527.46319444444</v>
      </c>
      <c r="M203" s="43" t="n"/>
      <c r="N203" s="36" t="inlineStr">
        <is>
          <t>SLA PARADO</t>
        </is>
      </c>
      <c r="O203" s="43" t="n">
        <v>45537.62013888889</v>
      </c>
      <c r="P203" s="43" t="n">
        <v>45546</v>
      </c>
      <c r="Q203" s="44" t="n"/>
      <c r="R203" s="44" t="n"/>
      <c r="S203" s="44" t="inlineStr">
        <is>
          <t>Diego Pereira Da Silva [X]</t>
        </is>
      </c>
      <c r="T203" s="44" t="inlineStr">
        <is>
          <t>Garantia de Projetos - ACCENTURE</t>
        </is>
      </c>
      <c r="U203" s="44" t="inlineStr">
        <is>
          <t>Renan Meira Ferreira [X]</t>
        </is>
      </c>
      <c r="V203" s="39" t="inlineStr">
        <is>
          <t>Backlog tratado sem RM</t>
        </is>
      </c>
      <c r="W203" s="39" t="n"/>
      <c r="X203" s="36" t="inlineStr">
        <is>
          <t>DEVALM-54353</t>
        </is>
      </c>
      <c r="Y203" s="39" t="inlineStr">
        <is>
          <t>JOBs PRODUÇÃO</t>
        </is>
      </c>
      <c r="Z203" s="39" t="inlineStr">
        <is>
          <t>OUTROS</t>
        </is>
      </c>
      <c r="AA203" s="39" t="inlineStr">
        <is>
          <t>FALHA FUNCIONALIDADE</t>
        </is>
      </c>
      <c r="AB203" s="36" t="n"/>
      <c r="AC203" s="36" t="inlineStr">
        <is>
          <t xml:space="preserve">2mês(es) </t>
        </is>
      </c>
      <c r="AD203" s="41" t="n"/>
      <c r="AE203" s="36" t="inlineStr">
        <is>
          <t>Tecnologia de Negócios</t>
        </is>
      </c>
      <c r="AF203" s="36" t="inlineStr">
        <is>
          <t>E-mail</t>
        </is>
      </c>
      <c r="AG203" s="36" t="inlineStr">
        <is>
          <t xml:space="preserve"> removido do escopo do projeto os registros com problemas e o processo foi re-inicializado e concluido com sucesso;    
 </t>
        </is>
      </c>
      <c r="AH203" s="36" t="inlineStr">
        <is>
          <t>NÃO</t>
        </is>
      </c>
      <c r="AI203" s="36" t="inlineStr">
        <is>
          <t xml:space="preserve">53 min </t>
        </is>
      </c>
      <c r="AJ203" s="36" t="n"/>
      <c r="AK203" s="36" t="inlineStr">
        <is>
          <t>SOA - PIP</t>
        </is>
      </c>
      <c r="AL203" s="43" t="n"/>
      <c r="AM203" s="43" t="n"/>
      <c r="AN203" s="43" t="n"/>
      <c r="AO203" s="43" t="n"/>
      <c r="AP203" s="36" t="n"/>
      <c r="AQ203" s="36" t="n"/>
      <c r="AR203" s="36" t="n"/>
      <c r="AS203" s="36" t="n"/>
      <c r="AT203" s="36" t="inlineStr">
        <is>
          <t>Garantia de Projeto</t>
        </is>
      </c>
      <c r="AU203" s="36" t="n"/>
      <c r="AV203" s="43" t="n">
        <v>44012.44645833333</v>
      </c>
      <c r="AW203" s="36" t="inlineStr">
        <is>
          <t>19.0233.1.FI-Segregação de Cobrança das Taxas de Assistência Premium</t>
        </is>
      </c>
      <c r="AX203" s="36" t="inlineStr">
        <is>
          <t>Eduardo Cesar de Melo</t>
        </is>
      </c>
      <c r="AY203" s="45">
        <f>IF(L203="","",DATE(YEAR(L203),MONTH(L203),DAY(L203)))</f>
        <v/>
      </c>
      <c r="AZ203" s="45">
        <f>IF(AL203="","",DATE(YEAR(AL203),MONTH(AL203),DAY(AL203)))</f>
        <v/>
      </c>
      <c r="BA203" s="45">
        <f>IF(AN203="","",DATE(YEAR(AN203),MONTH(AN203),DAY(AN203)))</f>
        <v/>
      </c>
      <c r="BB203" s="45">
        <f>IF(AM203="","",DATE(YEAR(AM203),MONTH(AM203),DAY(AM203)))</f>
        <v/>
      </c>
      <c r="BC203" s="45">
        <f>IF(AO203="","",DATE(YEAR(AO203),MONTH(AO203),DAY(AO203)))</f>
        <v/>
      </c>
      <c r="BD203" s="45">
        <f>IF(AND(AZ203="",BA203=""),"Planejamento Pendente",IF(AND(E203&lt;&gt;"Em Desenvolvimento",IFERROR(FIND("Homologação",E203),0) = 0,E203&lt;&gt;"Homologado",AZ203&lt;TODAY()),"Análise Atrasada",IF(AND(IFERROR(FIND("Homologação",E203),0) = 0,E203&lt;&gt;"Homologado",BA203&lt;TODAY()),"Desenvolvimento Atrasado",IF(AND(BC203&lt;&gt;"",BC203&lt;TODAY()),"Produção Atrasada",""))))</f>
        <v/>
      </c>
    </row>
    <row r="204">
      <c r="A204" s="37" t="inlineStr">
        <is>
          <t>SKYIT-675146</t>
        </is>
      </c>
      <c r="B204" s="38">
        <f>VLOOKUP(X204,Projetos!B:C,2,0)</f>
        <v/>
      </c>
      <c r="C204" s="39" t="inlineStr">
        <is>
          <t>Pagamentos com mais de 23 dias de atraso alterando vencimento para D+23</t>
        </is>
      </c>
      <c r="D204" s="39" t="inlineStr">
        <is>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is>
      </c>
      <c r="E204" s="36" t="inlineStr">
        <is>
          <t>Finalizado</t>
        </is>
      </c>
      <c r="F204" s="36" t="inlineStr">
        <is>
          <t>INATIVO</t>
        </is>
      </c>
      <c r="G204" s="36" t="inlineStr">
        <is>
          <t>Média</t>
        </is>
      </c>
      <c r="H204" s="36" t="inlineStr">
        <is>
          <t>Incident</t>
        </is>
      </c>
      <c r="I204" s="40" t="n">
        <v>0</v>
      </c>
      <c r="J204" s="41" t="n"/>
      <c r="K204" s="42" t="inlineStr">
        <is>
          <t>DENTRO DO SLA</t>
        </is>
      </c>
      <c r="L204" s="43" t="n">
        <v>45527.4375</v>
      </c>
      <c r="M204" s="43" t="n"/>
      <c r="N204" s="36" t="inlineStr">
        <is>
          <t>SLA PARADO</t>
        </is>
      </c>
      <c r="O204" s="43" t="n">
        <v>45541.32291666666</v>
      </c>
      <c r="P204" s="43" t="n">
        <v>45550</v>
      </c>
      <c r="Q204" s="44" t="inlineStr">
        <is>
          <t>Mayara Oliveira De Almeida [X]</t>
        </is>
      </c>
      <c r="R204" s="44" t="n"/>
      <c r="S204" s="44" t="inlineStr">
        <is>
          <t>Mayara Oliveira De Almeida [X]</t>
        </is>
      </c>
      <c r="T204" s="44" t="inlineStr">
        <is>
          <t>Garantia de Projetos - ACCENTURE</t>
        </is>
      </c>
      <c r="U204" s="44" t="inlineStr">
        <is>
          <t>Renan Meira Ferreira [X]</t>
        </is>
      </c>
      <c r="V204" s="39" t="inlineStr">
        <is>
          <t>Orientação Ao Usuário</t>
        </is>
      </c>
      <c r="W204" s="39" t="n"/>
      <c r="X204" s="36" t="inlineStr">
        <is>
          <t>DEVALM-54353</t>
        </is>
      </c>
      <c r="Y204" s="39" t="inlineStr">
        <is>
          <t>JOBs PRODUÇÃO</t>
        </is>
      </c>
      <c r="Z204" s="39" t="inlineStr">
        <is>
          <t>OUTROS</t>
        </is>
      </c>
      <c r="AA204" s="39" t="inlineStr">
        <is>
          <t>FALHA FUNCIONALIDADE</t>
        </is>
      </c>
      <c r="AB204" s="36" t="n"/>
      <c r="AC204" s="36" t="inlineStr">
        <is>
          <t xml:space="preserve">3mês(es) </t>
        </is>
      </c>
      <c r="AD204" s="41" t="n"/>
      <c r="AE204" s="36" t="inlineStr">
        <is>
          <t>Tecnologia de Negócios</t>
        </is>
      </c>
      <c r="AF204" s="36" t="inlineStr">
        <is>
          <t>Portal</t>
        </is>
      </c>
      <c r="AG204" s="36" t="inlineStr">
        <is>
          <t xml:space="preserve"> removido do escopo do projeto os registros com problemas e o processo foi re-inicializado e concluido com sucesso;    
 </t>
        </is>
      </c>
      <c r="AH204" s="36" t="inlineStr">
        <is>
          <t>NÃO</t>
        </is>
      </c>
      <c r="AI204" s="36" t="inlineStr">
        <is>
          <t xml:space="preserve">-14 min </t>
        </is>
      </c>
      <c r="AJ204" s="36" t="n"/>
      <c r="AK204" s="36" t="inlineStr">
        <is>
          <t>iCare Clientes</t>
        </is>
      </c>
      <c r="AL204" s="43" t="n"/>
      <c r="AM204" s="43" t="n"/>
      <c r="AN204" s="43" t="n"/>
      <c r="AO204" s="43" t="n"/>
      <c r="AP204" s="36" t="n"/>
      <c r="AQ204" s="36" t="n"/>
      <c r="AR204" s="36" t="n"/>
      <c r="AS204" s="36" t="n"/>
      <c r="AT204" s="36" t="inlineStr">
        <is>
          <t>Garantia de Projeto</t>
        </is>
      </c>
      <c r="AU204" s="36" t="n"/>
      <c r="AV204" s="43" t="n">
        <v>44012.44645833333</v>
      </c>
      <c r="AW204" s="36" t="inlineStr">
        <is>
          <t>19.0233.1.FI-Segregação de Cobrança das Taxas de Assistência Premium</t>
        </is>
      </c>
      <c r="AX204" s="36" t="inlineStr">
        <is>
          <t>Eduardo Cesar de Melo</t>
        </is>
      </c>
      <c r="AY204" s="45">
        <f>IF(L204="","",DATE(YEAR(L204),MONTH(L204),DAY(L204)))</f>
        <v/>
      </c>
      <c r="AZ204" s="45">
        <f>IF(AL204="","",DATE(YEAR(AL204),MONTH(AL204),DAY(AL204)))</f>
        <v/>
      </c>
      <c r="BA204" s="45">
        <f>IF(AN204="","",DATE(YEAR(AN204),MONTH(AN204),DAY(AN204)))</f>
        <v/>
      </c>
      <c r="BB204" s="45">
        <f>IF(AM204="","",DATE(YEAR(AM204),MONTH(AM204),DAY(AM204)))</f>
        <v/>
      </c>
      <c r="BC204" s="45">
        <f>IF(AO204="","",DATE(YEAR(AO204),MONTH(AO204),DAY(AO204)))</f>
        <v/>
      </c>
      <c r="BD204" s="45">
        <f>IF(AND(AZ204="",BA204=""),"Planejamento Pendente",IF(AND(E204&lt;&gt;"Em Desenvolvimento",IFERROR(FIND("Homologação",E204),0) = 0,E204&lt;&gt;"Homologado",AZ204&lt;TODAY()),"Análise Atrasada",IF(AND(IFERROR(FIND("Homologação",E204),0) = 0,E204&lt;&gt;"Homologado",BA204&lt;TODAY()),"Desenvolvimento Atrasado",IF(AND(BC204&lt;&gt;"",BC204&lt;TODAY()),"Produção Atrasada",""))))</f>
        <v/>
      </c>
    </row>
    <row r="205">
      <c r="A205" s="37" t="inlineStr">
        <is>
          <t>SKYIT-674954</t>
        </is>
      </c>
      <c r="B205" s="38">
        <f>VLOOKUP(X205,Projetos!B:C,2,0)</f>
        <v/>
      </c>
      <c r="C205" s="39" t="inlineStr">
        <is>
          <t>Registro de Contato indevido de alteração de vencimento</t>
        </is>
      </c>
      <c r="D205" s="39" t="inlineStr">
        <is>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is>
      </c>
      <c r="E205" s="36" t="inlineStr">
        <is>
          <t>Finalizado</t>
        </is>
      </c>
      <c r="F205" s="36" t="inlineStr">
        <is>
          <t>INATIVO</t>
        </is>
      </c>
      <c r="G205" s="36" t="inlineStr">
        <is>
          <t>Média</t>
        </is>
      </c>
      <c r="H205" s="36" t="inlineStr">
        <is>
          <t>Incident</t>
        </is>
      </c>
      <c r="I205" s="40" t="n">
        <v>0</v>
      </c>
      <c r="J205" s="41" t="n"/>
      <c r="K205" s="42" t="inlineStr">
        <is>
          <t>DENTRO DO SLA</t>
        </is>
      </c>
      <c r="L205" s="43" t="n">
        <v>45527.24791666667</v>
      </c>
      <c r="M205" s="43" t="n"/>
      <c r="N205" s="36" t="inlineStr">
        <is>
          <t>SLA PARADO</t>
        </is>
      </c>
      <c r="O205" s="43" t="n">
        <v>45587.68819444445</v>
      </c>
      <c r="P205" s="43" t="n">
        <v>45596</v>
      </c>
      <c r="Q205" s="44" t="inlineStr">
        <is>
          <t>Mayara Oliveira De Almeida [X]</t>
        </is>
      </c>
      <c r="R205" s="44" t="n"/>
      <c r="S205" s="44" t="inlineStr">
        <is>
          <t>Mayara Oliveira De Almeida [X]</t>
        </is>
      </c>
      <c r="T205" s="44" t="inlineStr">
        <is>
          <t>Garantia de Projetos - ACCENTURE</t>
        </is>
      </c>
      <c r="U205" s="44" t="inlineStr">
        <is>
          <t>Renan Meira Ferreira [X]</t>
        </is>
      </c>
      <c r="V205" s="39" t="inlineStr">
        <is>
          <t>Resolvido após implantação de RM</t>
        </is>
      </c>
      <c r="W205" s="39" t="n"/>
      <c r="X205" s="36" t="inlineStr">
        <is>
          <t>DEVALM-54353</t>
        </is>
      </c>
      <c r="Y205" s="39" t="inlineStr">
        <is>
          <t>JOBs PRODUÇÃO</t>
        </is>
      </c>
      <c r="Z205" s="39" t="inlineStr">
        <is>
          <t>OUTROS</t>
        </is>
      </c>
      <c r="AA205" s="39" t="inlineStr">
        <is>
          <t>FALHA FUNCIONALIDADE</t>
        </is>
      </c>
      <c r="AB205" s="36" t="n"/>
      <c r="AC205" s="36" t="inlineStr">
        <is>
          <t xml:space="preserve">1mês(es) </t>
        </is>
      </c>
      <c r="AD205" s="41" t="n"/>
      <c r="AE205" s="36" t="inlineStr">
        <is>
          <t>Tecnologia de Negócios</t>
        </is>
      </c>
      <c r="AF205" s="36" t="inlineStr">
        <is>
          <t>Portal</t>
        </is>
      </c>
      <c r="AG205" s="36" t="inlineStr">
        <is>
          <t xml:space="preserve"> removido do escopo do projeto os registros com problemas e o processo foi re-inicializado e concluido com sucesso;    
 </t>
        </is>
      </c>
      <c r="AH205" s="36" t="inlineStr">
        <is>
          <t>NÃO</t>
        </is>
      </c>
      <c r="AI205" s="36" t="inlineStr">
        <is>
          <t xml:space="preserve">30 min </t>
        </is>
      </c>
      <c r="AJ205" s="36" t="n"/>
      <c r="AK205" s="36" t="inlineStr">
        <is>
          <t>iCare Clientes</t>
        </is>
      </c>
      <c r="AL205" s="43" t="n"/>
      <c r="AM205" s="43" t="n"/>
      <c r="AN205" s="43" t="n"/>
      <c r="AO205" s="43" t="n"/>
      <c r="AP205" s="36" t="n"/>
      <c r="AQ205" s="36" t="n"/>
      <c r="AR205" s="36" t="n"/>
      <c r="AS205" s="36" t="n"/>
      <c r="AT205" s="36" t="inlineStr">
        <is>
          <t>Garantia de Projeto</t>
        </is>
      </c>
      <c r="AU205" s="36" t="n"/>
      <c r="AV205" s="43" t="n">
        <v>44012.44645833333</v>
      </c>
      <c r="AW205" s="36" t="inlineStr">
        <is>
          <t>19.0233.1.FI-Segregação de Cobrança das Taxas de Assistência Premium</t>
        </is>
      </c>
      <c r="AX205" s="36" t="inlineStr">
        <is>
          <t>Eduardo Cesar de Melo</t>
        </is>
      </c>
      <c r="AY205" s="45">
        <f>IF(L205="","",DATE(YEAR(L205),MONTH(L205),DAY(L205)))</f>
        <v/>
      </c>
      <c r="AZ205" s="45">
        <f>IF(AL205="","",DATE(YEAR(AL205),MONTH(AL205),DAY(AL205)))</f>
        <v/>
      </c>
      <c r="BA205" s="45">
        <f>IF(AN205="","",DATE(YEAR(AN205),MONTH(AN205),DAY(AN205)))</f>
        <v/>
      </c>
      <c r="BB205" s="45">
        <f>IF(AM205="","",DATE(YEAR(AM205),MONTH(AM205),DAY(AM205)))</f>
        <v/>
      </c>
      <c r="BC205" s="45">
        <f>IF(AO205="","",DATE(YEAR(AO205),MONTH(AO205),DAY(AO205)))</f>
        <v/>
      </c>
      <c r="BD205" s="45">
        <f>IF(AND(AZ205="",BA205=""),"Planejamento Pendente",IF(AND(E205&lt;&gt;"Em Desenvolvimento",IFERROR(FIND("Homologação",E205),0) = 0,E205&lt;&gt;"Homologado",AZ205&lt;TODAY()),"Análise Atrasada",IF(AND(IFERROR(FIND("Homologação",E205),0) = 0,E205&lt;&gt;"Homologado",BA205&lt;TODAY()),"Desenvolvimento Atrasado",IF(AND(BC205&lt;&gt;"",BC205&lt;TODAY()),"Produção Atrasada",""))))</f>
        <v/>
      </c>
    </row>
    <row r="206">
      <c r="A206" s="37" t="inlineStr">
        <is>
          <t>SKYIT-674466</t>
        </is>
      </c>
      <c r="B206" s="38">
        <f>VLOOKUP(X206,Projetos!B:C,2,0)</f>
        <v/>
      </c>
      <c r="C206" s="39" t="inlineStr">
        <is>
          <t>[FATURAMENTO] LP_WIN_ENVIO_FAT_SAP COM ERRO - 2024-08-22 11:37</t>
        </is>
      </c>
      <c r="D206"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06" s="36" t="inlineStr">
        <is>
          <t>Finalizado</t>
        </is>
      </c>
      <c r="F206" s="36" t="inlineStr">
        <is>
          <t>INATIVO</t>
        </is>
      </c>
      <c r="G206" s="36" t="inlineStr">
        <is>
          <t>Média</t>
        </is>
      </c>
      <c r="H206" s="36" t="inlineStr">
        <is>
          <t>Incident</t>
        </is>
      </c>
      <c r="I206" s="40" t="n">
        <v>0</v>
      </c>
      <c r="J206" s="41" t="n"/>
      <c r="K206" s="42" t="inlineStr">
        <is>
          <t>DENTRO DO SLA</t>
        </is>
      </c>
      <c r="L206" s="43" t="n">
        <v>45526.48402777778</v>
      </c>
      <c r="M206" s="43" t="n"/>
      <c r="N206" s="36" t="inlineStr">
        <is>
          <t>SLA PARADO</t>
        </is>
      </c>
      <c r="O206" s="43" t="n">
        <v>45545.84305555555</v>
      </c>
      <c r="P206" s="43" t="n">
        <v>45554</v>
      </c>
      <c r="Q206" s="44" t="n"/>
      <c r="R206" s="44" t="n"/>
      <c r="S206" s="44" t="inlineStr">
        <is>
          <t>Control-M Ldap</t>
        </is>
      </c>
      <c r="T206" s="44" t="inlineStr">
        <is>
          <t>Garantia de Projetos - ACCENTURE</t>
        </is>
      </c>
      <c r="U206" s="44" t="inlineStr">
        <is>
          <t>Thiago Campanati Brandão</t>
        </is>
      </c>
      <c r="V206" s="39" t="inlineStr">
        <is>
          <t>Resolvido após implantação de RM</t>
        </is>
      </c>
      <c r="W206" s="39" t="n"/>
      <c r="X206" s="36" t="inlineStr">
        <is>
          <t>DEVALM-55269</t>
        </is>
      </c>
      <c r="Y206" s="39" t="inlineStr">
        <is>
          <t>JOBs PRODUÇÃO</t>
        </is>
      </c>
      <c r="Z206" s="39" t="inlineStr">
        <is>
          <t>OUTROS</t>
        </is>
      </c>
      <c r="AA206" s="39" t="inlineStr">
        <is>
          <t>FALHA FUNCIONALIDADE</t>
        </is>
      </c>
      <c r="AB206" s="36" t="n"/>
      <c r="AC206" s="36" t="inlineStr">
        <is>
          <t xml:space="preserve">2mês(es) </t>
        </is>
      </c>
      <c r="AD206" s="41" t="n"/>
      <c r="AE206" s="36" t="inlineStr">
        <is>
          <t>Tecnologia de Negócios</t>
        </is>
      </c>
      <c r="AF206" s="36" t="inlineStr">
        <is>
          <t>E-mail</t>
        </is>
      </c>
      <c r="AG206" s="36" t="inlineStr">
        <is>
          <t xml:space="preserve"> removido do escopo do projeto os registros com problemas e o processo foi re-inicializado e concluido com sucesso;    
 </t>
        </is>
      </c>
      <c r="AH206" s="36" t="inlineStr">
        <is>
          <t>NÃO</t>
        </is>
      </c>
      <c r="AI206" s="36" t="inlineStr">
        <is>
          <t xml:space="preserve">-2 sem 3 d </t>
        </is>
      </c>
      <c r="AJ206" s="36" t="n"/>
      <c r="AK206" s="36" t="inlineStr">
        <is>
          <t>ODI</t>
        </is>
      </c>
      <c r="AL206" s="43" t="n">
        <v>45534</v>
      </c>
      <c r="AM206" s="43" t="n">
        <v>45541</v>
      </c>
      <c r="AN206" s="43" t="n">
        <v>45538</v>
      </c>
      <c r="AO206" s="43" t="n">
        <v>45545</v>
      </c>
      <c r="AP206" s="36" t="n"/>
      <c r="AQ206" s="36" t="n"/>
      <c r="AR206" s="36" t="n"/>
      <c r="AS206" s="36" t="n"/>
      <c r="AT206" s="36" t="inlineStr">
        <is>
          <t>Garantia de Projeto</t>
        </is>
      </c>
      <c r="AU206" s="36" t="n"/>
      <c r="AV206" s="43" t="n">
        <v>44012.44645833333</v>
      </c>
      <c r="AW206" s="36" t="inlineStr">
        <is>
          <t>19.0233.1.FI-Segregação de Cobrança das Taxas de Assistência Premium</t>
        </is>
      </c>
      <c r="AX206" s="36" t="inlineStr">
        <is>
          <t>Eduardo Cesar de Melo</t>
        </is>
      </c>
      <c r="AY206" s="45">
        <f>IF(L206="","",DATE(YEAR(L206),MONTH(L206),DAY(L206)))</f>
        <v/>
      </c>
      <c r="AZ206" s="45">
        <f>IF(AL206="","",DATE(YEAR(AL206),MONTH(AL206),DAY(AL206)))</f>
        <v/>
      </c>
      <c r="BA206" s="45">
        <f>IF(AN206="","",DATE(YEAR(AN206),MONTH(AN206),DAY(AN206)))</f>
        <v/>
      </c>
      <c r="BB206" s="45">
        <f>IF(AM206="","",DATE(YEAR(AM206),MONTH(AM206),DAY(AM206)))</f>
        <v/>
      </c>
      <c r="BC206" s="45">
        <f>IF(AO206="","",DATE(YEAR(AO206),MONTH(AO206),DAY(AO206)))</f>
        <v/>
      </c>
      <c r="BD206" s="45">
        <f>IF(AND(AZ206="",BA206=""),"Planejamento Pendente",IF(AND(E206&lt;&gt;"Em Desenvolvimento",IFERROR(FIND("Homologação",E206),0) = 0,E206&lt;&gt;"Homologado",AZ206&lt;TODAY()),"Análise Atrasada",IF(AND(IFERROR(FIND("Homologação",E206),0) = 0,E206&lt;&gt;"Homologado",BA206&lt;TODAY()),"Desenvolvimento Atrasado",IF(AND(BC206&lt;&gt;"",BC206&lt;TODAY()),"Produção Atrasada",""))))</f>
        <v/>
      </c>
    </row>
    <row r="207">
      <c r="A207" s="37" t="inlineStr">
        <is>
          <t>SKYIT-669040</t>
        </is>
      </c>
      <c r="B207" s="38">
        <f>VLOOKUP(X207,Projetos!B:C,2,0)</f>
        <v/>
      </c>
      <c r="C207" s="39" t="inlineStr">
        <is>
          <t>Descontos de FIBRA não tiveram alteração no parque após alteração de produto básico Fibra.</t>
        </is>
      </c>
      <c r="D207" s="39" t="inlineStr">
        <is>
          <t>Após o cancelamento de conta Paytv ou Sky Mais da hierarquia, O produto Fibra teve alteração do produto básico e junto deveria alterar o nome do desconto aquisição/ MOP. 
A alteração do desconto não esta ocorrendo no parque.</t>
        </is>
      </c>
      <c r="E207" s="36" t="inlineStr">
        <is>
          <t>Finalizado</t>
        </is>
      </c>
      <c r="F207" s="36" t="inlineStr">
        <is>
          <t>INATIVO</t>
        </is>
      </c>
      <c r="G207" s="36" t="inlineStr">
        <is>
          <t>Baixa</t>
        </is>
      </c>
      <c r="H207" s="36" t="inlineStr">
        <is>
          <t>Incident</t>
        </is>
      </c>
      <c r="I207" s="40" t="n">
        <v>0</v>
      </c>
      <c r="J207" s="41" t="n"/>
      <c r="K207" s="42" t="inlineStr">
        <is>
          <t>DENTRO DO SLA</t>
        </is>
      </c>
      <c r="L207" s="43" t="n">
        <v>45518.64444444444</v>
      </c>
      <c r="M207" s="43" t="n"/>
      <c r="N207" s="36" t="inlineStr">
        <is>
          <t>SLA PARADO</t>
        </is>
      </c>
      <c r="O207" s="43" t="n">
        <v>45608.77708333333</v>
      </c>
      <c r="P207" s="43" t="n">
        <v>45617</v>
      </c>
      <c r="Q207" s="44" t="inlineStr">
        <is>
          <t>Elaine Da Silva Gomes [X]</t>
        </is>
      </c>
      <c r="R207" s="44" t="n"/>
      <c r="S207" s="44" t="inlineStr">
        <is>
          <t>Elaine Da Silva Gomes [X]</t>
        </is>
      </c>
      <c r="T207" s="44" t="inlineStr">
        <is>
          <t>Garantia de Projetos - ACCENTURE</t>
        </is>
      </c>
      <c r="U207" s="44" t="inlineStr">
        <is>
          <t>Renan Meira Ferreira [X]</t>
        </is>
      </c>
      <c r="V207" s="39" t="inlineStr">
        <is>
          <t>Backlog tratado com RM</t>
        </is>
      </c>
      <c r="W207" s="39" t="n"/>
      <c r="X207" s="36" t="inlineStr">
        <is>
          <t>DEVALM-52835</t>
        </is>
      </c>
      <c r="Y207" s="39" t="inlineStr">
        <is>
          <t>JOBs PRODUÇÃO</t>
        </is>
      </c>
      <c r="Z207" s="39" t="inlineStr">
        <is>
          <t>OUTROS</t>
        </is>
      </c>
      <c r="AA207" s="39" t="inlineStr">
        <is>
          <t>FALHA FUNCIONALIDADE</t>
        </is>
      </c>
      <c r="AB207" s="36" t="n"/>
      <c r="AC207" s="36" t="inlineStr">
        <is>
          <t xml:space="preserve">-2h 51m </t>
        </is>
      </c>
      <c r="AD207" s="41" t="n"/>
      <c r="AE207" s="36" t="inlineStr">
        <is>
          <t>Tecnologia de Negócios</t>
        </is>
      </c>
      <c r="AF207" s="36" t="inlineStr">
        <is>
          <t>Portal</t>
        </is>
      </c>
      <c r="AG207" s="36" t="inlineStr">
        <is>
          <t xml:space="preserve"> removido do escopo do projeto os registros com problemas e o processo foi re-inicializado e concluido com sucesso;    
 </t>
        </is>
      </c>
      <c r="AH207" s="36" t="inlineStr">
        <is>
          <t>NÃO</t>
        </is>
      </c>
      <c r="AI207" s="36" t="inlineStr">
        <is>
          <t xml:space="preserve">11 min </t>
        </is>
      </c>
      <c r="AJ207" s="36" t="n"/>
      <c r="AK207" s="36" t="inlineStr">
        <is>
          <t>ODI</t>
        </is>
      </c>
      <c r="AL207" s="43" t="n">
        <v>45527</v>
      </c>
      <c r="AM207" s="43" t="n">
        <v>45569</v>
      </c>
      <c r="AN207" s="43" t="n">
        <v>45534</v>
      </c>
      <c r="AO207" s="43" t="n">
        <v>45573</v>
      </c>
      <c r="AP207" s="36" t="n"/>
      <c r="AQ207" s="36" t="n"/>
      <c r="AR207" s="36" t="n"/>
      <c r="AS207" s="36" t="n"/>
      <c r="AT207" s="36" t="inlineStr">
        <is>
          <t>Garantia de Projeto</t>
        </is>
      </c>
      <c r="AU207" s="36" t="n"/>
      <c r="AV207" s="43" t="n">
        <v>44012.44645833333</v>
      </c>
      <c r="AW207" s="36" t="inlineStr">
        <is>
          <t>19.0233.1.FI-Segregação de Cobrança das Taxas de Assistência Premium</t>
        </is>
      </c>
      <c r="AX207" s="36" t="inlineStr">
        <is>
          <t>Eduardo Cesar de Melo</t>
        </is>
      </c>
      <c r="AY207" s="45">
        <f>IF(L207="","",DATE(YEAR(L207),MONTH(L207),DAY(L207)))</f>
        <v/>
      </c>
      <c r="AZ207" s="45">
        <f>IF(AL207="","",DATE(YEAR(AL207),MONTH(AL207),DAY(AL207)))</f>
        <v/>
      </c>
      <c r="BA207" s="45">
        <f>IF(AN207="","",DATE(YEAR(AN207),MONTH(AN207),DAY(AN207)))</f>
        <v/>
      </c>
      <c r="BB207" s="45">
        <f>IF(AM207="","",DATE(YEAR(AM207),MONTH(AM207),DAY(AM207)))</f>
        <v/>
      </c>
      <c r="BC207" s="45">
        <f>IF(AO207="","",DATE(YEAR(AO207),MONTH(AO207),DAY(AO207)))</f>
        <v/>
      </c>
      <c r="BD207" s="45">
        <f>IF(AND(AZ207="",BA207=""),"Planejamento Pendente",IF(AND(E207&lt;&gt;"Em Desenvolvimento",IFERROR(FIND("Homologação",E207),0) = 0,E207&lt;&gt;"Homologado",AZ207&lt;TODAY()),"Análise Atrasada",IF(AND(IFERROR(FIND("Homologação",E207),0) = 0,E207&lt;&gt;"Homologado",BA207&lt;TODAY()),"Desenvolvimento Atrasado",IF(AND(BC207&lt;&gt;"",BC207&lt;TODAY()),"Produção Atrasada",""))))</f>
        <v/>
      </c>
    </row>
    <row r="208">
      <c r="A208" s="37" t="inlineStr">
        <is>
          <t>SKYIT-663068</t>
        </is>
      </c>
      <c r="B208" s="38">
        <f>VLOOKUP(X208,Projetos!B:C,2,0)</f>
        <v/>
      </c>
      <c r="C208" s="39" t="inlineStr">
        <is>
          <t>[Icare Clientes] - TIMEOUT na consulta de FATURAS</t>
        </is>
      </c>
      <c r="D208" s="39" t="inlineStr">
        <is>
          <t>Icare clientes por estar apontando vários erros de TIME OUT na consulta de FATURAS. 
TimeOut também acontece ao consultar o detalhamento de fatura e por último na consulta da FATURA em PDF.</t>
        </is>
      </c>
      <c r="E208" s="36" t="inlineStr">
        <is>
          <t>Finalizado</t>
        </is>
      </c>
      <c r="F208" s="36" t="inlineStr">
        <is>
          <t>INATIVO</t>
        </is>
      </c>
      <c r="G208" s="36" t="inlineStr">
        <is>
          <t>Média</t>
        </is>
      </c>
      <c r="H208" s="36" t="inlineStr">
        <is>
          <t>Incident</t>
        </is>
      </c>
      <c r="I208" s="40" t="n">
        <v>0</v>
      </c>
      <c r="J208" s="41" t="n"/>
      <c r="K208" s="42" t="inlineStr">
        <is>
          <t>DENTRO DO SLA</t>
        </is>
      </c>
      <c r="L208" s="43" t="n">
        <v>45509.68611111111</v>
      </c>
      <c r="M208" s="43" t="n"/>
      <c r="N208" s="36" t="inlineStr">
        <is>
          <t>SLA PARADO</t>
        </is>
      </c>
      <c r="O208" s="43" t="n">
        <v>45642.59444444445</v>
      </c>
      <c r="P208" s="43" t="n">
        <v>45654</v>
      </c>
      <c r="Q208" s="44" t="n"/>
      <c r="R208" s="44" t="n"/>
      <c r="S208" s="44" t="inlineStr">
        <is>
          <t>Eneas Tenorio De Oliveira Junior</t>
        </is>
      </c>
      <c r="T208" s="44" t="inlineStr">
        <is>
          <t>Garantia de Projetos - ACCENTURE</t>
        </is>
      </c>
      <c r="U208" s="44" t="inlineStr">
        <is>
          <t>Mário Muniz Costa Neto</t>
        </is>
      </c>
      <c r="V208" s="39" t="inlineStr">
        <is>
          <t>Direcionado para Gestão de Problemas/Melhorias</t>
        </is>
      </c>
      <c r="W208" s="39" t="n"/>
      <c r="X208" s="36" t="n"/>
      <c r="Y208" s="39" t="inlineStr">
        <is>
          <t>JOBs PRODUÇÃO</t>
        </is>
      </c>
      <c r="Z208" s="39" t="inlineStr">
        <is>
          <t>OUTROS</t>
        </is>
      </c>
      <c r="AA208" s="39" t="inlineStr">
        <is>
          <t>FALHA FUNCIONALIDADE</t>
        </is>
      </c>
      <c r="AB208" s="36" t="n"/>
      <c r="AC208" s="36" t="inlineStr">
        <is>
          <t xml:space="preserve">-1mês(es) </t>
        </is>
      </c>
      <c r="AD208" s="41" t="n"/>
      <c r="AE208" s="36" t="inlineStr">
        <is>
          <t>Tecnologia de Negócios</t>
        </is>
      </c>
      <c r="AF208" s="36" t="inlineStr">
        <is>
          <t>Telefone</t>
        </is>
      </c>
      <c r="AG208" s="36" t="inlineStr">
        <is>
          <t xml:space="preserve"> removido do escopo do projeto os registros com problemas e o processo foi re-inicializado e concluido com sucesso;    
 </t>
        </is>
      </c>
      <c r="AH208" s="36" t="inlineStr">
        <is>
          <t>NÃO</t>
        </is>
      </c>
      <c r="AI208" s="36" t="inlineStr">
        <is>
          <t xml:space="preserve">-20 min </t>
        </is>
      </c>
      <c r="AJ208" s="36" t="n"/>
      <c r="AK208" s="36" t="inlineStr">
        <is>
          <t>BRM</t>
        </is>
      </c>
      <c r="AL208" s="43" t="n"/>
      <c r="AM208" s="43" t="n"/>
      <c r="AN208" s="43" t="n"/>
      <c r="AO208" s="43" t="n"/>
      <c r="AP208" s="36" t="n"/>
      <c r="AQ208" s="36" t="n"/>
      <c r="AR208" s="36" t="n"/>
      <c r="AS208" s="36" t="n"/>
      <c r="AT208" s="36" t="inlineStr">
        <is>
          <t>Garantia de Projeto</t>
        </is>
      </c>
      <c r="AU208" s="36" t="n"/>
      <c r="AV208" s="43" t="n">
        <v>44012.44645833333</v>
      </c>
      <c r="AW208" s="36" t="inlineStr">
        <is>
          <t>19.0233.1.FI-Segregação de Cobrança das Taxas de Assistência Premium</t>
        </is>
      </c>
      <c r="AX208" s="36" t="inlineStr">
        <is>
          <t>Eduardo Cesar de Melo</t>
        </is>
      </c>
      <c r="AY208" s="45">
        <f>IF(L208="","",DATE(YEAR(L208),MONTH(L208),DAY(L208)))</f>
        <v/>
      </c>
      <c r="AZ208" s="45">
        <f>IF(AL208="","",DATE(YEAR(AL208),MONTH(AL208),DAY(AL208)))</f>
        <v/>
      </c>
      <c r="BA208" s="45">
        <f>IF(AN208="","",DATE(YEAR(AN208),MONTH(AN208),DAY(AN208)))</f>
        <v/>
      </c>
      <c r="BB208" s="45">
        <f>IF(AM208="","",DATE(YEAR(AM208),MONTH(AM208),DAY(AM208)))</f>
        <v/>
      </c>
      <c r="BC208" s="45">
        <f>IF(AO208="","",DATE(YEAR(AO208),MONTH(AO208),DAY(AO208)))</f>
        <v/>
      </c>
      <c r="BD208" s="45">
        <f>IF(AND(AZ208="",BA208=""),"Planejamento Pendente",IF(AND(E208&lt;&gt;"Em Desenvolvimento",IFERROR(FIND("Homologação",E208),0) = 0,E208&lt;&gt;"Homologado",AZ208&lt;TODAY()),"Análise Atrasada",IF(AND(IFERROR(FIND("Homologação",E208),0) = 0,E208&lt;&gt;"Homologado",BA208&lt;TODAY()),"Desenvolvimento Atrasado",IF(AND(BC208&lt;&gt;"",BC208&lt;TODAY()),"Produção Atrasada",""))))</f>
        <v/>
      </c>
    </row>
    <row r="209">
      <c r="A209" s="37" t="inlineStr">
        <is>
          <t>SKYIT-655096</t>
        </is>
      </c>
      <c r="B209" s="38">
        <f>VLOOKUP(X209,Projetos!B:C,2,0)</f>
        <v/>
      </c>
      <c r="C209" s="39" t="inlineStr">
        <is>
          <t>[FATURAMENTO] LP_WIN_ENVIO_FAT_SAP COM ERRO - 2024-07-23 14:47</t>
        </is>
      </c>
      <c r="D209"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09" s="36" t="inlineStr">
        <is>
          <t>Finalizado</t>
        </is>
      </c>
      <c r="F209" s="36" t="inlineStr">
        <is>
          <t>INATIVO</t>
        </is>
      </c>
      <c r="G209" s="36" t="inlineStr">
        <is>
          <t>Média</t>
        </is>
      </c>
      <c r="H209" s="36" t="inlineStr">
        <is>
          <t>Incident</t>
        </is>
      </c>
      <c r="I209" s="40" t="n">
        <v>0</v>
      </c>
      <c r="J209" s="41" t="n"/>
      <c r="K209" s="42" t="inlineStr">
        <is>
          <t>DENTRO DO SLA</t>
        </is>
      </c>
      <c r="L209" s="43" t="n">
        <v>45496.61597222222</v>
      </c>
      <c r="M209" s="43" t="n"/>
      <c r="N209" s="36" t="inlineStr">
        <is>
          <t>SLA PARADO</t>
        </is>
      </c>
      <c r="O209" s="43" t="n">
        <v>45502.63055555556</v>
      </c>
      <c r="P209" s="43" t="n">
        <v>45511</v>
      </c>
      <c r="Q209" s="44" t="n"/>
      <c r="R209" s="44" t="n"/>
      <c r="S209" s="44" t="inlineStr">
        <is>
          <t>Control-M Ldap</t>
        </is>
      </c>
      <c r="T209" s="44" t="inlineStr">
        <is>
          <t>Garantia de Projetos - ACCENTURE</t>
        </is>
      </c>
      <c r="U209" s="44" t="inlineStr">
        <is>
          <t>Thiago Campanati Brandão</t>
        </is>
      </c>
      <c r="V209" s="39" t="inlineStr">
        <is>
          <t>Incidente Filho</t>
        </is>
      </c>
      <c r="W209" s="39" t="n"/>
      <c r="X209" s="36" t="n"/>
      <c r="Y209" s="39" t="inlineStr">
        <is>
          <t>JOBs PRODUÇÃO</t>
        </is>
      </c>
      <c r="Z209" s="39" t="inlineStr">
        <is>
          <t>OUTROS</t>
        </is>
      </c>
      <c r="AA209" s="39" t="inlineStr">
        <is>
          <t>FALHA FUNCIONALIDADE</t>
        </is>
      </c>
      <c r="AB209" s="36" t="n"/>
      <c r="AC209" s="36" t="inlineStr">
        <is>
          <t xml:space="preserve">2mês(es) </t>
        </is>
      </c>
      <c r="AD209" s="41" t="n"/>
      <c r="AE209" s="36" t="inlineStr">
        <is>
          <t>Tecnologia de Negócios</t>
        </is>
      </c>
      <c r="AF209" s="36" t="inlineStr">
        <is>
          <t>E-mail</t>
        </is>
      </c>
      <c r="AG209" s="36" t="inlineStr">
        <is>
          <t xml:space="preserve"> removido do escopo do projeto os registros com problemas e o processo foi re-inicializado e concluido com sucesso;    
 </t>
        </is>
      </c>
      <c r="AH209" s="36" t="inlineStr">
        <is>
          <t>NÃO</t>
        </is>
      </c>
      <c r="AI209" s="36" t="inlineStr">
        <is>
          <t xml:space="preserve">28 min </t>
        </is>
      </c>
      <c r="AJ209" s="36" t="n"/>
      <c r="AK209" s="36" t="inlineStr">
        <is>
          <t>ODI</t>
        </is>
      </c>
      <c r="AL209" s="43" t="n"/>
      <c r="AM209" s="43" t="n"/>
      <c r="AN209" s="43" t="n"/>
      <c r="AO209" s="43" t="n"/>
      <c r="AP209" s="36" t="n"/>
      <c r="AQ209" s="36" t="n"/>
      <c r="AR209" s="36" t="n"/>
      <c r="AS209" s="36" t="n"/>
      <c r="AT209" s="36" t="inlineStr">
        <is>
          <t>Garantia de Projeto</t>
        </is>
      </c>
      <c r="AU209" s="36" t="n"/>
      <c r="AV209" s="43" t="n">
        <v>44012.44645833333</v>
      </c>
      <c r="AW209" s="36" t="inlineStr">
        <is>
          <t>19.0233.1.FI-Segregação de Cobrança das Taxas de Assistência Premium</t>
        </is>
      </c>
      <c r="AX209" s="36" t="inlineStr">
        <is>
          <t>Eduardo Cesar de Melo</t>
        </is>
      </c>
      <c r="AY209" s="45">
        <f>IF(L209="","",DATE(YEAR(L209),MONTH(L209),DAY(L209)))</f>
        <v/>
      </c>
      <c r="AZ209" s="45">
        <f>IF(AL209="","",DATE(YEAR(AL209),MONTH(AL209),DAY(AL209)))</f>
        <v/>
      </c>
      <c r="BA209" s="45">
        <f>IF(AN209="","",DATE(YEAR(AN209),MONTH(AN209),DAY(AN209)))</f>
        <v/>
      </c>
      <c r="BB209" s="45">
        <f>IF(AM209="","",DATE(YEAR(AM209),MONTH(AM209),DAY(AM209)))</f>
        <v/>
      </c>
      <c r="BC209" s="45">
        <f>IF(AO209="","",DATE(YEAR(AO209),MONTH(AO209),DAY(AO209)))</f>
        <v/>
      </c>
      <c r="BD209" s="45">
        <f>IF(AND(AZ209="",BA209=""),"Planejamento Pendente",IF(AND(E209&lt;&gt;"Em Desenvolvimento",IFERROR(FIND("Homologação",E209),0) = 0,E209&lt;&gt;"Homologado",AZ209&lt;TODAY()),"Análise Atrasada",IF(AND(IFERROR(FIND("Homologação",E209),0) = 0,E209&lt;&gt;"Homologado",BA209&lt;TODAY()),"Desenvolvimento Atrasado",IF(AND(BC209&lt;&gt;"",BC209&lt;TODAY()),"Produção Atrasada",""))))</f>
        <v/>
      </c>
    </row>
    <row r="210">
      <c r="A210" s="37" t="inlineStr">
        <is>
          <t>SKYIT-652960</t>
        </is>
      </c>
      <c r="B210" s="38">
        <f>VLOOKUP(X210,Projetos!B:C,2,0)</f>
        <v/>
      </c>
      <c r="C210" s="39" t="inlineStr">
        <is>
          <t>[FATURAMENTO] LP_WIN_ENVIO_FAT_SAP COM ERRO - 2024-07-19 12:22</t>
        </is>
      </c>
      <c r="D210"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10" s="36" t="inlineStr">
        <is>
          <t>Finalizado</t>
        </is>
      </c>
      <c r="F210" s="36" t="inlineStr">
        <is>
          <t>INATIVO</t>
        </is>
      </c>
      <c r="G210" s="36" t="inlineStr">
        <is>
          <t>Média</t>
        </is>
      </c>
      <c r="H210" s="36" t="inlineStr">
        <is>
          <t>Incident</t>
        </is>
      </c>
      <c r="I210" s="40" t="n">
        <v>0</v>
      </c>
      <c r="J210" s="41" t="n"/>
      <c r="K210" s="42" t="inlineStr">
        <is>
          <t>DENTRO DO SLA</t>
        </is>
      </c>
      <c r="L210" s="43" t="n">
        <v>45492.51527777778</v>
      </c>
      <c r="M210" s="43" t="n"/>
      <c r="N210" s="36" t="inlineStr">
        <is>
          <t>SLA PARADO</t>
        </is>
      </c>
      <c r="O210" s="43" t="n">
        <v>45517.65</v>
      </c>
      <c r="P210" s="43" t="n">
        <v>45526</v>
      </c>
      <c r="Q210" s="44" t="n"/>
      <c r="R210" s="44" t="n"/>
      <c r="S210" s="44" t="inlineStr">
        <is>
          <t>Control-M Ldap</t>
        </is>
      </c>
      <c r="T210" s="44" t="inlineStr">
        <is>
          <t>Garantia de Projetos - ACCENTURE</t>
        </is>
      </c>
      <c r="U210" s="44" t="inlineStr">
        <is>
          <t>Thiago Campanati Brandão</t>
        </is>
      </c>
      <c r="V210" s="39" t="inlineStr">
        <is>
          <t>Resolvido após implantação de RM</t>
        </is>
      </c>
      <c r="W210" s="39" t="n"/>
      <c r="X210" s="36" t="inlineStr">
        <is>
          <t>DEVALM-55269</t>
        </is>
      </c>
      <c r="Y210" s="39" t="inlineStr">
        <is>
          <t>JOBs PRODUÇÃO</t>
        </is>
      </c>
      <c r="Z210" s="39" t="inlineStr">
        <is>
          <t>OUTROS</t>
        </is>
      </c>
      <c r="AA210" s="39" t="inlineStr">
        <is>
          <t>FALHA FUNCIONALIDADE</t>
        </is>
      </c>
      <c r="AB210" s="36" t="n"/>
      <c r="AC210" s="36" t="inlineStr">
        <is>
          <t xml:space="preserve">2mês(es) </t>
        </is>
      </c>
      <c r="AD210" s="41" t="n"/>
      <c r="AE210" s="36" t="inlineStr">
        <is>
          <t>Tecnologia de Negócios</t>
        </is>
      </c>
      <c r="AF210" s="36" t="inlineStr">
        <is>
          <t>E-mail</t>
        </is>
      </c>
      <c r="AG210" s="36" t="inlineStr">
        <is>
          <t xml:space="preserve"> removido do escopo do projeto os registros com problemas e o processo foi re-inicializado e concluido com sucesso;    
 </t>
        </is>
      </c>
      <c r="AH210" s="36" t="inlineStr">
        <is>
          <t>NÃO</t>
        </is>
      </c>
      <c r="AI210" s="36" t="inlineStr">
        <is>
          <t xml:space="preserve">30 min </t>
        </is>
      </c>
      <c r="AJ210" s="36" t="n"/>
      <c r="AK210" s="36" t="inlineStr">
        <is>
          <t>ODI</t>
        </is>
      </c>
      <c r="AL210" s="43" t="n">
        <v>45502</v>
      </c>
      <c r="AM210" s="43" t="n">
        <v>45513</v>
      </c>
      <c r="AN210" s="43" t="n">
        <v>45509</v>
      </c>
      <c r="AO210" s="43" t="n">
        <v>45516</v>
      </c>
      <c r="AP210" s="36" t="n"/>
      <c r="AQ210" s="36" t="n"/>
      <c r="AR210" s="36" t="n"/>
      <c r="AS210" s="36" t="n"/>
      <c r="AT210" s="36" t="inlineStr">
        <is>
          <t>Garantia de Projeto</t>
        </is>
      </c>
      <c r="AU210" s="36" t="n"/>
      <c r="AV210" s="43" t="n">
        <v>44012.44645833333</v>
      </c>
      <c r="AW210" s="36" t="inlineStr">
        <is>
          <t>19.0233.1.FI-Segregação de Cobrança das Taxas de Assistência Premium</t>
        </is>
      </c>
      <c r="AX210" s="36" t="inlineStr">
        <is>
          <t>Eduardo Cesar de Melo</t>
        </is>
      </c>
      <c r="AY210" s="45">
        <f>IF(L210="","",DATE(YEAR(L210),MONTH(L210),DAY(L210)))</f>
        <v/>
      </c>
      <c r="AZ210" s="45">
        <f>IF(AL210="","",DATE(YEAR(AL210),MONTH(AL210),DAY(AL210)))</f>
        <v/>
      </c>
      <c r="BA210" s="45">
        <f>IF(AN210="","",DATE(YEAR(AN210),MONTH(AN210),DAY(AN210)))</f>
        <v/>
      </c>
      <c r="BB210" s="45">
        <f>IF(AM210="","",DATE(YEAR(AM210),MONTH(AM210),DAY(AM210)))</f>
        <v/>
      </c>
      <c r="BC210" s="45">
        <f>IF(AO210="","",DATE(YEAR(AO210),MONTH(AO210),DAY(AO210)))</f>
        <v/>
      </c>
      <c r="BD210" s="45">
        <f>IF(AND(AZ210="",BA210=""),"Planejamento Pendente",IF(AND(E210&lt;&gt;"Em Desenvolvimento",IFERROR(FIND("Homologação",E210),0) = 0,E210&lt;&gt;"Homologado",AZ210&lt;TODAY()),"Análise Atrasada",IF(AND(IFERROR(FIND("Homologação",E210),0) = 0,E210&lt;&gt;"Homologado",BA210&lt;TODAY()),"Desenvolvimento Atrasado",IF(AND(BC210&lt;&gt;"",BC210&lt;TODAY()),"Produção Atrasada",""))))</f>
        <v/>
      </c>
    </row>
    <row r="211">
      <c r="A211" s="37" t="inlineStr">
        <is>
          <t>SKYIT-652954</t>
        </is>
      </c>
      <c r="B211" s="38">
        <f>VLOOKUP(X211,Projetos!B:C,2,0)</f>
        <v/>
      </c>
      <c r="C211" s="39" t="inlineStr">
        <is>
          <t>[PRD] [Monitoração] HOSPITAL MAESTRO - Alto volume de erro na fila de Divergência Pedido X OS Em andamento locked</t>
        </is>
      </c>
      <c r="D211" s="39" t="inlineStr">
        <is>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is>
      </c>
      <c r="E211" s="36" t="inlineStr">
        <is>
          <t>Finalizado</t>
        </is>
      </c>
      <c r="F211" s="36" t="inlineStr">
        <is>
          <t>INATIVO</t>
        </is>
      </c>
      <c r="G211" s="36" t="inlineStr">
        <is>
          <t>Média</t>
        </is>
      </c>
      <c r="H211" s="36" t="inlineStr">
        <is>
          <t>Incident</t>
        </is>
      </c>
      <c r="I211" s="40" t="n">
        <v>0</v>
      </c>
      <c r="J211" s="41" t="n"/>
      <c r="K211" s="42" t="inlineStr">
        <is>
          <t>DENTRO DO SLA</t>
        </is>
      </c>
      <c r="L211" s="43" t="n">
        <v>45492.50902777778</v>
      </c>
      <c r="M211" s="43" t="n"/>
      <c r="N211" s="36" t="inlineStr">
        <is>
          <t>SLA PARADO</t>
        </is>
      </c>
      <c r="O211" s="43" t="n">
        <v>45579.91319444445</v>
      </c>
      <c r="P211" s="43" t="n">
        <v>45588</v>
      </c>
      <c r="Q211" s="44" t="n"/>
      <c r="R211" s="44" t="n"/>
      <c r="S211" s="44" t="inlineStr">
        <is>
          <t>Tabata Siqueira Santos [X]</t>
        </is>
      </c>
      <c r="T211" s="44" t="inlineStr">
        <is>
          <t>Garantia de Projetos - ACCENTURE</t>
        </is>
      </c>
      <c r="U211" s="44" t="inlineStr">
        <is>
          <t>Daniela Gonçalves Silva [X]</t>
        </is>
      </c>
      <c r="V211" s="39" t="inlineStr">
        <is>
          <t>Resolvido após implantação de RM</t>
        </is>
      </c>
      <c r="W211" s="39" t="n"/>
      <c r="X211" s="36" t="inlineStr">
        <is>
          <t>DEVALM-53791</t>
        </is>
      </c>
      <c r="Y211" s="39" t="inlineStr">
        <is>
          <t>JOBs PRODUÇÃO</t>
        </is>
      </c>
      <c r="Z211" s="39" t="inlineStr">
        <is>
          <t>OUTROS</t>
        </is>
      </c>
      <c r="AA211" s="39" t="inlineStr">
        <is>
          <t>FALHA FUNCIONALIDADE</t>
        </is>
      </c>
      <c r="AB211" s="36" t="n"/>
      <c r="AC211" s="36" t="inlineStr">
        <is>
          <t xml:space="preserve">1 sem 2 d </t>
        </is>
      </c>
      <c r="AD211" s="41" t="n"/>
      <c r="AE211" s="36" t="inlineStr">
        <is>
          <t>Tecnologia de Negócios</t>
        </is>
      </c>
      <c r="AF211" s="36" t="inlineStr">
        <is>
          <t>Portal</t>
        </is>
      </c>
      <c r="AG211" s="36" t="inlineStr">
        <is>
          <t xml:space="preserve"> removido do escopo do projeto os registros com problemas e o processo foi re-inicializado e concluido com sucesso;    
 </t>
        </is>
      </c>
      <c r="AH211" s="36" t="inlineStr">
        <is>
          <t>NÃO</t>
        </is>
      </c>
      <c r="AI211" s="36" t="inlineStr">
        <is>
          <t xml:space="preserve">30 min </t>
        </is>
      </c>
      <c r="AJ211" s="36" t="n"/>
      <c r="AK211" s="36" t="inlineStr">
        <is>
          <t>SOA - MST</t>
        </is>
      </c>
      <c r="AL211" s="43" t="n">
        <v>45501</v>
      </c>
      <c r="AM211" s="43" t="n">
        <v>45516</v>
      </c>
      <c r="AN211" s="43" t="n">
        <v>45506</v>
      </c>
      <c r="AO211" s="43" t="n">
        <v>45518</v>
      </c>
      <c r="AP211" s="36" t="n"/>
      <c r="AQ211" s="36" t="n"/>
      <c r="AR211" s="36" t="n"/>
      <c r="AS211" s="36" t="n"/>
      <c r="AT211" s="36" t="inlineStr">
        <is>
          <t>Garantia de Projeto</t>
        </is>
      </c>
      <c r="AU211" s="36" t="n"/>
      <c r="AV211" s="43" t="n">
        <v>44012.44645833333</v>
      </c>
      <c r="AW211" s="36" t="inlineStr">
        <is>
          <t>19.0233.1.FI-Segregação de Cobrança das Taxas de Assistência Premium</t>
        </is>
      </c>
      <c r="AX211" s="36" t="inlineStr">
        <is>
          <t>Eduardo Cesar de Melo</t>
        </is>
      </c>
      <c r="AY211" s="45">
        <f>IF(L211="","",DATE(YEAR(L211),MONTH(L211),DAY(L211)))</f>
        <v/>
      </c>
      <c r="AZ211" s="45">
        <f>IF(AL211="","",DATE(YEAR(AL211),MONTH(AL211),DAY(AL211)))</f>
        <v/>
      </c>
      <c r="BA211" s="45">
        <f>IF(AN211="","",DATE(YEAR(AN211),MONTH(AN211),DAY(AN211)))</f>
        <v/>
      </c>
      <c r="BB211" s="45">
        <f>IF(AM211="","",DATE(YEAR(AM211),MONTH(AM211),DAY(AM211)))</f>
        <v/>
      </c>
      <c r="BC211" s="45">
        <f>IF(AO211="","",DATE(YEAR(AO211),MONTH(AO211),DAY(AO211)))</f>
        <v/>
      </c>
      <c r="BD211" s="45">
        <f>IF(AND(AZ211="",BA211=""),"Planejamento Pendente",IF(AND(E211&lt;&gt;"Em Desenvolvimento",IFERROR(FIND("Homologação",E211),0) = 0,E211&lt;&gt;"Homologado",AZ211&lt;TODAY()),"Análise Atrasada",IF(AND(IFERROR(FIND("Homologação",E211),0) = 0,E211&lt;&gt;"Homologado",BA211&lt;TODAY()),"Desenvolvimento Atrasado",IF(AND(BC211&lt;&gt;"",BC211&lt;TODAY()),"Produção Atrasada",""))))</f>
        <v/>
      </c>
    </row>
    <row r="212">
      <c r="A212" s="37" t="inlineStr">
        <is>
          <t>SKYIT-650416</t>
        </is>
      </c>
      <c r="B212" s="38">
        <f>VLOOKUP(X212,Projetos!B:C,2,0)</f>
        <v/>
      </c>
      <c r="C212" s="39" t="inlineStr">
        <is>
          <t>[GARANTIA] Falha na conclusão dos pedidos, atrelado após a subida da RM-46432</t>
        </is>
      </c>
      <c r="D212" s="39" t="inlineStr">
        <is>
          <t>Garantia de Projetos referente a um problema em ambiente produtivo em relação a conclusão dos pedidos, atrelado após a subida da RM-46432 o Business/changeAddressAPI estar apontando para ambiente não produtivo. 
Volumetria 1266 pedidos</t>
        </is>
      </c>
      <c r="E212" s="36" t="inlineStr">
        <is>
          <t>Finalizado</t>
        </is>
      </c>
      <c r="F212" s="36" t="inlineStr">
        <is>
          <t>INATIVO</t>
        </is>
      </c>
      <c r="G212" s="36" t="inlineStr">
        <is>
          <t>Alta</t>
        </is>
      </c>
      <c r="H212" s="36" t="inlineStr">
        <is>
          <t>Incident</t>
        </is>
      </c>
      <c r="I212" s="40" t="n">
        <v>0</v>
      </c>
      <c r="J212" s="41" t="n"/>
      <c r="K212" s="42" t="inlineStr">
        <is>
          <t>DENTRO DO SLA</t>
        </is>
      </c>
      <c r="L212" s="43" t="n">
        <v>45489.61180555556</v>
      </c>
      <c r="M212" s="43" t="n"/>
      <c r="N212" s="36" t="inlineStr">
        <is>
          <t>SLA PARADO</t>
        </is>
      </c>
      <c r="O212" s="43" t="n">
        <v>45490.48680555556</v>
      </c>
      <c r="P212" s="43" t="n">
        <v>45499</v>
      </c>
      <c r="Q212" s="44" t="n"/>
      <c r="R212" s="44" t="n"/>
      <c r="S212" s="44" t="inlineStr">
        <is>
          <t>Mauricio Lucas Saraiva Rosa</t>
        </is>
      </c>
      <c r="T212" s="44" t="inlineStr">
        <is>
          <t>Garantia de Projetos - ACCENTURE</t>
        </is>
      </c>
      <c r="U212" s="44" t="inlineStr">
        <is>
          <t>Daniela Gonçalves Silva [X]</t>
        </is>
      </c>
      <c r="V212" s="39" t="inlineStr">
        <is>
          <t>Resolvido após implantação de RM</t>
        </is>
      </c>
      <c r="W212" s="39" t="n"/>
      <c r="X212" s="36" t="inlineStr">
        <is>
          <t>DEVALM-53598</t>
        </is>
      </c>
      <c r="Y212" s="39" t="inlineStr">
        <is>
          <t>JOBs PRODUÇÃO</t>
        </is>
      </c>
      <c r="Z212" s="39" t="inlineStr">
        <is>
          <t>OUTROS</t>
        </is>
      </c>
      <c r="AA212" s="39" t="inlineStr">
        <is>
          <t>FALHA FUNCIONALIDADE</t>
        </is>
      </c>
      <c r="AB212" s="36" t="n"/>
      <c r="AC212" s="36" t="inlineStr">
        <is>
          <t xml:space="preserve">3mês(es) </t>
        </is>
      </c>
      <c r="AD212" s="41" t="n"/>
      <c r="AE212" s="36" t="inlineStr">
        <is>
          <t>Tecnologia de Negócios</t>
        </is>
      </c>
      <c r="AF212" s="36" t="inlineStr">
        <is>
          <t>Telefone</t>
        </is>
      </c>
      <c r="AG212" s="36" t="inlineStr">
        <is>
          <t xml:space="preserve"> removido do escopo do projeto os registros com problemas e o processo foi re-inicializado e concluido com sucesso;    
 </t>
        </is>
      </c>
      <c r="AH212" s="36" t="inlineStr">
        <is>
          <t>NÃO</t>
        </is>
      </c>
      <c r="AI212" s="36" t="inlineStr">
        <is>
          <t xml:space="preserve">22 min </t>
        </is>
      </c>
      <c r="AJ212" s="36" t="n"/>
      <c r="AK212" s="36" t="inlineStr">
        <is>
          <t>OSB</t>
        </is>
      </c>
      <c r="AL212" s="43" t="n"/>
      <c r="AM212" s="43" t="n"/>
      <c r="AN212" s="43" t="n"/>
      <c r="AO212" s="43" t="n"/>
      <c r="AP212" s="36" t="n"/>
      <c r="AQ212" s="36" t="n"/>
      <c r="AR212" s="36" t="n"/>
      <c r="AS212" s="36" t="n"/>
      <c r="AT212" s="36" t="inlineStr">
        <is>
          <t>Garantia de Projeto</t>
        </is>
      </c>
      <c r="AU212" s="36" t="n"/>
      <c r="AV212" s="43" t="n">
        <v>44012.44645833333</v>
      </c>
      <c r="AW212" s="36" t="inlineStr">
        <is>
          <t>19.0233.1.FI-Segregação de Cobrança das Taxas de Assistência Premium</t>
        </is>
      </c>
      <c r="AX212" s="36" t="inlineStr">
        <is>
          <t>Eduardo Cesar de Melo</t>
        </is>
      </c>
      <c r="AY212" s="45">
        <f>IF(L212="","",DATE(YEAR(L212),MONTH(L212),DAY(L212)))</f>
        <v/>
      </c>
      <c r="AZ212" s="45">
        <f>IF(AL212="","",DATE(YEAR(AL212),MONTH(AL212),DAY(AL212)))</f>
        <v/>
      </c>
      <c r="BA212" s="45">
        <f>IF(AN212="","",DATE(YEAR(AN212),MONTH(AN212),DAY(AN212)))</f>
        <v/>
      </c>
      <c r="BB212" s="45">
        <f>IF(AM212="","",DATE(YEAR(AM212),MONTH(AM212),DAY(AM212)))</f>
        <v/>
      </c>
      <c r="BC212" s="45">
        <f>IF(AO212="","",DATE(YEAR(AO212),MONTH(AO212),DAY(AO212)))</f>
        <v/>
      </c>
      <c r="BD212" s="45">
        <f>IF(AND(AZ212="",BA212=""),"Planejamento Pendente",IF(AND(E212&lt;&gt;"Em Desenvolvimento",IFERROR(FIND("Homologação",E212),0) = 0,E212&lt;&gt;"Homologado",AZ212&lt;TODAY()),"Análise Atrasada",IF(AND(IFERROR(FIND("Homologação",E212),0) = 0,E212&lt;&gt;"Homologado",BA212&lt;TODAY()),"Desenvolvimento Atrasado",IF(AND(BC212&lt;&gt;"",BC212&lt;TODAY()),"Produção Atrasada",""))))</f>
        <v/>
      </c>
    </row>
    <row r="213">
      <c r="A213" s="37" t="inlineStr">
        <is>
          <t>SKYIT-643081</t>
        </is>
      </c>
      <c r="B213" s="38">
        <f>VLOOKUP(X213,Projetos!B:C,2,0)</f>
        <v/>
      </c>
      <c r="C213" s="39" t="inlineStr">
        <is>
          <t>[TVRO ] Nomes dos município descrito de forma incorreta</t>
        </is>
      </c>
      <c r="D213" s="39" t="inlineStr">
        <is>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is>
      </c>
      <c r="E213" s="36" t="inlineStr">
        <is>
          <t>Finalizado</t>
        </is>
      </c>
      <c r="F213" s="36" t="inlineStr">
        <is>
          <t>INATIVO</t>
        </is>
      </c>
      <c r="G213" s="36" t="inlineStr">
        <is>
          <t>Baixa</t>
        </is>
      </c>
      <c r="H213" s="36" t="inlineStr">
        <is>
          <t>Incident</t>
        </is>
      </c>
      <c r="I213" s="40" t="n">
        <v>0</v>
      </c>
      <c r="J213" s="41" t="n"/>
      <c r="K213" s="42" t="inlineStr">
        <is>
          <t>DENTRO DO SLA</t>
        </is>
      </c>
      <c r="L213" s="43" t="n">
        <v>45477.41597222222</v>
      </c>
      <c r="M213" s="43" t="n"/>
      <c r="N213" s="36" t="inlineStr">
        <is>
          <t>SLA PARADO</t>
        </is>
      </c>
      <c r="O213" s="43" t="n">
        <v>45524.41875</v>
      </c>
      <c r="P213" s="43" t="n">
        <v>45533</v>
      </c>
      <c r="Q213" s="44" t="inlineStr">
        <is>
          <t>Erika Vilar De Castro</t>
        </is>
      </c>
      <c r="R213" s="44" t="n"/>
      <c r="S213" s="44" t="inlineStr">
        <is>
          <t>Erika Vilar De Castro</t>
        </is>
      </c>
      <c r="T213" s="44" t="inlineStr">
        <is>
          <t>Garantia de Projetos - ACCENTURE</t>
        </is>
      </c>
      <c r="U213" s="44" t="inlineStr">
        <is>
          <t>Thiago Campanati Brandão</t>
        </is>
      </c>
      <c r="V213" s="39" t="inlineStr">
        <is>
          <t>Resolvido após implantação de RM</t>
        </is>
      </c>
      <c r="W213" s="39" t="n"/>
      <c r="X213" s="36" t="inlineStr">
        <is>
          <t>DEVALM-55783</t>
        </is>
      </c>
      <c r="Y213" s="39" t="inlineStr">
        <is>
          <t>JOBs PRODUÇÃO</t>
        </is>
      </c>
      <c r="Z213" s="39" t="inlineStr">
        <is>
          <t>OUTROS</t>
        </is>
      </c>
      <c r="AA213" s="39" t="inlineStr">
        <is>
          <t>FALHA FUNCIONALIDADE</t>
        </is>
      </c>
      <c r="AB213" s="36" t="n"/>
      <c r="AC213" s="36" t="inlineStr">
        <is>
          <t xml:space="preserve">1mês(es) </t>
        </is>
      </c>
      <c r="AD213" s="41" t="n"/>
      <c r="AE213" s="36" t="inlineStr">
        <is>
          <t>Tecnologia de Negócios</t>
        </is>
      </c>
      <c r="AF213" s="36" t="inlineStr">
        <is>
          <t>Portal</t>
        </is>
      </c>
      <c r="AG213" s="36" t="inlineStr">
        <is>
          <t xml:space="preserve"> removido do escopo do projeto os registros com problemas e o processo foi re-inicializado e concluido com sucesso;    
 </t>
        </is>
      </c>
      <c r="AH213" s="36" t="inlineStr">
        <is>
          <t>NÃO</t>
        </is>
      </c>
      <c r="AI213" s="36" t="inlineStr">
        <is>
          <t xml:space="preserve">12 min </t>
        </is>
      </c>
      <c r="AJ213" s="36" t="n"/>
      <c r="AK213" s="36" t="inlineStr">
        <is>
          <t>KillBill</t>
        </is>
      </c>
      <c r="AL213" s="43" t="n">
        <v>45504</v>
      </c>
      <c r="AM213" s="43" t="n">
        <v>45520</v>
      </c>
      <c r="AN213" s="43" t="n">
        <v>45506</v>
      </c>
      <c r="AO213" s="43" t="n">
        <v>45523</v>
      </c>
      <c r="AP213" s="36" t="n"/>
      <c r="AQ213" s="36" t="n"/>
      <c r="AR213" s="36" t="n"/>
      <c r="AS213" s="36" t="n"/>
      <c r="AT213" s="36" t="inlineStr">
        <is>
          <t>Garantia de Projeto</t>
        </is>
      </c>
      <c r="AU213" s="36" t="n"/>
      <c r="AV213" s="43" t="n">
        <v>44012.44645833333</v>
      </c>
      <c r="AW213" s="36" t="inlineStr">
        <is>
          <t>19.0233.1.FI-Segregação de Cobrança das Taxas de Assistência Premium</t>
        </is>
      </c>
      <c r="AX213" s="36" t="inlineStr">
        <is>
          <t>Eduardo Cesar de Melo</t>
        </is>
      </c>
      <c r="AY213" s="45">
        <f>IF(L213="","",DATE(YEAR(L213),MONTH(L213),DAY(L213)))</f>
        <v/>
      </c>
      <c r="AZ213" s="45">
        <f>IF(AL213="","",DATE(YEAR(AL213),MONTH(AL213),DAY(AL213)))</f>
        <v/>
      </c>
      <c r="BA213" s="45">
        <f>IF(AN213="","",DATE(YEAR(AN213),MONTH(AN213),DAY(AN213)))</f>
        <v/>
      </c>
      <c r="BB213" s="45">
        <f>IF(AM213="","",DATE(YEAR(AM213),MONTH(AM213),DAY(AM213)))</f>
        <v/>
      </c>
      <c r="BC213" s="45">
        <f>IF(AO213="","",DATE(YEAR(AO213),MONTH(AO213),DAY(AO213)))</f>
        <v/>
      </c>
      <c r="BD213" s="45">
        <f>IF(AND(AZ213="",BA213=""),"Planejamento Pendente",IF(AND(E213&lt;&gt;"Em Desenvolvimento",IFERROR(FIND("Homologação",E213),0) = 0,E213&lt;&gt;"Homologado",AZ213&lt;TODAY()),"Análise Atrasada",IF(AND(IFERROR(FIND("Homologação",E213),0) = 0,E213&lt;&gt;"Homologado",BA213&lt;TODAY()),"Desenvolvimento Atrasado",IF(AND(BC213&lt;&gt;"",BC213&lt;TODAY()),"Produção Atrasada",""))))</f>
        <v/>
      </c>
    </row>
    <row r="214">
      <c r="A214" s="37" t="inlineStr">
        <is>
          <t>SKYIT-629275</t>
        </is>
      </c>
      <c r="B214" s="38">
        <f>VLOOKUP(X214,Projetos!B:C,2,0)</f>
        <v/>
      </c>
      <c r="C214" s="39" t="inlineStr">
        <is>
          <t>[PRD] [SALES FORCE] VALOR DA ADESÃO SKY FIBRA ZERADO PARA MOP BOLETO/PIX</t>
        </is>
      </c>
      <c r="D214" s="39" t="inlineStr">
        <is>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is>
      </c>
      <c r="E214" s="36" t="inlineStr">
        <is>
          <t>Finalizado</t>
        </is>
      </c>
      <c r="F214" s="36" t="inlineStr">
        <is>
          <t>INATIVO</t>
        </is>
      </c>
      <c r="G214" s="36" t="inlineStr">
        <is>
          <t>Alta</t>
        </is>
      </c>
      <c r="H214" s="36" t="inlineStr">
        <is>
          <t>Incident</t>
        </is>
      </c>
      <c r="I214" s="40" t="n">
        <v>0</v>
      </c>
      <c r="J214" s="41" t="n"/>
      <c r="K214" s="42" t="inlineStr">
        <is>
          <t>DENTRO DO SLA</t>
        </is>
      </c>
      <c r="L214" s="43" t="n">
        <v>45454.73333333333</v>
      </c>
      <c r="M214" s="43" t="n"/>
      <c r="N214" s="36" t="inlineStr">
        <is>
          <t>SLA PARADO</t>
        </is>
      </c>
      <c r="O214" s="43" t="n">
        <v>45468.44930555556</v>
      </c>
      <c r="P214" s="43" t="n">
        <v>45477</v>
      </c>
      <c r="Q214" s="44" t="n"/>
      <c r="R214" s="44" t="n"/>
      <c r="S214" s="44" t="inlineStr">
        <is>
          <t>Bruno Alex Antonio De Oliveira</t>
        </is>
      </c>
      <c r="T214" s="44" t="inlineStr">
        <is>
          <t>Garantia de Projetos - ACCENTURE</t>
        </is>
      </c>
      <c r="U214" s="44" t="inlineStr">
        <is>
          <t>Felipo Sarraccini Sanches [X]</t>
        </is>
      </c>
      <c r="V214" s="39" t="inlineStr">
        <is>
          <t>Resolvido após implantação de RM</t>
        </is>
      </c>
      <c r="W214" s="39" t="n"/>
      <c r="X214" s="36" t="n"/>
      <c r="Y214" s="39" t="inlineStr">
        <is>
          <t>JOBs PRODUÇÃO</t>
        </is>
      </c>
      <c r="Z214" s="39" t="inlineStr">
        <is>
          <t>OUTROS</t>
        </is>
      </c>
      <c r="AA214" s="39" t="inlineStr">
        <is>
          <t>FALHA FUNCIONALIDADE</t>
        </is>
      </c>
      <c r="AB214" s="36" t="n"/>
      <c r="AC214" s="36" t="inlineStr">
        <is>
          <t xml:space="preserve">2mês(es) </t>
        </is>
      </c>
      <c r="AD214" s="41" t="n"/>
      <c r="AE214" s="36" t="inlineStr">
        <is>
          <t>Tecnologia de Negócios</t>
        </is>
      </c>
      <c r="AF214" s="36" t="inlineStr">
        <is>
          <t>Portal</t>
        </is>
      </c>
      <c r="AG214" s="36" t="inlineStr">
        <is>
          <t xml:space="preserve"> removido do escopo do projeto os registros com problemas e o processo foi re-inicializado e concluido com sucesso;    
 </t>
        </is>
      </c>
      <c r="AH214" s="36" t="inlineStr">
        <is>
          <t>NÃO</t>
        </is>
      </c>
      <c r="AI214" s="36" t="inlineStr">
        <is>
          <t xml:space="preserve">16 min </t>
        </is>
      </c>
      <c r="AJ214" s="36" t="n"/>
      <c r="AK214" s="36" t="inlineStr">
        <is>
          <t>SF Integrações</t>
        </is>
      </c>
      <c r="AL214" s="43" t="n"/>
      <c r="AM214" s="43" t="n"/>
      <c r="AN214" s="43" t="n"/>
      <c r="AO214" s="43" t="n"/>
      <c r="AP214" s="36" t="n"/>
      <c r="AQ214" s="36" t="n"/>
      <c r="AR214" s="36" t="n"/>
      <c r="AS214" s="36" t="n"/>
      <c r="AT214" s="36" t="inlineStr">
        <is>
          <t>Garantia de Projeto</t>
        </is>
      </c>
      <c r="AU214" s="36" t="n"/>
      <c r="AV214" s="43" t="n">
        <v>44012.44645833333</v>
      </c>
      <c r="AW214" s="36" t="inlineStr">
        <is>
          <t>19.0233.1.FI-Segregação de Cobrança das Taxas de Assistência Premium</t>
        </is>
      </c>
      <c r="AX214" s="36" t="inlineStr">
        <is>
          <t>Eduardo Cesar de Melo</t>
        </is>
      </c>
      <c r="AY214" s="45">
        <f>IF(L214="","",DATE(YEAR(L214),MONTH(L214),DAY(L214)))</f>
        <v/>
      </c>
      <c r="AZ214" s="45">
        <f>IF(AL214="","",DATE(YEAR(AL214),MONTH(AL214),DAY(AL214)))</f>
        <v/>
      </c>
      <c r="BA214" s="45">
        <f>IF(AN214="","",DATE(YEAR(AN214),MONTH(AN214),DAY(AN214)))</f>
        <v/>
      </c>
      <c r="BB214" s="45">
        <f>IF(AM214="","",DATE(YEAR(AM214),MONTH(AM214),DAY(AM214)))</f>
        <v/>
      </c>
      <c r="BC214" s="45">
        <f>IF(AO214="","",DATE(YEAR(AO214),MONTH(AO214),DAY(AO214)))</f>
        <v/>
      </c>
      <c r="BD214" s="45">
        <f>IF(AND(AZ214="",BA214=""),"Planejamento Pendente",IF(AND(E214&lt;&gt;"Em Desenvolvimento",IFERROR(FIND("Homologação",E214),0) = 0,E214&lt;&gt;"Homologado",AZ214&lt;TODAY()),"Análise Atrasada",IF(AND(IFERROR(FIND("Homologação",E214),0) = 0,E214&lt;&gt;"Homologado",BA214&lt;TODAY()),"Desenvolvimento Atrasado",IF(AND(BC214&lt;&gt;"",BC214&lt;TODAY()),"Produção Atrasada",""))))</f>
        <v/>
      </c>
    </row>
    <row r="215">
      <c r="A215" s="37" t="inlineStr">
        <is>
          <t>SKYIT-623714</t>
        </is>
      </c>
      <c r="B215" s="38">
        <f>VLOOKUP(X215,Projetos!B:C,2,0)</f>
        <v/>
      </c>
      <c r="C215" s="39" t="inlineStr">
        <is>
          <t>Triple X - Descontos não revertidos pelo processo</t>
        </is>
      </c>
      <c r="D215" s="39" t="inlineStr">
        <is>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is>
      </c>
      <c r="E215" s="36" t="inlineStr">
        <is>
          <t>Finalizado</t>
        </is>
      </c>
      <c r="F215" s="36" t="inlineStr">
        <is>
          <t>INATIVO</t>
        </is>
      </c>
      <c r="G215" s="36" t="inlineStr">
        <is>
          <t>Média</t>
        </is>
      </c>
      <c r="H215" s="36" t="inlineStr">
        <is>
          <t>Incident</t>
        </is>
      </c>
      <c r="I215" s="40" t="n">
        <v>0</v>
      </c>
      <c r="J215" s="41" t="n"/>
      <c r="K215" s="42" t="inlineStr">
        <is>
          <t>DENTRO DO SLA</t>
        </is>
      </c>
      <c r="L215" s="43" t="n">
        <v>45446.65138888889</v>
      </c>
      <c r="M215" s="43" t="n"/>
      <c r="N215" s="36" t="inlineStr">
        <is>
          <t>SLA PARADO</t>
        </is>
      </c>
      <c r="O215" s="43" t="n">
        <v>45457.68888888889</v>
      </c>
      <c r="P215" s="43" t="n">
        <v>45466</v>
      </c>
      <c r="Q215" s="44" t="inlineStr">
        <is>
          <t>Marina Regina Lima Da Silva</t>
        </is>
      </c>
      <c r="R215" s="44" t="n"/>
      <c r="S215" s="44" t="inlineStr">
        <is>
          <t>Marina Regina Lima Da Silva</t>
        </is>
      </c>
      <c r="T215" s="44" t="inlineStr">
        <is>
          <t>Garantia de Projetos - ACCENTURE</t>
        </is>
      </c>
      <c r="U215" s="44" t="inlineStr">
        <is>
          <t>Victor Miguel Fernandes Rodrigues</t>
        </is>
      </c>
      <c r="V215" s="39" t="inlineStr">
        <is>
          <t>Falha não reproduzida</t>
        </is>
      </c>
      <c r="W215" s="39" t="n"/>
      <c r="X215" s="36" t="n"/>
      <c r="Y215" s="39" t="inlineStr">
        <is>
          <t>JOBs PRODUÇÃO</t>
        </is>
      </c>
      <c r="Z215" s="39" t="inlineStr">
        <is>
          <t>OUTROS</t>
        </is>
      </c>
      <c r="AA215" s="39" t="inlineStr">
        <is>
          <t>FALHA FUNCIONALIDADE</t>
        </is>
      </c>
      <c r="AB215" s="36" t="n"/>
      <c r="AC215" s="36" t="inlineStr">
        <is>
          <t xml:space="preserve">2mês(es) </t>
        </is>
      </c>
      <c r="AD215" s="41" t="n"/>
      <c r="AE215" s="36" t="inlineStr">
        <is>
          <t>Tecnologia de Negócios</t>
        </is>
      </c>
      <c r="AF215" s="36" t="inlineStr">
        <is>
          <t>Portal</t>
        </is>
      </c>
      <c r="AG215" s="36" t="inlineStr">
        <is>
          <t xml:space="preserve"> removido do escopo do projeto os registros com problemas e o processo foi re-inicializado e concluido com sucesso;    
 </t>
        </is>
      </c>
      <c r="AH215" s="36" t="inlineStr">
        <is>
          <t>NÃO</t>
        </is>
      </c>
      <c r="AI215" s="36" t="inlineStr">
        <is>
          <t xml:space="preserve">21 min </t>
        </is>
      </c>
      <c r="AJ215" s="36" t="n"/>
      <c r="AK215" s="36" t="inlineStr">
        <is>
          <t>iCare Clientes</t>
        </is>
      </c>
      <c r="AL215" s="43" t="n"/>
      <c r="AM215" s="43" t="n"/>
      <c r="AN215" s="43" t="n"/>
      <c r="AO215" s="43" t="n"/>
      <c r="AP215" s="36" t="n"/>
      <c r="AQ215" s="36" t="n"/>
      <c r="AR215" s="36" t="n"/>
      <c r="AS215" s="36" t="n"/>
      <c r="AT215" s="36" t="inlineStr">
        <is>
          <t>Garantia de Projeto</t>
        </is>
      </c>
      <c r="AU215" s="36" t="n"/>
      <c r="AV215" s="43" t="n">
        <v>44012.44645833333</v>
      </c>
      <c r="AW215" s="36" t="inlineStr">
        <is>
          <t>19.0233.1.FI-Segregação de Cobrança das Taxas de Assistência Premium</t>
        </is>
      </c>
      <c r="AX215" s="36" t="inlineStr">
        <is>
          <t>Eduardo Cesar de Melo</t>
        </is>
      </c>
      <c r="AY215" s="45">
        <f>IF(L215="","",DATE(YEAR(L215),MONTH(L215),DAY(L215)))</f>
        <v/>
      </c>
      <c r="AZ215" s="45">
        <f>IF(AL215="","",DATE(YEAR(AL215),MONTH(AL215),DAY(AL215)))</f>
        <v/>
      </c>
      <c r="BA215" s="45">
        <f>IF(AN215="","",DATE(YEAR(AN215),MONTH(AN215),DAY(AN215)))</f>
        <v/>
      </c>
      <c r="BB215" s="45">
        <f>IF(AM215="","",DATE(YEAR(AM215),MONTH(AM215),DAY(AM215)))</f>
        <v/>
      </c>
      <c r="BC215" s="45">
        <f>IF(AO215="","",DATE(YEAR(AO215),MONTH(AO215),DAY(AO215)))</f>
        <v/>
      </c>
      <c r="BD215" s="45">
        <f>IF(AND(AZ215="",BA215=""),"Planejamento Pendente",IF(AND(E215&lt;&gt;"Em Desenvolvimento",IFERROR(FIND("Homologação",E215),0) = 0,E215&lt;&gt;"Homologado",AZ215&lt;TODAY()),"Análise Atrasada",IF(AND(IFERROR(FIND("Homologação",E215),0) = 0,E215&lt;&gt;"Homologado",BA215&lt;TODAY()),"Desenvolvimento Atrasado",IF(AND(BC215&lt;&gt;"",BC215&lt;TODAY()),"Produção Atrasada",""))))</f>
        <v/>
      </c>
    </row>
    <row r="216">
      <c r="A216" s="37" t="inlineStr">
        <is>
          <t>SKYIT-622866</t>
        </is>
      </c>
      <c r="B216" s="38">
        <f>VLOOKUP(X216,Projetos!B:C,2,0)</f>
        <v/>
      </c>
      <c r="C216" s="39" t="inlineStr">
        <is>
          <t>Pagamento Cartão de credito_ Vindi_ Não Registrado no GEPAG</t>
        </is>
      </c>
      <c r="D216" s="39" t="inlineStr">
        <is>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is>
      </c>
      <c r="E216" s="36" t="inlineStr">
        <is>
          <t>Finalizado</t>
        </is>
      </c>
      <c r="F216" s="36" t="inlineStr">
        <is>
          <t>INATIVO</t>
        </is>
      </c>
      <c r="G216" s="36" t="inlineStr">
        <is>
          <t>Média</t>
        </is>
      </c>
      <c r="H216" s="36" t="inlineStr">
        <is>
          <t>Incident</t>
        </is>
      </c>
      <c r="I216" s="40" t="n">
        <v>0</v>
      </c>
      <c r="J216" s="41" t="n"/>
      <c r="K216" s="42" t="inlineStr">
        <is>
          <t>DENTRO DO SLA</t>
        </is>
      </c>
      <c r="L216" s="43" t="n">
        <v>45443.82083333333</v>
      </c>
      <c r="M216" s="43" t="n"/>
      <c r="N216" s="36" t="inlineStr">
        <is>
          <t>SLA PARADO</t>
        </is>
      </c>
      <c r="O216" s="43" t="n">
        <v>45454.58055555556</v>
      </c>
      <c r="P216" s="43" t="n">
        <v>45463</v>
      </c>
      <c r="Q216" s="44" t="inlineStr">
        <is>
          <t>Karina Marques Lima [X]</t>
        </is>
      </c>
      <c r="R216" s="44" t="n"/>
      <c r="S216" s="44" t="inlineStr">
        <is>
          <t>Karina Marques Lima [X]</t>
        </is>
      </c>
      <c r="T216" s="44" t="inlineStr">
        <is>
          <t>Garantia de Projetos - ACCENTURE</t>
        </is>
      </c>
      <c r="U216" s="44" t="inlineStr">
        <is>
          <t>Renan Meira Ferreira [X]</t>
        </is>
      </c>
      <c r="V216" s="39" t="inlineStr">
        <is>
          <t>Orientação Ao Usuário</t>
        </is>
      </c>
      <c r="W216" s="39" t="n"/>
      <c r="X216" s="36" t="inlineStr">
        <is>
          <t>DEVALM-53382</t>
        </is>
      </c>
      <c r="Y216" s="39" t="inlineStr">
        <is>
          <t>JOBs PRODUÇÃO</t>
        </is>
      </c>
      <c r="Z216" s="39" t="inlineStr">
        <is>
          <t>OUTROS</t>
        </is>
      </c>
      <c r="AA216" s="39" t="inlineStr">
        <is>
          <t>FALHA FUNCIONALIDADE</t>
        </is>
      </c>
      <c r="AB216" s="36" t="n"/>
      <c r="AC216" s="36" t="inlineStr">
        <is>
          <t xml:space="preserve">2mês(es) </t>
        </is>
      </c>
      <c r="AD216" s="41" t="n"/>
      <c r="AE216" s="36" t="inlineStr">
        <is>
          <t>Tecnologia de Negócios</t>
        </is>
      </c>
      <c r="AF216" s="36" t="inlineStr">
        <is>
          <t>Portal</t>
        </is>
      </c>
      <c r="AG216" s="36" t="inlineStr">
        <is>
          <t xml:space="preserve"> removido do escopo do projeto os registros com problemas e o processo foi re-inicializado e concluido com sucesso;    
 </t>
        </is>
      </c>
      <c r="AH216" s="36" t="inlineStr">
        <is>
          <t>NÃO</t>
        </is>
      </c>
      <c r="AI216" s="36" t="inlineStr">
        <is>
          <t xml:space="preserve">30 min </t>
        </is>
      </c>
      <c r="AJ216" s="36" t="n"/>
      <c r="AK216" s="36" t="inlineStr">
        <is>
          <t>GEPAG</t>
        </is>
      </c>
      <c r="AL216" s="43" t="n"/>
      <c r="AM216" s="43" t="n"/>
      <c r="AN216" s="43" t="n"/>
      <c r="AO216" s="43" t="n"/>
      <c r="AP216" s="36" t="n"/>
      <c r="AQ216" s="36" t="n"/>
      <c r="AR216" s="36" t="n"/>
      <c r="AS216" s="36" t="n"/>
      <c r="AT216" s="36" t="inlineStr">
        <is>
          <t>Garantia de Projeto</t>
        </is>
      </c>
      <c r="AU216" s="36" t="n"/>
      <c r="AV216" s="43" t="n">
        <v>44012.44645833333</v>
      </c>
      <c r="AW216" s="36" t="inlineStr">
        <is>
          <t>19.0233.1.FI-Segregação de Cobrança das Taxas de Assistência Premium</t>
        </is>
      </c>
      <c r="AX216" s="36" t="inlineStr">
        <is>
          <t>Eduardo Cesar de Melo</t>
        </is>
      </c>
      <c r="AY216" s="45">
        <f>IF(L216="","",DATE(YEAR(L216),MONTH(L216),DAY(L216)))</f>
        <v/>
      </c>
      <c r="AZ216" s="45">
        <f>IF(AL216="","",DATE(YEAR(AL216),MONTH(AL216),DAY(AL216)))</f>
        <v/>
      </c>
      <c r="BA216" s="45">
        <f>IF(AN216="","",DATE(YEAR(AN216),MONTH(AN216),DAY(AN216)))</f>
        <v/>
      </c>
      <c r="BB216" s="45">
        <f>IF(AM216="","",DATE(YEAR(AM216),MONTH(AM216),DAY(AM216)))</f>
        <v/>
      </c>
      <c r="BC216" s="45">
        <f>IF(AO216="","",DATE(YEAR(AO216),MONTH(AO216),DAY(AO216)))</f>
        <v/>
      </c>
      <c r="BD216" s="45">
        <f>IF(AND(AZ216="",BA216=""),"Planejamento Pendente",IF(AND(E216&lt;&gt;"Em Desenvolvimento",IFERROR(FIND("Homologação",E216),0) = 0,E216&lt;&gt;"Homologado",AZ216&lt;TODAY()),"Análise Atrasada",IF(AND(IFERROR(FIND("Homologação",E216),0) = 0,E216&lt;&gt;"Homologado",BA216&lt;TODAY()),"Desenvolvimento Atrasado",IF(AND(BC216&lt;&gt;"",BC216&lt;TODAY()),"Produção Atrasada",""))))</f>
        <v/>
      </c>
    </row>
    <row r="217">
      <c r="A217" s="37" t="inlineStr">
        <is>
          <t>SKYIT-622861</t>
        </is>
      </c>
      <c r="B217" s="38">
        <f>VLOOKUP(X217,Projetos!B:C,2,0)</f>
        <v/>
      </c>
      <c r="C217" s="39" t="inlineStr">
        <is>
          <t>Pagamento Cartão de credito _Vindi_ Não Aprovado no GEPAG</t>
        </is>
      </c>
      <c r="D217" s="39" t="inlineStr">
        <is>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is>
      </c>
      <c r="E217" s="36" t="inlineStr">
        <is>
          <t>Finalizado</t>
        </is>
      </c>
      <c r="F217" s="36" t="inlineStr">
        <is>
          <t>INATIVO</t>
        </is>
      </c>
      <c r="G217" s="36" t="inlineStr">
        <is>
          <t>Média</t>
        </is>
      </c>
      <c r="H217" s="36" t="inlineStr">
        <is>
          <t>Incident</t>
        </is>
      </c>
      <c r="I217" s="40" t="n">
        <v>0</v>
      </c>
      <c r="J217" s="41" t="n"/>
      <c r="K217" s="42" t="inlineStr">
        <is>
          <t>DENTRO DO SLA</t>
        </is>
      </c>
      <c r="L217" s="43" t="n">
        <v>45443.79791666667</v>
      </c>
      <c r="M217" s="43" t="n"/>
      <c r="N217" s="36" t="inlineStr">
        <is>
          <t>SLA PARADO</t>
        </is>
      </c>
      <c r="O217" s="43" t="n">
        <v>45454.70277777778</v>
      </c>
      <c r="P217" s="43" t="n">
        <v>45463</v>
      </c>
      <c r="Q217" s="44" t="inlineStr">
        <is>
          <t>Karina Marques Lima [X]</t>
        </is>
      </c>
      <c r="R217" s="44" t="n"/>
      <c r="S217" s="44" t="inlineStr">
        <is>
          <t>Karina Marques Lima [X]</t>
        </is>
      </c>
      <c r="T217" s="44" t="inlineStr">
        <is>
          <t>Garantia de Projetos - ACCENTURE</t>
        </is>
      </c>
      <c r="U217" s="44" t="inlineStr">
        <is>
          <t>Renan Meira Ferreira [X]</t>
        </is>
      </c>
      <c r="V217" s="39" t="inlineStr">
        <is>
          <t>Orientação Ao Usuário</t>
        </is>
      </c>
      <c r="W217" s="39" t="n"/>
      <c r="X217" s="36" t="inlineStr">
        <is>
          <t>DEVALM-53382</t>
        </is>
      </c>
      <c r="Y217" s="39" t="inlineStr">
        <is>
          <t>JOBs PRODUÇÃO</t>
        </is>
      </c>
      <c r="Z217" s="39" t="inlineStr">
        <is>
          <t>OUTROS</t>
        </is>
      </c>
      <c r="AA217" s="39" t="inlineStr">
        <is>
          <t>FALHA FUNCIONALIDADE</t>
        </is>
      </c>
      <c r="AB217" s="36" t="n"/>
      <c r="AC217" s="36" t="inlineStr">
        <is>
          <t xml:space="preserve">2mês(es) </t>
        </is>
      </c>
      <c r="AD217" s="41" t="n"/>
      <c r="AE217" s="36" t="inlineStr">
        <is>
          <t>Tecnologia de Negócios</t>
        </is>
      </c>
      <c r="AF217" s="36" t="inlineStr">
        <is>
          <t>Portal</t>
        </is>
      </c>
      <c r="AG217" s="36" t="inlineStr">
        <is>
          <t xml:space="preserve"> removido do escopo do projeto os registros com problemas e o processo foi re-inicializado e concluido com sucesso;    
 </t>
        </is>
      </c>
      <c r="AH217" s="36" t="inlineStr">
        <is>
          <t>NÃO</t>
        </is>
      </c>
      <c r="AI217" s="36" t="inlineStr">
        <is>
          <t xml:space="preserve">30 min </t>
        </is>
      </c>
      <c r="AJ217" s="36" t="n"/>
      <c r="AK217" s="36" t="inlineStr">
        <is>
          <t>GEPAG</t>
        </is>
      </c>
      <c r="AL217" s="43" t="n"/>
      <c r="AM217" s="43" t="n"/>
      <c r="AN217" s="43" t="n"/>
      <c r="AO217" s="43" t="n"/>
      <c r="AP217" s="36" t="n"/>
      <c r="AQ217" s="36" t="n"/>
      <c r="AR217" s="36" t="n"/>
      <c r="AS217" s="36" t="n"/>
      <c r="AT217" s="36" t="inlineStr">
        <is>
          <t>Garantia de Projeto</t>
        </is>
      </c>
      <c r="AU217" s="36" t="n"/>
      <c r="AV217" s="43" t="n">
        <v>44012.44645833333</v>
      </c>
      <c r="AW217" s="36" t="inlineStr">
        <is>
          <t>19.0233.1.FI-Segregação de Cobrança das Taxas de Assistência Premium</t>
        </is>
      </c>
      <c r="AX217" s="36" t="inlineStr">
        <is>
          <t>Eduardo Cesar de Melo</t>
        </is>
      </c>
      <c r="AY217" s="45">
        <f>IF(L217="","",DATE(YEAR(L217),MONTH(L217),DAY(L217)))</f>
        <v/>
      </c>
      <c r="AZ217" s="45">
        <f>IF(AL217="","",DATE(YEAR(AL217),MONTH(AL217),DAY(AL217)))</f>
        <v/>
      </c>
      <c r="BA217" s="45">
        <f>IF(AN217="","",DATE(YEAR(AN217),MONTH(AN217),DAY(AN217)))</f>
        <v/>
      </c>
      <c r="BB217" s="45">
        <f>IF(AM217="","",DATE(YEAR(AM217),MONTH(AM217),DAY(AM217)))</f>
        <v/>
      </c>
      <c r="BC217" s="45">
        <f>IF(AO217="","",DATE(YEAR(AO217),MONTH(AO217),DAY(AO217)))</f>
        <v/>
      </c>
      <c r="BD217" s="45">
        <f>IF(AND(AZ217="",BA217=""),"Planejamento Pendente",IF(AND(E217&lt;&gt;"Em Desenvolvimento",IFERROR(FIND("Homologação",E217),0) = 0,E217&lt;&gt;"Homologado",AZ217&lt;TODAY()),"Análise Atrasada",IF(AND(IFERROR(FIND("Homologação",E217),0) = 0,E217&lt;&gt;"Homologado",BA217&lt;TODAY()),"Desenvolvimento Atrasado",IF(AND(BC217&lt;&gt;"",BC217&lt;TODAY()),"Produção Atrasada",""))))</f>
        <v/>
      </c>
    </row>
    <row r="218">
      <c r="A218" s="37" t="inlineStr">
        <is>
          <t>SKYIT-621971</t>
        </is>
      </c>
      <c r="B218" s="38">
        <f>VLOOKUP(X218,Projetos!B:C,2,0)</f>
        <v/>
      </c>
      <c r="C218" s="39" t="inlineStr">
        <is>
          <t>[ICARE CLIENTES] Mudança de valores do parque da assinatura</t>
        </is>
      </c>
      <c r="D218" s="39" t="inlineStr">
        <is>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is>
      </c>
      <c r="E218" s="36" t="inlineStr">
        <is>
          <t>Finalizado</t>
        </is>
      </c>
      <c r="F218" s="36" t="inlineStr">
        <is>
          <t>INATIVO</t>
        </is>
      </c>
      <c r="G218" s="36" t="inlineStr">
        <is>
          <t>Baixa</t>
        </is>
      </c>
      <c r="H218" s="36" t="inlineStr">
        <is>
          <t>Incident</t>
        </is>
      </c>
      <c r="I218" s="40" t="n">
        <v>0</v>
      </c>
      <c r="J218" s="41" t="n"/>
      <c r="K218" s="42" t="inlineStr">
        <is>
          <t>DENTRO DO SLA</t>
        </is>
      </c>
      <c r="L218" s="43" t="n">
        <v>45441.50416666667</v>
      </c>
      <c r="M218" s="43" t="n"/>
      <c r="N218" s="36" t="inlineStr">
        <is>
          <t>SLA PARADO</t>
        </is>
      </c>
      <c r="O218" s="43" t="n">
        <v>45457.68541666667</v>
      </c>
      <c r="P218" s="43" t="n">
        <v>45466</v>
      </c>
      <c r="Q218" s="44" t="n"/>
      <c r="R218" s="44" t="n"/>
      <c r="S218" s="44" t="inlineStr">
        <is>
          <t>Pedro Sarzi Mihok</t>
        </is>
      </c>
      <c r="T218" s="44" t="inlineStr">
        <is>
          <t>Garantia de Projetos - ACCENTURE</t>
        </is>
      </c>
      <c r="U218" s="44" t="inlineStr">
        <is>
          <t>Victor Miguel Fernandes Rodrigues</t>
        </is>
      </c>
      <c r="V218" s="39" t="inlineStr">
        <is>
          <t>Orientação Ao Usuário</t>
        </is>
      </c>
      <c r="W218" s="39" t="n"/>
      <c r="X218" s="36" t="n"/>
      <c r="Y218" s="39" t="inlineStr">
        <is>
          <t>JOBs PRODUÇÃO</t>
        </is>
      </c>
      <c r="Z218" s="39" t="inlineStr">
        <is>
          <t>OUTROS</t>
        </is>
      </c>
      <c r="AA218" s="39" t="inlineStr">
        <is>
          <t>FALHA FUNCIONALIDADE</t>
        </is>
      </c>
      <c r="AB218" s="36" t="n"/>
      <c r="AC218" s="36" t="inlineStr">
        <is>
          <t xml:space="preserve">2mês(es) </t>
        </is>
      </c>
      <c r="AD218" s="41" t="n"/>
      <c r="AE218" s="36" t="inlineStr">
        <is>
          <t>Tecnologia de Negócios</t>
        </is>
      </c>
      <c r="AF218" s="36" t="inlineStr">
        <is>
          <t>E-mail</t>
        </is>
      </c>
      <c r="AG218" s="36" t="inlineStr">
        <is>
          <t xml:space="preserve"> removido do escopo do projeto os registros com problemas e o processo foi re-inicializado e concluido com sucesso;    
 </t>
        </is>
      </c>
      <c r="AH218" s="36" t="inlineStr">
        <is>
          <t>NÃO</t>
        </is>
      </c>
      <c r="AI218" s="36" t="inlineStr">
        <is>
          <t xml:space="preserve">-3h 35m </t>
        </is>
      </c>
      <c r="AJ218" s="36" t="n"/>
      <c r="AK218" s="36" t="inlineStr">
        <is>
          <t>SIEBEL 8</t>
        </is>
      </c>
      <c r="AL218" s="43" t="n">
        <v>45455</v>
      </c>
      <c r="AM218" s="43" t="n">
        <v>45481</v>
      </c>
      <c r="AN218" s="43" t="n">
        <v>45467</v>
      </c>
      <c r="AO218" s="43" t="n">
        <v>45484</v>
      </c>
      <c r="AP218" s="36" t="n"/>
      <c r="AQ218" s="36" t="n"/>
      <c r="AR218" s="36" t="n"/>
      <c r="AS218" s="36" t="n"/>
      <c r="AT218" s="36" t="inlineStr">
        <is>
          <t>Garantia de Projeto</t>
        </is>
      </c>
      <c r="AU218" s="36" t="n"/>
      <c r="AV218" s="43" t="n">
        <v>44012.44645833333</v>
      </c>
      <c r="AW218" s="36" t="inlineStr">
        <is>
          <t>19.0233.1.FI-Segregação de Cobrança das Taxas de Assistência Premium</t>
        </is>
      </c>
      <c r="AX218" s="36" t="inlineStr">
        <is>
          <t>Eduardo Cesar de Melo</t>
        </is>
      </c>
      <c r="AY218" s="45">
        <f>IF(L218="","",DATE(YEAR(L218),MONTH(L218),DAY(L218)))</f>
        <v/>
      </c>
      <c r="AZ218" s="45">
        <f>IF(AL218="","",DATE(YEAR(AL218),MONTH(AL218),DAY(AL218)))</f>
        <v/>
      </c>
      <c r="BA218" s="45">
        <f>IF(AN218="","",DATE(YEAR(AN218),MONTH(AN218),DAY(AN218)))</f>
        <v/>
      </c>
      <c r="BB218" s="45">
        <f>IF(AM218="","",DATE(YEAR(AM218),MONTH(AM218),DAY(AM218)))</f>
        <v/>
      </c>
      <c r="BC218" s="45">
        <f>IF(AO218="","",DATE(YEAR(AO218),MONTH(AO218),DAY(AO218)))</f>
        <v/>
      </c>
      <c r="BD218" s="45">
        <f>IF(AND(AZ218="",BA218=""),"Planejamento Pendente",IF(AND(E218&lt;&gt;"Em Desenvolvimento",IFERROR(FIND("Homologação",E218),0) = 0,E218&lt;&gt;"Homologado",AZ218&lt;TODAY()),"Análise Atrasada",IF(AND(IFERROR(FIND("Homologação",E218),0) = 0,E218&lt;&gt;"Homologado",BA218&lt;TODAY()),"Desenvolvimento Atrasado",IF(AND(BC218&lt;&gt;"",BC218&lt;TODAY()),"Produção Atrasada",""))))</f>
        <v/>
      </c>
    </row>
    <row r="219">
      <c r="A219" s="37" t="inlineStr">
        <is>
          <t>SKYIT-612950</t>
        </is>
      </c>
      <c r="B219" s="38">
        <f>VLOOKUP(X219,Projetos!B:C,2,0)</f>
        <v/>
      </c>
      <c r="C219" s="39" t="inlineStr">
        <is>
          <t>Triple X - Valor incorreto no Serviço Comunicacao Tv por Assinatura</t>
        </is>
      </c>
      <c r="D219" s="39" t="inlineStr">
        <is>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is>
      </c>
      <c r="E219" s="36" t="inlineStr">
        <is>
          <t>Finalizado</t>
        </is>
      </c>
      <c r="F219" s="36" t="inlineStr">
        <is>
          <t>INATIVO</t>
        </is>
      </c>
      <c r="G219" s="36" t="inlineStr">
        <is>
          <t>Baixa</t>
        </is>
      </c>
      <c r="H219" s="36" t="inlineStr">
        <is>
          <t>Incident</t>
        </is>
      </c>
      <c r="I219" s="40" t="n">
        <v>0</v>
      </c>
      <c r="J219" s="41" t="n">
        <v>1</v>
      </c>
      <c r="K219" s="42" t="inlineStr">
        <is>
          <t>DENTRO DO SLA</t>
        </is>
      </c>
      <c r="L219" s="43" t="n">
        <v>45426.62222222222</v>
      </c>
      <c r="M219" s="43" t="n"/>
      <c r="N219" s="36" t="inlineStr">
        <is>
          <t>SLA PARADO</t>
        </is>
      </c>
      <c r="O219" s="43" t="n">
        <v>45455.4125</v>
      </c>
      <c r="P219" s="43" t="n">
        <v>45455</v>
      </c>
      <c r="Q219" s="44" t="inlineStr">
        <is>
          <t>Marina Regina Lima Da Silva</t>
        </is>
      </c>
      <c r="R219" s="44" t="n"/>
      <c r="S219" s="44" t="inlineStr">
        <is>
          <t>Marina Regina Lima Da Silva</t>
        </is>
      </c>
      <c r="T219" s="44" t="inlineStr">
        <is>
          <t>Garantia de Projetos - ACCENTURE</t>
        </is>
      </c>
      <c r="U219" s="44" t="inlineStr">
        <is>
          <t>Adriano Ribeiro Felicori [X]</t>
        </is>
      </c>
      <c r="V219" s="39" t="inlineStr">
        <is>
          <t>Improcedente</t>
        </is>
      </c>
      <c r="W219" s="39" t="n"/>
      <c r="X219" s="36" t="n"/>
      <c r="Y219" s="39" t="inlineStr">
        <is>
          <t>JOBs PRODUÇÃO</t>
        </is>
      </c>
      <c r="Z219" s="39" t="inlineStr">
        <is>
          <t>OUTROS</t>
        </is>
      </c>
      <c r="AA219" s="39" t="inlineStr">
        <is>
          <t>FALHA FUNCIONALIDADE</t>
        </is>
      </c>
      <c r="AB219" s="36" t="n"/>
      <c r="AC219" s="36" t="inlineStr">
        <is>
          <t xml:space="preserve">2mês(es) </t>
        </is>
      </c>
      <c r="AD219" s="41" t="n"/>
      <c r="AE219" s="36" t="inlineStr">
        <is>
          <t>Tecnologia de Negócios</t>
        </is>
      </c>
      <c r="AF219" s="36" t="inlineStr">
        <is>
          <t>Portal</t>
        </is>
      </c>
      <c r="AG219" s="36" t="inlineStr">
        <is>
          <t xml:space="preserve"> removido do escopo do projeto os registros com problemas e o processo foi re-inicializado e concluido com sucesso;    
 </t>
        </is>
      </c>
      <c r="AH219" s="36" t="inlineStr">
        <is>
          <t>NÃO</t>
        </is>
      </c>
      <c r="AI219" s="36" t="inlineStr">
        <is>
          <t xml:space="preserve">20 min </t>
        </is>
      </c>
      <c r="AJ219" s="36" t="n"/>
      <c r="AK219" s="36" t="inlineStr">
        <is>
          <t>iCare Clientes</t>
        </is>
      </c>
      <c r="AL219" s="43" t="n"/>
      <c r="AM219" s="43" t="n"/>
      <c r="AN219" s="43" t="n"/>
      <c r="AO219" s="43" t="n"/>
      <c r="AP219" s="36" t="n"/>
      <c r="AQ219" s="36" t="n"/>
      <c r="AR219" s="36" t="n"/>
      <c r="AS219" s="36" t="n"/>
      <c r="AT219" s="36" t="inlineStr">
        <is>
          <t>Garantia de Projeto</t>
        </is>
      </c>
      <c r="AU219" s="36" t="n"/>
      <c r="AV219" s="43" t="n">
        <v>44012.44645833333</v>
      </c>
      <c r="AW219" s="36" t="inlineStr">
        <is>
          <t>19.0233.1.FI-Segregação de Cobrança das Taxas de Assistência Premium</t>
        </is>
      </c>
      <c r="AX219" s="36" t="inlineStr">
        <is>
          <t>Eduardo Cesar de Melo</t>
        </is>
      </c>
      <c r="AY219" s="45">
        <f>IF(L219="","",DATE(YEAR(L219),MONTH(L219),DAY(L219)))</f>
        <v/>
      </c>
      <c r="AZ219" s="45">
        <f>IF(AL219="","",DATE(YEAR(AL219),MONTH(AL219),DAY(AL219)))</f>
        <v/>
      </c>
      <c r="BA219" s="45">
        <f>IF(AN219="","",DATE(YEAR(AN219),MONTH(AN219),DAY(AN219)))</f>
        <v/>
      </c>
      <c r="BB219" s="45">
        <f>IF(AM219="","",DATE(YEAR(AM219),MONTH(AM219),DAY(AM219)))</f>
        <v/>
      </c>
      <c r="BC219" s="45">
        <f>IF(AO219="","",DATE(YEAR(AO219),MONTH(AO219),DAY(AO219)))</f>
        <v/>
      </c>
      <c r="BD219" s="45">
        <f>IF(AND(AZ219="",BA219=""),"Planejamento Pendente",IF(AND(E219&lt;&gt;"Em Desenvolvimento",IFERROR(FIND("Homologação",E219),0) = 0,E219&lt;&gt;"Homologado",AZ219&lt;TODAY()),"Análise Atrasada",IF(AND(IFERROR(FIND("Homologação",E219),0) = 0,E219&lt;&gt;"Homologado",BA219&lt;TODAY()),"Desenvolvimento Atrasado",IF(AND(BC219&lt;&gt;"",BC219&lt;TODAY()),"Produção Atrasada",""))))</f>
        <v/>
      </c>
    </row>
    <row r="220">
      <c r="A220" s="37" t="inlineStr">
        <is>
          <t>SKYIT-612376</t>
        </is>
      </c>
      <c r="B220" s="38">
        <f>VLOOKUP(X220,Projetos!B:C,2,0)</f>
        <v/>
      </c>
      <c r="C220" s="39" t="inlineStr">
        <is>
          <t>KILL BILL] Novos casos de Bills sem Cabeçalho - faturas Win e Killbill</t>
        </is>
      </c>
      <c r="D220" s="39" t="inlineStr">
        <is>
          <t>Algumas faturas do Killbill e da ISP migrada no projeto 24.0002.BL-Projeto WIN - Etapa 1​ foram carregadas no SAP parcialmente,  subiu os itens da fatura, mas não carregou o header da fatura impossibilitando a emissão da NF.</t>
        </is>
      </c>
      <c r="E220" s="36" t="inlineStr">
        <is>
          <t>Finalizado</t>
        </is>
      </c>
      <c r="F220" s="36" t="inlineStr">
        <is>
          <t>INATIVO</t>
        </is>
      </c>
      <c r="G220" s="36" t="inlineStr">
        <is>
          <t>Média</t>
        </is>
      </c>
      <c r="H220" s="36" t="inlineStr">
        <is>
          <t>Incident</t>
        </is>
      </c>
      <c r="I220" s="40" t="n">
        <v>0</v>
      </c>
      <c r="J220" s="41" t="n">
        <v>1</v>
      </c>
      <c r="K220" s="42" t="inlineStr">
        <is>
          <t>DENTRO DO SLA</t>
        </is>
      </c>
      <c r="L220" s="43" t="n">
        <v>45425.73472222222</v>
      </c>
      <c r="M220" s="43" t="n"/>
      <c r="N220" s="36" t="inlineStr">
        <is>
          <t>SLA PARADO</t>
        </is>
      </c>
      <c r="O220" s="43" t="n">
        <v>45435.84791666667</v>
      </c>
      <c r="P220" s="43" t="n">
        <v>45437</v>
      </c>
      <c r="Q220" s="44" t="n"/>
      <c r="R220" s="44" t="n"/>
      <c r="S220" s="44" t="inlineStr">
        <is>
          <t>Maria Clara Machado Pereira</t>
        </is>
      </c>
      <c r="T220" s="44" t="inlineStr">
        <is>
          <t>Garantia de Projetos - ACCENTURE</t>
        </is>
      </c>
      <c r="U220" s="44" t="inlineStr">
        <is>
          <t>Thiago Campanati Brandão</t>
        </is>
      </c>
      <c r="V220" s="39" t="inlineStr">
        <is>
          <t>Backlog tratado com RM</t>
        </is>
      </c>
      <c r="W220" s="39" t="n"/>
      <c r="X220" s="36" t="inlineStr">
        <is>
          <t>DEVALM-55269</t>
        </is>
      </c>
      <c r="Y220" s="39" t="inlineStr">
        <is>
          <t>JOBs PRODUÇÃO</t>
        </is>
      </c>
      <c r="Z220" s="39" t="inlineStr">
        <is>
          <t>OUTROS</t>
        </is>
      </c>
      <c r="AA220" s="39" t="inlineStr">
        <is>
          <t>FALHA FUNCIONALIDADE</t>
        </is>
      </c>
      <c r="AB220" s="36" t="n"/>
      <c r="AC220" s="36" t="inlineStr">
        <is>
          <t xml:space="preserve">2mês(es) </t>
        </is>
      </c>
      <c r="AD220" s="41" t="n"/>
      <c r="AE220" s="36" t="inlineStr">
        <is>
          <t>Tecnologia de Negócios</t>
        </is>
      </c>
      <c r="AF220" s="36" t="inlineStr">
        <is>
          <t>Telefone</t>
        </is>
      </c>
      <c r="AG220" s="36" t="inlineStr">
        <is>
          <t xml:space="preserve"> removido do escopo do projeto os registros com problemas e o processo foi re-inicializado e concluido com sucesso;    
 </t>
        </is>
      </c>
      <c r="AH220" s="36" t="inlineStr">
        <is>
          <t>NÃO</t>
        </is>
      </c>
      <c r="AI220" s="36" t="inlineStr">
        <is>
          <t xml:space="preserve">-9 min </t>
        </is>
      </c>
      <c r="AJ220" s="36" t="n"/>
      <c r="AK220" s="36" t="inlineStr">
        <is>
          <t>KillBill</t>
        </is>
      </c>
      <c r="AL220" s="43" t="n"/>
      <c r="AM220" s="43" t="n"/>
      <c r="AN220" s="43" t="n"/>
      <c r="AO220" s="43" t="n"/>
      <c r="AP220" s="36" t="n"/>
      <c r="AQ220" s="36" t="n"/>
      <c r="AR220" s="36" t="n"/>
      <c r="AS220" s="36" t="n"/>
      <c r="AT220" s="36" t="inlineStr">
        <is>
          <t>Garantia de Projeto</t>
        </is>
      </c>
      <c r="AU220" s="36" t="n"/>
      <c r="AV220" s="43" t="n">
        <v>44012.44645833333</v>
      </c>
      <c r="AW220" s="36" t="inlineStr">
        <is>
          <t>19.0233.1.FI-Segregação de Cobrança das Taxas de Assistência Premium</t>
        </is>
      </c>
      <c r="AX220" s="36" t="inlineStr">
        <is>
          <t>Eduardo Cesar de Melo</t>
        </is>
      </c>
      <c r="AY220" s="45">
        <f>IF(L220="","",DATE(YEAR(L220),MONTH(L220),DAY(L220)))</f>
        <v/>
      </c>
      <c r="AZ220" s="45">
        <f>IF(AL220="","",DATE(YEAR(AL220),MONTH(AL220),DAY(AL220)))</f>
        <v/>
      </c>
      <c r="BA220" s="45">
        <f>IF(AN220="","",DATE(YEAR(AN220),MONTH(AN220),DAY(AN220)))</f>
        <v/>
      </c>
      <c r="BB220" s="45">
        <f>IF(AM220="","",DATE(YEAR(AM220),MONTH(AM220),DAY(AM220)))</f>
        <v/>
      </c>
      <c r="BC220" s="45">
        <f>IF(AO220="","",DATE(YEAR(AO220),MONTH(AO220),DAY(AO220)))</f>
        <v/>
      </c>
      <c r="BD220" s="45">
        <f>IF(AND(AZ220="",BA220=""),"Planejamento Pendente",IF(AND(E220&lt;&gt;"Em Desenvolvimento",IFERROR(FIND("Homologação",E220),0) = 0,E220&lt;&gt;"Homologado",AZ220&lt;TODAY()),"Análise Atrasada",IF(AND(IFERROR(FIND("Homologação",E220),0) = 0,E220&lt;&gt;"Homologado",BA220&lt;TODAY()),"Desenvolvimento Atrasado",IF(AND(BC220&lt;&gt;"",BC220&lt;TODAY()),"Produção Atrasada",""))))</f>
        <v/>
      </c>
    </row>
    <row r="221">
      <c r="A221" s="37" t="inlineStr">
        <is>
          <t>SKYIT-610539</t>
        </is>
      </c>
      <c r="B221" s="38">
        <f>VLOOKUP(X221,Projetos!B:C,2,0)</f>
        <v/>
      </c>
      <c r="C221" s="39" t="inlineStr">
        <is>
          <t>[PRD][Salesforce] Link do Cartão de crédito só fica carregando</t>
        </is>
      </c>
      <c r="D221" s="39" t="inlineStr">
        <is>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is>
      </c>
      <c r="E221" s="36" t="inlineStr">
        <is>
          <t>Resolvido</t>
        </is>
      </c>
      <c r="F221" s="36" t="inlineStr">
        <is>
          <t>INATIVO</t>
        </is>
      </c>
      <c r="G221" s="36" t="inlineStr">
        <is>
          <t>Média</t>
        </is>
      </c>
      <c r="H221" s="36" t="inlineStr">
        <is>
          <t>Incident</t>
        </is>
      </c>
      <c r="I221" s="40" t="n">
        <v>0</v>
      </c>
      <c r="J221" s="41" t="n">
        <v>2</v>
      </c>
      <c r="K221" s="42" t="inlineStr">
        <is>
          <t>DENTRO DO SLA</t>
        </is>
      </c>
      <c r="L221" s="43" t="n">
        <v>45421.74375</v>
      </c>
      <c r="M221" s="43" t="n"/>
      <c r="N221" s="36" t="inlineStr">
        <is>
          <t>SLA PARADO</t>
        </is>
      </c>
      <c r="O221" s="43" t="n">
        <v>45496.72777777778</v>
      </c>
      <c r="P221" s="43" t="n"/>
      <c r="Q221" s="44" t="n"/>
      <c r="R221" s="44" t="n"/>
      <c r="S221" s="44" t="inlineStr">
        <is>
          <t>Beatriz Dias Catelli [X]</t>
        </is>
      </c>
      <c r="T221" s="44" t="inlineStr">
        <is>
          <t>Garantia de Projetos - ACCENTURE</t>
        </is>
      </c>
      <c r="U221" s="44" t="inlineStr">
        <is>
          <t>Felipo Sarraccini Sanches [X]</t>
        </is>
      </c>
      <c r="V221" s="39" t="inlineStr">
        <is>
          <t>Resolvido após implantação de RM</t>
        </is>
      </c>
      <c r="W221" s="39" t="n"/>
      <c r="X221" s="36" t="inlineStr">
        <is>
          <t>DEVALM-54637</t>
        </is>
      </c>
      <c r="Y221" s="39" t="inlineStr">
        <is>
          <t>JOBs PRODUÇÃO</t>
        </is>
      </c>
      <c r="Z221" s="39" t="inlineStr">
        <is>
          <t>OUTROS</t>
        </is>
      </c>
      <c r="AA221" s="39" t="inlineStr">
        <is>
          <t>FALHA FUNCIONALIDADE</t>
        </is>
      </c>
      <c r="AB221" s="36" t="n"/>
      <c r="AC221" s="36" t="inlineStr">
        <is>
          <t xml:space="preserve">1mês(es) </t>
        </is>
      </c>
      <c r="AD221" s="41" t="n"/>
      <c r="AE221" s="36" t="inlineStr">
        <is>
          <t>Tecnologia de Negócios</t>
        </is>
      </c>
      <c r="AF221" s="36" t="inlineStr">
        <is>
          <t>Portal</t>
        </is>
      </c>
      <c r="AG221" s="36" t="inlineStr">
        <is>
          <t xml:space="preserve"> removido do escopo do projeto os registros com problemas e o processo foi re-inicializado e concluido com sucesso;    
 </t>
        </is>
      </c>
      <c r="AH221" s="36" t="inlineStr">
        <is>
          <t>NÃO</t>
        </is>
      </c>
      <c r="AI221" s="36" t="inlineStr">
        <is>
          <t xml:space="preserve">21 min </t>
        </is>
      </c>
      <c r="AJ221" s="36" t="n"/>
      <c r="AK221" s="36" t="inlineStr">
        <is>
          <t>SalesForce</t>
        </is>
      </c>
      <c r="AL221" s="43" t="n">
        <v>45447</v>
      </c>
      <c r="AM221" s="43" t="n">
        <v>45491</v>
      </c>
      <c r="AN221" s="43" t="n">
        <v>45482</v>
      </c>
      <c r="AO221" s="43" t="n">
        <v>45495</v>
      </c>
      <c r="AP221" s="36" t="n"/>
      <c r="AQ221" s="36" t="n"/>
      <c r="AR221" s="36" t="n"/>
      <c r="AS221" s="36" t="n"/>
      <c r="AT221" s="36" t="inlineStr">
        <is>
          <t>Garantia de Projeto</t>
        </is>
      </c>
      <c r="AU221" s="36" t="n"/>
      <c r="AV221" s="43" t="n">
        <v>44012.44645833333</v>
      </c>
      <c r="AW221" s="36" t="inlineStr">
        <is>
          <t>19.0233.1.FI-Segregação de Cobrança das Taxas de Assistência Premium</t>
        </is>
      </c>
      <c r="AX221" s="36" t="inlineStr">
        <is>
          <t>Eduardo Cesar de Melo</t>
        </is>
      </c>
      <c r="AY221" s="45">
        <f>IF(L221="","",DATE(YEAR(L221),MONTH(L221),DAY(L221)))</f>
        <v/>
      </c>
      <c r="AZ221" s="45">
        <f>IF(AL221="","",DATE(YEAR(AL221),MONTH(AL221),DAY(AL221)))</f>
        <v/>
      </c>
      <c r="BA221" s="45">
        <f>IF(AN221="","",DATE(YEAR(AN221),MONTH(AN221),DAY(AN221)))</f>
        <v/>
      </c>
      <c r="BB221" s="45">
        <f>IF(AM221="","",DATE(YEAR(AM221),MONTH(AM221),DAY(AM221)))</f>
        <v/>
      </c>
      <c r="BC221" s="45">
        <f>IF(AO221="","",DATE(YEAR(AO221),MONTH(AO221),DAY(AO221)))</f>
        <v/>
      </c>
      <c r="BD221" s="45">
        <f>IF(AND(AZ221="",BA221=""),"Planejamento Pendente",IF(AND(E221&lt;&gt;"Em Desenvolvimento",IFERROR(FIND("Homologação",E221),0) = 0,E221&lt;&gt;"Homologado",AZ221&lt;TODAY()),"Análise Atrasada",IF(AND(IFERROR(FIND("Homologação",E221),0) = 0,E221&lt;&gt;"Homologado",BA221&lt;TODAY()),"Desenvolvimento Atrasado",IF(AND(BC221&lt;&gt;"",BC221&lt;TODAY()),"Produção Atrasada",""))))</f>
        <v/>
      </c>
    </row>
    <row r="222">
      <c r="A222" s="37" t="inlineStr">
        <is>
          <t>SKYIT-608024</t>
        </is>
      </c>
      <c r="B222" s="38">
        <f>VLOOKUP(X222,Projetos!B:C,2,0)</f>
        <v/>
      </c>
      <c r="C222" s="39" t="inlineStr">
        <is>
          <t>/ICareCustomerManagementUI/Cadastre/UpdateClientInformation</t>
        </is>
      </c>
      <c r="D222" s="39" t="inlineStr">
        <is>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is>
      </c>
      <c r="E222" s="36" t="inlineStr">
        <is>
          <t>Finalizado</t>
        </is>
      </c>
      <c r="F222" s="36" t="inlineStr">
        <is>
          <t>INATIVO</t>
        </is>
      </c>
      <c r="G222" s="36" t="inlineStr">
        <is>
          <t>Baixa</t>
        </is>
      </c>
      <c r="H222" s="36" t="inlineStr">
        <is>
          <t>Incident</t>
        </is>
      </c>
      <c r="I222" s="40" t="n">
        <v>0</v>
      </c>
      <c r="J222" s="41" t="n"/>
      <c r="K222" s="42" t="inlineStr">
        <is>
          <t>DENTRO DO SLA</t>
        </is>
      </c>
      <c r="L222" s="43" t="n">
        <v>45419.34375</v>
      </c>
      <c r="M222" s="43" t="n"/>
      <c r="N222" s="36" t="inlineStr">
        <is>
          <t>SLA PARADO</t>
        </is>
      </c>
      <c r="O222" s="43" t="n">
        <v>45467.44722222222</v>
      </c>
      <c r="P222" s="43" t="n">
        <v>45476</v>
      </c>
      <c r="Q222" s="44" t="n"/>
      <c r="R222" s="44" t="n"/>
      <c r="S222" s="44" t="inlineStr">
        <is>
          <t>Eneas Tenorio De Oliveira Junior</t>
        </is>
      </c>
      <c r="T222" s="44" t="inlineStr">
        <is>
          <t>Garantia de Projetos - ACCENTURE</t>
        </is>
      </c>
      <c r="U222" s="44" t="inlineStr">
        <is>
          <t>Gabriela Vieira Carvalho Da Silva</t>
        </is>
      </c>
      <c r="V222" s="39" t="inlineStr">
        <is>
          <t>Resolvido após implantação de RM</t>
        </is>
      </c>
      <c r="W222" s="39" t="n"/>
      <c r="X222" s="36" t="inlineStr">
        <is>
          <t>DEVALM-52503</t>
        </is>
      </c>
      <c r="Y222" s="39" t="inlineStr">
        <is>
          <t>JOBs PRODUÇÃO</t>
        </is>
      </c>
      <c r="Z222" s="39" t="inlineStr">
        <is>
          <t>OUTROS</t>
        </is>
      </c>
      <c r="AA222" s="39" t="inlineStr">
        <is>
          <t>FALHA FUNCIONALIDADE</t>
        </is>
      </c>
      <c r="AB222" s="36" t="n"/>
      <c r="AC222" s="36" t="inlineStr">
        <is>
          <t xml:space="preserve">1mês(es) </t>
        </is>
      </c>
      <c r="AD222" s="41" t="n"/>
      <c r="AE222" s="36" t="inlineStr">
        <is>
          <t>Tecnologia de Negócios</t>
        </is>
      </c>
      <c r="AF222" s="36" t="inlineStr">
        <is>
          <t>E-mail</t>
        </is>
      </c>
      <c r="AG222" s="36" t="inlineStr">
        <is>
          <t xml:space="preserve"> removido do escopo do projeto os registros com problemas e o processo foi re-inicializado e concluido com sucesso;    
 </t>
        </is>
      </c>
      <c r="AH222" s="36" t="inlineStr">
        <is>
          <t>NÃO</t>
        </is>
      </c>
      <c r="AI222" s="36" t="inlineStr">
        <is>
          <t xml:space="preserve">-7h 30m </t>
        </is>
      </c>
      <c r="AJ222" s="36" t="n"/>
      <c r="AK222" s="36" t="inlineStr">
        <is>
          <t>iCare Clientes</t>
        </is>
      </c>
      <c r="AL222" s="43" t="n">
        <v>45436</v>
      </c>
      <c r="AM222" s="43" t="n">
        <v>45467</v>
      </c>
      <c r="AN222" s="43" t="n">
        <v>45460</v>
      </c>
      <c r="AO222" s="43" t="n">
        <v>45481</v>
      </c>
      <c r="AP222" s="36" t="n"/>
      <c r="AQ222" s="36" t="n"/>
      <c r="AR222" s="36" t="n"/>
      <c r="AS222" s="36" t="n"/>
      <c r="AT222" s="36" t="inlineStr">
        <is>
          <t>Garantia de Projeto</t>
        </is>
      </c>
      <c r="AU222" s="36" t="n"/>
      <c r="AV222" s="43" t="n">
        <v>44012.44645833333</v>
      </c>
      <c r="AW222" s="36" t="inlineStr">
        <is>
          <t>19.0233.1.FI-Segregação de Cobrança das Taxas de Assistência Premium</t>
        </is>
      </c>
      <c r="AX222" s="36" t="inlineStr">
        <is>
          <t>Eduardo Cesar de Melo</t>
        </is>
      </c>
      <c r="AY222" s="45">
        <f>IF(L222="","",DATE(YEAR(L222),MONTH(L222),DAY(L222)))</f>
        <v/>
      </c>
      <c r="AZ222" s="45">
        <f>IF(AL222="","",DATE(YEAR(AL222),MONTH(AL222),DAY(AL222)))</f>
        <v/>
      </c>
      <c r="BA222" s="45">
        <f>IF(AN222="","",DATE(YEAR(AN222),MONTH(AN222),DAY(AN222)))</f>
        <v/>
      </c>
      <c r="BB222" s="45">
        <f>IF(AM222="","",DATE(YEAR(AM222),MONTH(AM222),DAY(AM222)))</f>
        <v/>
      </c>
      <c r="BC222" s="45">
        <f>IF(AO222="","",DATE(YEAR(AO222),MONTH(AO222),DAY(AO222)))</f>
        <v/>
      </c>
      <c r="BD222" s="45">
        <f>IF(AND(AZ222="",BA222=""),"Planejamento Pendente",IF(AND(E222&lt;&gt;"Em Desenvolvimento",IFERROR(FIND("Homologação",E222),0) = 0,E222&lt;&gt;"Homologado",AZ222&lt;TODAY()),"Análise Atrasada",IF(AND(IFERROR(FIND("Homologação",E222),0) = 0,E222&lt;&gt;"Homologado",BA222&lt;TODAY()),"Desenvolvimento Atrasado",IF(AND(BC222&lt;&gt;"",BC222&lt;TODAY()),"Produção Atrasada",""))))</f>
        <v/>
      </c>
    </row>
    <row r="223">
      <c r="A223" s="37" t="inlineStr">
        <is>
          <t>SKYIT-605725</t>
        </is>
      </c>
      <c r="B223" s="38">
        <f>VLOOKUP(X223,Projetos!B:C,2,0)</f>
        <v/>
      </c>
      <c r="C223" s="39" t="inlineStr">
        <is>
          <t>[iCare Clientes] Triple X - Transação financeira inclusa pela SINC-V2 Não foi revertida</t>
        </is>
      </c>
      <c r="D223" s="39" t="inlineStr">
        <is>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is>
      </c>
      <c r="E223" s="36" t="inlineStr">
        <is>
          <t>Finalizado</t>
        </is>
      </c>
      <c r="F223" s="36" t="inlineStr">
        <is>
          <t>INATIVO</t>
        </is>
      </c>
      <c r="G223" s="36" t="inlineStr">
        <is>
          <t>Média</t>
        </is>
      </c>
      <c r="H223" s="36" t="inlineStr">
        <is>
          <t>Incident</t>
        </is>
      </c>
      <c r="I223" s="40" t="n">
        <v>0</v>
      </c>
      <c r="J223" s="41" t="n"/>
      <c r="K223" s="42" t="inlineStr">
        <is>
          <t>DENTRO DO SLA</t>
        </is>
      </c>
      <c r="L223" s="43" t="n">
        <v>45414.45972222222</v>
      </c>
      <c r="M223" s="43" t="n"/>
      <c r="N223" s="36" t="inlineStr">
        <is>
          <t>SLA PARADO</t>
        </is>
      </c>
      <c r="O223" s="43" t="n">
        <v>45425.59861111111</v>
      </c>
      <c r="P223" s="43" t="n">
        <v>45434</v>
      </c>
      <c r="Q223" s="44" t="inlineStr">
        <is>
          <t>Marina Regina Lima Da Silva</t>
        </is>
      </c>
      <c r="R223" s="44" t="n"/>
      <c r="S223" s="44" t="inlineStr">
        <is>
          <t>Marina Regina Lima Da Silva</t>
        </is>
      </c>
      <c r="T223" s="44" t="inlineStr">
        <is>
          <t>Garantia de Projetos - ACCENTURE</t>
        </is>
      </c>
      <c r="U223" s="44" t="inlineStr">
        <is>
          <t>Victor Miguel Fernandes Rodrigues</t>
        </is>
      </c>
      <c r="V223" s="39" t="inlineStr">
        <is>
          <t>Backlog tratado sem RM</t>
        </is>
      </c>
      <c r="W223" s="39" t="n"/>
      <c r="X223" s="36" t="n"/>
      <c r="Y223" s="39" t="inlineStr">
        <is>
          <t>JOBs PRODUÇÃO</t>
        </is>
      </c>
      <c r="Z223" s="39" t="inlineStr">
        <is>
          <t>OUTROS</t>
        </is>
      </c>
      <c r="AA223" s="39" t="inlineStr">
        <is>
          <t>FALHA FUNCIONALIDADE</t>
        </is>
      </c>
      <c r="AB223" s="36" t="n"/>
      <c r="AC223" s="36" t="inlineStr">
        <is>
          <t xml:space="preserve">2mês(es) </t>
        </is>
      </c>
      <c r="AD223" s="41" t="n"/>
      <c r="AE223" s="36" t="inlineStr">
        <is>
          <t>Tecnologia de Negócios</t>
        </is>
      </c>
      <c r="AF223" s="36" t="inlineStr">
        <is>
          <t>Portal</t>
        </is>
      </c>
      <c r="AG223" s="36" t="inlineStr">
        <is>
          <t xml:space="preserve"> removido do escopo do projeto os registros com problemas e o processo foi re-inicializado e concluido com sucesso;    
 </t>
        </is>
      </c>
      <c r="AH223" s="36" t="inlineStr">
        <is>
          <t>NÃO</t>
        </is>
      </c>
      <c r="AI223" s="36" t="inlineStr">
        <is>
          <t xml:space="preserve">19 min </t>
        </is>
      </c>
      <c r="AJ223" s="36" t="n"/>
      <c r="AK223" s="36" t="inlineStr">
        <is>
          <t>iCare Clientes</t>
        </is>
      </c>
      <c r="AL223" s="43" t="n"/>
      <c r="AM223" s="43" t="n"/>
      <c r="AN223" s="43" t="n"/>
      <c r="AO223" s="43" t="n"/>
      <c r="AP223" s="36" t="n"/>
      <c r="AQ223" s="36" t="n"/>
      <c r="AR223" s="36" t="n"/>
      <c r="AS223" s="36" t="n"/>
      <c r="AT223" s="36" t="inlineStr">
        <is>
          <t>Garantia de Projeto</t>
        </is>
      </c>
      <c r="AU223" s="36" t="n"/>
      <c r="AV223" s="43" t="n">
        <v>44012.44645833333</v>
      </c>
      <c r="AW223" s="36" t="inlineStr">
        <is>
          <t>19.0233.1.FI-Segregação de Cobrança das Taxas de Assistência Premium</t>
        </is>
      </c>
      <c r="AX223" s="36" t="inlineStr">
        <is>
          <t>Eduardo Cesar de Melo</t>
        </is>
      </c>
      <c r="AY223" s="45">
        <f>IF(L223="","",DATE(YEAR(L223),MONTH(L223),DAY(L223)))</f>
        <v/>
      </c>
      <c r="AZ223" s="45">
        <f>IF(AL223="","",DATE(YEAR(AL223),MONTH(AL223),DAY(AL223)))</f>
        <v/>
      </c>
      <c r="BA223" s="45">
        <f>IF(AN223="","",DATE(YEAR(AN223),MONTH(AN223),DAY(AN223)))</f>
        <v/>
      </c>
      <c r="BB223" s="45">
        <f>IF(AM223="","",DATE(YEAR(AM223),MONTH(AM223),DAY(AM223)))</f>
        <v/>
      </c>
      <c r="BC223" s="45">
        <f>IF(AO223="","",DATE(YEAR(AO223),MONTH(AO223),DAY(AO223)))</f>
        <v/>
      </c>
      <c r="BD223" s="45">
        <f>IF(AND(AZ223="",BA223=""),"Planejamento Pendente",IF(AND(E223&lt;&gt;"Em Desenvolvimento",IFERROR(FIND("Homologação",E223),0) = 0,E223&lt;&gt;"Homologado",AZ223&lt;TODAY()),"Análise Atrasada",IF(AND(IFERROR(FIND("Homologação",E223),0) = 0,E223&lt;&gt;"Homologado",BA223&lt;TODAY()),"Desenvolvimento Atrasado",IF(AND(BC223&lt;&gt;"",BC223&lt;TODAY()),"Produção Atrasada",""))))</f>
        <v/>
      </c>
    </row>
    <row r="224">
      <c r="A224" s="37" t="inlineStr">
        <is>
          <t>SKYIT-604969</t>
        </is>
      </c>
      <c r="B224" s="38">
        <f>VLOOKUP(X224,Projetos!B:C,2,0)</f>
        <v/>
      </c>
      <c r="C224" s="39" t="inlineStr">
        <is>
          <t>[ICARE CLIENTES] ERRO PARA REALIZAR REINSTALAÇÃO EM NOVO ENDEREÇO 30/04</t>
        </is>
      </c>
      <c r="D224" s="39" t="inlineStr">
        <is>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is>
      </c>
      <c r="E224" s="36" t="inlineStr">
        <is>
          <t>Finalizado</t>
        </is>
      </c>
      <c r="F224" s="36" t="inlineStr">
        <is>
          <t>INATIVO</t>
        </is>
      </c>
      <c r="G224" s="36" t="inlineStr">
        <is>
          <t>Média</t>
        </is>
      </c>
      <c r="H224" s="36" t="inlineStr">
        <is>
          <t>Incident</t>
        </is>
      </c>
      <c r="I224" s="40" t="n">
        <v>0</v>
      </c>
      <c r="J224" s="41" t="n"/>
      <c r="K224" s="42" t="inlineStr">
        <is>
          <t>DENTRO DO SLA</t>
        </is>
      </c>
      <c r="L224" s="43" t="n">
        <v>45412.52430555555</v>
      </c>
      <c r="M224" s="43" t="n"/>
      <c r="N224" s="36" t="inlineStr">
        <is>
          <t>SLA PARADO</t>
        </is>
      </c>
      <c r="O224" s="43" t="n">
        <v>45419.73888888889</v>
      </c>
      <c r="P224" s="43" t="n">
        <v>45428</v>
      </c>
      <c r="Q224" s="44" t="n"/>
      <c r="R224" s="44" t="n"/>
      <c r="S224" s="44" t="inlineStr">
        <is>
          <t>Viviane Ribeiro [X]</t>
        </is>
      </c>
      <c r="T224" s="44" t="inlineStr">
        <is>
          <t>Garantia de Projetos - ACCENTURE</t>
        </is>
      </c>
      <c r="U224" s="44" t="inlineStr">
        <is>
          <t>Gabriela Vieira Carvalho Da Silva</t>
        </is>
      </c>
      <c r="V224" s="39" t="inlineStr">
        <is>
          <t>Incidente Filho</t>
        </is>
      </c>
      <c r="W224" s="39" t="n"/>
      <c r="X224" s="36" t="n"/>
      <c r="Y224" s="39" t="inlineStr">
        <is>
          <t>JOBs PRODUÇÃO</t>
        </is>
      </c>
      <c r="Z224" s="39" t="inlineStr">
        <is>
          <t>OUTROS</t>
        </is>
      </c>
      <c r="AA224" s="39" t="inlineStr">
        <is>
          <t>FALHA FUNCIONALIDADE</t>
        </is>
      </c>
      <c r="AB224" s="36" t="n"/>
      <c r="AC224" s="36" t="inlineStr">
        <is>
          <t xml:space="preserve">2mês(es) </t>
        </is>
      </c>
      <c r="AD224" s="41" t="n"/>
      <c r="AE224" s="36" t="inlineStr">
        <is>
          <t>Tecnologia de Negócios</t>
        </is>
      </c>
      <c r="AF224" s="36" t="inlineStr">
        <is>
          <t>Telefone</t>
        </is>
      </c>
      <c r="AG224" s="36" t="inlineStr">
        <is>
          <t xml:space="preserve"> removido do escopo do projeto os registros com problemas e o processo foi re-inicializado e concluido com sucesso;    
 </t>
        </is>
      </c>
      <c r="AH224" s="36" t="inlineStr">
        <is>
          <t>NÃO</t>
        </is>
      </c>
      <c r="AI224" s="36" t="inlineStr">
        <is>
          <t xml:space="preserve">-3h 7m </t>
        </is>
      </c>
      <c r="AJ224" s="36" t="n"/>
      <c r="AK224" s="36" t="inlineStr">
        <is>
          <t>iCare Clientes</t>
        </is>
      </c>
      <c r="AL224" s="43" t="n">
        <v>45422</v>
      </c>
      <c r="AM224" s="43" t="n">
        <v>45436</v>
      </c>
      <c r="AN224" s="43" t="n">
        <v>45429</v>
      </c>
      <c r="AO224" s="43" t="n">
        <v>45443</v>
      </c>
      <c r="AP224" s="36" t="n"/>
      <c r="AQ224" s="36" t="n"/>
      <c r="AR224" s="36" t="n"/>
      <c r="AS224" s="36" t="n"/>
      <c r="AT224" s="36" t="inlineStr">
        <is>
          <t>Garantia de Projeto</t>
        </is>
      </c>
      <c r="AU224" s="36" t="n"/>
      <c r="AV224" s="43" t="n">
        <v>44012.44645833333</v>
      </c>
      <c r="AW224" s="36" t="inlineStr">
        <is>
          <t>19.0233.1.FI-Segregação de Cobrança das Taxas de Assistência Premium</t>
        </is>
      </c>
      <c r="AX224" s="36" t="inlineStr">
        <is>
          <t>Eduardo Cesar de Melo</t>
        </is>
      </c>
      <c r="AY224" s="45">
        <f>IF(L224="","",DATE(YEAR(L224),MONTH(L224),DAY(L224)))</f>
        <v/>
      </c>
      <c r="AZ224" s="45">
        <f>IF(AL224="","",DATE(YEAR(AL224),MONTH(AL224),DAY(AL224)))</f>
        <v/>
      </c>
      <c r="BA224" s="45">
        <f>IF(AN224="","",DATE(YEAR(AN224),MONTH(AN224),DAY(AN224)))</f>
        <v/>
      </c>
      <c r="BB224" s="45">
        <f>IF(AM224="","",DATE(YEAR(AM224),MONTH(AM224),DAY(AM224)))</f>
        <v/>
      </c>
      <c r="BC224" s="45">
        <f>IF(AO224="","",DATE(YEAR(AO224),MONTH(AO224),DAY(AO224)))</f>
        <v/>
      </c>
      <c r="BD224" s="45">
        <f>IF(AND(AZ224="",BA224=""),"Planejamento Pendente",IF(AND(E224&lt;&gt;"Em Desenvolvimento",IFERROR(FIND("Homologação",E224),0) = 0,E224&lt;&gt;"Homologado",AZ224&lt;TODAY()),"Análise Atrasada",IF(AND(IFERROR(FIND("Homologação",E224),0) = 0,E224&lt;&gt;"Homologado",BA224&lt;TODAY()),"Desenvolvimento Atrasado",IF(AND(BC224&lt;&gt;"",BC224&lt;TODAY()),"Produção Atrasada",""))))</f>
        <v/>
      </c>
    </row>
    <row r="225">
      <c r="A225" s="37" t="inlineStr">
        <is>
          <t>SKYIT-602938</t>
        </is>
      </c>
      <c r="B225" s="38">
        <f>VLOOKUP(X225,Projetos!B:C,2,0)</f>
        <v/>
      </c>
      <c r="C225" s="39" t="inlineStr">
        <is>
          <t>[FATURAMENTO] LP_WIN_ENVIO_FAT_SAP COM ERRO - 2024-04-26 12:37</t>
        </is>
      </c>
      <c r="D225"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25" s="36" t="inlineStr">
        <is>
          <t>Finalizado</t>
        </is>
      </c>
      <c r="F225" s="36" t="inlineStr">
        <is>
          <t>INATIVO</t>
        </is>
      </c>
      <c r="G225" s="36" t="inlineStr">
        <is>
          <t>Média</t>
        </is>
      </c>
      <c r="H225" s="36" t="inlineStr">
        <is>
          <t>Incident</t>
        </is>
      </c>
      <c r="I225" s="40" t="n">
        <v>0</v>
      </c>
      <c r="J225" s="41" t="n"/>
      <c r="K225" s="42" t="inlineStr">
        <is>
          <t>DENTRO DO SLA</t>
        </is>
      </c>
      <c r="L225" s="43" t="n">
        <v>45408.52569444444</v>
      </c>
      <c r="M225" s="43" t="n"/>
      <c r="N225" s="36" t="inlineStr">
        <is>
          <t>SLA PARADO</t>
        </is>
      </c>
      <c r="O225" s="43" t="n">
        <v>45433.3875</v>
      </c>
      <c r="P225" s="43" t="n">
        <v>45442</v>
      </c>
      <c r="Q225" s="44" t="n"/>
      <c r="R225" s="44" t="n"/>
      <c r="S225" s="44" t="inlineStr">
        <is>
          <t>Control-M Ldap</t>
        </is>
      </c>
      <c r="T225" s="44" t="inlineStr">
        <is>
          <t>Garantia de Projetos - ACCENTURE</t>
        </is>
      </c>
      <c r="U225" s="44" t="inlineStr">
        <is>
          <t>Thiago Campanati Brandão</t>
        </is>
      </c>
      <c r="V225" s="39" t="inlineStr">
        <is>
          <t>Resolvido após implantação de RM</t>
        </is>
      </c>
      <c r="W225" s="39" t="n"/>
      <c r="X225" s="36" t="inlineStr">
        <is>
          <t>DEVALM-55289</t>
        </is>
      </c>
      <c r="Y225" s="39" t="inlineStr">
        <is>
          <t>JOBs PRODUÇÃO</t>
        </is>
      </c>
      <c r="Z225" s="39" t="inlineStr">
        <is>
          <t>OUTROS</t>
        </is>
      </c>
      <c r="AA225" s="39" t="inlineStr">
        <is>
          <t>FALHA FUNCIONALIDADE</t>
        </is>
      </c>
      <c r="AB225" s="36" t="n"/>
      <c r="AC225" s="36" t="inlineStr">
        <is>
          <t xml:space="preserve">2mês(es) </t>
        </is>
      </c>
      <c r="AD225" s="41" t="n"/>
      <c r="AE225" s="36" t="inlineStr">
        <is>
          <t>Tecnologia de Negócios</t>
        </is>
      </c>
      <c r="AF225" s="36" t="inlineStr">
        <is>
          <t>E-mail</t>
        </is>
      </c>
      <c r="AG225" s="36" t="inlineStr">
        <is>
          <t xml:space="preserve"> removido do escopo do projeto os registros com problemas e o processo foi re-inicializado e concluido com sucesso;    
 </t>
        </is>
      </c>
      <c r="AH225" s="36" t="inlineStr">
        <is>
          <t>NÃO</t>
        </is>
      </c>
      <c r="AI225" s="36" t="inlineStr">
        <is>
          <t xml:space="preserve">30 min </t>
        </is>
      </c>
      <c r="AJ225" s="36" t="n"/>
      <c r="AK225" s="36" t="inlineStr">
        <is>
          <t>ODI</t>
        </is>
      </c>
      <c r="AL225" s="43" t="n"/>
      <c r="AM225" s="43" t="n"/>
      <c r="AN225" s="43" t="n"/>
      <c r="AO225" s="43" t="n"/>
      <c r="AP225" s="36" t="n"/>
      <c r="AQ225" s="36" t="n"/>
      <c r="AR225" s="36" t="n"/>
      <c r="AS225" s="36" t="n"/>
      <c r="AT225" s="36" t="inlineStr">
        <is>
          <t>Garantia de Projeto</t>
        </is>
      </c>
      <c r="AU225" s="36" t="n"/>
      <c r="AV225" s="43" t="n">
        <v>44012.44645833333</v>
      </c>
      <c r="AW225" s="36" t="inlineStr">
        <is>
          <t>19.0233.1.FI-Segregação de Cobrança das Taxas de Assistência Premium</t>
        </is>
      </c>
      <c r="AX225" s="36" t="inlineStr">
        <is>
          <t>Eduardo Cesar de Melo</t>
        </is>
      </c>
      <c r="AY225" s="45">
        <f>IF(L225="","",DATE(YEAR(L225),MONTH(L225),DAY(L225)))</f>
        <v/>
      </c>
      <c r="AZ225" s="45">
        <f>IF(AL225="","",DATE(YEAR(AL225),MONTH(AL225),DAY(AL225)))</f>
        <v/>
      </c>
      <c r="BA225" s="45">
        <f>IF(AN225="","",DATE(YEAR(AN225),MONTH(AN225),DAY(AN225)))</f>
        <v/>
      </c>
      <c r="BB225" s="45">
        <f>IF(AM225="","",DATE(YEAR(AM225),MONTH(AM225),DAY(AM225)))</f>
        <v/>
      </c>
      <c r="BC225" s="45">
        <f>IF(AO225="","",DATE(YEAR(AO225),MONTH(AO225),DAY(AO225)))</f>
        <v/>
      </c>
      <c r="BD225" s="45">
        <f>IF(AND(AZ225="",BA225=""),"Planejamento Pendente",IF(AND(E225&lt;&gt;"Em Desenvolvimento",IFERROR(FIND("Homologação",E225),0) = 0,E225&lt;&gt;"Homologado",AZ225&lt;TODAY()),"Análise Atrasada",IF(AND(IFERROR(FIND("Homologação",E225),0) = 0,E225&lt;&gt;"Homologado",BA225&lt;TODAY()),"Desenvolvimento Atrasado",IF(AND(BC225&lt;&gt;"",BC225&lt;TODAY()),"Produção Atrasada",""))))</f>
        <v/>
      </c>
    </row>
    <row r="226">
      <c r="A226" s="37" t="inlineStr">
        <is>
          <t>SKYIT-599540</t>
        </is>
      </c>
      <c r="B226" s="38">
        <f>VLOOKUP(X226,Projetos!B:C,2,0)</f>
        <v/>
      </c>
      <c r="C226" s="39" t="inlineStr">
        <is>
          <t>[PIX] Cliente pagou por PIX mas não consta. DIAS 17, 18, 19 E 20 /04</t>
        </is>
      </c>
      <c r="D226" s="39" t="inlineStr">
        <is>
          <t>EPs reportam que clientes realizaram pagamento via PIX nos dias 17,18,19 e 20/04 e nao constam em Sistema. 
Foi aberto um novo chamado, pois o anterior SKYIT-594296 é referente aos dias 12 e 13/04</t>
        </is>
      </c>
      <c r="E226" s="36" t="inlineStr">
        <is>
          <t>Finalizado</t>
        </is>
      </c>
      <c r="F226" s="36" t="inlineStr">
        <is>
          <t>INATIVO</t>
        </is>
      </c>
      <c r="G226" s="36" t="inlineStr">
        <is>
          <t>Média</t>
        </is>
      </c>
      <c r="H226" s="36" t="inlineStr">
        <is>
          <t>Incident</t>
        </is>
      </c>
      <c r="I226" s="40" t="n">
        <v>0</v>
      </c>
      <c r="J226" s="41" t="n"/>
      <c r="K226" s="42" t="inlineStr">
        <is>
          <t>DENTRO DO SLA</t>
        </is>
      </c>
      <c r="L226" s="43" t="n">
        <v>45403.81944444445</v>
      </c>
      <c r="M226" s="43" t="n"/>
      <c r="N226" s="36" t="inlineStr">
        <is>
          <t>SLA PARADO</t>
        </is>
      </c>
      <c r="O226" s="43" t="n">
        <v>45405.82847222222</v>
      </c>
      <c r="P226" s="43" t="n">
        <v>45414</v>
      </c>
      <c r="Q226" s="44" t="n"/>
      <c r="R226" s="44" t="n"/>
      <c r="S226" s="44" t="inlineStr">
        <is>
          <t>Sindoca Pereira Da Silva Nascimento</t>
        </is>
      </c>
      <c r="T226" s="44" t="inlineStr">
        <is>
          <t>Garantia de Projetos - ACCENTURE</t>
        </is>
      </c>
      <c r="U226" s="44" t="inlineStr">
        <is>
          <t>Ricardo Bragagnolle De Souza</t>
        </is>
      </c>
      <c r="V226" s="39" t="inlineStr">
        <is>
          <t>Backlog tratado sem RM</t>
        </is>
      </c>
      <c r="W226" s="39" t="n"/>
      <c r="X226" s="36" t="inlineStr">
        <is>
          <t>DEVALM-54849</t>
        </is>
      </c>
      <c r="Y226" s="39" t="inlineStr">
        <is>
          <t>JOBs PRODUÇÃO</t>
        </is>
      </c>
      <c r="Z226" s="39" t="inlineStr">
        <is>
          <t>OUTROS</t>
        </is>
      </c>
      <c r="AA226" s="39" t="inlineStr">
        <is>
          <t>FALHA FUNCIONALIDADE</t>
        </is>
      </c>
      <c r="AB226" s="36" t="n"/>
      <c r="AC226" s="36" t="inlineStr">
        <is>
          <t xml:space="preserve">3mês(es) </t>
        </is>
      </c>
      <c r="AD226" s="41" t="n"/>
      <c r="AE226" s="36" t="inlineStr">
        <is>
          <t>Tecnologia de Negócios</t>
        </is>
      </c>
      <c r="AF226" s="36" t="inlineStr">
        <is>
          <t>Telefone</t>
        </is>
      </c>
      <c r="AG226" s="36" t="inlineStr">
        <is>
          <t xml:space="preserve"> removido do escopo do projeto os registros com problemas e o processo foi re-inicializado e concluido com sucesso;    
 </t>
        </is>
      </c>
      <c r="AH226" s="36" t="inlineStr">
        <is>
          <t>NÃO</t>
        </is>
      </c>
      <c r="AI226" s="36" t="inlineStr">
        <is>
          <t xml:space="preserve">30 min </t>
        </is>
      </c>
      <c r="AJ226" s="36" t="n"/>
      <c r="AK226" s="36" t="inlineStr">
        <is>
          <t>iCare Clientes</t>
        </is>
      </c>
      <c r="AL226" s="43" t="n">
        <v>45412</v>
      </c>
      <c r="AM226" s="43" t="n">
        <v>45434</v>
      </c>
      <c r="AN226" s="43" t="n">
        <v>45420</v>
      </c>
      <c r="AO226" s="43" t="n">
        <v>45436</v>
      </c>
      <c r="AP226" s="36" t="n"/>
      <c r="AQ226" s="36" t="n"/>
      <c r="AR226" s="36" t="n"/>
      <c r="AS226" s="36" t="n"/>
      <c r="AT226" s="36" t="inlineStr">
        <is>
          <t>Garantia de Projeto</t>
        </is>
      </c>
      <c r="AU226" s="36" t="n"/>
      <c r="AV226" s="43" t="n">
        <v>44012.44645833333</v>
      </c>
      <c r="AW226" s="36" t="inlineStr">
        <is>
          <t>19.0233.1.FI-Segregação de Cobrança das Taxas de Assistência Premium</t>
        </is>
      </c>
      <c r="AX226" s="36" t="inlineStr">
        <is>
          <t>Eduardo Cesar de Melo</t>
        </is>
      </c>
      <c r="AY226" s="45">
        <f>IF(L226="","",DATE(YEAR(L226),MONTH(L226),DAY(L226)))</f>
        <v/>
      </c>
      <c r="AZ226" s="45">
        <f>IF(AL226="","",DATE(YEAR(AL226),MONTH(AL226),DAY(AL226)))</f>
        <v/>
      </c>
      <c r="BA226" s="45">
        <f>IF(AN226="","",DATE(YEAR(AN226),MONTH(AN226),DAY(AN226)))</f>
        <v/>
      </c>
      <c r="BB226" s="45">
        <f>IF(AM226="","",DATE(YEAR(AM226),MONTH(AM226),DAY(AM226)))</f>
        <v/>
      </c>
      <c r="BC226" s="45">
        <f>IF(AO226="","",DATE(YEAR(AO226),MONTH(AO226),DAY(AO226)))</f>
        <v/>
      </c>
      <c r="BD226" s="45">
        <f>IF(AND(AZ226="",BA226=""),"Planejamento Pendente",IF(AND(E226&lt;&gt;"Em Desenvolvimento",IFERROR(FIND("Homologação",E226),0) = 0,E226&lt;&gt;"Homologado",AZ226&lt;TODAY()),"Análise Atrasada",IF(AND(IFERROR(FIND("Homologação",E226),0) = 0,E226&lt;&gt;"Homologado",BA226&lt;TODAY()),"Desenvolvimento Atrasado",IF(AND(BC226&lt;&gt;"",BC226&lt;TODAY()),"Produção Atrasada",""))))</f>
        <v/>
      </c>
    </row>
    <row r="227">
      <c r="A227" s="37" t="inlineStr">
        <is>
          <t>SKYIT-598308</t>
        </is>
      </c>
      <c r="B227" s="38">
        <f>VLOOKUP(X227,Projetos!B:C,2,0)</f>
        <v/>
      </c>
      <c r="C227" s="39" t="inlineStr">
        <is>
          <t>[PIX] Falha na baixa pegamento pix na fila PaymentPixProcessBatch</t>
        </is>
      </c>
      <c r="D227" s="39" t="inlineStr">
        <is>
          <t>Conforme colabordor  - Prosseguir com a abertura de incidente para fila do PaymentPixProcessBatch (Log Anexo) apresentando erro na baixa de pagamento PIX-STB do registro S001157323716001s20XESQN1. 
Conforme análise SmartCard não possui duplicidade. 
Detalhes e evidencias em anexo</t>
        </is>
      </c>
      <c r="E227" s="36" t="inlineStr">
        <is>
          <t>Finalizado</t>
        </is>
      </c>
      <c r="F227" s="36" t="inlineStr">
        <is>
          <t>INATIVO</t>
        </is>
      </c>
      <c r="G227" s="36" t="inlineStr">
        <is>
          <t>Média</t>
        </is>
      </c>
      <c r="H227" s="36" t="inlineStr">
        <is>
          <t>Incident</t>
        </is>
      </c>
      <c r="I227" s="40" t="n">
        <v>0</v>
      </c>
      <c r="J227" s="41" t="n"/>
      <c r="K227" s="42" t="inlineStr">
        <is>
          <t>DENTRO DO SLA</t>
        </is>
      </c>
      <c r="L227" s="43" t="n">
        <v>45400.64513888889</v>
      </c>
      <c r="M227" s="43" t="n"/>
      <c r="N227" s="36" t="inlineStr">
        <is>
          <t>SLA PARADO</t>
        </is>
      </c>
      <c r="O227" s="43" t="n">
        <v>45405.66388888889</v>
      </c>
      <c r="P227" s="43" t="n">
        <v>45414</v>
      </c>
      <c r="Q227" s="44" t="n"/>
      <c r="R227" s="44" t="n"/>
      <c r="S227" s="44" t="inlineStr">
        <is>
          <t>Rafael Martins Do Nascimento</t>
        </is>
      </c>
      <c r="T227" s="44" t="inlineStr">
        <is>
          <t>Garantia de Projetos - ACCENTURE</t>
        </is>
      </c>
      <c r="U227" s="44" t="inlineStr">
        <is>
          <t>Ricardo Bragagnolle De Souza</t>
        </is>
      </c>
      <c r="V227" s="39" t="inlineStr">
        <is>
          <t>Backlog tratado sem RM</t>
        </is>
      </c>
      <c r="W227" s="39" t="n"/>
      <c r="X227" s="36" t="inlineStr">
        <is>
          <t>DEVALM-54849</t>
        </is>
      </c>
      <c r="Y227" s="39" t="inlineStr">
        <is>
          <t>JOBs PRODUÇÃO</t>
        </is>
      </c>
      <c r="Z227" s="39" t="inlineStr">
        <is>
          <t>OUTROS</t>
        </is>
      </c>
      <c r="AA227" s="39" t="inlineStr">
        <is>
          <t>FALHA FUNCIONALIDADE</t>
        </is>
      </c>
      <c r="AB227" s="36" t="n"/>
      <c r="AC227" s="36" t="inlineStr">
        <is>
          <t xml:space="preserve">3mês(es) </t>
        </is>
      </c>
      <c r="AD227" s="41" t="n"/>
      <c r="AE227" s="36" t="inlineStr">
        <is>
          <t>Tecnologia de Negócios</t>
        </is>
      </c>
      <c r="AF227" s="36" t="inlineStr">
        <is>
          <t>E-mail</t>
        </is>
      </c>
      <c r="AG227" s="36" t="inlineStr">
        <is>
          <t xml:space="preserve"> removido do escopo do projeto os registros com problemas e o processo foi re-inicializado e concluido com sucesso;    
 </t>
        </is>
      </c>
      <c r="AH227" s="36" t="inlineStr">
        <is>
          <t>NÃO</t>
        </is>
      </c>
      <c r="AI227" s="36" t="inlineStr">
        <is>
          <t xml:space="preserve">-10 min </t>
        </is>
      </c>
      <c r="AJ227" s="36" t="n"/>
      <c r="AK227" s="36" t="inlineStr">
        <is>
          <t>PaymentPixProbeBatch</t>
        </is>
      </c>
      <c r="AL227" s="43" t="n">
        <v>45411</v>
      </c>
      <c r="AM227" s="43" t="n">
        <v>45433</v>
      </c>
      <c r="AN227" s="43" t="n">
        <v>45419</v>
      </c>
      <c r="AO227" s="43" t="n">
        <v>45435</v>
      </c>
      <c r="AP227" s="36" t="n"/>
      <c r="AQ227" s="36" t="n"/>
      <c r="AR227" s="36" t="n"/>
      <c r="AS227" s="36" t="n"/>
      <c r="AT227" s="36" t="inlineStr">
        <is>
          <t>Garantia de Projeto</t>
        </is>
      </c>
      <c r="AU227" s="36" t="n"/>
      <c r="AV227" s="43" t="n">
        <v>44012.44645833333</v>
      </c>
      <c r="AW227" s="36" t="inlineStr">
        <is>
          <t>19.0233.1.FI-Segregação de Cobrança das Taxas de Assistência Premium</t>
        </is>
      </c>
      <c r="AX227" s="36" t="inlineStr">
        <is>
          <t>Eduardo Cesar de Melo</t>
        </is>
      </c>
      <c r="AY227" s="45">
        <f>IF(L227="","",DATE(YEAR(L227),MONTH(L227),DAY(L227)))</f>
        <v/>
      </c>
      <c r="AZ227" s="45">
        <f>IF(AL227="","",DATE(YEAR(AL227),MONTH(AL227),DAY(AL227)))</f>
        <v/>
      </c>
      <c r="BA227" s="45">
        <f>IF(AN227="","",DATE(YEAR(AN227),MONTH(AN227),DAY(AN227)))</f>
        <v/>
      </c>
      <c r="BB227" s="45">
        <f>IF(AM227="","",DATE(YEAR(AM227),MONTH(AM227),DAY(AM227)))</f>
        <v/>
      </c>
      <c r="BC227" s="45">
        <f>IF(AO227="","",DATE(YEAR(AO227),MONTH(AO227),DAY(AO227)))</f>
        <v/>
      </c>
      <c r="BD227" s="45">
        <f>IF(AND(AZ227="",BA227=""),"Planejamento Pendente",IF(AND(E227&lt;&gt;"Em Desenvolvimento",IFERROR(FIND("Homologação",E227),0) = 0,E227&lt;&gt;"Homologado",AZ227&lt;TODAY()),"Análise Atrasada",IF(AND(IFERROR(FIND("Homologação",E227),0) = 0,E227&lt;&gt;"Homologado",BA227&lt;TODAY()),"Desenvolvimento Atrasado",IF(AND(BC227&lt;&gt;"",BC227&lt;TODAY()),"Produção Atrasada",""))))</f>
        <v/>
      </c>
    </row>
    <row r="228">
      <c r="A228" s="37" t="inlineStr">
        <is>
          <t>SKYIT-597454</t>
        </is>
      </c>
      <c r="B228" s="38">
        <f>VLOOKUP(X228,Projetos!B:C,2,0)</f>
        <v/>
      </c>
      <c r="C228" s="39" t="inlineStr">
        <is>
          <t>Triple X - Migrador não gerou reversões das transações financeiras</t>
        </is>
      </c>
      <c r="D228" s="39" t="inlineStr">
        <is>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is>
      </c>
      <c r="E228" s="36" t="inlineStr">
        <is>
          <t>Finalizado</t>
        </is>
      </c>
      <c r="F228" s="36" t="inlineStr">
        <is>
          <t>INATIVO</t>
        </is>
      </c>
      <c r="G228" s="36" t="inlineStr">
        <is>
          <t>Média</t>
        </is>
      </c>
      <c r="H228" s="36" t="inlineStr">
        <is>
          <t>Incident</t>
        </is>
      </c>
      <c r="I228" s="40" t="n">
        <v>0</v>
      </c>
      <c r="J228" s="41" t="n"/>
      <c r="K228" s="42" t="inlineStr">
        <is>
          <t>DENTRO DO SLA</t>
        </is>
      </c>
      <c r="L228" s="43" t="n">
        <v>45399.63819444444</v>
      </c>
      <c r="M228" s="43" t="n"/>
      <c r="N228" s="36" t="inlineStr">
        <is>
          <t>SLA PARADO</t>
        </is>
      </c>
      <c r="O228" s="43" t="n">
        <v>45400.48125</v>
      </c>
      <c r="P228" s="43" t="n">
        <v>45409</v>
      </c>
      <c r="Q228" s="44" t="inlineStr">
        <is>
          <t>Marina Regina Lima Da Silva</t>
        </is>
      </c>
      <c r="R228" s="44" t="n"/>
      <c r="S228" s="44" t="inlineStr">
        <is>
          <t>Marina Regina Lima Da Silva</t>
        </is>
      </c>
      <c r="T228" s="44" t="inlineStr">
        <is>
          <t>Garantia de Projetos - ACCENTURE</t>
        </is>
      </c>
      <c r="U228" s="44" t="inlineStr">
        <is>
          <t>Victor Miguel Fernandes Rodrigues</t>
        </is>
      </c>
      <c r="V228" s="39" t="inlineStr">
        <is>
          <t>Normalizado sem intervenção</t>
        </is>
      </c>
      <c r="W228" s="39" t="n"/>
      <c r="X228" s="36" t="n"/>
      <c r="Y228" s="39" t="inlineStr">
        <is>
          <t>JOBs PRODUÇÃO</t>
        </is>
      </c>
      <c r="Z228" s="39" t="inlineStr">
        <is>
          <t>OUTROS</t>
        </is>
      </c>
      <c r="AA228" s="39" t="inlineStr">
        <is>
          <t>FALHA FUNCIONALIDADE</t>
        </is>
      </c>
      <c r="AB228" s="36" t="n"/>
      <c r="AC228" s="36" t="inlineStr">
        <is>
          <t xml:space="preserve">3mês(es) </t>
        </is>
      </c>
      <c r="AD228" s="41" t="n"/>
      <c r="AE228" s="36" t="inlineStr">
        <is>
          <t>Tecnologia de Negócios</t>
        </is>
      </c>
      <c r="AF228" s="36" t="inlineStr">
        <is>
          <t>Portal</t>
        </is>
      </c>
      <c r="AG228" s="36" t="inlineStr">
        <is>
          <t xml:space="preserve"> removido do escopo do projeto os registros com problemas e o processo foi re-inicializado e concluido com sucesso;    
 </t>
        </is>
      </c>
      <c r="AH228" s="36" t="inlineStr">
        <is>
          <t>NÃO</t>
        </is>
      </c>
      <c r="AI228" s="36" t="inlineStr">
        <is>
          <t xml:space="preserve">28 min </t>
        </is>
      </c>
      <c r="AJ228" s="36" t="n"/>
      <c r="AK228" s="36" t="inlineStr">
        <is>
          <t>BRM</t>
        </is>
      </c>
      <c r="AL228" s="43" t="n"/>
      <c r="AM228" s="43" t="n"/>
      <c r="AN228" s="43" t="n"/>
      <c r="AO228" s="43" t="n"/>
      <c r="AP228" s="36" t="n"/>
      <c r="AQ228" s="36" t="n"/>
      <c r="AR228" s="36" t="n"/>
      <c r="AS228" s="36" t="n"/>
      <c r="AT228" s="36" t="inlineStr">
        <is>
          <t>Garantia de Projeto</t>
        </is>
      </c>
      <c r="AU228" s="36" t="n"/>
      <c r="AV228" s="43" t="n">
        <v>44012.44645833333</v>
      </c>
      <c r="AW228" s="36" t="inlineStr">
        <is>
          <t>19.0233.1.FI-Segregação de Cobrança das Taxas de Assistência Premium</t>
        </is>
      </c>
      <c r="AX228" s="36" t="inlineStr">
        <is>
          <t>Eduardo Cesar de Melo</t>
        </is>
      </c>
      <c r="AY228" s="45">
        <f>IF(L228="","",DATE(YEAR(L228),MONTH(L228),DAY(L228)))</f>
        <v/>
      </c>
      <c r="AZ228" s="45">
        <f>IF(AL228="","",DATE(YEAR(AL228),MONTH(AL228),DAY(AL228)))</f>
        <v/>
      </c>
      <c r="BA228" s="45">
        <f>IF(AN228="","",DATE(YEAR(AN228),MONTH(AN228),DAY(AN228)))</f>
        <v/>
      </c>
      <c r="BB228" s="45">
        <f>IF(AM228="","",DATE(YEAR(AM228),MONTH(AM228),DAY(AM228)))</f>
        <v/>
      </c>
      <c r="BC228" s="45">
        <f>IF(AO228="","",DATE(YEAR(AO228),MONTH(AO228),DAY(AO228)))</f>
        <v/>
      </c>
      <c r="BD228" s="45">
        <f>IF(AND(AZ228="",BA228=""),"Planejamento Pendente",IF(AND(E228&lt;&gt;"Em Desenvolvimento",IFERROR(FIND("Homologação",E228),0) = 0,E228&lt;&gt;"Homologado",AZ228&lt;TODAY()),"Análise Atrasada",IF(AND(IFERROR(FIND("Homologação",E228),0) = 0,E228&lt;&gt;"Homologado",BA228&lt;TODAY()),"Desenvolvimento Atrasado",IF(AND(BC228&lt;&gt;"",BC228&lt;TODAY()),"Produção Atrasada",""))))</f>
        <v/>
      </c>
    </row>
    <row r="229">
      <c r="A229" s="37" t="inlineStr">
        <is>
          <t>SKYIT-596102</t>
        </is>
      </c>
      <c r="B229" s="38">
        <f>VLOOKUP(X229,Projetos!B:C,2,0)</f>
        <v/>
      </c>
      <c r="C229" s="39" t="inlineStr">
        <is>
          <t>Triple X - Caracteres especiais no registro de contato Icare</t>
        </is>
      </c>
      <c r="D229" s="39" t="inlineStr">
        <is>
          <t>Bom dia 
Por favor verificar processo de migração Triple X, que perdeu acentuação no registro de contato, as letras que possuem acento estão ficando com caracteres especiais no texto indevidamente.</t>
        </is>
      </c>
      <c r="E229" s="36" t="inlineStr">
        <is>
          <t>Finalizado</t>
        </is>
      </c>
      <c r="F229" s="36" t="inlineStr">
        <is>
          <t>INATIVO</t>
        </is>
      </c>
      <c r="G229" s="36" t="inlineStr">
        <is>
          <t>Média</t>
        </is>
      </c>
      <c r="H229" s="36" t="inlineStr">
        <is>
          <t>Incident</t>
        </is>
      </c>
      <c r="I229" s="40" t="n">
        <v>0</v>
      </c>
      <c r="J229" s="41" t="n"/>
      <c r="K229" s="42" t="inlineStr">
        <is>
          <t>DENTRO DO SLA</t>
        </is>
      </c>
      <c r="L229" s="43" t="n">
        <v>45398.47430555556</v>
      </c>
      <c r="M229" s="43" t="n"/>
      <c r="N229" s="36" t="inlineStr">
        <is>
          <t>SLA PARADO</t>
        </is>
      </c>
      <c r="O229" s="43" t="n">
        <v>45412.72083333333</v>
      </c>
      <c r="P229" s="43" t="n">
        <v>45421</v>
      </c>
      <c r="Q229" s="44" t="inlineStr">
        <is>
          <t>Marina Regina Lima Da Silva</t>
        </is>
      </c>
      <c r="R229" s="44" t="n"/>
      <c r="S229" s="44" t="inlineStr">
        <is>
          <t>Marina Regina Lima Da Silva</t>
        </is>
      </c>
      <c r="T229" s="44" t="inlineStr">
        <is>
          <t>Garantia de Projetos - ACCENTURE</t>
        </is>
      </c>
      <c r="U229" s="44" t="inlineStr">
        <is>
          <t>Reginaldo Rogerio Bento Junior [X]</t>
        </is>
      </c>
      <c r="V229" s="39" t="inlineStr">
        <is>
          <t>Resolvido após implantação de RM</t>
        </is>
      </c>
      <c r="W229" s="39" t="n"/>
      <c r="X229" s="36" t="inlineStr">
        <is>
          <t>DEVALM-54813</t>
        </is>
      </c>
      <c r="Y229" s="39" t="inlineStr">
        <is>
          <t>JOBs PRODUÇÃO</t>
        </is>
      </c>
      <c r="Z229" s="39" t="inlineStr">
        <is>
          <t>OUTROS</t>
        </is>
      </c>
      <c r="AA229" s="39" t="inlineStr">
        <is>
          <t>FALHA FUNCIONALIDADE</t>
        </is>
      </c>
      <c r="AB229" s="36" t="n"/>
      <c r="AC229" s="36" t="inlineStr">
        <is>
          <t xml:space="preserve">2mês(es) </t>
        </is>
      </c>
      <c r="AD229" s="41" t="n"/>
      <c r="AE229" s="36" t="inlineStr">
        <is>
          <t>Tecnologia de Negócios</t>
        </is>
      </c>
      <c r="AF229" s="36" t="inlineStr">
        <is>
          <t>Portal</t>
        </is>
      </c>
      <c r="AG229" s="36" t="inlineStr">
        <is>
          <t xml:space="preserve"> removido do escopo do projeto os registros com problemas e o processo foi re-inicializado e concluido com sucesso;    
 </t>
        </is>
      </c>
      <c r="AH229" s="36" t="inlineStr">
        <is>
          <t>NÃO</t>
        </is>
      </c>
      <c r="AI229" s="36" t="inlineStr">
        <is>
          <t xml:space="preserve">6 min </t>
        </is>
      </c>
      <c r="AJ229" s="36" t="n"/>
      <c r="AK229" s="36" t="inlineStr">
        <is>
          <t>iCare Clientes</t>
        </is>
      </c>
      <c r="AL229" s="43" t="n"/>
      <c r="AM229" s="43" t="n"/>
      <c r="AN229" s="43" t="n"/>
      <c r="AO229" s="43" t="n"/>
      <c r="AP229" s="36" t="n"/>
      <c r="AQ229" s="36" t="n"/>
      <c r="AR229" s="36" t="n"/>
      <c r="AS229" s="36" t="n"/>
      <c r="AT229" s="36" t="inlineStr">
        <is>
          <t>Garantia de Projeto</t>
        </is>
      </c>
      <c r="AU229" s="36" t="n"/>
      <c r="AV229" s="43" t="n">
        <v>44012.44645833333</v>
      </c>
      <c r="AW229" s="36" t="inlineStr">
        <is>
          <t>19.0233.1.FI-Segregação de Cobrança das Taxas de Assistência Premium</t>
        </is>
      </c>
      <c r="AX229" s="36" t="inlineStr">
        <is>
          <t>Eduardo Cesar de Melo</t>
        </is>
      </c>
      <c r="AY229" s="45">
        <f>IF(L229="","",DATE(YEAR(L229),MONTH(L229),DAY(L229)))</f>
        <v/>
      </c>
      <c r="AZ229" s="45">
        <f>IF(AL229="","",DATE(YEAR(AL229),MONTH(AL229),DAY(AL229)))</f>
        <v/>
      </c>
      <c r="BA229" s="45">
        <f>IF(AN229="","",DATE(YEAR(AN229),MONTH(AN229),DAY(AN229)))</f>
        <v/>
      </c>
      <c r="BB229" s="45">
        <f>IF(AM229="","",DATE(YEAR(AM229),MONTH(AM229),DAY(AM229)))</f>
        <v/>
      </c>
      <c r="BC229" s="45">
        <f>IF(AO229="","",DATE(YEAR(AO229),MONTH(AO229),DAY(AO229)))</f>
        <v/>
      </c>
      <c r="BD229" s="45">
        <f>IF(AND(AZ229="",BA229=""),"Planejamento Pendente",IF(AND(E229&lt;&gt;"Em Desenvolvimento",IFERROR(FIND("Homologação",E229),0) = 0,E229&lt;&gt;"Homologado",AZ229&lt;TODAY()),"Análise Atrasada",IF(AND(IFERROR(FIND("Homologação",E229),0) = 0,E229&lt;&gt;"Homologado",BA229&lt;TODAY()),"Desenvolvimento Atrasado",IF(AND(BC229&lt;&gt;"",BC229&lt;TODAY()),"Produção Atrasada",""))))</f>
        <v/>
      </c>
    </row>
    <row r="230">
      <c r="A230" s="37" t="inlineStr">
        <is>
          <t>SKYIT-594206</t>
        </is>
      </c>
      <c r="B230" s="38">
        <f>VLOOKUP(X230,Projetos!B:C,2,0)</f>
        <v/>
      </c>
      <c r="C230" s="39" t="inlineStr">
        <is>
          <t>[PRD][SALES FORCE] Proposta na fase "Pagamento" sem promessa de pagamento gerado.</t>
        </is>
      </c>
      <c r="D230" s="39" t="inlineStr">
        <is>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is>
      </c>
      <c r="E230" s="36" t="inlineStr">
        <is>
          <t>Finalizado</t>
        </is>
      </c>
      <c r="F230" s="36" t="inlineStr">
        <is>
          <t>INATIVO</t>
        </is>
      </c>
      <c r="G230" s="36" t="inlineStr">
        <is>
          <t>Média</t>
        </is>
      </c>
      <c r="H230" s="36" t="inlineStr">
        <is>
          <t>Incident</t>
        </is>
      </c>
      <c r="I230" s="40" t="n">
        <v>0</v>
      </c>
      <c r="J230" s="41" t="n"/>
      <c r="K230" s="42" t="inlineStr">
        <is>
          <t>DENTRO DO SLA</t>
        </is>
      </c>
      <c r="L230" s="43" t="n">
        <v>45395.34097222222</v>
      </c>
      <c r="M230" s="43" t="n"/>
      <c r="N230" s="36" t="inlineStr">
        <is>
          <t>SLA PARADO</t>
        </is>
      </c>
      <c r="O230" s="43" t="n">
        <v>45398.725</v>
      </c>
      <c r="P230" s="43" t="n">
        <v>45407</v>
      </c>
      <c r="Q230" s="44" t="n"/>
      <c r="R230" s="44" t="n"/>
      <c r="S230" s="44" t="inlineStr">
        <is>
          <t>Luiza Leite Boaventura [X]</t>
        </is>
      </c>
      <c r="T230" s="44" t="inlineStr">
        <is>
          <t>Garantia de Projetos - ACCENTURE</t>
        </is>
      </c>
      <c r="U230" s="44" t="inlineStr">
        <is>
          <t>Felipo Sarraccini Sanches [X]</t>
        </is>
      </c>
      <c r="V230" s="39" t="inlineStr">
        <is>
          <t>Incidente Filho</t>
        </is>
      </c>
      <c r="W230" s="39" t="n"/>
      <c r="X230" s="36" t="n"/>
      <c r="Y230" s="39" t="inlineStr">
        <is>
          <t>JOBs PRODUÇÃO</t>
        </is>
      </c>
      <c r="Z230" s="39" t="inlineStr">
        <is>
          <t>OUTROS</t>
        </is>
      </c>
      <c r="AA230" s="39" t="inlineStr">
        <is>
          <t>FALHA FUNCIONALIDADE</t>
        </is>
      </c>
      <c r="AB230" s="36" t="n"/>
      <c r="AC230" s="36" t="inlineStr">
        <is>
          <t xml:space="preserve">3mês(es) </t>
        </is>
      </c>
      <c r="AD230" s="41" t="n"/>
      <c r="AE230" s="36" t="inlineStr">
        <is>
          <t>Tecnologia de Negócios</t>
        </is>
      </c>
      <c r="AF230" s="36" t="inlineStr">
        <is>
          <t>Portal</t>
        </is>
      </c>
      <c r="AG230" s="36" t="inlineStr">
        <is>
          <t xml:space="preserve"> removido do escopo do projeto os registros com problemas e o processo foi re-inicializado e concluido com sucesso;    
 </t>
        </is>
      </c>
      <c r="AH230" s="36" t="inlineStr">
        <is>
          <t>NÃO</t>
        </is>
      </c>
      <c r="AI230" s="36" t="inlineStr">
        <is>
          <t xml:space="preserve">30 min </t>
        </is>
      </c>
      <c r="AJ230" s="36" t="n"/>
      <c r="AK230" s="36" t="inlineStr">
        <is>
          <t>SF Integrações</t>
        </is>
      </c>
      <c r="AL230" s="43" t="n">
        <v>45407</v>
      </c>
      <c r="AM230" s="43" t="n">
        <v>45429</v>
      </c>
      <c r="AN230" s="43" t="n">
        <v>45415</v>
      </c>
      <c r="AO230" s="43" t="n">
        <v>45434</v>
      </c>
      <c r="AP230" s="36" t="n"/>
      <c r="AQ230" s="36" t="n"/>
      <c r="AR230" s="36" t="n"/>
      <c r="AS230" s="36" t="n"/>
      <c r="AT230" s="36" t="inlineStr">
        <is>
          <t>Garantia de Projeto</t>
        </is>
      </c>
      <c r="AU230" s="36" t="n"/>
      <c r="AV230" s="43" t="n">
        <v>44012.44645833333</v>
      </c>
      <c r="AW230" s="36" t="inlineStr">
        <is>
          <t>19.0233.1.FI-Segregação de Cobrança das Taxas de Assistência Premium</t>
        </is>
      </c>
      <c r="AX230" s="36" t="inlineStr">
        <is>
          <t>Eduardo Cesar de Melo</t>
        </is>
      </c>
      <c r="AY230" s="45">
        <f>IF(L230="","",DATE(YEAR(L230),MONTH(L230),DAY(L230)))</f>
        <v/>
      </c>
      <c r="AZ230" s="45">
        <f>IF(AL230="","",DATE(YEAR(AL230),MONTH(AL230),DAY(AL230)))</f>
        <v/>
      </c>
      <c r="BA230" s="45">
        <f>IF(AN230="","",DATE(YEAR(AN230),MONTH(AN230),DAY(AN230)))</f>
        <v/>
      </c>
      <c r="BB230" s="45">
        <f>IF(AM230="","",DATE(YEAR(AM230),MONTH(AM230),DAY(AM230)))</f>
        <v/>
      </c>
      <c r="BC230" s="45">
        <f>IF(AO230="","",DATE(YEAR(AO230),MONTH(AO230),DAY(AO230)))</f>
        <v/>
      </c>
      <c r="BD230" s="45">
        <f>IF(AND(AZ230="",BA230=""),"Planejamento Pendente",IF(AND(E230&lt;&gt;"Em Desenvolvimento",IFERROR(FIND("Homologação",E230),0) = 0,E230&lt;&gt;"Homologado",AZ230&lt;TODAY()),"Análise Atrasada",IF(AND(IFERROR(FIND("Homologação",E230),0) = 0,E230&lt;&gt;"Homologado",BA230&lt;TODAY()),"Desenvolvimento Atrasado",IF(AND(BC230&lt;&gt;"",BC230&lt;TODAY()),"Produção Atrasada",""))))</f>
        <v/>
      </c>
    </row>
    <row r="231">
      <c r="A231" s="37" t="inlineStr">
        <is>
          <t>SKYIT-593498</t>
        </is>
      </c>
      <c r="B231" s="38">
        <f>VLOOKUP(X231,Projetos!B:C,2,0)</f>
        <v/>
      </c>
      <c r="C231" s="39" t="inlineStr">
        <is>
          <t>[Monitoração] Total de Propostas sem status Promessa Gerada (Acima de 1 dia)</t>
        </is>
      </c>
      <c r="D231" s="39" t="inlineStr">
        <is>
          <t>Total de Propostas sem status Promessa Gerada (Acima de 1 dia) 
!image-2024-04-12-10-26-10-034.png!</t>
        </is>
      </c>
      <c r="E231" s="36" t="inlineStr">
        <is>
          <t>Finalizado</t>
        </is>
      </c>
      <c r="F231" s="36" t="inlineStr">
        <is>
          <t>INATIVO</t>
        </is>
      </c>
      <c r="G231" s="36" t="inlineStr">
        <is>
          <t>Alta</t>
        </is>
      </c>
      <c r="H231" s="36" t="inlineStr">
        <is>
          <t>Incident</t>
        </is>
      </c>
      <c r="I231" s="40" t="n">
        <v>0</v>
      </c>
      <c r="J231" s="41" t="n"/>
      <c r="K231" s="42" t="inlineStr">
        <is>
          <t>DENTRO DO SLA</t>
        </is>
      </c>
      <c r="L231" s="43" t="n">
        <v>45394.43541666667</v>
      </c>
      <c r="M231" s="43" t="n"/>
      <c r="N231" s="36" t="inlineStr">
        <is>
          <t>SLA PARADO</t>
        </is>
      </c>
      <c r="O231" s="43" t="n">
        <v>45398.72847222222</v>
      </c>
      <c r="P231" s="43" t="n">
        <v>45407</v>
      </c>
      <c r="Q231" s="44" t="n"/>
      <c r="R231" s="44" t="n"/>
      <c r="S231" s="44" t="inlineStr">
        <is>
          <t>Monitoramento Batfone</t>
        </is>
      </c>
      <c r="T231" s="44" t="inlineStr">
        <is>
          <t>Garantia de Projetos - ACCENTURE</t>
        </is>
      </c>
      <c r="U231" s="44" t="inlineStr">
        <is>
          <t>Felipo Sarraccini Sanches [X]</t>
        </is>
      </c>
      <c r="V231" s="39" t="inlineStr">
        <is>
          <t>Incidente Filho</t>
        </is>
      </c>
      <c r="W231" s="39" t="n"/>
      <c r="X231" s="36" t="n"/>
      <c r="Y231" s="39" t="inlineStr">
        <is>
          <t>JOBs PRODUÇÃO</t>
        </is>
      </c>
      <c r="Z231" s="39" t="inlineStr">
        <is>
          <t>OUTROS</t>
        </is>
      </c>
      <c r="AA231" s="39" t="inlineStr">
        <is>
          <t>FALHA FUNCIONALIDADE</t>
        </is>
      </c>
      <c r="AB231" s="36" t="n"/>
      <c r="AC231" s="36" t="inlineStr">
        <is>
          <t xml:space="preserve">3mês(es) </t>
        </is>
      </c>
      <c r="AD231" s="41" t="n"/>
      <c r="AE231" s="36" t="inlineStr">
        <is>
          <t>Tecnologia de Negócios</t>
        </is>
      </c>
      <c r="AF231" s="36" t="inlineStr">
        <is>
          <t>E-mail</t>
        </is>
      </c>
      <c r="AG231" s="36" t="inlineStr">
        <is>
          <t xml:space="preserve"> removido do escopo do projeto os registros com problemas e o processo foi re-inicializado e concluido com sucesso;    
 </t>
        </is>
      </c>
      <c r="AH231" s="36" t="inlineStr">
        <is>
          <t>NÃO</t>
        </is>
      </c>
      <c r="AI231" s="36" t="inlineStr">
        <is>
          <t xml:space="preserve">-6 min </t>
        </is>
      </c>
      <c r="AJ231" s="36" t="n"/>
      <c r="AK231" s="36" t="inlineStr">
        <is>
          <t>SF Integrações</t>
        </is>
      </c>
      <c r="AL231" s="43" t="n"/>
      <c r="AM231" s="43" t="n"/>
      <c r="AN231" s="43" t="n"/>
      <c r="AO231" s="43" t="n"/>
      <c r="AP231" s="36" t="n"/>
      <c r="AQ231" s="36" t="n"/>
      <c r="AR231" s="36" t="n"/>
      <c r="AS231" s="36" t="n"/>
      <c r="AT231" s="36" t="inlineStr">
        <is>
          <t>Garantia de Projeto</t>
        </is>
      </c>
      <c r="AU231" s="36" t="n"/>
      <c r="AV231" s="43" t="n">
        <v>44012.44645833333</v>
      </c>
      <c r="AW231" s="36" t="inlineStr">
        <is>
          <t>19.0233.1.FI-Segregação de Cobrança das Taxas de Assistência Premium</t>
        </is>
      </c>
      <c r="AX231" s="36" t="inlineStr">
        <is>
          <t>Eduardo Cesar de Melo</t>
        </is>
      </c>
      <c r="AY231" s="45">
        <f>IF(L231="","",DATE(YEAR(L231),MONTH(L231),DAY(L231)))</f>
        <v/>
      </c>
      <c r="AZ231" s="45">
        <f>IF(AL231="","",DATE(YEAR(AL231),MONTH(AL231),DAY(AL231)))</f>
        <v/>
      </c>
      <c r="BA231" s="45">
        <f>IF(AN231="","",DATE(YEAR(AN231),MONTH(AN231),DAY(AN231)))</f>
        <v/>
      </c>
      <c r="BB231" s="45">
        <f>IF(AM231="","",DATE(YEAR(AM231),MONTH(AM231),DAY(AM231)))</f>
        <v/>
      </c>
      <c r="BC231" s="45">
        <f>IF(AO231="","",DATE(YEAR(AO231),MONTH(AO231),DAY(AO231)))</f>
        <v/>
      </c>
      <c r="BD231" s="45">
        <f>IF(AND(AZ231="",BA231=""),"Planejamento Pendente",IF(AND(E231&lt;&gt;"Em Desenvolvimento",IFERROR(FIND("Homologação",E231),0) = 0,E231&lt;&gt;"Homologado",AZ231&lt;TODAY()),"Análise Atrasada",IF(AND(IFERROR(FIND("Homologação",E231),0) = 0,E231&lt;&gt;"Homologado",BA231&lt;TODAY()),"Desenvolvimento Atrasado",IF(AND(BC231&lt;&gt;"",BC231&lt;TODAY()),"Produção Atrasada",""))))</f>
        <v/>
      </c>
    </row>
    <row r="232">
      <c r="A232" s="37" t="inlineStr">
        <is>
          <t>SKYIT-591532</t>
        </is>
      </c>
      <c r="B232" s="38">
        <f>VLOOKUP(X232,Projetos!B:C,2,0)</f>
        <v/>
      </c>
      <c r="C232" s="39" t="inlineStr">
        <is>
          <t>[PRD][MONITORAÇÃO] Monitoração de Pagamentos mensalidades - Mensitef - COD 011 - Pendentes</t>
        </is>
      </c>
      <c r="D232" s="39" t="inlineStr">
        <is>
          <t>Monitoração de Pagamentos mensalidades - Mensitef - COD 011 - Pendentes</t>
        </is>
      </c>
      <c r="E232" s="36" t="inlineStr">
        <is>
          <t>Finalizado</t>
        </is>
      </c>
      <c r="F232" s="36" t="inlineStr">
        <is>
          <t>INATIVO</t>
        </is>
      </c>
      <c r="G232" s="36" t="inlineStr">
        <is>
          <t>Média</t>
        </is>
      </c>
      <c r="H232" s="36" t="inlineStr">
        <is>
          <t>Incident</t>
        </is>
      </c>
      <c r="I232" s="40" t="n">
        <v>0</v>
      </c>
      <c r="J232" s="41" t="n"/>
      <c r="K232" s="42" t="inlineStr">
        <is>
          <t>DENTRO DO SLA</t>
        </is>
      </c>
      <c r="L232" s="43" t="n">
        <v>45392.61597222222</v>
      </c>
      <c r="M232" s="43" t="n"/>
      <c r="N232" s="36" t="inlineStr">
        <is>
          <t>SLA PARADO</t>
        </is>
      </c>
      <c r="O232" s="43" t="n">
        <v>45419.47708333333</v>
      </c>
      <c r="P232" s="43" t="n">
        <v>45428</v>
      </c>
      <c r="Q232" s="44" t="n"/>
      <c r="R232" s="44" t="n"/>
      <c r="S232" s="44" t="inlineStr">
        <is>
          <t>Robson De Almeida Rocha</t>
        </is>
      </c>
      <c r="T232" s="44" t="inlineStr">
        <is>
          <t>Garantia de Projetos - ACCENTURE</t>
        </is>
      </c>
      <c r="U232" s="44" t="inlineStr">
        <is>
          <t>Sarah Rodrigues Campos</t>
        </is>
      </c>
      <c r="V232" s="39" t="inlineStr">
        <is>
          <t>Resolvido após implantação de RM</t>
        </is>
      </c>
      <c r="W232" s="39" t="n"/>
      <c r="X232" s="36" t="inlineStr">
        <is>
          <t>DEVALM-53382</t>
        </is>
      </c>
      <c r="Y232" s="39" t="inlineStr">
        <is>
          <t>JOBs PRODUÇÃO</t>
        </is>
      </c>
      <c r="Z232" s="39" t="inlineStr">
        <is>
          <t>OUTROS</t>
        </is>
      </c>
      <c r="AA232" s="39" t="inlineStr">
        <is>
          <t>FALHA FUNCIONALIDADE</t>
        </is>
      </c>
      <c r="AB232" s="36" t="n"/>
      <c r="AC232" s="36" t="inlineStr">
        <is>
          <t xml:space="preserve">2mês(es) </t>
        </is>
      </c>
      <c r="AD232" s="41" t="n"/>
      <c r="AE232" s="36" t="inlineStr">
        <is>
          <t>Tecnologia de Negócios</t>
        </is>
      </c>
      <c r="AF232" s="36" t="inlineStr">
        <is>
          <t>E-mail</t>
        </is>
      </c>
      <c r="AG232" s="36" t="inlineStr">
        <is>
          <t xml:space="preserve"> removido do escopo do projeto os registros com problemas e o processo foi re-inicializado e concluido com sucesso;    
 </t>
        </is>
      </c>
      <c r="AH232" s="36" t="inlineStr">
        <is>
          <t>NÃO</t>
        </is>
      </c>
      <c r="AI232" s="36" t="inlineStr">
        <is>
          <t xml:space="preserve">30 min </t>
        </is>
      </c>
      <c r="AJ232" s="36" t="n"/>
      <c r="AK232" s="36" t="inlineStr">
        <is>
          <t>MENSITEF</t>
        </is>
      </c>
      <c r="AL232" s="43" t="n"/>
      <c r="AM232" s="43" t="n">
        <v>45412</v>
      </c>
      <c r="AN232" s="43" t="n">
        <v>45400</v>
      </c>
      <c r="AO232" s="43" t="n">
        <v>45418</v>
      </c>
      <c r="AP232" s="36" t="n"/>
      <c r="AQ232" s="36" t="n"/>
      <c r="AR232" s="36" t="n"/>
      <c r="AS232" s="36" t="n"/>
      <c r="AT232" s="36" t="inlineStr">
        <is>
          <t>Garantia de Projeto</t>
        </is>
      </c>
      <c r="AU232" s="36" t="n"/>
      <c r="AV232" s="43" t="n">
        <v>44012.44645833333</v>
      </c>
      <c r="AW232" s="36" t="inlineStr">
        <is>
          <t>19.0233.1.FI-Segregação de Cobrança das Taxas de Assistência Premium</t>
        </is>
      </c>
      <c r="AX232" s="36" t="inlineStr">
        <is>
          <t>Eduardo Cesar de Melo</t>
        </is>
      </c>
      <c r="AY232" s="45">
        <f>IF(L232="","",DATE(YEAR(L232),MONTH(L232),DAY(L232)))</f>
        <v/>
      </c>
      <c r="AZ232" s="45">
        <f>IF(AL232="","",DATE(YEAR(AL232),MONTH(AL232),DAY(AL232)))</f>
        <v/>
      </c>
      <c r="BA232" s="45">
        <f>IF(AN232="","",DATE(YEAR(AN232),MONTH(AN232),DAY(AN232)))</f>
        <v/>
      </c>
      <c r="BB232" s="45">
        <f>IF(AM232="","",DATE(YEAR(AM232),MONTH(AM232),DAY(AM232)))</f>
        <v/>
      </c>
      <c r="BC232" s="45">
        <f>IF(AO232="","",DATE(YEAR(AO232),MONTH(AO232),DAY(AO232)))</f>
        <v/>
      </c>
      <c r="BD232" s="45">
        <f>IF(AND(AZ232="",BA232=""),"Planejamento Pendente",IF(AND(E232&lt;&gt;"Em Desenvolvimento",IFERROR(FIND("Homologação",E232),0) = 0,E232&lt;&gt;"Homologado",AZ232&lt;TODAY()),"Análise Atrasada",IF(AND(IFERROR(FIND("Homologação",E232),0) = 0,E232&lt;&gt;"Homologado",BA232&lt;TODAY()),"Desenvolvimento Atrasado",IF(AND(BC232&lt;&gt;"",BC232&lt;TODAY()),"Produção Atrasada",""))))</f>
        <v/>
      </c>
    </row>
    <row r="233">
      <c r="A233" s="37" t="inlineStr">
        <is>
          <t>SKYIT-591123</t>
        </is>
      </c>
      <c r="B233" s="38">
        <f>VLOOKUP(X233,Projetos!B:C,2,0)</f>
        <v/>
      </c>
      <c r="C233" s="39" t="inlineStr">
        <is>
          <t>[PRD][SALES FORCE] Proposta na fase "Pagamento" sem promessa de pagamento gerado.</t>
        </is>
      </c>
      <c r="D233" s="39" t="inlineStr">
        <is>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is>
      </c>
      <c r="E233" s="36" t="inlineStr">
        <is>
          <t>Finalizado</t>
        </is>
      </c>
      <c r="F233" s="36" t="inlineStr">
        <is>
          <t>INATIVO</t>
        </is>
      </c>
      <c r="G233" s="36" t="inlineStr">
        <is>
          <t>Média</t>
        </is>
      </c>
      <c r="H233" s="36" t="inlineStr">
        <is>
          <t>Incident</t>
        </is>
      </c>
      <c r="I233" s="40" t="n">
        <v>0</v>
      </c>
      <c r="J233" s="41" t="n"/>
      <c r="K233" s="42" t="inlineStr">
        <is>
          <t>DENTRO DO SLA</t>
        </is>
      </c>
      <c r="L233" s="43" t="n">
        <v>45392.41319444445</v>
      </c>
      <c r="M233" s="43" t="n"/>
      <c r="N233" s="36" t="inlineStr">
        <is>
          <t>SLA PARADO</t>
        </is>
      </c>
      <c r="O233" s="43" t="n">
        <v>45394.45486111111</v>
      </c>
      <c r="P233" s="43" t="n">
        <v>45403</v>
      </c>
      <c r="Q233" s="44" t="n"/>
      <c r="R233" s="44" t="n"/>
      <c r="S233" s="44" t="inlineStr">
        <is>
          <t>Luiza Leite Boaventura [X]</t>
        </is>
      </c>
      <c r="T233" s="44" t="inlineStr">
        <is>
          <t>Garantia de Projetos - ACCENTURE</t>
        </is>
      </c>
      <c r="U233" s="44" t="inlineStr">
        <is>
          <t>Felipo Sarraccini Sanches [X]</t>
        </is>
      </c>
      <c r="V233" s="39" t="inlineStr">
        <is>
          <t>Resolvido após implantação de RM</t>
        </is>
      </c>
      <c r="W233" s="39" t="n"/>
      <c r="X233" s="36" t="n"/>
      <c r="Y233" s="39" t="inlineStr">
        <is>
          <t>JOBs PRODUÇÃO</t>
        </is>
      </c>
      <c r="Z233" s="39" t="inlineStr">
        <is>
          <t>OUTROS</t>
        </is>
      </c>
      <c r="AA233" s="39" t="inlineStr">
        <is>
          <t>FALHA FUNCIONALIDADE</t>
        </is>
      </c>
      <c r="AB233" s="36" t="n"/>
      <c r="AC233" s="36" t="inlineStr">
        <is>
          <t xml:space="preserve">3mês(es) </t>
        </is>
      </c>
      <c r="AD233" s="41" t="n"/>
      <c r="AE233" s="36" t="inlineStr">
        <is>
          <t>Tecnologia de Negócios</t>
        </is>
      </c>
      <c r="AF233" s="36" t="inlineStr">
        <is>
          <t>Portal</t>
        </is>
      </c>
      <c r="AG233" s="36" t="inlineStr">
        <is>
          <t xml:space="preserve"> removido do escopo do projeto os registros com problemas e o processo foi re-inicializado e concluido com sucesso;    
 </t>
        </is>
      </c>
      <c r="AH233" s="36" t="inlineStr">
        <is>
          <t>NÃO</t>
        </is>
      </c>
      <c r="AI233" s="36" t="inlineStr">
        <is>
          <t xml:space="preserve">30 min </t>
        </is>
      </c>
      <c r="AJ233" s="36" t="n"/>
      <c r="AK233" s="36" t="inlineStr">
        <is>
          <t>SF Integrações</t>
        </is>
      </c>
      <c r="AL233" s="43" t="n">
        <v>45401</v>
      </c>
      <c r="AM233" s="43" t="n">
        <v>45426</v>
      </c>
      <c r="AN233" s="43" t="n">
        <v>45411</v>
      </c>
      <c r="AO233" s="43" t="n">
        <v>45428</v>
      </c>
      <c r="AP233" s="36" t="n"/>
      <c r="AQ233" s="36" t="n"/>
      <c r="AR233" s="36" t="n"/>
      <c r="AS233" s="36" t="n"/>
      <c r="AT233" s="36" t="inlineStr">
        <is>
          <t>Garantia de Projeto</t>
        </is>
      </c>
      <c r="AU233" s="36" t="n"/>
      <c r="AV233" s="43" t="n">
        <v>44012.44645833333</v>
      </c>
      <c r="AW233" s="36" t="inlineStr">
        <is>
          <t>19.0233.1.FI-Segregação de Cobrança das Taxas de Assistência Premium</t>
        </is>
      </c>
      <c r="AX233" s="36" t="inlineStr">
        <is>
          <t>Eduardo Cesar de Melo</t>
        </is>
      </c>
      <c r="AY233" s="45">
        <f>IF(L233="","",DATE(YEAR(L233),MONTH(L233),DAY(L233)))</f>
        <v/>
      </c>
      <c r="AZ233" s="45">
        <f>IF(AL233="","",DATE(YEAR(AL233),MONTH(AL233),DAY(AL233)))</f>
        <v/>
      </c>
      <c r="BA233" s="45">
        <f>IF(AN233="","",DATE(YEAR(AN233),MONTH(AN233),DAY(AN233)))</f>
        <v/>
      </c>
      <c r="BB233" s="45">
        <f>IF(AM233="","",DATE(YEAR(AM233),MONTH(AM233),DAY(AM233)))</f>
        <v/>
      </c>
      <c r="BC233" s="45">
        <f>IF(AO233="","",DATE(YEAR(AO233),MONTH(AO233),DAY(AO233)))</f>
        <v/>
      </c>
      <c r="BD233" s="45">
        <f>IF(AND(AZ233="",BA233=""),"Planejamento Pendente",IF(AND(E233&lt;&gt;"Em Desenvolvimento",IFERROR(FIND("Homologação",E233),0) = 0,E233&lt;&gt;"Homologado",AZ233&lt;TODAY()),"Análise Atrasada",IF(AND(IFERROR(FIND("Homologação",E233),0) = 0,E233&lt;&gt;"Homologado",BA233&lt;TODAY()),"Desenvolvimento Atrasado",IF(AND(BC233&lt;&gt;"",BC233&lt;TODAY()),"Produção Atrasada",""))))</f>
        <v/>
      </c>
    </row>
    <row r="234">
      <c r="A234" s="37" t="inlineStr">
        <is>
          <t>SKYIT-590817</t>
        </is>
      </c>
      <c r="B234" s="38">
        <f>VLOOKUP(X234,Projetos!B:C,2,0)</f>
        <v/>
      </c>
      <c r="C234" s="39" t="inlineStr">
        <is>
          <t>[Icare Clientes] Cobrança indevida pacote SKY POP 47,90</t>
        </is>
      </c>
      <c r="D234" s="39" t="inlineStr">
        <is>
          <t>Prezados, boa tarde! 
Cliente possui o pacote SKY POP 47,90 porém está sendo cobrado no valor de 61,90 pelo SERVICO COMUNICACAO TV POR ASSINATURA. 
157209800</t>
        </is>
      </c>
      <c r="E234" s="36" t="inlineStr">
        <is>
          <t>Finalizado</t>
        </is>
      </c>
      <c r="F234" s="36" t="inlineStr">
        <is>
          <t>INATIVO</t>
        </is>
      </c>
      <c r="G234" s="36" t="inlineStr">
        <is>
          <t>Média</t>
        </is>
      </c>
      <c r="H234" s="36" t="inlineStr">
        <is>
          <t>Incident</t>
        </is>
      </c>
      <c r="I234" s="40" t="n">
        <v>0</v>
      </c>
      <c r="J234" s="41" t="n"/>
      <c r="K234" s="42" t="inlineStr">
        <is>
          <t>DENTRO DO SLA</t>
        </is>
      </c>
      <c r="L234" s="43" t="n">
        <v>45391.75277777778</v>
      </c>
      <c r="M234" s="43" t="n"/>
      <c r="N234" s="36" t="inlineStr">
        <is>
          <t>SLA PARADO</t>
        </is>
      </c>
      <c r="O234" s="43" t="n">
        <v>45405.76458333333</v>
      </c>
      <c r="P234" s="43" t="n">
        <v>45414</v>
      </c>
      <c r="Q234" s="44" t="n"/>
      <c r="R234" s="44" t="n"/>
      <c r="S234" s="44" t="inlineStr">
        <is>
          <t>Gessica Larissa Nascimento Belo</t>
        </is>
      </c>
      <c r="T234" s="44" t="inlineStr">
        <is>
          <t>Garantia de Projetos - ACCENTURE</t>
        </is>
      </c>
      <c r="U234" s="44" t="inlineStr">
        <is>
          <t>Reginaldo Rogerio Bento Junior [X]</t>
        </is>
      </c>
      <c r="V234" s="39" t="inlineStr">
        <is>
          <t>Orientação Ao Usuário</t>
        </is>
      </c>
      <c r="W234" s="39" t="n"/>
      <c r="X234" s="36" t="n"/>
      <c r="Y234" s="39" t="inlineStr">
        <is>
          <t>JOBs PRODUÇÃO</t>
        </is>
      </c>
      <c r="Z234" s="39" t="inlineStr">
        <is>
          <t>OUTROS</t>
        </is>
      </c>
      <c r="AA234" s="39" t="inlineStr">
        <is>
          <t>FALHA FUNCIONALIDADE</t>
        </is>
      </c>
      <c r="AB234" s="36" t="n"/>
      <c r="AC234" s="36" t="inlineStr">
        <is>
          <t xml:space="preserve">2mês(es) </t>
        </is>
      </c>
      <c r="AD234" s="41" t="n"/>
      <c r="AE234" s="36" t="inlineStr">
        <is>
          <t>Tecnologia de Negócios</t>
        </is>
      </c>
      <c r="AF234" s="36" t="inlineStr">
        <is>
          <t>E-mail</t>
        </is>
      </c>
      <c r="AG234" s="36" t="inlineStr">
        <is>
          <t xml:space="preserve"> removido do escopo do projeto os registros com problemas e o processo foi re-inicializado e concluido com sucesso;    
 </t>
        </is>
      </c>
      <c r="AH234" s="36" t="inlineStr">
        <is>
          <t>NÃO</t>
        </is>
      </c>
      <c r="AI234" s="36" t="inlineStr">
        <is>
          <t xml:space="preserve">-4h 53m </t>
        </is>
      </c>
      <c r="AJ234" s="36" t="n"/>
      <c r="AK234" s="36" t="inlineStr">
        <is>
          <t>iCare Clientes</t>
        </is>
      </c>
      <c r="AL234" s="43" t="n"/>
      <c r="AM234" s="43" t="n"/>
      <c r="AN234" s="43" t="n"/>
      <c r="AO234" s="43" t="n"/>
      <c r="AP234" s="36" t="n"/>
      <c r="AQ234" s="36" t="n"/>
      <c r="AR234" s="36" t="n"/>
      <c r="AS234" s="36" t="n"/>
      <c r="AT234" s="36" t="inlineStr">
        <is>
          <t>Garantia de Projeto</t>
        </is>
      </c>
      <c r="AU234" s="36" t="n"/>
      <c r="AV234" s="43" t="n">
        <v>44012.44645833333</v>
      </c>
      <c r="AW234" s="36" t="inlineStr">
        <is>
          <t>19.0233.1.FI-Segregação de Cobrança das Taxas de Assistência Premium</t>
        </is>
      </c>
      <c r="AX234" s="36" t="inlineStr">
        <is>
          <t>Eduardo Cesar de Melo</t>
        </is>
      </c>
      <c r="AY234" s="45">
        <f>IF(L234="","",DATE(YEAR(L234),MONTH(L234),DAY(L234)))</f>
        <v/>
      </c>
      <c r="AZ234" s="45">
        <f>IF(AL234="","",DATE(YEAR(AL234),MONTH(AL234),DAY(AL234)))</f>
        <v/>
      </c>
      <c r="BA234" s="45">
        <f>IF(AN234="","",DATE(YEAR(AN234),MONTH(AN234),DAY(AN234)))</f>
        <v/>
      </c>
      <c r="BB234" s="45">
        <f>IF(AM234="","",DATE(YEAR(AM234),MONTH(AM234),DAY(AM234)))</f>
        <v/>
      </c>
      <c r="BC234" s="45">
        <f>IF(AO234="","",DATE(YEAR(AO234),MONTH(AO234),DAY(AO234)))</f>
        <v/>
      </c>
      <c r="BD234" s="45">
        <f>IF(AND(AZ234="",BA234=""),"Planejamento Pendente",IF(AND(E234&lt;&gt;"Em Desenvolvimento",IFERROR(FIND("Homologação",E234),0) = 0,E234&lt;&gt;"Homologado",AZ234&lt;TODAY()),"Análise Atrasada",IF(AND(IFERROR(FIND("Homologação",E234),0) = 0,E234&lt;&gt;"Homologado",BA234&lt;TODAY()),"Desenvolvimento Atrasado",IF(AND(BC234&lt;&gt;"",BC234&lt;TODAY()),"Produção Atrasada",""))))</f>
        <v/>
      </c>
    </row>
    <row r="235">
      <c r="A235" s="37" t="inlineStr">
        <is>
          <t>SKYIT-577882</t>
        </is>
      </c>
      <c r="B235" s="38">
        <f>VLOOKUP(X235,Projetos!B:C,2,0)</f>
        <v/>
      </c>
      <c r="C235" s="39" t="inlineStr">
        <is>
          <t>Triplo X - DESCONTO FINANCEIRO cancelado ao solicitar suspensão temporaria</t>
        </is>
      </c>
      <c r="D235" s="39" t="inlineStr">
        <is>
          <t>DESCONTO FINANCEIRO sendo cancelado na Suspensão Temporária 
43222060 
1534416850 
10793240 
107803124</t>
        </is>
      </c>
      <c r="E235" s="36" t="inlineStr">
        <is>
          <t>Finalizado</t>
        </is>
      </c>
      <c r="F235" s="36" t="inlineStr">
        <is>
          <t>INATIVO</t>
        </is>
      </c>
      <c r="G235" s="36" t="inlineStr">
        <is>
          <t>Média</t>
        </is>
      </c>
      <c r="H235" s="36" t="inlineStr">
        <is>
          <t>Incident</t>
        </is>
      </c>
      <c r="I235" s="40" t="n">
        <v>0</v>
      </c>
      <c r="J235" s="41" t="n"/>
      <c r="K235" s="42" t="inlineStr">
        <is>
          <t>DENTRO DO SLA</t>
        </is>
      </c>
      <c r="L235" s="43" t="n">
        <v>45372.66597222222</v>
      </c>
      <c r="M235" s="43" t="n"/>
      <c r="N235" s="36" t="inlineStr">
        <is>
          <t>SLA PARADO</t>
        </is>
      </c>
      <c r="O235" s="43" t="n">
        <v>45408.70347222222</v>
      </c>
      <c r="P235" s="43" t="n">
        <v>45417</v>
      </c>
      <c r="Q235" s="44" t="inlineStr">
        <is>
          <t>Paulo Roberto Dos Santos [X]</t>
        </is>
      </c>
      <c r="R235" s="44" t="n"/>
      <c r="S235" s="44" t="inlineStr">
        <is>
          <t>Paulo Roberto Dos Santos [X]</t>
        </is>
      </c>
      <c r="T235" s="44" t="inlineStr">
        <is>
          <t>Garantia de Projetos - ACCENTURE</t>
        </is>
      </c>
      <c r="U235" s="44" t="inlineStr">
        <is>
          <t>Victor Miguel Fernandes Rodrigues</t>
        </is>
      </c>
      <c r="V235" s="39" t="inlineStr">
        <is>
          <t>Improcedente</t>
        </is>
      </c>
      <c r="W235" s="39" t="n"/>
      <c r="X235" s="36" t="n"/>
      <c r="Y235" s="39" t="inlineStr">
        <is>
          <t>JOBs PRODUÇÃO</t>
        </is>
      </c>
      <c r="Z235" s="39" t="inlineStr">
        <is>
          <t>OUTROS</t>
        </is>
      </c>
      <c r="AA235" s="39" t="inlineStr">
        <is>
          <t>FALHA FUNCIONALIDADE</t>
        </is>
      </c>
      <c r="AB235" s="36" t="n"/>
      <c r="AC235" s="36" t="inlineStr">
        <is>
          <t xml:space="preserve">1mês(es) </t>
        </is>
      </c>
      <c r="AD235" s="41" t="n"/>
      <c r="AE235" s="36" t="inlineStr">
        <is>
          <t>Tecnologia de Negócios</t>
        </is>
      </c>
      <c r="AF235" s="36" t="inlineStr">
        <is>
          <t>Portal</t>
        </is>
      </c>
      <c r="AG235" s="36" t="inlineStr">
        <is>
          <t xml:space="preserve"> removido do escopo do projeto os registros com problemas e o processo foi re-inicializado e concluido com sucesso;    
 </t>
        </is>
      </c>
      <c r="AH235" s="36" t="inlineStr">
        <is>
          <t>NÃO</t>
        </is>
      </c>
      <c r="AI235" s="36" t="inlineStr">
        <is>
          <t xml:space="preserve">28 min </t>
        </is>
      </c>
      <c r="AJ235" s="36" t="n"/>
      <c r="AK235" s="36" t="inlineStr">
        <is>
          <t>BRM</t>
        </is>
      </c>
      <c r="AL235" s="43" t="n">
        <v>45380</v>
      </c>
      <c r="AM235" s="43" t="n">
        <v>45404</v>
      </c>
      <c r="AN235" s="43" t="n">
        <v>45387</v>
      </c>
      <c r="AO235" s="43" t="n">
        <v>45406</v>
      </c>
      <c r="AP235" s="36" t="n"/>
      <c r="AQ235" s="36" t="n"/>
      <c r="AR235" s="36" t="n"/>
      <c r="AS235" s="36" t="n"/>
      <c r="AT235" s="36" t="inlineStr">
        <is>
          <t>Garantia de Projeto</t>
        </is>
      </c>
      <c r="AU235" s="36" t="n"/>
      <c r="AV235" s="43" t="n">
        <v>44012.44645833333</v>
      </c>
      <c r="AW235" s="36" t="inlineStr">
        <is>
          <t>19.0233.1.FI-Segregação de Cobrança das Taxas de Assistência Premium</t>
        </is>
      </c>
      <c r="AX235" s="36" t="inlineStr">
        <is>
          <t>Eduardo Cesar de Melo</t>
        </is>
      </c>
      <c r="AY235" s="45">
        <f>IF(L235="","",DATE(YEAR(L235),MONTH(L235),DAY(L235)))</f>
        <v/>
      </c>
      <c r="AZ235" s="45">
        <f>IF(AL235="","",DATE(YEAR(AL235),MONTH(AL235),DAY(AL235)))</f>
        <v/>
      </c>
      <c r="BA235" s="45">
        <f>IF(AN235="","",DATE(YEAR(AN235),MONTH(AN235),DAY(AN235)))</f>
        <v/>
      </c>
      <c r="BB235" s="45">
        <f>IF(AM235="","",DATE(YEAR(AM235),MONTH(AM235),DAY(AM235)))</f>
        <v/>
      </c>
      <c r="BC235" s="45">
        <f>IF(AO235="","",DATE(YEAR(AO235),MONTH(AO235),DAY(AO235)))</f>
        <v/>
      </c>
      <c r="BD235" s="45">
        <f>IF(AND(AZ235="",BA235=""),"Planejamento Pendente",IF(AND(E235&lt;&gt;"Em Desenvolvimento",IFERROR(FIND("Homologação",E235),0) = 0,E235&lt;&gt;"Homologado",AZ235&lt;TODAY()),"Análise Atrasada",IF(AND(IFERROR(FIND("Homologação",E235),0) = 0,E235&lt;&gt;"Homologado",BA235&lt;TODAY()),"Desenvolvimento Atrasado",IF(AND(BC235&lt;&gt;"",BC235&lt;TODAY()),"Produção Atrasada",""))))</f>
        <v/>
      </c>
    </row>
    <row r="236">
      <c r="A236" s="37" t="inlineStr">
        <is>
          <t>SKYIT-577806</t>
        </is>
      </c>
      <c r="B236" s="38">
        <f>VLOOKUP(X236,Projetos!B:C,2,0)</f>
        <v/>
      </c>
      <c r="C236" s="39" t="inlineStr">
        <is>
          <t>Camunda hub SVA esta criando registros de contato com o usuario SADMIN do siebel</t>
        </is>
      </c>
      <c r="D236" s="39" t="inlineStr">
        <is>
          <t xml:space="preserve">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is>
      </c>
      <c r="E236" s="36" t="inlineStr">
        <is>
          <t>Finalizado</t>
        </is>
      </c>
      <c r="F236" s="36" t="inlineStr">
        <is>
          <t>INATIVO</t>
        </is>
      </c>
      <c r="G236" s="36" t="inlineStr">
        <is>
          <t>Alta</t>
        </is>
      </c>
      <c r="H236" s="36" t="inlineStr">
        <is>
          <t>Incident</t>
        </is>
      </c>
      <c r="I236" s="40" t="n">
        <v>0</v>
      </c>
      <c r="J236" s="41" t="n"/>
      <c r="K236" s="42" t="inlineStr">
        <is>
          <t>DENTRO DO SLA</t>
        </is>
      </c>
      <c r="L236" s="43" t="n">
        <v>45372.61666666667</v>
      </c>
      <c r="M236" s="43" t="n"/>
      <c r="N236" s="36" t="inlineStr">
        <is>
          <t>SLA PARADO</t>
        </is>
      </c>
      <c r="O236" s="43" t="n">
        <v>45377.74791666667</v>
      </c>
      <c r="P236" s="43" t="n">
        <v>45383</v>
      </c>
      <c r="Q236" s="44" t="n"/>
      <c r="R236" s="44" t="n"/>
      <c r="S236" s="44" t="inlineStr">
        <is>
          <t>Matheus Sena Silva [X]</t>
        </is>
      </c>
      <c r="T236" s="44" t="inlineStr">
        <is>
          <t>Garantia de Projetos - ACCENTURE</t>
        </is>
      </c>
      <c r="U236" s="44" t="inlineStr">
        <is>
          <t>Renan Meira Ferreira [X]</t>
        </is>
      </c>
      <c r="V236" s="39" t="inlineStr">
        <is>
          <t>Resolvido após implantação de RM</t>
        </is>
      </c>
      <c r="W236" s="39" t="n"/>
      <c r="X236" s="36" t="inlineStr">
        <is>
          <t>DEVALM-53791</t>
        </is>
      </c>
      <c r="Y236" s="39" t="inlineStr">
        <is>
          <t>JOBs PRODUÇÃO</t>
        </is>
      </c>
      <c r="Z236" s="39" t="inlineStr">
        <is>
          <t>OUTROS</t>
        </is>
      </c>
      <c r="AA236" s="39" t="inlineStr">
        <is>
          <t>FALHA FUNCIONALIDADE</t>
        </is>
      </c>
      <c r="AB236" s="36" t="n"/>
      <c r="AC236" s="36" t="inlineStr">
        <is>
          <t xml:space="preserve">3mês(es) </t>
        </is>
      </c>
      <c r="AD236" s="41" t="n"/>
      <c r="AE236" s="36" t="inlineStr">
        <is>
          <t>Tecnologia de Negócios</t>
        </is>
      </c>
      <c r="AF236" s="36" t="inlineStr">
        <is>
          <t>Telefone</t>
        </is>
      </c>
      <c r="AG236" s="36" t="inlineStr">
        <is>
          <t xml:space="preserve"> removido do escopo do projeto os registros com problemas e o processo foi re-inicializado e concluido com sucesso;    
 </t>
        </is>
      </c>
      <c r="AH236" s="36" t="inlineStr">
        <is>
          <t>NÃO</t>
        </is>
      </c>
      <c r="AI236" s="36" t="inlineStr">
        <is>
          <t xml:space="preserve">-2 d 10h </t>
        </is>
      </c>
      <c r="AJ236" s="36" t="n"/>
      <c r="AK236" s="36" t="inlineStr">
        <is>
          <t>camunda-hubsva</t>
        </is>
      </c>
      <c r="AL236" s="43" t="n"/>
      <c r="AM236" s="43" t="n"/>
      <c r="AN236" s="43" t="n"/>
      <c r="AO236" s="43" t="n"/>
      <c r="AP236" s="36" t="n"/>
      <c r="AQ236" s="36" t="n"/>
      <c r="AR236" s="36" t="n"/>
      <c r="AS236" s="36" t="n"/>
      <c r="AT236" s="36" t="inlineStr">
        <is>
          <t>Garantia de Projeto</t>
        </is>
      </c>
      <c r="AU236" s="36" t="n"/>
      <c r="AV236" s="43" t="n">
        <v>44012.44645833333</v>
      </c>
      <c r="AW236" s="36" t="inlineStr">
        <is>
          <t>19.0233.1.FI-Segregação de Cobrança das Taxas de Assistência Premium</t>
        </is>
      </c>
      <c r="AX236" s="36" t="inlineStr">
        <is>
          <t>Eduardo Cesar de Melo</t>
        </is>
      </c>
      <c r="AY236" s="45">
        <f>IF(L236="","",DATE(YEAR(L236),MONTH(L236),DAY(L236)))</f>
        <v/>
      </c>
      <c r="AZ236" s="45">
        <f>IF(AL236="","",DATE(YEAR(AL236),MONTH(AL236),DAY(AL236)))</f>
        <v/>
      </c>
      <c r="BA236" s="45">
        <f>IF(AN236="","",DATE(YEAR(AN236),MONTH(AN236),DAY(AN236)))</f>
        <v/>
      </c>
      <c r="BB236" s="45">
        <f>IF(AM236="","",DATE(YEAR(AM236),MONTH(AM236),DAY(AM236)))</f>
        <v/>
      </c>
      <c r="BC236" s="45">
        <f>IF(AO236="","",DATE(YEAR(AO236),MONTH(AO236),DAY(AO236)))</f>
        <v/>
      </c>
      <c r="BD236" s="45">
        <f>IF(AND(AZ236="",BA236=""),"Planejamento Pendente",IF(AND(E236&lt;&gt;"Em Desenvolvimento",IFERROR(FIND("Homologação",E236),0) = 0,E236&lt;&gt;"Homologado",AZ236&lt;TODAY()),"Análise Atrasada",IF(AND(IFERROR(FIND("Homologação",E236),0) = 0,E236&lt;&gt;"Homologado",BA236&lt;TODAY()),"Desenvolvimento Atrasado",IF(AND(BC236&lt;&gt;"",BC236&lt;TODAY()),"Produção Atrasada",""))))</f>
        <v/>
      </c>
    </row>
    <row r="237">
      <c r="A237" s="37" t="inlineStr">
        <is>
          <t>SKYIT-568891</t>
        </is>
      </c>
      <c r="B237" s="38">
        <f>VLOOKUP(X237,Projetos!B:C,2,0)</f>
        <v/>
      </c>
      <c r="C237" s="39" t="inlineStr">
        <is>
          <t>Camunda hub SVA esta criando registros de contato com o usuario SADMIN do siebel</t>
        </is>
      </c>
      <c r="D237" s="39" t="inlineStr">
        <is>
          <t xml:space="preserve">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is>
      </c>
      <c r="E237" s="36" t="inlineStr">
        <is>
          <t>Finalizado</t>
        </is>
      </c>
      <c r="F237" s="36" t="inlineStr">
        <is>
          <t>INATIVO</t>
        </is>
      </c>
      <c r="G237" s="36" t="inlineStr">
        <is>
          <t>Alta</t>
        </is>
      </c>
      <c r="H237" s="36" t="inlineStr">
        <is>
          <t>Incident</t>
        </is>
      </c>
      <c r="I237" s="40" t="n">
        <v>0</v>
      </c>
      <c r="J237" s="41" t="n"/>
      <c r="K237" s="42" t="inlineStr">
        <is>
          <t>DENTRO DO SLA</t>
        </is>
      </c>
      <c r="L237" s="43" t="n">
        <v>45362.52708333333</v>
      </c>
      <c r="M237" s="43" t="n"/>
      <c r="N237" s="36" t="inlineStr">
        <is>
          <t>SLA PARADO</t>
        </is>
      </c>
      <c r="O237" s="43" t="n">
        <v>45363.72777777778</v>
      </c>
      <c r="P237" s="43" t="n">
        <v>45366</v>
      </c>
      <c r="Q237" s="44" t="n"/>
      <c r="R237" s="44" t="n"/>
      <c r="S237" s="44" t="inlineStr">
        <is>
          <t>Matheus Sena Silva [X]</t>
        </is>
      </c>
      <c r="T237" s="44" t="inlineStr">
        <is>
          <t>Garantia de Projetos - ACCENTURE</t>
        </is>
      </c>
      <c r="U237" s="44" t="inlineStr">
        <is>
          <t>Renan Meira Ferreira [X]</t>
        </is>
      </c>
      <c r="V237" s="39" t="inlineStr">
        <is>
          <t>Resolvido após implantação de RM</t>
        </is>
      </c>
      <c r="W237" s="39" t="n"/>
      <c r="X237" s="36" t="n"/>
      <c r="Y237" s="39" t="inlineStr">
        <is>
          <t>JOBs PRODUÇÃO</t>
        </is>
      </c>
      <c r="Z237" s="39" t="inlineStr">
        <is>
          <t>OUTROS</t>
        </is>
      </c>
      <c r="AA237" s="39" t="inlineStr">
        <is>
          <t>FALHA FUNCIONALIDADE</t>
        </is>
      </c>
      <c r="AB237" s="36" t="n"/>
      <c r="AC237" s="36" t="inlineStr">
        <is>
          <t xml:space="preserve">3mês(es) </t>
        </is>
      </c>
      <c r="AD237" s="41" t="n"/>
      <c r="AE237" s="36" t="inlineStr">
        <is>
          <t>Tecnologia de Negócios</t>
        </is>
      </c>
      <c r="AF237" s="36" t="inlineStr">
        <is>
          <t>Telefone</t>
        </is>
      </c>
      <c r="AG237" s="36" t="inlineStr">
        <is>
          <t xml:space="preserve"> removido do escopo do projeto os registros com problemas e o processo foi re-inicializado e concluido com sucesso;    
 </t>
        </is>
      </c>
      <c r="AH237" s="36" t="inlineStr">
        <is>
          <t>NÃO</t>
        </is>
      </c>
      <c r="AI237" s="36" t="inlineStr">
        <is>
          <t xml:space="preserve">-11h 56m </t>
        </is>
      </c>
      <c r="AJ237" s="36" t="n"/>
      <c r="AK237" s="36" t="inlineStr">
        <is>
          <t>camunda-hubsva</t>
        </is>
      </c>
      <c r="AL237" s="43" t="n"/>
      <c r="AM237" s="43" t="n"/>
      <c r="AN237" s="43" t="n"/>
      <c r="AO237" s="43" t="n"/>
      <c r="AP237" s="36" t="n"/>
      <c r="AQ237" s="36" t="n"/>
      <c r="AR237" s="36" t="n"/>
      <c r="AS237" s="36" t="n"/>
      <c r="AT237" s="36" t="inlineStr">
        <is>
          <t>Garantia de Projeto</t>
        </is>
      </c>
      <c r="AU237" s="36" t="n"/>
      <c r="AV237" s="43" t="n">
        <v>44012.44645833333</v>
      </c>
      <c r="AW237" s="36" t="inlineStr">
        <is>
          <t>19.0233.1.FI-Segregação de Cobrança das Taxas de Assistência Premium</t>
        </is>
      </c>
      <c r="AX237" s="36" t="inlineStr">
        <is>
          <t>Eduardo Cesar de Melo</t>
        </is>
      </c>
      <c r="AY237" s="45">
        <f>IF(L237="","",DATE(YEAR(L237),MONTH(L237),DAY(L237)))</f>
        <v/>
      </c>
      <c r="AZ237" s="45">
        <f>IF(AL237="","",DATE(YEAR(AL237),MONTH(AL237),DAY(AL237)))</f>
        <v/>
      </c>
      <c r="BA237" s="45">
        <f>IF(AN237="","",DATE(YEAR(AN237),MONTH(AN237),DAY(AN237)))</f>
        <v/>
      </c>
      <c r="BB237" s="45">
        <f>IF(AM237="","",DATE(YEAR(AM237),MONTH(AM237),DAY(AM237)))</f>
        <v/>
      </c>
      <c r="BC237" s="45">
        <f>IF(AO237="","",DATE(YEAR(AO237),MONTH(AO237),DAY(AO237)))</f>
        <v/>
      </c>
      <c r="BD237" s="45">
        <f>IF(AND(AZ237="",BA237=""),"Planejamento Pendente",IF(AND(E237&lt;&gt;"Em Desenvolvimento",IFERROR(FIND("Homologação",E237),0) = 0,E237&lt;&gt;"Homologado",AZ237&lt;TODAY()),"Análise Atrasada",IF(AND(IFERROR(FIND("Homologação",E237),0) = 0,E237&lt;&gt;"Homologado",BA237&lt;TODAY()),"Desenvolvimento Atrasado",IF(AND(BC237&lt;&gt;"",BC237&lt;TODAY()),"Produção Atrasada",""))))</f>
        <v/>
      </c>
    </row>
    <row r="238">
      <c r="A238" s="37" t="inlineStr">
        <is>
          <t>SKYIT-566862</t>
        </is>
      </c>
      <c r="B238" s="38">
        <f>VLOOKUP(X238,Projetos!B:C,2,0)</f>
        <v/>
      </c>
      <c r="C238" s="39" t="inlineStr">
        <is>
          <t>[PROJETOS] Atualização do campo ‘Certificado do Bilhete’ com o valor incorreto</t>
        </is>
      </c>
      <c r="D238" s="39" t="inlineStr">
        <is>
          <t xml:space="preserve">Colaborador solicita o incidente para o projeto: 23.0225.2.NN-CR-Seguro Prestamista – Alterações de layout. 
A atualização do campo ‘Certificado do Bilhete’ efetuada na base ficou com o valor incorreto. 
Segue anexo com o formulário preenchido. 
</t>
        </is>
      </c>
      <c r="E238" s="36" t="inlineStr">
        <is>
          <t>Finalizado</t>
        </is>
      </c>
      <c r="F238" s="36" t="inlineStr">
        <is>
          <t>INATIVO</t>
        </is>
      </c>
      <c r="G238" s="36" t="inlineStr">
        <is>
          <t>Média</t>
        </is>
      </c>
      <c r="H238" s="36" t="inlineStr">
        <is>
          <t>Incident</t>
        </is>
      </c>
      <c r="I238" s="40" t="n">
        <v>0</v>
      </c>
      <c r="J238" s="41" t="n"/>
      <c r="K238" s="42" t="inlineStr">
        <is>
          <t>DENTRO DO SLA</t>
        </is>
      </c>
      <c r="L238" s="43" t="n">
        <v>45358.58472222222</v>
      </c>
      <c r="M238" s="43" t="n"/>
      <c r="N238" s="36" t="inlineStr">
        <is>
          <t>SLA PARADO</t>
        </is>
      </c>
      <c r="O238" s="43" t="n">
        <v>45371.59166666667</v>
      </c>
      <c r="P238" s="43" t="n">
        <v>45376</v>
      </c>
      <c r="Q238" s="44" t="n"/>
      <c r="R238" s="44" t="n"/>
      <c r="S238" s="44" t="inlineStr">
        <is>
          <t>Yone Yassuda Yamamoto</t>
        </is>
      </c>
      <c r="T238" s="44" t="inlineStr">
        <is>
          <t>Garantia de Projetos - ACCENTURE</t>
        </is>
      </c>
      <c r="U238" s="44" t="inlineStr">
        <is>
          <t>Thiago Campanati Brandão</t>
        </is>
      </c>
      <c r="V238" s="39" t="inlineStr">
        <is>
          <t>Resolvido após implantação de RM</t>
        </is>
      </c>
      <c r="W238" s="39" t="n"/>
      <c r="X238" s="36" t="inlineStr">
        <is>
          <t>DEVALM-54713</t>
        </is>
      </c>
      <c r="Y238" s="39" t="inlineStr">
        <is>
          <t>JOBs PRODUÇÃO</t>
        </is>
      </c>
      <c r="Z238" s="39" t="inlineStr">
        <is>
          <t>OUTROS</t>
        </is>
      </c>
      <c r="AA238" s="39" t="inlineStr">
        <is>
          <t>FALHA FUNCIONALIDADE</t>
        </is>
      </c>
      <c r="AB238" s="36" t="n"/>
      <c r="AC238" s="36" t="inlineStr">
        <is>
          <t xml:space="preserve">2mês(es) </t>
        </is>
      </c>
      <c r="AD238" s="41" t="n"/>
      <c r="AE238" s="36" t="inlineStr">
        <is>
          <t>Tecnologia de Negócios</t>
        </is>
      </c>
      <c r="AF238" s="36" t="inlineStr">
        <is>
          <t>E-mail</t>
        </is>
      </c>
      <c r="AG238" s="36" t="inlineStr">
        <is>
          <t xml:space="preserve"> removido do escopo do projeto os registros com problemas e o processo foi re-inicializado e concluido com sucesso;    
 </t>
        </is>
      </c>
      <c r="AH238" s="36" t="inlineStr">
        <is>
          <t>NÃO</t>
        </is>
      </c>
      <c r="AI238" s="36" t="inlineStr">
        <is>
          <t xml:space="preserve">-2 d 11h </t>
        </is>
      </c>
      <c r="AJ238" s="36" t="n"/>
      <c r="AK238" s="36" t="inlineStr">
        <is>
          <t>AD Local</t>
        </is>
      </c>
      <c r="AL238" s="43" t="n"/>
      <c r="AM238" s="43" t="n"/>
      <c r="AN238" s="43" t="n"/>
      <c r="AO238" s="43" t="n"/>
      <c r="AP238" s="36" t="n"/>
      <c r="AQ238" s="36" t="n"/>
      <c r="AR238" s="36" t="n"/>
      <c r="AS238" s="36" t="n"/>
      <c r="AT238" s="36" t="inlineStr">
        <is>
          <t>Garantia de Projeto</t>
        </is>
      </c>
      <c r="AU238" s="36" t="n"/>
      <c r="AV238" s="43" t="n">
        <v>44012.44645833333</v>
      </c>
      <c r="AW238" s="36" t="inlineStr">
        <is>
          <t>19.0233.1.FI-Segregação de Cobrança das Taxas de Assistência Premium</t>
        </is>
      </c>
      <c r="AX238" s="36" t="inlineStr">
        <is>
          <t>Eduardo Cesar de Melo</t>
        </is>
      </c>
      <c r="AY238" s="45">
        <f>IF(L238="","",DATE(YEAR(L238),MONTH(L238),DAY(L238)))</f>
        <v/>
      </c>
      <c r="AZ238" s="45">
        <f>IF(AL238="","",DATE(YEAR(AL238),MONTH(AL238),DAY(AL238)))</f>
        <v/>
      </c>
      <c r="BA238" s="45">
        <f>IF(AN238="","",DATE(YEAR(AN238),MONTH(AN238),DAY(AN238)))</f>
        <v/>
      </c>
      <c r="BB238" s="45">
        <f>IF(AM238="","",DATE(YEAR(AM238),MONTH(AM238),DAY(AM238)))</f>
        <v/>
      </c>
      <c r="BC238" s="45">
        <f>IF(AO238="","",DATE(YEAR(AO238),MONTH(AO238),DAY(AO238)))</f>
        <v/>
      </c>
      <c r="BD238" s="45">
        <f>IF(AND(AZ238="",BA238=""),"Planejamento Pendente",IF(AND(E238&lt;&gt;"Em Desenvolvimento",IFERROR(FIND("Homologação",E238),0) = 0,E238&lt;&gt;"Homologado",AZ238&lt;TODAY()),"Análise Atrasada",IF(AND(IFERROR(FIND("Homologação",E238),0) = 0,E238&lt;&gt;"Homologado",BA238&lt;TODAY()),"Desenvolvimento Atrasado",IF(AND(BC238&lt;&gt;"",BC238&lt;TODAY()),"Produção Atrasada",""))))</f>
        <v/>
      </c>
    </row>
    <row r="239">
      <c r="A239" s="37" t="inlineStr">
        <is>
          <t>SKYIT-566210</t>
        </is>
      </c>
      <c r="B239" s="38">
        <f>VLOOKUP(X239,Projetos!B:C,2,0)</f>
        <v/>
      </c>
      <c r="C239" s="39" t="inlineStr">
        <is>
          <t>[PRD][SKY FIBRA] 1536627365 - Indisponibilidade para atualizar cadastro</t>
        </is>
      </c>
      <c r="D239" s="39" t="inlineStr">
        <is>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is>
      </c>
      <c r="E239" s="36" t="inlineStr">
        <is>
          <t>Finalizado</t>
        </is>
      </c>
      <c r="F239" s="36" t="inlineStr">
        <is>
          <t>INATIVO</t>
        </is>
      </c>
      <c r="G239" s="36" t="inlineStr">
        <is>
          <t>Baixa</t>
        </is>
      </c>
      <c r="H239" s="36" t="inlineStr">
        <is>
          <t>Incident</t>
        </is>
      </c>
      <c r="I239" s="40" t="n">
        <v>0</v>
      </c>
      <c r="J239" s="41" t="n"/>
      <c r="K239" s="42" t="inlineStr">
        <is>
          <t>DENTRO DO SLA</t>
        </is>
      </c>
      <c r="L239" s="43" t="n">
        <v>45357.78680555556</v>
      </c>
      <c r="M239" s="43" t="n"/>
      <c r="N239" s="36" t="inlineStr">
        <is>
          <t>SLA PARADO</t>
        </is>
      </c>
      <c r="O239" s="43" t="n">
        <v>45370.42777777778</v>
      </c>
      <c r="P239" s="43" t="n">
        <v>45373</v>
      </c>
      <c r="Q239" s="44" t="n"/>
      <c r="R239" s="44" t="n"/>
      <c r="S239" s="44" t="inlineStr">
        <is>
          <t>Chaiane Martins [X]</t>
        </is>
      </c>
      <c r="T239" s="44" t="inlineStr">
        <is>
          <t>Garantia de Projetos - ACCENTURE</t>
        </is>
      </c>
      <c r="U239" s="44" t="inlineStr">
        <is>
          <t>Gabriela Vieira Carvalho Da Silva</t>
        </is>
      </c>
      <c r="V239" s="39" t="inlineStr">
        <is>
          <t>Resolvido após implantação de RM</t>
        </is>
      </c>
      <c r="W239" s="39" t="n"/>
      <c r="X239" s="36" t="n"/>
      <c r="Y239" s="39" t="inlineStr">
        <is>
          <t>JOBs PRODUÇÃO</t>
        </is>
      </c>
      <c r="Z239" s="39" t="inlineStr">
        <is>
          <t>OUTROS</t>
        </is>
      </c>
      <c r="AA239" s="39" t="inlineStr">
        <is>
          <t>FALHA FUNCIONALIDADE</t>
        </is>
      </c>
      <c r="AB239" s="36" t="n"/>
      <c r="AC239" s="36" t="inlineStr">
        <is>
          <t xml:space="preserve">2mês(es) </t>
        </is>
      </c>
      <c r="AD239" s="41" t="n"/>
      <c r="AE239" s="36" t="inlineStr">
        <is>
          <t>Tecnologia de Negócios</t>
        </is>
      </c>
      <c r="AF239" s="36" t="inlineStr">
        <is>
          <t>Portal</t>
        </is>
      </c>
      <c r="AG239" s="36" t="inlineStr">
        <is>
          <t xml:space="preserve"> removido do escopo do projeto os registros com problemas e o processo foi re-inicializado e concluido com sucesso;    
 </t>
        </is>
      </c>
      <c r="AH239" s="36" t="inlineStr">
        <is>
          <t>NÃO</t>
        </is>
      </c>
      <c r="AI239" s="36" t="inlineStr">
        <is>
          <t xml:space="preserve">30 min </t>
        </is>
      </c>
      <c r="AJ239" s="36" t="n"/>
      <c r="AK239" s="36" t="inlineStr">
        <is>
          <t>iCare Clientes</t>
        </is>
      </c>
      <c r="AL239" s="43" t="n">
        <v>45376</v>
      </c>
      <c r="AM239" s="43" t="n">
        <v>45399</v>
      </c>
      <c r="AN239" s="43" t="n">
        <v>45385</v>
      </c>
      <c r="AO239" s="43" t="n">
        <v>45406</v>
      </c>
      <c r="AP239" s="36" t="n"/>
      <c r="AQ239" s="36" t="n"/>
      <c r="AR239" s="36" t="n"/>
      <c r="AS239" s="36" t="n"/>
      <c r="AT239" s="36" t="inlineStr">
        <is>
          <t>Garantia de Projeto</t>
        </is>
      </c>
      <c r="AU239" s="36" t="n"/>
      <c r="AV239" s="43" t="n">
        <v>44012.44645833333</v>
      </c>
      <c r="AW239" s="36" t="inlineStr">
        <is>
          <t>19.0233.1.FI-Segregação de Cobrança das Taxas de Assistência Premium</t>
        </is>
      </c>
      <c r="AX239" s="36" t="inlineStr">
        <is>
          <t>Eduardo Cesar de Melo</t>
        </is>
      </c>
      <c r="AY239" s="45">
        <f>IF(L239="","",DATE(YEAR(L239),MONTH(L239),DAY(L239)))</f>
        <v/>
      </c>
      <c r="AZ239" s="45">
        <f>IF(AL239="","",DATE(YEAR(AL239),MONTH(AL239),DAY(AL239)))</f>
        <v/>
      </c>
      <c r="BA239" s="45">
        <f>IF(AN239="","",DATE(YEAR(AN239),MONTH(AN239),DAY(AN239)))</f>
        <v/>
      </c>
      <c r="BB239" s="45">
        <f>IF(AM239="","",DATE(YEAR(AM239),MONTH(AM239),DAY(AM239)))</f>
        <v/>
      </c>
      <c r="BC239" s="45">
        <f>IF(AO239="","",DATE(YEAR(AO239),MONTH(AO239),DAY(AO239)))</f>
        <v/>
      </c>
      <c r="BD239" s="45">
        <f>IF(AND(AZ239="",BA239=""),"Planejamento Pendente",IF(AND(E239&lt;&gt;"Em Desenvolvimento",IFERROR(FIND("Homologação",E239),0) = 0,E239&lt;&gt;"Homologado",AZ239&lt;TODAY()),"Análise Atrasada",IF(AND(IFERROR(FIND("Homologação",E239),0) = 0,E239&lt;&gt;"Homologado",BA239&lt;TODAY()),"Desenvolvimento Atrasado",IF(AND(BC239&lt;&gt;"",BC239&lt;TODAY()),"Produção Atrasada",""))))</f>
        <v/>
      </c>
    </row>
    <row r="240">
      <c r="A240" s="37" t="inlineStr">
        <is>
          <t>SKYIT-564721</t>
        </is>
      </c>
      <c r="B240" s="38">
        <f>VLOOKUP(X240,Projetos!B:C,2,0)</f>
        <v/>
      </c>
      <c r="C240" s="39" t="inlineStr">
        <is>
          <t>[MONITORAÇÃO] HOSPITAL MAESTRO - Alto volume de Divergência Pedido X OS Aguardando OSE</t>
        </is>
      </c>
      <c r="D240" s="39" t="inlineStr">
        <is>
          <t>HOSPITAL MAESTRO - Alto volume de Divergência Pedido X OS Aguardando OSE 
https://splunk.sky.com.br/en-US/app/indicadores_tecnologia/dados_appl__siebel__divergncia_pedido_x_os?form.periodo=-2h</t>
        </is>
      </c>
      <c r="E240" s="36" t="inlineStr">
        <is>
          <t>Finalizado</t>
        </is>
      </c>
      <c r="F240" s="36" t="inlineStr">
        <is>
          <t>INATIVO</t>
        </is>
      </c>
      <c r="G240" s="36" t="inlineStr">
        <is>
          <t>Média</t>
        </is>
      </c>
      <c r="H240" s="36" t="inlineStr">
        <is>
          <t>Incident</t>
        </is>
      </c>
      <c r="I240" s="40" t="n">
        <v>0</v>
      </c>
      <c r="J240" s="41" t="n"/>
      <c r="K240" s="42" t="inlineStr">
        <is>
          <t>DENTRO DO SLA</t>
        </is>
      </c>
      <c r="L240" s="43" t="n">
        <v>45356.76458333333</v>
      </c>
      <c r="M240" s="43" t="n"/>
      <c r="N240" s="36" t="inlineStr">
        <is>
          <t>SLA PARADO</t>
        </is>
      </c>
      <c r="O240" s="43" t="n">
        <v>45365.50347222222</v>
      </c>
      <c r="P240" s="43" t="n">
        <v>45370</v>
      </c>
      <c r="Q240" s="44" t="n"/>
      <c r="R240" s="44" t="n"/>
      <c r="S240" s="44" t="inlineStr">
        <is>
          <t>Monitoramento Batfone</t>
        </is>
      </c>
      <c r="T240" s="44" t="inlineStr">
        <is>
          <t>Garantia de Projetos - ACCENTURE</t>
        </is>
      </c>
      <c r="U240" s="44" t="inlineStr">
        <is>
          <t>Daniela Gonçalves Silva [X]</t>
        </is>
      </c>
      <c r="V240" s="39" t="inlineStr">
        <is>
          <t>Incidente Filho</t>
        </is>
      </c>
      <c r="W240" s="39" t="n"/>
      <c r="X240" s="36" t="n"/>
      <c r="Y240" s="39" t="inlineStr">
        <is>
          <t>JOBs PRODUÇÃO</t>
        </is>
      </c>
      <c r="Z240" s="39" t="inlineStr">
        <is>
          <t>OUTROS</t>
        </is>
      </c>
      <c r="AA240" s="39" t="inlineStr">
        <is>
          <t>FALHA FUNCIONALIDADE</t>
        </is>
      </c>
      <c r="AB240" s="36" t="n"/>
      <c r="AC240" s="36" t="inlineStr">
        <is>
          <t xml:space="preserve">3mês(es) </t>
        </is>
      </c>
      <c r="AD240" s="41" t="n"/>
      <c r="AE240" s="36" t="inlineStr">
        <is>
          <t>Tecnologia de Negócios</t>
        </is>
      </c>
      <c r="AF240" s="36" t="inlineStr">
        <is>
          <t>Portal</t>
        </is>
      </c>
      <c r="AG240" s="36" t="inlineStr">
        <is>
          <t xml:space="preserve"> removido do escopo do projeto os registros com problemas e o processo foi re-inicializado e concluido com sucesso;    
 </t>
        </is>
      </c>
      <c r="AH240" s="36" t="inlineStr">
        <is>
          <t>NÃO</t>
        </is>
      </c>
      <c r="AI240" s="36" t="inlineStr">
        <is>
          <t xml:space="preserve">-4 d 13h </t>
        </is>
      </c>
      <c r="AJ240" s="36" t="n"/>
      <c r="AK240" s="36" t="inlineStr">
        <is>
          <t>Hospital Maestro</t>
        </is>
      </c>
      <c r="AL240" s="43" t="n"/>
      <c r="AM240" s="43" t="n"/>
      <c r="AN240" s="43" t="n"/>
      <c r="AO240" s="43" t="n"/>
      <c r="AP240" s="36" t="n"/>
      <c r="AQ240" s="36" t="n"/>
      <c r="AR240" s="36" t="n"/>
      <c r="AS240" s="36" t="n"/>
      <c r="AT240" s="36" t="inlineStr">
        <is>
          <t>Garantia de Projeto</t>
        </is>
      </c>
      <c r="AU240" s="36" t="n"/>
      <c r="AV240" s="43" t="n">
        <v>44012.44645833333</v>
      </c>
      <c r="AW240" s="36" t="inlineStr">
        <is>
          <t>19.0233.1.FI-Segregação de Cobrança das Taxas de Assistência Premium</t>
        </is>
      </c>
      <c r="AX240" s="36" t="inlineStr">
        <is>
          <t>Eduardo Cesar de Melo</t>
        </is>
      </c>
      <c r="AY240" s="45">
        <f>IF(L240="","",DATE(YEAR(L240),MONTH(L240),DAY(L240)))</f>
        <v/>
      </c>
      <c r="AZ240" s="45">
        <f>IF(AL240="","",DATE(YEAR(AL240),MONTH(AL240),DAY(AL240)))</f>
        <v/>
      </c>
      <c r="BA240" s="45">
        <f>IF(AN240="","",DATE(YEAR(AN240),MONTH(AN240),DAY(AN240)))</f>
        <v/>
      </c>
      <c r="BB240" s="45">
        <f>IF(AM240="","",DATE(YEAR(AM240),MONTH(AM240),DAY(AM240)))</f>
        <v/>
      </c>
      <c r="BC240" s="45">
        <f>IF(AO240="","",DATE(YEAR(AO240),MONTH(AO240),DAY(AO240)))</f>
        <v/>
      </c>
      <c r="BD240" s="45">
        <f>IF(AND(AZ240="",BA240=""),"Planejamento Pendente",IF(AND(E240&lt;&gt;"Em Desenvolvimento",IFERROR(FIND("Homologação",E240),0) = 0,E240&lt;&gt;"Homologado",AZ240&lt;TODAY()),"Análise Atrasada",IF(AND(IFERROR(FIND("Homologação",E240),0) = 0,E240&lt;&gt;"Homologado",BA240&lt;TODAY()),"Desenvolvimento Atrasado",IF(AND(BC240&lt;&gt;"",BC240&lt;TODAY()),"Produção Atrasada",""))))</f>
        <v/>
      </c>
    </row>
    <row r="241">
      <c r="A241" s="37" t="inlineStr">
        <is>
          <t>SKYIT-563924</t>
        </is>
      </c>
      <c r="B241" s="38">
        <f>VLOOKUP(X241,Projetos!B:C,2,0)</f>
        <v/>
      </c>
      <c r="C241" s="39" t="inlineStr">
        <is>
          <t>[PRD][ICARE CLIENTES] ERRO AO CRIAR PEDIDO DE REINSTALÇÃO EM NOVO ENDEREÇO E A LA CARTE</t>
        </is>
      </c>
      <c r="D241" s="39" t="inlineStr">
        <is>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is>
      </c>
      <c r="E241" s="36" t="inlineStr">
        <is>
          <t>Finalizado</t>
        </is>
      </c>
      <c r="F241" s="36" t="inlineStr">
        <is>
          <t>INATIVO</t>
        </is>
      </c>
      <c r="G241" s="36" t="inlineStr">
        <is>
          <t>Alta</t>
        </is>
      </c>
      <c r="H241" s="36" t="inlineStr">
        <is>
          <t>Incident</t>
        </is>
      </c>
      <c r="I241" s="40" t="n">
        <v>0</v>
      </c>
      <c r="J241" s="41" t="n"/>
      <c r="K241" s="42" t="inlineStr">
        <is>
          <t>DENTRO DO SLA</t>
        </is>
      </c>
      <c r="L241" s="43" t="n">
        <v>45356.46319444444</v>
      </c>
      <c r="M241" s="43" t="n"/>
      <c r="N241" s="36" t="inlineStr">
        <is>
          <t>SLA PARADO</t>
        </is>
      </c>
      <c r="O241" s="43" t="n">
        <v>45359.05833333333</v>
      </c>
      <c r="P241" s="43" t="n">
        <v>45363</v>
      </c>
      <c r="Q241" s="44" t="n"/>
      <c r="R241" s="44" t="n"/>
      <c r="S241" s="44" t="inlineStr">
        <is>
          <t>Lucas Costa Silva</t>
        </is>
      </c>
      <c r="T241" s="44" t="inlineStr">
        <is>
          <t>Garantia de Projetos - ACCENTURE</t>
        </is>
      </c>
      <c r="U241" s="44" t="inlineStr">
        <is>
          <t>Maycon De Abreu Flausino Fernandes [X]</t>
        </is>
      </c>
      <c r="V241" s="39" t="inlineStr">
        <is>
          <t>Resolvido após implantação de RM</t>
        </is>
      </c>
      <c r="W241" s="39" t="n"/>
      <c r="X241" s="36" t="inlineStr">
        <is>
          <t>DEVALM-52503</t>
        </is>
      </c>
      <c r="Y241" s="39" t="inlineStr">
        <is>
          <t>JOBs PRODUÇÃO</t>
        </is>
      </c>
      <c r="Z241" s="39" t="inlineStr">
        <is>
          <t>OUTROS</t>
        </is>
      </c>
      <c r="AA241" s="39" t="inlineStr">
        <is>
          <t>FALHA FUNCIONALIDADE</t>
        </is>
      </c>
      <c r="AB241" s="36" t="n"/>
      <c r="AC241" s="36" t="inlineStr">
        <is>
          <t xml:space="preserve">3mês(es) </t>
        </is>
      </c>
      <c r="AD241" s="41" t="n"/>
      <c r="AE241" s="36" t="inlineStr">
        <is>
          <t>Tecnologia de Negócios</t>
        </is>
      </c>
      <c r="AF241" s="36" t="inlineStr">
        <is>
          <t>Telefone</t>
        </is>
      </c>
      <c r="AG241" s="36" t="inlineStr">
        <is>
          <t xml:space="preserve"> removido do escopo do projeto os registros com problemas e o processo foi re-inicializado e concluido com sucesso;    
 </t>
        </is>
      </c>
      <c r="AH241" s="36" t="inlineStr">
        <is>
          <t>NÃO</t>
        </is>
      </c>
      <c r="AI241" s="36" t="inlineStr">
        <is>
          <t xml:space="preserve">14 min </t>
        </is>
      </c>
      <c r="AJ241" s="36" t="n"/>
      <c r="AK241" s="36" t="inlineStr">
        <is>
          <t>iCare Clientes</t>
        </is>
      </c>
      <c r="AL241" s="43" t="n"/>
      <c r="AM241" s="43" t="n"/>
      <c r="AN241" s="43" t="n"/>
      <c r="AO241" s="43" t="n"/>
      <c r="AP241" s="36" t="n"/>
      <c r="AQ241" s="36" t="n"/>
      <c r="AR241" s="36" t="n"/>
      <c r="AS241" s="36" t="n"/>
      <c r="AT241" s="36" t="inlineStr">
        <is>
          <t>Garantia de Projeto</t>
        </is>
      </c>
      <c r="AU241" s="36" t="n"/>
      <c r="AV241" s="43" t="n">
        <v>44012.44645833333</v>
      </c>
      <c r="AW241" s="36" t="inlineStr">
        <is>
          <t>19.0233.1.FI-Segregação de Cobrança das Taxas de Assistência Premium</t>
        </is>
      </c>
      <c r="AX241" s="36" t="inlineStr">
        <is>
          <t>Eduardo Cesar de Melo</t>
        </is>
      </c>
      <c r="AY241" s="45">
        <f>IF(L241="","",DATE(YEAR(L241),MONTH(L241),DAY(L241)))</f>
        <v/>
      </c>
      <c r="AZ241" s="45">
        <f>IF(AL241="","",DATE(YEAR(AL241),MONTH(AL241),DAY(AL241)))</f>
        <v/>
      </c>
      <c r="BA241" s="45">
        <f>IF(AN241="","",DATE(YEAR(AN241),MONTH(AN241),DAY(AN241)))</f>
        <v/>
      </c>
      <c r="BB241" s="45">
        <f>IF(AM241="","",DATE(YEAR(AM241),MONTH(AM241),DAY(AM241)))</f>
        <v/>
      </c>
      <c r="BC241" s="45">
        <f>IF(AO241="","",DATE(YEAR(AO241),MONTH(AO241),DAY(AO241)))</f>
        <v/>
      </c>
      <c r="BD241" s="45">
        <f>IF(AND(AZ241="",BA241=""),"Planejamento Pendente",IF(AND(E241&lt;&gt;"Em Desenvolvimento",IFERROR(FIND("Homologação",E241),0) = 0,E241&lt;&gt;"Homologado",AZ241&lt;TODAY()),"Análise Atrasada",IF(AND(IFERROR(FIND("Homologação",E241),0) = 0,E241&lt;&gt;"Homologado",BA241&lt;TODAY()),"Desenvolvimento Atrasado",IF(AND(BC241&lt;&gt;"",BC241&lt;TODAY()),"Produção Atrasada",""))))</f>
        <v/>
      </c>
    </row>
    <row r="242">
      <c r="A242" s="37" t="inlineStr">
        <is>
          <t>SKYIT-563735</t>
        </is>
      </c>
      <c r="B242" s="38">
        <f>VLOOKUP(X242,Projetos!B:C,2,0)</f>
        <v/>
      </c>
      <c r="C242" s="39" t="inlineStr">
        <is>
          <t>[Banco EPRPRD] Usuário não identificado</t>
        </is>
      </c>
      <c r="D242" s="39" t="inlineStr">
        <is>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is>
      </c>
      <c r="E242" s="36" t="inlineStr">
        <is>
          <t>Finalizado</t>
        </is>
      </c>
      <c r="F242" s="36" t="inlineStr">
        <is>
          <t>INATIVO</t>
        </is>
      </c>
      <c r="G242" s="36" t="inlineStr">
        <is>
          <t>Média</t>
        </is>
      </c>
      <c r="H242" s="36" t="inlineStr">
        <is>
          <t>Incident</t>
        </is>
      </c>
      <c r="I242" s="40" t="n">
        <v>0</v>
      </c>
      <c r="J242" s="41" t="n">
        <v>2</v>
      </c>
      <c r="K242" s="42" t="inlineStr">
        <is>
          <t>DENTRO DO SLA</t>
        </is>
      </c>
      <c r="L242" s="43" t="n">
        <v>45356.39444444444</v>
      </c>
      <c r="M242" s="43" t="n"/>
      <c r="N242" s="36" t="inlineStr">
        <is>
          <t>SLA PARADO</t>
        </is>
      </c>
      <c r="O242" s="43" t="n">
        <v>45363.72569444445</v>
      </c>
      <c r="P242" s="43" t="n">
        <v>45365</v>
      </c>
      <c r="Q242" s="44" t="n"/>
      <c r="R242" s="44" t="n"/>
      <c r="S242" s="44" t="inlineStr">
        <is>
          <t>Monitoramento Batfone</t>
        </is>
      </c>
      <c r="T242" s="44" t="inlineStr">
        <is>
          <t>Garantia de Projetos - ACCENTURE</t>
        </is>
      </c>
      <c r="U242" s="44" t="inlineStr">
        <is>
          <t>Renan Meira Ferreira [X]</t>
        </is>
      </c>
      <c r="V242" s="39" t="inlineStr">
        <is>
          <t>Incidente Filho</t>
        </is>
      </c>
      <c r="W242" s="39" t="n"/>
      <c r="X242" s="36" t="n"/>
      <c r="Y242" s="39" t="inlineStr">
        <is>
          <t>JOBs PRODUÇÃO</t>
        </is>
      </c>
      <c r="Z242" s="39" t="inlineStr">
        <is>
          <t>OUTROS</t>
        </is>
      </c>
      <c r="AA242" s="39" t="inlineStr">
        <is>
          <t>FALHA FUNCIONALIDADE</t>
        </is>
      </c>
      <c r="AB242" s="36" t="n"/>
      <c r="AC242" s="36" t="inlineStr">
        <is>
          <t xml:space="preserve">3mês(es) </t>
        </is>
      </c>
      <c r="AD242" s="41" t="n"/>
      <c r="AE242" s="36" t="inlineStr">
        <is>
          <t>Tecnologia de Negócios</t>
        </is>
      </c>
      <c r="AF242" s="36" t="inlineStr">
        <is>
          <t>E-mail</t>
        </is>
      </c>
      <c r="AG242" s="36" t="inlineStr">
        <is>
          <t xml:space="preserve"> removido do escopo do projeto os registros com problemas e o processo foi re-inicializado e concluido com sucesso;    
 </t>
        </is>
      </c>
      <c r="AH242" s="36" t="inlineStr">
        <is>
          <t>NÃO</t>
        </is>
      </c>
      <c r="AI242" s="36" t="inlineStr">
        <is>
          <t xml:space="preserve">3h 56m </t>
        </is>
      </c>
      <c r="AJ242" s="36" t="n"/>
      <c r="AK242" s="36" t="inlineStr">
        <is>
          <t>SIEBEL 8</t>
        </is>
      </c>
      <c r="AL242" s="43" t="n"/>
      <c r="AM242" s="43" t="n"/>
      <c r="AN242" s="43" t="n"/>
      <c r="AO242" s="43" t="n"/>
      <c r="AP242" s="36" t="n"/>
      <c r="AQ242" s="36" t="n"/>
      <c r="AR242" s="36" t="n"/>
      <c r="AS242" s="36" t="n"/>
      <c r="AT242" s="36" t="inlineStr">
        <is>
          <t>Garantia de Projeto</t>
        </is>
      </c>
      <c r="AU242" s="36" t="n"/>
      <c r="AV242" s="43" t="n">
        <v>44012.44645833333</v>
      </c>
      <c r="AW242" s="36" t="inlineStr">
        <is>
          <t>19.0233.1.FI-Segregação de Cobrança das Taxas de Assistência Premium</t>
        </is>
      </c>
      <c r="AX242" s="36" t="inlineStr">
        <is>
          <t>Eduardo Cesar de Melo</t>
        </is>
      </c>
      <c r="AY242" s="45">
        <f>IF(L242="","",DATE(YEAR(L242),MONTH(L242),DAY(L242)))</f>
        <v/>
      </c>
      <c r="AZ242" s="45">
        <f>IF(AL242="","",DATE(YEAR(AL242),MONTH(AL242),DAY(AL242)))</f>
        <v/>
      </c>
      <c r="BA242" s="45">
        <f>IF(AN242="","",DATE(YEAR(AN242),MONTH(AN242),DAY(AN242)))</f>
        <v/>
      </c>
      <c r="BB242" s="45">
        <f>IF(AM242="","",DATE(YEAR(AM242),MONTH(AM242),DAY(AM242)))</f>
        <v/>
      </c>
      <c r="BC242" s="45">
        <f>IF(AO242="","",DATE(YEAR(AO242),MONTH(AO242),DAY(AO242)))</f>
        <v/>
      </c>
      <c r="BD242" s="45">
        <f>IF(AND(AZ242="",BA242=""),"Planejamento Pendente",IF(AND(E242&lt;&gt;"Em Desenvolvimento",IFERROR(FIND("Homologação",E242),0) = 0,E242&lt;&gt;"Homologado",AZ242&lt;TODAY()),"Análise Atrasada",IF(AND(IFERROR(FIND("Homologação",E242),0) = 0,E242&lt;&gt;"Homologado",BA242&lt;TODAY()),"Desenvolvimento Atrasado",IF(AND(BC242&lt;&gt;"",BC242&lt;TODAY()),"Produção Atrasada",""))))</f>
        <v/>
      </c>
    </row>
    <row r="243">
      <c r="A243" s="37" t="inlineStr">
        <is>
          <t>SKYIT-563595</t>
        </is>
      </c>
      <c r="B243" s="38">
        <f>VLOOKUP(X243,Projetos!B:C,2,0)</f>
        <v/>
      </c>
      <c r="C243" s="39" t="inlineStr">
        <is>
          <t>[MONITORAÇÃO] Alerta Indicador Negócio "Total de pedidos por subtipo dos últimos 4 dias - Em andamento locked (RECARGA)"</t>
        </is>
      </c>
      <c r="D243" s="39" t="inlineStr">
        <is>
          <t>Detectamos através da monitoração alerta no Total de pedidos por subtipo dos últimos 4 dias - Em andamento locked (RECARGA). 
!image-2024-03-05-06-32-35-259.png! 
!image-2024-03-05-06-31-27-531.png! 
!image-2024-03-05-06-31-54-504.png!</t>
        </is>
      </c>
      <c r="E243" s="36" t="inlineStr">
        <is>
          <t>Finalizado</t>
        </is>
      </c>
      <c r="F243" s="36" t="inlineStr">
        <is>
          <t>INATIVO</t>
        </is>
      </c>
      <c r="G243" s="36" t="inlineStr">
        <is>
          <t>Alta</t>
        </is>
      </c>
      <c r="H243" s="36" t="inlineStr">
        <is>
          <t>Incident</t>
        </is>
      </c>
      <c r="I243" s="40" t="n">
        <v>0</v>
      </c>
      <c r="J243" s="41" t="n"/>
      <c r="K243" s="42" t="inlineStr">
        <is>
          <t>DENTRO DO SLA</t>
        </is>
      </c>
      <c r="L243" s="43" t="n">
        <v>45356.27361111111</v>
      </c>
      <c r="M243" s="43" t="n"/>
      <c r="N243" s="36" t="inlineStr">
        <is>
          <t>SLA PARADO</t>
        </is>
      </c>
      <c r="O243" s="43" t="n">
        <v>45357.52430555555</v>
      </c>
      <c r="P243" s="43" t="n">
        <v>45362</v>
      </c>
      <c r="Q243" s="44" t="n"/>
      <c r="R243" s="44" t="n"/>
      <c r="S243" s="44" t="inlineStr">
        <is>
          <t>Luiz Antonio Rodrigues Se Sousa</t>
        </is>
      </c>
      <c r="T243" s="44" t="inlineStr">
        <is>
          <t>Garantia de Projetos - ACCENTURE</t>
        </is>
      </c>
      <c r="U243" s="44" t="inlineStr">
        <is>
          <t>Daniela Gonçalves Silva [X]</t>
        </is>
      </c>
      <c r="V243" s="39" t="inlineStr">
        <is>
          <t>Resolvido após implantação de RM</t>
        </is>
      </c>
      <c r="W243" s="39" t="n"/>
      <c r="X243" s="36" t="n"/>
      <c r="Y243" s="39" t="inlineStr">
        <is>
          <t>JOBs PRODUÇÃO</t>
        </is>
      </c>
      <c r="Z243" s="39" t="inlineStr">
        <is>
          <t>OUTROS</t>
        </is>
      </c>
      <c r="AA243" s="39" t="inlineStr">
        <is>
          <t>FALHA FUNCIONALIDADE</t>
        </is>
      </c>
      <c r="AB243" s="36" t="n"/>
      <c r="AC243" s="36" t="inlineStr">
        <is>
          <t xml:space="preserve">3mês(es) </t>
        </is>
      </c>
      <c r="AD243" s="41" t="n"/>
      <c r="AE243" s="36" t="inlineStr">
        <is>
          <t>Tecnologia de Negócios</t>
        </is>
      </c>
      <c r="AF243" s="36" t="inlineStr">
        <is>
          <t>Portal</t>
        </is>
      </c>
      <c r="AG243" s="36" t="inlineStr">
        <is>
          <t xml:space="preserve"> removido do escopo do projeto os registros com problemas e o processo foi re-inicializado e concluido com sucesso;    
 </t>
        </is>
      </c>
      <c r="AH243" s="36" t="inlineStr">
        <is>
          <t>NÃO</t>
        </is>
      </c>
      <c r="AI243" s="36" t="inlineStr">
        <is>
          <t xml:space="preserve">58 min </t>
        </is>
      </c>
      <c r="AJ243" s="36" t="n"/>
      <c r="AK243" s="36" t="inlineStr">
        <is>
          <t>Recargas</t>
        </is>
      </c>
      <c r="AL243" s="43" t="n"/>
      <c r="AM243" s="43" t="n"/>
      <c r="AN243" s="43" t="n"/>
      <c r="AO243" s="43" t="n"/>
      <c r="AP243" s="36" t="n"/>
      <c r="AQ243" s="36" t="n"/>
      <c r="AR243" s="36" t="n"/>
      <c r="AS243" s="36" t="n"/>
      <c r="AT243" s="36" t="inlineStr">
        <is>
          <t>Garantia de Projeto</t>
        </is>
      </c>
      <c r="AU243" s="36" t="n"/>
      <c r="AV243" s="43" t="n">
        <v>44012.44645833333</v>
      </c>
      <c r="AW243" s="36" t="inlineStr">
        <is>
          <t>19.0233.1.FI-Segregação de Cobrança das Taxas de Assistência Premium</t>
        </is>
      </c>
      <c r="AX243" s="36" t="inlineStr">
        <is>
          <t>Eduardo Cesar de Melo</t>
        </is>
      </c>
      <c r="AY243" s="45">
        <f>IF(L243="","",DATE(YEAR(L243),MONTH(L243),DAY(L243)))</f>
        <v/>
      </c>
      <c r="AZ243" s="45">
        <f>IF(AL243="","",DATE(YEAR(AL243),MONTH(AL243),DAY(AL243)))</f>
        <v/>
      </c>
      <c r="BA243" s="45">
        <f>IF(AN243="","",DATE(YEAR(AN243),MONTH(AN243),DAY(AN243)))</f>
        <v/>
      </c>
      <c r="BB243" s="45">
        <f>IF(AM243="","",DATE(YEAR(AM243),MONTH(AM243),DAY(AM243)))</f>
        <v/>
      </c>
      <c r="BC243" s="45">
        <f>IF(AO243="","",DATE(YEAR(AO243),MONTH(AO243),DAY(AO243)))</f>
        <v/>
      </c>
      <c r="BD243" s="45">
        <f>IF(AND(AZ243="",BA243=""),"Planejamento Pendente",IF(AND(E243&lt;&gt;"Em Desenvolvimento",IFERROR(FIND("Homologação",E243),0) = 0,E243&lt;&gt;"Homologado",AZ243&lt;TODAY()),"Análise Atrasada",IF(AND(IFERROR(FIND("Homologação",E243),0) = 0,E243&lt;&gt;"Homologado",BA243&lt;TODAY()),"Desenvolvimento Atrasado",IF(AND(BC243&lt;&gt;"",BC243&lt;TODAY()),"Produção Atrasada",""))))</f>
        <v/>
      </c>
    </row>
    <row r="244">
      <c r="A244" s="37" t="inlineStr">
        <is>
          <t>SKYIT-547386</t>
        </is>
      </c>
      <c r="B244" s="38">
        <f>VLOOKUP(X244,Projetos!B:C,2,0)</f>
        <v/>
      </c>
      <c r="C244" s="39" t="inlineStr">
        <is>
          <t>Triple X - Migrador não gerou reversões das transações financeiras</t>
        </is>
      </c>
      <c r="D244" s="39" t="inlineStr">
        <is>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is>
      </c>
      <c r="E244" s="36" t="inlineStr">
        <is>
          <t>Finalizado</t>
        </is>
      </c>
      <c r="F244" s="36" t="inlineStr">
        <is>
          <t>INATIVO</t>
        </is>
      </c>
      <c r="G244" s="36" t="inlineStr">
        <is>
          <t>Média</t>
        </is>
      </c>
      <c r="H244" s="36" t="inlineStr">
        <is>
          <t>Incident</t>
        </is>
      </c>
      <c r="I244" s="40" t="n">
        <v>0</v>
      </c>
      <c r="J244" s="41" t="n"/>
      <c r="K244" s="42" t="inlineStr">
        <is>
          <t>DENTRO DO SLA</t>
        </is>
      </c>
      <c r="L244" s="43" t="n">
        <v>45331.40069444444</v>
      </c>
      <c r="M244" s="43" t="n"/>
      <c r="N244" s="36" t="inlineStr">
        <is>
          <t>SLA PARADO</t>
        </is>
      </c>
      <c r="O244" s="43" t="n">
        <v>45342.76180555556</v>
      </c>
      <c r="P244" s="43" t="n">
        <v>45345</v>
      </c>
      <c r="Q244" s="44" t="inlineStr">
        <is>
          <t>Marina Regina Lima Da Silva</t>
        </is>
      </c>
      <c r="R244" s="44" t="n"/>
      <c r="S244" s="44" t="inlineStr">
        <is>
          <t>Marina Regina Lima Da Silva</t>
        </is>
      </c>
      <c r="T244" s="44" t="inlineStr">
        <is>
          <t>Garantia de Projetos - ACCENTURE</t>
        </is>
      </c>
      <c r="U244" s="44" t="inlineStr">
        <is>
          <t>Renan Meira Ferreira [X]</t>
        </is>
      </c>
      <c r="V244" s="39" t="inlineStr">
        <is>
          <t>Backlog tratado sem RM</t>
        </is>
      </c>
      <c r="W244" s="39" t="n"/>
      <c r="X244" s="36" t="inlineStr">
        <is>
          <t>DEVALM-54813</t>
        </is>
      </c>
      <c r="Y244" s="39" t="inlineStr">
        <is>
          <t>JOBs PRODUÇÃO</t>
        </is>
      </c>
      <c r="Z244" s="39" t="inlineStr">
        <is>
          <t>OUTROS</t>
        </is>
      </c>
      <c r="AA244" s="39" t="inlineStr">
        <is>
          <t>FALHA FUNCIONALIDADE</t>
        </is>
      </c>
      <c r="AB244" s="36" t="n"/>
      <c r="AC244" s="36" t="inlineStr">
        <is>
          <t xml:space="preserve">2mês(es) </t>
        </is>
      </c>
      <c r="AD244" s="41" t="n"/>
      <c r="AE244" s="36" t="inlineStr">
        <is>
          <t>Tecnologia de Negócios</t>
        </is>
      </c>
      <c r="AF244" s="36" t="inlineStr">
        <is>
          <t>Portal</t>
        </is>
      </c>
      <c r="AG244" s="36" t="inlineStr">
        <is>
          <t xml:space="preserve"> removido do escopo do projeto os registros com problemas e o processo foi re-inicializado e concluido com sucesso;    
 </t>
        </is>
      </c>
      <c r="AH244" s="36" t="inlineStr">
        <is>
          <t>NÃO</t>
        </is>
      </c>
      <c r="AI244" s="36" t="inlineStr">
        <is>
          <t xml:space="preserve">27 min </t>
        </is>
      </c>
      <c r="AJ244" s="36" t="n"/>
      <c r="AK244" s="36" t="inlineStr">
        <is>
          <t>iCare Clientes</t>
        </is>
      </c>
      <c r="AL244" s="43" t="n"/>
      <c r="AM244" s="43" t="n"/>
      <c r="AN244" s="43" t="n"/>
      <c r="AO244" s="43" t="n"/>
      <c r="AP244" s="36" t="n"/>
      <c r="AQ244" s="36" t="n"/>
      <c r="AR244" s="36" t="n"/>
      <c r="AS244" s="36" t="n"/>
      <c r="AT244" s="36" t="inlineStr">
        <is>
          <t>Garantia de Projeto</t>
        </is>
      </c>
      <c r="AU244" s="36" t="n"/>
      <c r="AV244" s="43" t="n">
        <v>44012.44645833333</v>
      </c>
      <c r="AW244" s="36" t="inlineStr">
        <is>
          <t>19.0233.1.FI-Segregação de Cobrança das Taxas de Assistência Premium</t>
        </is>
      </c>
      <c r="AX244" s="36" t="inlineStr">
        <is>
          <t>Eduardo Cesar de Melo</t>
        </is>
      </c>
      <c r="AY244" s="45">
        <f>IF(L244="","",DATE(YEAR(L244),MONTH(L244),DAY(L244)))</f>
        <v/>
      </c>
      <c r="AZ244" s="45">
        <f>IF(AL244="","",DATE(YEAR(AL244),MONTH(AL244),DAY(AL244)))</f>
        <v/>
      </c>
      <c r="BA244" s="45">
        <f>IF(AN244="","",DATE(YEAR(AN244),MONTH(AN244),DAY(AN244)))</f>
        <v/>
      </c>
      <c r="BB244" s="45">
        <f>IF(AM244="","",DATE(YEAR(AM244),MONTH(AM244),DAY(AM244)))</f>
        <v/>
      </c>
      <c r="BC244" s="45">
        <f>IF(AO244="","",DATE(YEAR(AO244),MONTH(AO244),DAY(AO244)))</f>
        <v/>
      </c>
      <c r="BD244" s="45">
        <f>IF(AND(AZ244="",BA244=""),"Planejamento Pendente",IF(AND(E244&lt;&gt;"Em Desenvolvimento",IFERROR(FIND("Homologação",E244),0) = 0,E244&lt;&gt;"Homologado",AZ244&lt;TODAY()),"Análise Atrasada",IF(AND(IFERROR(FIND("Homologação",E244),0) = 0,E244&lt;&gt;"Homologado",BA244&lt;TODAY()),"Desenvolvimento Atrasado",IF(AND(BC244&lt;&gt;"",BC244&lt;TODAY()),"Produção Atrasada",""))))</f>
        <v/>
      </c>
    </row>
    <row r="245">
      <c r="A245" s="37" t="inlineStr">
        <is>
          <t>SKYIT-544785</t>
        </is>
      </c>
      <c r="B245" s="38">
        <f>VLOOKUP(X245,Projetos!B:C,2,0)</f>
        <v/>
      </c>
      <c r="C245" s="39" t="inlineStr">
        <is>
          <t>[EVENTOS_MIGRACAO] LP_T3XR_MIGRA_FATURAVEL COM ERRO - 2024-02-06 08:31</t>
        </is>
      </c>
      <c r="D245" s="39" t="inlineStr">
        <is>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45" s="36" t="inlineStr">
        <is>
          <t>Finalizado</t>
        </is>
      </c>
      <c r="F245" s="36" t="inlineStr">
        <is>
          <t>INATIVO</t>
        </is>
      </c>
      <c r="G245" s="36" t="inlineStr">
        <is>
          <t>Média</t>
        </is>
      </c>
      <c r="H245" s="36" t="inlineStr">
        <is>
          <t>Incident</t>
        </is>
      </c>
      <c r="I245" s="40" t="n">
        <v>0</v>
      </c>
      <c r="J245" s="41" t="n"/>
      <c r="K245" s="42" t="inlineStr">
        <is>
          <t>DENTRO DO SLA</t>
        </is>
      </c>
      <c r="L245" s="43" t="n">
        <v>45328.35486111111</v>
      </c>
      <c r="M245" s="43" t="n"/>
      <c r="N245" s="36" t="inlineStr">
        <is>
          <t>SLA PARADO</t>
        </is>
      </c>
      <c r="O245" s="43" t="n">
        <v>45331.64583333334</v>
      </c>
      <c r="P245" s="43" t="n">
        <v>45338</v>
      </c>
      <c r="Q245" s="44" t="n"/>
      <c r="R245" s="44" t="n"/>
      <c r="S245" s="44" t="inlineStr">
        <is>
          <t>Control-M Ldap</t>
        </is>
      </c>
      <c r="T245" s="44" t="inlineStr">
        <is>
          <t>Garantia de Projetos - ACCENTURE</t>
        </is>
      </c>
      <c r="U245" s="44" t="inlineStr">
        <is>
          <t>Adriano Ribeiro Felicori [X]</t>
        </is>
      </c>
      <c r="V245" s="39" t="inlineStr">
        <is>
          <t>Ajuste e Re-execução</t>
        </is>
      </c>
      <c r="W245" s="39" t="n"/>
      <c r="X245" s="36" t="inlineStr">
        <is>
          <t>DEVALM-54849</t>
        </is>
      </c>
      <c r="Y245" s="39" t="inlineStr">
        <is>
          <t>JOBs PRODUÇÃO</t>
        </is>
      </c>
      <c r="Z245" s="39" t="inlineStr">
        <is>
          <t>OUTROS</t>
        </is>
      </c>
      <c r="AA245" s="39" t="inlineStr">
        <is>
          <t>FALHA FUNCIONALIDADE</t>
        </is>
      </c>
      <c r="AB245" s="36" t="n"/>
      <c r="AC245" s="36" t="inlineStr">
        <is>
          <t xml:space="preserve">3mês(es) </t>
        </is>
      </c>
      <c r="AD245" s="41" t="n"/>
      <c r="AE245" s="36" t="inlineStr">
        <is>
          <t>Tecnologia de Negócios</t>
        </is>
      </c>
      <c r="AF245" s="36" t="inlineStr">
        <is>
          <t>E-mail</t>
        </is>
      </c>
      <c r="AG245" s="36" t="inlineStr">
        <is>
          <t xml:space="preserve"> removido do escopo do projeto os registros com problemas e o processo foi re-inicializado e concluido com sucesso;    
 </t>
        </is>
      </c>
      <c r="AH245" s="36" t="inlineStr">
        <is>
          <t>NÃO</t>
        </is>
      </c>
      <c r="AI245" s="36" t="inlineStr">
        <is>
          <t xml:space="preserve">30 min </t>
        </is>
      </c>
      <c r="AJ245" s="36" t="n"/>
      <c r="AK245" s="36" t="inlineStr">
        <is>
          <t>ODI</t>
        </is>
      </c>
      <c r="AL245" s="43" t="n"/>
      <c r="AM245" s="43" t="n"/>
      <c r="AN245" s="43" t="n"/>
      <c r="AO245" s="43" t="n"/>
      <c r="AP245" s="36" t="n"/>
      <c r="AQ245" s="36" t="n"/>
      <c r="AR245" s="36" t="n"/>
      <c r="AS245" s="36" t="n"/>
      <c r="AT245" s="36" t="inlineStr">
        <is>
          <t>Garantia de Projeto</t>
        </is>
      </c>
      <c r="AU245" s="36" t="n"/>
      <c r="AV245" s="43" t="n">
        <v>44012.44645833333</v>
      </c>
      <c r="AW245" s="36" t="inlineStr">
        <is>
          <t>19.0233.1.FI-Segregação de Cobrança das Taxas de Assistência Premium</t>
        </is>
      </c>
      <c r="AX245" s="36" t="inlineStr">
        <is>
          <t>Eduardo Cesar de Melo</t>
        </is>
      </c>
      <c r="AY245" s="45">
        <f>IF(L245="","",DATE(YEAR(L245),MONTH(L245),DAY(L245)))</f>
        <v/>
      </c>
      <c r="AZ245" s="45">
        <f>IF(AL245="","",DATE(YEAR(AL245),MONTH(AL245),DAY(AL245)))</f>
        <v/>
      </c>
      <c r="BA245" s="45">
        <f>IF(AN245="","",DATE(YEAR(AN245),MONTH(AN245),DAY(AN245)))</f>
        <v/>
      </c>
      <c r="BB245" s="45">
        <f>IF(AM245="","",DATE(YEAR(AM245),MONTH(AM245),DAY(AM245)))</f>
        <v/>
      </c>
      <c r="BC245" s="45">
        <f>IF(AO245="","",DATE(YEAR(AO245),MONTH(AO245),DAY(AO245)))</f>
        <v/>
      </c>
      <c r="BD245" s="45">
        <f>IF(AND(AZ245="",BA245=""),"Planejamento Pendente",IF(AND(E245&lt;&gt;"Em Desenvolvimento",IFERROR(FIND("Homologação",E245),0) = 0,E245&lt;&gt;"Homologado",AZ245&lt;TODAY()),"Análise Atrasada",IF(AND(IFERROR(FIND("Homologação",E245),0) = 0,E245&lt;&gt;"Homologado",BA245&lt;TODAY()),"Desenvolvimento Atrasado",IF(AND(BC245&lt;&gt;"",BC245&lt;TODAY()),"Produção Atrasada",""))))</f>
        <v/>
      </c>
    </row>
    <row r="246">
      <c r="A246" s="37" t="inlineStr">
        <is>
          <t>SKYIT-542526</t>
        </is>
      </c>
      <c r="B246" s="38">
        <f>VLOOKUP(X246,Projetos!B:C,2,0)</f>
        <v/>
      </c>
      <c r="C246" s="39" t="inlineStr">
        <is>
          <t>Erro no processamento de pedidos Mercantil e Conforto</t>
        </is>
      </c>
      <c r="D246" s="39" t="inlineStr">
        <is>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is>
      </c>
      <c r="E246" s="36" t="inlineStr">
        <is>
          <t>Finalizado</t>
        </is>
      </c>
      <c r="F246" s="36" t="inlineStr">
        <is>
          <t>INATIVO</t>
        </is>
      </c>
      <c r="G246" s="36" t="inlineStr">
        <is>
          <t>Média</t>
        </is>
      </c>
      <c r="H246" s="36" t="inlineStr">
        <is>
          <t>Incident</t>
        </is>
      </c>
      <c r="I246" s="40" t="n">
        <v>0</v>
      </c>
      <c r="J246" s="41" t="n"/>
      <c r="K246" s="42" t="inlineStr">
        <is>
          <t>DENTRO DO SLA</t>
        </is>
      </c>
      <c r="L246" s="43" t="n">
        <v>45323.51666666667</v>
      </c>
      <c r="M246" s="43" t="n"/>
      <c r="N246" s="36" t="inlineStr">
        <is>
          <t>SLA PARADO</t>
        </is>
      </c>
      <c r="O246" s="43" t="n">
        <v>45341.87916666667</v>
      </c>
      <c r="P246" s="43" t="n">
        <v>45344</v>
      </c>
      <c r="Q246" s="44" t="n"/>
      <c r="R246" s="44" t="n"/>
      <c r="S246" s="44" t="inlineStr">
        <is>
          <t>Italo Josenilton Rocha Silva [X]</t>
        </is>
      </c>
      <c r="T246" s="44" t="inlineStr">
        <is>
          <t>Garantia de Projetos - ACCENTURE</t>
        </is>
      </c>
      <c r="U246" s="44" t="inlineStr">
        <is>
          <t>Daniela Gonçalves Silva [X]</t>
        </is>
      </c>
      <c r="V246" s="39" t="inlineStr">
        <is>
          <t>Resolvido após implantação de RM</t>
        </is>
      </c>
      <c r="W246" s="39" t="n"/>
      <c r="X246" s="36" t="inlineStr">
        <is>
          <t>DEVALM-50734</t>
        </is>
      </c>
      <c r="Y246" s="39" t="inlineStr">
        <is>
          <t>JOBs PRODUÇÃO</t>
        </is>
      </c>
      <c r="Z246" s="39" t="inlineStr">
        <is>
          <t>OUTROS</t>
        </is>
      </c>
      <c r="AA246" s="39" t="inlineStr">
        <is>
          <t>FALHA FUNCIONALIDADE</t>
        </is>
      </c>
      <c r="AB246" s="36" t="n"/>
      <c r="AC246" s="36" t="inlineStr">
        <is>
          <t xml:space="preserve">2mês(es) </t>
        </is>
      </c>
      <c r="AD246" s="41" t="n"/>
      <c r="AE246" s="36" t="inlineStr">
        <is>
          <t>Tecnologia de Negócios</t>
        </is>
      </c>
      <c r="AF246" s="36" t="inlineStr">
        <is>
          <t>Telefone</t>
        </is>
      </c>
      <c r="AG246" s="36" t="inlineStr">
        <is>
          <t xml:space="preserve"> removido do escopo do projeto os registros com problemas e o processo foi re-inicializado e concluido com sucesso;    
 </t>
        </is>
      </c>
      <c r="AH246" s="36" t="inlineStr">
        <is>
          <t>NÃO</t>
        </is>
      </c>
      <c r="AI246" s="36" t="inlineStr">
        <is>
          <t xml:space="preserve">30 min </t>
        </is>
      </c>
      <c r="AJ246" s="36" t="n"/>
      <c r="AK246" s="36" t="inlineStr">
        <is>
          <t>SOA - MST</t>
        </is>
      </c>
      <c r="AL246" s="43" t="n">
        <v>45323</v>
      </c>
      <c r="AM246" s="43" t="n">
        <v>45328</v>
      </c>
      <c r="AN246" s="43" t="n">
        <v>45324</v>
      </c>
      <c r="AO246" s="43" t="n">
        <v>45341</v>
      </c>
      <c r="AP246" s="36" t="n"/>
      <c r="AQ246" s="36" t="n"/>
      <c r="AR246" s="36" t="n"/>
      <c r="AS246" s="36" t="n"/>
      <c r="AT246" s="36" t="inlineStr">
        <is>
          <t>Garantia de Projeto</t>
        </is>
      </c>
      <c r="AU246" s="36" t="n"/>
      <c r="AV246" s="43" t="n">
        <v>44012.44645833333</v>
      </c>
      <c r="AW246" s="36" t="inlineStr">
        <is>
          <t>19.0233.1.FI-Segregação de Cobrança das Taxas de Assistência Premium</t>
        </is>
      </c>
      <c r="AX246" s="36" t="inlineStr">
        <is>
          <t>Eduardo Cesar de Melo</t>
        </is>
      </c>
      <c r="AY246" s="45">
        <f>IF(L246="","",DATE(YEAR(L246),MONTH(L246),DAY(L246)))</f>
        <v/>
      </c>
      <c r="AZ246" s="45">
        <f>IF(AL246="","",DATE(YEAR(AL246),MONTH(AL246),DAY(AL246)))</f>
        <v/>
      </c>
      <c r="BA246" s="45">
        <f>IF(AN246="","",DATE(YEAR(AN246),MONTH(AN246),DAY(AN246)))</f>
        <v/>
      </c>
      <c r="BB246" s="45">
        <f>IF(AM246="","",DATE(YEAR(AM246),MONTH(AM246),DAY(AM246)))</f>
        <v/>
      </c>
      <c r="BC246" s="45">
        <f>IF(AO246="","",DATE(YEAR(AO246),MONTH(AO246),DAY(AO246)))</f>
        <v/>
      </c>
      <c r="BD246" s="45">
        <f>IF(AND(AZ246="",BA246=""),"Planejamento Pendente",IF(AND(E246&lt;&gt;"Em Desenvolvimento",IFERROR(FIND("Homologação",E246),0) = 0,E246&lt;&gt;"Homologado",AZ246&lt;TODAY()),"Análise Atrasada",IF(AND(IFERROR(FIND("Homologação",E246),0) = 0,E246&lt;&gt;"Homologado",BA246&lt;TODAY()),"Desenvolvimento Atrasado",IF(AND(BC246&lt;&gt;"",BC246&lt;TODAY()),"Produção Atrasada",""))))</f>
        <v/>
      </c>
    </row>
    <row r="247">
      <c r="A247" s="37" t="inlineStr">
        <is>
          <t>SKYIT-541450</t>
        </is>
      </c>
      <c r="B247" s="38">
        <f>VLOOKUP(X247,Projetos!B:C,2,0)</f>
        <v/>
      </c>
      <c r="C247" s="39" t="inlineStr">
        <is>
          <t>[PRD][Monitoração] Proposta parada na Fase "Cliente/Conta, Pedido e OS" em "Pagamento Confirmado" | + de 6 horas</t>
        </is>
      </c>
      <c r="D247" s="39" t="inlineStr">
        <is>
          <t>Caros, bom dia\! 
Estamos com um volume de propostas represando em "Cliente/Conta, pedido e OS" com o status "Pagamento Confirmado", é necessário que a proposta avance, gerando OS para o cliente ser habilitado.</t>
        </is>
      </c>
      <c r="E247" s="36" t="inlineStr">
        <is>
          <t>Finalizado</t>
        </is>
      </c>
      <c r="F247" s="36" t="inlineStr">
        <is>
          <t>INATIVO</t>
        </is>
      </c>
      <c r="G247" s="36" t="inlineStr">
        <is>
          <t>Alta</t>
        </is>
      </c>
      <c r="H247" s="36" t="inlineStr">
        <is>
          <t>Incident</t>
        </is>
      </c>
      <c r="I247" s="40" t="n">
        <v>0</v>
      </c>
      <c r="J247" s="41" t="n"/>
      <c r="K247" s="42" t="inlineStr">
        <is>
          <t>DENTRO DO SLA</t>
        </is>
      </c>
      <c r="L247" s="43" t="n">
        <v>45322.34444444445</v>
      </c>
      <c r="M247" s="43" t="n"/>
      <c r="N247" s="36" t="inlineStr">
        <is>
          <t>SLA PARADO</t>
        </is>
      </c>
      <c r="O247" s="43" t="n">
        <v>45323.43194444444</v>
      </c>
      <c r="P247" s="43" t="n">
        <v>45328</v>
      </c>
      <c r="Q247" s="44" t="n"/>
      <c r="R247" s="44" t="n"/>
      <c r="S247" s="44" t="inlineStr">
        <is>
          <t>Isadora Cagliari Licurgo</t>
        </is>
      </c>
      <c r="T247" s="44" t="inlineStr">
        <is>
          <t>Garantia de Projetos - ACCENTURE</t>
        </is>
      </c>
      <c r="U247" s="44" t="inlineStr">
        <is>
          <t>Felipo Sarraccini Sanches [X]</t>
        </is>
      </c>
      <c r="V247" s="39" t="inlineStr">
        <is>
          <t>Backlog tratado sem RM</t>
        </is>
      </c>
      <c r="W247" s="39" t="n"/>
      <c r="X247" s="36" t="n"/>
      <c r="Y247" s="39" t="inlineStr">
        <is>
          <t>JOBs PRODUÇÃO</t>
        </is>
      </c>
      <c r="Z247" s="39" t="inlineStr">
        <is>
          <t>OUTROS</t>
        </is>
      </c>
      <c r="AA247" s="39" t="inlineStr">
        <is>
          <t>FALHA FUNCIONALIDADE</t>
        </is>
      </c>
      <c r="AB247" s="36" t="n"/>
      <c r="AC247" s="36" t="inlineStr">
        <is>
          <t xml:space="preserve">3mês(es) </t>
        </is>
      </c>
      <c r="AD247" s="41" t="n"/>
      <c r="AE247" s="36" t="inlineStr">
        <is>
          <t>Tecnologia de Negócios</t>
        </is>
      </c>
      <c r="AF247" s="36" t="inlineStr">
        <is>
          <t>Portal</t>
        </is>
      </c>
      <c r="AG247" s="36" t="inlineStr">
        <is>
          <t xml:space="preserve"> removido do escopo do projeto os registros com problemas e o processo foi re-inicializado e concluido com sucesso;    
 </t>
        </is>
      </c>
      <c r="AH247" s="36" t="inlineStr">
        <is>
          <t>NÃO</t>
        </is>
      </c>
      <c r="AI247" s="36" t="inlineStr">
        <is>
          <t xml:space="preserve">29 min </t>
        </is>
      </c>
      <c r="AJ247" s="36" t="n"/>
      <c r="AK247" s="36" t="inlineStr">
        <is>
          <t>SF Integrações</t>
        </is>
      </c>
      <c r="AL247" s="43" t="n"/>
      <c r="AM247" s="43" t="n"/>
      <c r="AN247" s="43" t="n"/>
      <c r="AO247" s="43" t="n"/>
      <c r="AP247" s="36" t="n"/>
      <c r="AQ247" s="36" t="n"/>
      <c r="AR247" s="36" t="n"/>
      <c r="AS247" s="36" t="n"/>
      <c r="AT247" s="36" t="inlineStr">
        <is>
          <t>Garantia de Projeto</t>
        </is>
      </c>
      <c r="AU247" s="36" t="n"/>
      <c r="AV247" s="43" t="n">
        <v>44012.44645833333</v>
      </c>
      <c r="AW247" s="36" t="inlineStr">
        <is>
          <t>19.0233.1.FI-Segregação de Cobrança das Taxas de Assistência Premium</t>
        </is>
      </c>
      <c r="AX247" s="36" t="inlineStr">
        <is>
          <t>Eduardo Cesar de Melo</t>
        </is>
      </c>
      <c r="AY247" s="45">
        <f>IF(L247="","",DATE(YEAR(L247),MONTH(L247),DAY(L247)))</f>
        <v/>
      </c>
      <c r="AZ247" s="45">
        <f>IF(AL247="","",DATE(YEAR(AL247),MONTH(AL247),DAY(AL247)))</f>
        <v/>
      </c>
      <c r="BA247" s="45">
        <f>IF(AN247="","",DATE(YEAR(AN247),MONTH(AN247),DAY(AN247)))</f>
        <v/>
      </c>
      <c r="BB247" s="45">
        <f>IF(AM247="","",DATE(YEAR(AM247),MONTH(AM247),DAY(AM247)))</f>
        <v/>
      </c>
      <c r="BC247" s="45">
        <f>IF(AO247="","",DATE(YEAR(AO247),MONTH(AO247),DAY(AO247)))</f>
        <v/>
      </c>
      <c r="BD247" s="45">
        <f>IF(AND(AZ247="",BA247=""),"Planejamento Pendente",IF(AND(E247&lt;&gt;"Em Desenvolvimento",IFERROR(FIND("Homologação",E247),0) = 0,E247&lt;&gt;"Homologado",AZ247&lt;TODAY()),"Análise Atrasada",IF(AND(IFERROR(FIND("Homologação",E247),0) = 0,E247&lt;&gt;"Homologado",BA247&lt;TODAY()),"Desenvolvimento Atrasado",IF(AND(BC247&lt;&gt;"",BC247&lt;TODAY()),"Produção Atrasada",""))))</f>
        <v/>
      </c>
    </row>
    <row r="248">
      <c r="A248" s="37" t="inlineStr">
        <is>
          <t>SKYIT-538146</t>
        </is>
      </c>
      <c r="B248" s="38">
        <f>VLOOKUP(X248,Projetos!B:C,2,0)</f>
        <v/>
      </c>
      <c r="C248" s="39" t="inlineStr">
        <is>
          <t>[ICARE CLIENTES] não gerou O.S para instalação</t>
        </is>
      </c>
      <c r="D248" s="39" t="inlineStr">
        <is>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is>
      </c>
      <c r="E248" s="36" t="inlineStr">
        <is>
          <t>Finalizado</t>
        </is>
      </c>
      <c r="F248" s="36" t="inlineStr">
        <is>
          <t>INATIVO</t>
        </is>
      </c>
      <c r="G248" s="36" t="inlineStr">
        <is>
          <t>Média</t>
        </is>
      </c>
      <c r="H248" s="36" t="inlineStr">
        <is>
          <t>Incident</t>
        </is>
      </c>
      <c r="I248" s="40" t="n">
        <v>0</v>
      </c>
      <c r="J248" s="41" t="n"/>
      <c r="K248" s="42" t="inlineStr">
        <is>
          <t>DENTRO DO SLA</t>
        </is>
      </c>
      <c r="L248" s="43" t="n">
        <v>45315.51527777778</v>
      </c>
      <c r="M248" s="43" t="n"/>
      <c r="N248" s="36" t="inlineStr">
        <is>
          <t>SLA PARADO</t>
        </is>
      </c>
      <c r="O248" s="43" t="n">
        <v>45331.70208333333</v>
      </c>
      <c r="P248" s="43" t="n">
        <v>45338</v>
      </c>
      <c r="Q248" s="44" t="n"/>
      <c r="R248" s="44" t="n"/>
      <c r="S248" s="44" t="inlineStr">
        <is>
          <t>Nayara Gabriele Caetano Nerva</t>
        </is>
      </c>
      <c r="T248" s="44" t="inlineStr">
        <is>
          <t>Garantia de Projetos - ACCENTURE</t>
        </is>
      </c>
      <c r="U248" s="44" t="inlineStr">
        <is>
          <t>Adriano Ribeiro Felicori [X]</t>
        </is>
      </c>
      <c r="V248" s="39" t="inlineStr">
        <is>
          <t>Incidente Filho</t>
        </is>
      </c>
      <c r="W248" s="39" t="n"/>
      <c r="X248" s="36" t="n"/>
      <c r="Y248" s="39" t="inlineStr">
        <is>
          <t>JOBs PRODUÇÃO</t>
        </is>
      </c>
      <c r="Z248" s="39" t="inlineStr">
        <is>
          <t>OUTROS</t>
        </is>
      </c>
      <c r="AA248" s="39" t="inlineStr">
        <is>
          <t>FALHA FUNCIONALIDADE</t>
        </is>
      </c>
      <c r="AB248" s="36" t="n"/>
      <c r="AC248" s="36" t="inlineStr">
        <is>
          <t xml:space="preserve">2mês(es) </t>
        </is>
      </c>
      <c r="AD248" s="41" t="n"/>
      <c r="AE248" s="36" t="inlineStr">
        <is>
          <t>Tecnologia de Negócios</t>
        </is>
      </c>
      <c r="AF248" s="36" t="inlineStr">
        <is>
          <t>E-mail</t>
        </is>
      </c>
      <c r="AG248" s="36" t="inlineStr">
        <is>
          <t xml:space="preserve"> removido do escopo do projeto os registros com problemas e o processo foi re-inicializado e concluido com sucesso;    
 </t>
        </is>
      </c>
      <c r="AH248" s="36" t="inlineStr">
        <is>
          <t>NÃO</t>
        </is>
      </c>
      <c r="AI248" s="36" t="inlineStr">
        <is>
          <t xml:space="preserve">-4h 1m </t>
        </is>
      </c>
      <c r="AJ248" s="36" t="n"/>
      <c r="AK248" s="36" t="inlineStr">
        <is>
          <t>Camunda-Fibra</t>
        </is>
      </c>
      <c r="AL248" s="43" t="n">
        <v>45323</v>
      </c>
      <c r="AM248" s="43" t="n">
        <v>45344</v>
      </c>
      <c r="AN248" s="43" t="n">
        <v>45330</v>
      </c>
      <c r="AO248" s="43" t="n">
        <v>45349</v>
      </c>
      <c r="AP248" s="36" t="n"/>
      <c r="AQ248" s="36" t="n"/>
      <c r="AR248" s="36" t="n"/>
      <c r="AS248" s="36" t="n"/>
      <c r="AT248" s="36" t="inlineStr">
        <is>
          <t>Garantia de Projeto</t>
        </is>
      </c>
      <c r="AU248" s="36" t="n"/>
      <c r="AV248" s="43" t="n">
        <v>44012.44645833333</v>
      </c>
      <c r="AW248" s="36" t="inlineStr">
        <is>
          <t>19.0233.1.FI-Segregação de Cobrança das Taxas de Assistência Premium</t>
        </is>
      </c>
      <c r="AX248" s="36" t="inlineStr">
        <is>
          <t>Eduardo Cesar de Melo</t>
        </is>
      </c>
      <c r="AY248" s="45">
        <f>IF(L248="","",DATE(YEAR(L248),MONTH(L248),DAY(L248)))</f>
        <v/>
      </c>
      <c r="AZ248" s="45">
        <f>IF(AL248="","",DATE(YEAR(AL248),MONTH(AL248),DAY(AL248)))</f>
        <v/>
      </c>
      <c r="BA248" s="45">
        <f>IF(AN248="","",DATE(YEAR(AN248),MONTH(AN248),DAY(AN248)))</f>
        <v/>
      </c>
      <c r="BB248" s="45">
        <f>IF(AM248="","",DATE(YEAR(AM248),MONTH(AM248),DAY(AM248)))</f>
        <v/>
      </c>
      <c r="BC248" s="45">
        <f>IF(AO248="","",DATE(YEAR(AO248),MONTH(AO248),DAY(AO248)))</f>
        <v/>
      </c>
      <c r="BD248" s="45">
        <f>IF(AND(AZ248="",BA248=""),"Planejamento Pendente",IF(AND(E248&lt;&gt;"Em Desenvolvimento",IFERROR(FIND("Homologação",E248),0) = 0,E248&lt;&gt;"Homologado",AZ248&lt;TODAY()),"Análise Atrasada",IF(AND(IFERROR(FIND("Homologação",E248),0) = 0,E248&lt;&gt;"Homologado",BA248&lt;TODAY()),"Desenvolvimento Atrasado",IF(AND(BC248&lt;&gt;"",BC248&lt;TODAY()),"Produção Atrasada",""))))</f>
        <v/>
      </c>
    </row>
    <row r="249">
      <c r="A249" s="37" t="inlineStr">
        <is>
          <t>SKYIT-537849</t>
        </is>
      </c>
      <c r="B249" s="38">
        <f>VLOOKUP(X249,Projetos!B:C,2,0)</f>
        <v/>
      </c>
      <c r="C249" s="39" t="inlineStr">
        <is>
          <t>[PRD][Monitoração] Proposta parada na Fase "Cliente/Conta, Pedido e OS" em "Pagamento Confirmado" | + de 6 horas</t>
        </is>
      </c>
      <c r="D249" s="39" t="inlineStr">
        <is>
          <t>Caros, bom dia\! 
Estamos com um volume de propostas represando em "Cliente/Conta, pedido e OS" com o status "Pagamento Confirmado", é necessário que a proposta avance, gerando OS para o cliente ser habilitado.</t>
        </is>
      </c>
      <c r="E249" s="36" t="inlineStr">
        <is>
          <t>Finalizado</t>
        </is>
      </c>
      <c r="F249" s="36" t="inlineStr">
        <is>
          <t>INATIVO</t>
        </is>
      </c>
      <c r="G249" s="36" t="inlineStr">
        <is>
          <t>Média</t>
        </is>
      </c>
      <c r="H249" s="36" t="inlineStr">
        <is>
          <t>Incident</t>
        </is>
      </c>
      <c r="I249" s="40" t="n">
        <v>0</v>
      </c>
      <c r="J249" s="41" t="n"/>
      <c r="K249" s="42" t="inlineStr">
        <is>
          <t>DENTRO DO SLA</t>
        </is>
      </c>
      <c r="L249" s="43" t="n">
        <v>45315.34791666667</v>
      </c>
      <c r="M249" s="43" t="n"/>
      <c r="N249" s="36" t="inlineStr">
        <is>
          <t>SLA PARADO</t>
        </is>
      </c>
      <c r="O249" s="43" t="n">
        <v>45315.73263888889</v>
      </c>
      <c r="P249" s="43" t="n">
        <v>45322</v>
      </c>
      <c r="Q249" s="44" t="n"/>
      <c r="R249" s="44" t="n"/>
      <c r="S249" s="44" t="inlineStr">
        <is>
          <t>Isadora Cagliari Licurgo</t>
        </is>
      </c>
      <c r="T249" s="44" t="inlineStr">
        <is>
          <t>Garantia de Projetos - ACCENTURE</t>
        </is>
      </c>
      <c r="U249" s="44" t="inlineStr">
        <is>
          <t>Felipo Sarraccini Sanches [X]</t>
        </is>
      </c>
      <c r="V249" s="39" t="inlineStr">
        <is>
          <t>Incidente Filho</t>
        </is>
      </c>
      <c r="W249" s="39" t="n"/>
      <c r="X249" s="36" t="n"/>
      <c r="Y249" s="39" t="inlineStr">
        <is>
          <t>JOBs PRODUÇÃO</t>
        </is>
      </c>
      <c r="Z249" s="39" t="inlineStr">
        <is>
          <t>OUTROS</t>
        </is>
      </c>
      <c r="AA249" s="39" t="inlineStr">
        <is>
          <t>FALHA FUNCIONALIDADE</t>
        </is>
      </c>
      <c r="AB249" s="36" t="n"/>
      <c r="AC249" s="36" t="inlineStr">
        <is>
          <t xml:space="preserve">3mês(es) </t>
        </is>
      </c>
      <c r="AD249" s="41" t="n"/>
      <c r="AE249" s="36" t="inlineStr">
        <is>
          <t>Tecnologia de Negócios</t>
        </is>
      </c>
      <c r="AF249" s="36" t="inlineStr">
        <is>
          <t>Portal</t>
        </is>
      </c>
      <c r="AG249" s="36" t="inlineStr">
        <is>
          <t xml:space="preserve"> removido do escopo do projeto os registros com problemas e o processo foi re-inicializado e concluido com sucesso;    
 </t>
        </is>
      </c>
      <c r="AH249" s="36" t="inlineStr">
        <is>
          <t>NÃO</t>
        </is>
      </c>
      <c r="AI249" s="36" t="inlineStr">
        <is>
          <t xml:space="preserve">30 min </t>
        </is>
      </c>
      <c r="AJ249" s="36" t="n"/>
      <c r="AK249" s="36" t="inlineStr">
        <is>
          <t>SF Integrações</t>
        </is>
      </c>
      <c r="AL249" s="43" t="n">
        <v>45322</v>
      </c>
      <c r="AM249" s="43" t="n">
        <v>45343</v>
      </c>
      <c r="AN249" s="43" t="n">
        <v>45329</v>
      </c>
      <c r="AO249" s="43" t="n">
        <v>45345</v>
      </c>
      <c r="AP249" s="36" t="n"/>
      <c r="AQ249" s="36" t="n"/>
      <c r="AR249" s="36" t="n"/>
      <c r="AS249" s="36" t="n"/>
      <c r="AT249" s="36" t="inlineStr">
        <is>
          <t>Garantia de Projeto</t>
        </is>
      </c>
      <c r="AU249" s="36" t="n"/>
      <c r="AV249" s="43" t="n">
        <v>44012.44645833333</v>
      </c>
      <c r="AW249" s="36" t="inlineStr">
        <is>
          <t>19.0233.1.FI-Segregação de Cobrança das Taxas de Assistência Premium</t>
        </is>
      </c>
      <c r="AX249" s="36" t="inlineStr">
        <is>
          <t>Eduardo Cesar de Melo</t>
        </is>
      </c>
      <c r="AY249" s="45">
        <f>IF(L249="","",DATE(YEAR(L249),MONTH(L249),DAY(L249)))</f>
        <v/>
      </c>
      <c r="AZ249" s="45">
        <f>IF(AL249="","",DATE(YEAR(AL249),MONTH(AL249),DAY(AL249)))</f>
        <v/>
      </c>
      <c r="BA249" s="45">
        <f>IF(AN249="","",DATE(YEAR(AN249),MONTH(AN249),DAY(AN249)))</f>
        <v/>
      </c>
      <c r="BB249" s="45">
        <f>IF(AM249="","",DATE(YEAR(AM249),MONTH(AM249),DAY(AM249)))</f>
        <v/>
      </c>
      <c r="BC249" s="45">
        <f>IF(AO249="","",DATE(YEAR(AO249),MONTH(AO249),DAY(AO249)))</f>
        <v/>
      </c>
      <c r="BD249" s="45">
        <f>IF(AND(AZ249="",BA249=""),"Planejamento Pendente",IF(AND(E249&lt;&gt;"Em Desenvolvimento",IFERROR(FIND("Homologação",E249),0) = 0,E249&lt;&gt;"Homologado",AZ249&lt;TODAY()),"Análise Atrasada",IF(AND(IFERROR(FIND("Homologação",E249),0) = 0,E249&lt;&gt;"Homologado",BA249&lt;TODAY()),"Desenvolvimento Atrasado",IF(AND(BC249&lt;&gt;"",BC249&lt;TODAY()),"Produção Atrasada",""))))</f>
        <v/>
      </c>
    </row>
    <row r="250">
      <c r="A250" s="37" t="inlineStr">
        <is>
          <t>SKYIT-537256</t>
        </is>
      </c>
      <c r="B250" s="38">
        <f>VLOOKUP(X250,Projetos!B:C,2,0)</f>
        <v/>
      </c>
      <c r="C250" s="39" t="inlineStr">
        <is>
          <t>[PRD]Valores de produtos errados na integação do ODI callidus.</t>
        </is>
      </c>
      <c r="D250" s="39" t="inlineStr">
        <is>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is>
      </c>
      <c r="E250" s="36" t="inlineStr">
        <is>
          <t>Finalizado</t>
        </is>
      </c>
      <c r="F250" s="36" t="inlineStr">
        <is>
          <t>INATIVO</t>
        </is>
      </c>
      <c r="G250" s="36" t="inlineStr">
        <is>
          <t>Alta</t>
        </is>
      </c>
      <c r="H250" s="36" t="inlineStr">
        <is>
          <t>Incident</t>
        </is>
      </c>
      <c r="I250" s="40" t="n">
        <v>0</v>
      </c>
      <c r="J250" s="41" t="n"/>
      <c r="K250" s="42" t="inlineStr">
        <is>
          <t>DENTRO DO SLA</t>
        </is>
      </c>
      <c r="L250" s="43" t="n">
        <v>45314.51319444444</v>
      </c>
      <c r="M250" s="43" t="n"/>
      <c r="N250" s="36" t="inlineStr">
        <is>
          <t>SLA PARADO</t>
        </is>
      </c>
      <c r="O250" s="43" t="n">
        <v>45348.63958333333</v>
      </c>
      <c r="P250" s="43" t="n">
        <v>45351</v>
      </c>
      <c r="Q250" s="44" t="n"/>
      <c r="R250" s="44" t="n"/>
      <c r="S250" s="44" t="inlineStr">
        <is>
          <t>Raphael Fiori</t>
        </is>
      </c>
      <c r="T250" s="44" t="inlineStr">
        <is>
          <t>Garantia de Projetos - ACCENTURE</t>
        </is>
      </c>
      <c r="U250" s="44" t="inlineStr">
        <is>
          <t>Victor Miguel Fernandes Rodrigues</t>
        </is>
      </c>
      <c r="V250" s="39" t="inlineStr">
        <is>
          <t>Orientação Ao Usuário</t>
        </is>
      </c>
      <c r="W250" s="39" t="n"/>
      <c r="X250" s="36" t="inlineStr">
        <is>
          <t>DEVALM-54813</t>
        </is>
      </c>
      <c r="Y250" s="39" t="inlineStr">
        <is>
          <t>JOBs PRODUÇÃO</t>
        </is>
      </c>
      <c r="Z250" s="39" t="inlineStr">
        <is>
          <t>OUTROS</t>
        </is>
      </c>
      <c r="AA250" s="39" t="inlineStr">
        <is>
          <t>FALHA FUNCIONALIDADE</t>
        </is>
      </c>
      <c r="AB250" s="36" t="n"/>
      <c r="AC250" s="36" t="inlineStr">
        <is>
          <t xml:space="preserve">1mês(es) </t>
        </is>
      </c>
      <c r="AD250" s="41" t="n"/>
      <c r="AE250" s="36" t="inlineStr">
        <is>
          <t>Tecnologia de Negócios</t>
        </is>
      </c>
      <c r="AF250" s="36" t="inlineStr">
        <is>
          <t>Portal</t>
        </is>
      </c>
      <c r="AG250" s="36" t="inlineStr">
        <is>
          <t xml:space="preserve"> removido do escopo do projeto os registros com problemas e o processo foi re-inicializado e concluido com sucesso;    
 </t>
        </is>
      </c>
      <c r="AH250" s="36" t="inlineStr">
        <is>
          <t>NÃO</t>
        </is>
      </c>
      <c r="AI250" s="36" t="inlineStr">
        <is>
          <t xml:space="preserve">30 min </t>
        </is>
      </c>
      <c r="AJ250" s="36" t="n"/>
      <c r="AK250" s="36" t="inlineStr">
        <is>
          <t>ODI</t>
        </is>
      </c>
      <c r="AL250" s="43" t="n"/>
      <c r="AM250" s="43" t="n"/>
      <c r="AN250" s="43" t="n"/>
      <c r="AO250" s="43" t="n"/>
      <c r="AP250" s="36" t="n"/>
      <c r="AQ250" s="36" t="n"/>
      <c r="AR250" s="36" t="n"/>
      <c r="AS250" s="36" t="n"/>
      <c r="AT250" s="36" t="inlineStr">
        <is>
          <t>Garantia de Projeto</t>
        </is>
      </c>
      <c r="AU250" s="36" t="n"/>
      <c r="AV250" s="43" t="n">
        <v>44012.44645833333</v>
      </c>
      <c r="AW250" s="36" t="inlineStr">
        <is>
          <t>19.0233.1.FI-Segregação de Cobrança das Taxas de Assistência Premium</t>
        </is>
      </c>
      <c r="AX250" s="36" t="inlineStr">
        <is>
          <t>Eduardo Cesar de Melo</t>
        </is>
      </c>
      <c r="AY250" s="45">
        <f>IF(L250="","",DATE(YEAR(L250),MONTH(L250),DAY(L250)))</f>
        <v/>
      </c>
      <c r="AZ250" s="45">
        <f>IF(AL250="","",DATE(YEAR(AL250),MONTH(AL250),DAY(AL250)))</f>
        <v/>
      </c>
      <c r="BA250" s="45">
        <f>IF(AN250="","",DATE(YEAR(AN250),MONTH(AN250),DAY(AN250)))</f>
        <v/>
      </c>
      <c r="BB250" s="45">
        <f>IF(AM250="","",DATE(YEAR(AM250),MONTH(AM250),DAY(AM250)))</f>
        <v/>
      </c>
      <c r="BC250" s="45">
        <f>IF(AO250="","",DATE(YEAR(AO250),MONTH(AO250),DAY(AO250)))</f>
        <v/>
      </c>
      <c r="BD250" s="45">
        <f>IF(AND(AZ250="",BA250=""),"Planejamento Pendente",IF(AND(E250&lt;&gt;"Em Desenvolvimento",IFERROR(FIND("Homologação",E250),0) = 0,E250&lt;&gt;"Homologado",AZ250&lt;TODAY()),"Análise Atrasada",IF(AND(IFERROR(FIND("Homologação",E250),0) = 0,E250&lt;&gt;"Homologado",BA250&lt;TODAY()),"Desenvolvimento Atrasado",IF(AND(BC250&lt;&gt;"",BC250&lt;TODAY()),"Produção Atrasada",""))))</f>
        <v/>
      </c>
    </row>
    <row r="251">
      <c r="A251" s="37" t="inlineStr">
        <is>
          <t>SKYIT-537160</t>
        </is>
      </c>
      <c r="B251" s="38">
        <f>VLOOKUP(X251,Projetos!B:C,2,0)</f>
        <v/>
      </c>
      <c r="C251" s="39" t="inlineStr">
        <is>
          <t>23.0357.FI-Triple X Migração não regularizou o parque do produto no BRM</t>
        </is>
      </c>
      <c r="D251" s="39" t="inlineStr">
        <is>
          <t>Processo de migração não regularizou o parque do produto no BRM, fazendo com que esse produtos não fossem cancelados e recomprados na nova estrutura, e para alguns ficamos com o parque duplicado</t>
        </is>
      </c>
      <c r="E251" s="36" t="inlineStr">
        <is>
          <t>Finalizado</t>
        </is>
      </c>
      <c r="F251" s="36" t="inlineStr">
        <is>
          <t>INATIVO</t>
        </is>
      </c>
      <c r="G251" s="36" t="inlineStr">
        <is>
          <t>Baixa</t>
        </is>
      </c>
      <c r="H251" s="36" t="inlineStr">
        <is>
          <t>Incident</t>
        </is>
      </c>
      <c r="I251" s="40" t="n">
        <v>0</v>
      </c>
      <c r="J251" s="41" t="n"/>
      <c r="K251" s="42" t="inlineStr">
        <is>
          <t>DENTRO DO SLA</t>
        </is>
      </c>
      <c r="L251" s="43" t="n">
        <v>45314.45763888889</v>
      </c>
      <c r="M251" s="43" t="n"/>
      <c r="N251" s="36" t="inlineStr">
        <is>
          <t>SLA PARADO</t>
        </is>
      </c>
      <c r="O251" s="43" t="n">
        <v>45321.475</v>
      </c>
      <c r="P251" s="43" t="n">
        <v>45324</v>
      </c>
      <c r="Q251" s="44" t="inlineStr">
        <is>
          <t>Maria Clara Machado Pereira</t>
        </is>
      </c>
      <c r="R251" s="44" t="n"/>
      <c r="S251" s="44" t="inlineStr">
        <is>
          <t>Maria Clara Machado Pereira</t>
        </is>
      </c>
      <c r="T251" s="44" t="inlineStr">
        <is>
          <t>Garantia de Projetos - ACCENTURE</t>
        </is>
      </c>
      <c r="U251" s="44" t="inlineStr">
        <is>
          <t>Adriano Ribeiro Felicori [X]</t>
        </is>
      </c>
      <c r="V251" s="39" t="inlineStr">
        <is>
          <t>Normalizado sem intervenção</t>
        </is>
      </c>
      <c r="W251" s="39" t="n"/>
      <c r="X251" s="36" t="inlineStr">
        <is>
          <t>DEVALM-54813</t>
        </is>
      </c>
      <c r="Y251" s="39" t="inlineStr">
        <is>
          <t>JOBs PRODUÇÃO</t>
        </is>
      </c>
      <c r="Z251" s="39" t="inlineStr">
        <is>
          <t>OUTROS</t>
        </is>
      </c>
      <c r="AA251" s="39" t="inlineStr">
        <is>
          <t>FALHA FUNCIONALIDADE</t>
        </is>
      </c>
      <c r="AB251" s="36" t="n"/>
      <c r="AC251" s="36" t="inlineStr">
        <is>
          <t xml:space="preserve">2mês(es) </t>
        </is>
      </c>
      <c r="AD251" s="41" t="n"/>
      <c r="AE251" s="36" t="inlineStr">
        <is>
          <t>Tecnologia de Negócios</t>
        </is>
      </c>
      <c r="AF251" s="36" t="inlineStr">
        <is>
          <t>Portal</t>
        </is>
      </c>
      <c r="AG251" s="36" t="inlineStr">
        <is>
          <t xml:space="preserve"> removido do escopo do projeto os registros com problemas e o processo foi re-inicializado e concluido com sucesso;    
 </t>
        </is>
      </c>
      <c r="AH251" s="36" t="inlineStr">
        <is>
          <t>NÃO</t>
        </is>
      </c>
      <c r="AI251" s="36" t="inlineStr">
        <is>
          <t xml:space="preserve">16 min </t>
        </is>
      </c>
      <c r="AJ251" s="36" t="n"/>
      <c r="AK251" s="36" t="inlineStr">
        <is>
          <t>BRM</t>
        </is>
      </c>
      <c r="AL251" s="43" t="n"/>
      <c r="AM251" s="43" t="n"/>
      <c r="AN251" s="43" t="n"/>
      <c r="AO251" s="43" t="n"/>
      <c r="AP251" s="36" t="n"/>
      <c r="AQ251" s="36" t="n"/>
      <c r="AR251" s="36" t="n"/>
      <c r="AS251" s="36" t="n"/>
      <c r="AT251" s="36" t="inlineStr">
        <is>
          <t>Garantia de Projeto</t>
        </is>
      </c>
      <c r="AU251" s="36" t="n"/>
      <c r="AV251" s="43" t="n">
        <v>44012.44645833333</v>
      </c>
      <c r="AW251" s="36" t="inlineStr">
        <is>
          <t>19.0233.1.FI-Segregação de Cobrança das Taxas de Assistência Premium</t>
        </is>
      </c>
      <c r="AX251" s="36" t="inlineStr">
        <is>
          <t>Eduardo Cesar de Melo</t>
        </is>
      </c>
      <c r="AY251" s="45">
        <f>IF(L251="","",DATE(YEAR(L251),MONTH(L251),DAY(L251)))</f>
        <v/>
      </c>
      <c r="AZ251" s="45">
        <f>IF(AL251="","",DATE(YEAR(AL251),MONTH(AL251),DAY(AL251)))</f>
        <v/>
      </c>
      <c r="BA251" s="45">
        <f>IF(AN251="","",DATE(YEAR(AN251),MONTH(AN251),DAY(AN251)))</f>
        <v/>
      </c>
      <c r="BB251" s="45">
        <f>IF(AM251="","",DATE(YEAR(AM251),MONTH(AM251),DAY(AM251)))</f>
        <v/>
      </c>
      <c r="BC251" s="45">
        <f>IF(AO251="","",DATE(YEAR(AO251),MONTH(AO251),DAY(AO251)))</f>
        <v/>
      </c>
      <c r="BD251" s="45">
        <f>IF(AND(AZ251="",BA251=""),"Planejamento Pendente",IF(AND(E251&lt;&gt;"Em Desenvolvimento",IFERROR(FIND("Homologação",E251),0) = 0,E251&lt;&gt;"Homologado",AZ251&lt;TODAY()),"Análise Atrasada",IF(AND(IFERROR(FIND("Homologação",E251),0) = 0,E251&lt;&gt;"Homologado",BA251&lt;TODAY()),"Desenvolvimento Atrasado",IF(AND(BC251&lt;&gt;"",BC251&lt;TODAY()),"Produção Atrasada",""))))</f>
        <v/>
      </c>
    </row>
    <row r="252">
      <c r="A252" s="37" t="inlineStr">
        <is>
          <t>SKYIT-535432</t>
        </is>
      </c>
      <c r="B252" s="38">
        <f>VLOOKUP(X252,Projetos!B:C,2,0)</f>
        <v/>
      </c>
      <c r="C252" s="39" t="inlineStr">
        <is>
          <t>23.0357.FI-Triple X Produto DE não migrado em 19/01/24</t>
        </is>
      </c>
      <c r="D252" s="39" t="inlineStr">
        <is>
          <t>Identificamos 22 clientes em que 26 produtos não foram migrados, com isso as contas seguem com eles habilitados no GLID e Tax_Code anterior</t>
        </is>
      </c>
      <c r="E252" s="36" t="inlineStr">
        <is>
          <t>Finalizado</t>
        </is>
      </c>
      <c r="F252" s="36" t="inlineStr">
        <is>
          <t>INATIVO</t>
        </is>
      </c>
      <c r="G252" s="36" t="inlineStr">
        <is>
          <t>Baixa</t>
        </is>
      </c>
      <c r="H252" s="36" t="inlineStr">
        <is>
          <t>Incident</t>
        </is>
      </c>
      <c r="I252" s="40" t="n">
        <v>0</v>
      </c>
      <c r="J252" s="41" t="n"/>
      <c r="K252" s="42" t="inlineStr">
        <is>
          <t>DENTRO DO SLA</t>
        </is>
      </c>
      <c r="L252" s="43" t="n">
        <v>45310.83888888889</v>
      </c>
      <c r="M252" s="43" t="n"/>
      <c r="N252" s="36" t="inlineStr">
        <is>
          <t>SLA PARADO</t>
        </is>
      </c>
      <c r="O252" s="43" t="n">
        <v>45321.41527777778</v>
      </c>
      <c r="P252" s="43" t="n">
        <v>45324</v>
      </c>
      <c r="Q252" s="44" t="inlineStr">
        <is>
          <t>Maria Clara Machado Pereira</t>
        </is>
      </c>
      <c r="R252" s="44" t="n"/>
      <c r="S252" s="44" t="inlineStr">
        <is>
          <t>Maria Clara Machado Pereira</t>
        </is>
      </c>
      <c r="T252" s="44" t="inlineStr">
        <is>
          <t>Garantia de Projetos - ACCENTURE</t>
        </is>
      </c>
      <c r="U252" s="44" t="inlineStr">
        <is>
          <t>Victor Miguel Fernandes Rodrigues</t>
        </is>
      </c>
      <c r="V252" s="39" t="inlineStr">
        <is>
          <t>Orientação Ao Usuário</t>
        </is>
      </c>
      <c r="W252" s="39" t="n"/>
      <c r="X252" s="36" t="inlineStr">
        <is>
          <t>DEVALM-54813</t>
        </is>
      </c>
      <c r="Y252" s="39" t="inlineStr">
        <is>
          <t>JOBs PRODUÇÃO</t>
        </is>
      </c>
      <c r="Z252" s="39" t="inlineStr">
        <is>
          <t>OUTROS</t>
        </is>
      </c>
      <c r="AA252" s="39" t="inlineStr">
        <is>
          <t>FALHA FUNCIONALIDADE</t>
        </is>
      </c>
      <c r="AB252" s="36" t="n"/>
      <c r="AC252" s="36" t="inlineStr">
        <is>
          <t xml:space="preserve">2mês(es) </t>
        </is>
      </c>
      <c r="AD252" s="41" t="n"/>
      <c r="AE252" s="36" t="inlineStr">
        <is>
          <t>Tecnologia de Negócios</t>
        </is>
      </c>
      <c r="AF252" s="36" t="inlineStr">
        <is>
          <t>Portal</t>
        </is>
      </c>
      <c r="AG252" s="36" t="inlineStr">
        <is>
          <t xml:space="preserve"> removido do escopo do projeto os registros com problemas e o processo foi re-inicializado e concluido com sucesso;    
 </t>
        </is>
      </c>
      <c r="AH252" s="36" t="inlineStr">
        <is>
          <t>NÃO</t>
        </is>
      </c>
      <c r="AI252" s="36" t="inlineStr">
        <is>
          <t xml:space="preserve">30 min </t>
        </is>
      </c>
      <c r="AJ252" s="36" t="n"/>
      <c r="AK252" s="36" t="inlineStr">
        <is>
          <t>iCare Clientes</t>
        </is>
      </c>
      <c r="AL252" s="43" t="n"/>
      <c r="AM252" s="43" t="n"/>
      <c r="AN252" s="43" t="n"/>
      <c r="AO252" s="43" t="n"/>
      <c r="AP252" s="36" t="n"/>
      <c r="AQ252" s="36" t="n"/>
      <c r="AR252" s="36" t="n"/>
      <c r="AS252" s="36" t="n"/>
      <c r="AT252" s="36" t="inlineStr">
        <is>
          <t>Garantia de Projeto</t>
        </is>
      </c>
      <c r="AU252" s="36" t="n"/>
      <c r="AV252" s="43" t="n">
        <v>44012.44645833333</v>
      </c>
      <c r="AW252" s="36" t="inlineStr">
        <is>
          <t>19.0233.1.FI-Segregação de Cobrança das Taxas de Assistência Premium</t>
        </is>
      </c>
      <c r="AX252" s="36" t="inlineStr">
        <is>
          <t>Eduardo Cesar de Melo</t>
        </is>
      </c>
      <c r="AY252" s="45">
        <f>IF(L252="","",DATE(YEAR(L252),MONTH(L252),DAY(L252)))</f>
        <v/>
      </c>
      <c r="AZ252" s="45">
        <f>IF(AL252="","",DATE(YEAR(AL252),MONTH(AL252),DAY(AL252)))</f>
        <v/>
      </c>
      <c r="BA252" s="45">
        <f>IF(AN252="","",DATE(YEAR(AN252),MONTH(AN252),DAY(AN252)))</f>
        <v/>
      </c>
      <c r="BB252" s="45">
        <f>IF(AM252="","",DATE(YEAR(AM252),MONTH(AM252),DAY(AM252)))</f>
        <v/>
      </c>
      <c r="BC252" s="45">
        <f>IF(AO252="","",DATE(YEAR(AO252),MONTH(AO252),DAY(AO252)))</f>
        <v/>
      </c>
      <c r="BD252" s="45">
        <f>IF(AND(AZ252="",BA252=""),"Planejamento Pendente",IF(AND(E252&lt;&gt;"Em Desenvolvimento",IFERROR(FIND("Homologação",E252),0) = 0,E252&lt;&gt;"Homologado",AZ252&lt;TODAY()),"Análise Atrasada",IF(AND(IFERROR(FIND("Homologação",E252),0) = 0,E252&lt;&gt;"Homologado",BA252&lt;TODAY()),"Desenvolvimento Atrasado",IF(AND(BC252&lt;&gt;"",BC252&lt;TODAY()),"Produção Atrasada",""))))</f>
        <v/>
      </c>
    </row>
    <row r="253">
      <c r="A253" s="37" t="inlineStr">
        <is>
          <t>SKYIT-535249</t>
        </is>
      </c>
      <c r="B253" s="38">
        <f>VLOOKUP(X253,Projetos!B:C,2,0)</f>
        <v/>
      </c>
      <c r="C253" s="39" t="inlineStr">
        <is>
          <t>Ausência de reversão de eventos total e parcial</t>
        </is>
      </c>
      <c r="D253" s="39" t="inlineStr">
        <is>
          <t xml:space="preserve">Identificado no processo de migração algumas contas que não criou os eventos de reversão, temos conta com ausência total e contas com ausência parcial 
</t>
        </is>
      </c>
      <c r="E253" s="36" t="inlineStr">
        <is>
          <t>Finalizado</t>
        </is>
      </c>
      <c r="F253" s="36" t="inlineStr">
        <is>
          <t>INATIVO</t>
        </is>
      </c>
      <c r="G253" s="36" t="inlineStr">
        <is>
          <t>Baixa</t>
        </is>
      </c>
      <c r="H253" s="36" t="inlineStr">
        <is>
          <t>Incident</t>
        </is>
      </c>
      <c r="I253" s="40" t="n">
        <v>0</v>
      </c>
      <c r="J253" s="41" t="n"/>
      <c r="K253" s="42" t="inlineStr">
        <is>
          <t>DENTRO DO SLA</t>
        </is>
      </c>
      <c r="L253" s="43" t="n">
        <v>45310.69166666667</v>
      </c>
      <c r="M253" s="43" t="n"/>
      <c r="N253" s="36" t="inlineStr">
        <is>
          <t>SLA PARADO</t>
        </is>
      </c>
      <c r="O253" s="43" t="n">
        <v>45321.42222222222</v>
      </c>
      <c r="P253" s="43" t="n">
        <v>45324</v>
      </c>
      <c r="Q253" s="44" t="inlineStr">
        <is>
          <t>Maria Clara Machado Pereira</t>
        </is>
      </c>
      <c r="R253" s="44" t="n"/>
      <c r="S253" s="44" t="inlineStr">
        <is>
          <t>Maria Clara Machado Pereira</t>
        </is>
      </c>
      <c r="T253" s="44" t="inlineStr">
        <is>
          <t>Garantia de Projetos - ACCENTURE</t>
        </is>
      </c>
      <c r="U253" s="44" t="inlineStr">
        <is>
          <t>Victor Miguel Fernandes Rodrigues</t>
        </is>
      </c>
      <c r="V253" s="39" t="inlineStr">
        <is>
          <t>Normalizado sem intervenção</t>
        </is>
      </c>
      <c r="W253" s="39" t="n"/>
      <c r="X253" s="36" t="n"/>
      <c r="Y253" s="39" t="inlineStr">
        <is>
          <t>JOBs PRODUÇÃO</t>
        </is>
      </c>
      <c r="Z253" s="39" t="inlineStr">
        <is>
          <t>OUTROS</t>
        </is>
      </c>
      <c r="AA253" s="39" t="inlineStr">
        <is>
          <t>FALHA FUNCIONALIDADE</t>
        </is>
      </c>
      <c r="AB253" s="36" t="n"/>
      <c r="AC253" s="36" t="inlineStr">
        <is>
          <t xml:space="preserve">2mês(es) </t>
        </is>
      </c>
      <c r="AD253" s="41" t="n"/>
      <c r="AE253" s="36" t="inlineStr">
        <is>
          <t>Tecnologia de Negócios</t>
        </is>
      </c>
      <c r="AF253" s="36" t="inlineStr">
        <is>
          <t>Portal</t>
        </is>
      </c>
      <c r="AG253" s="36" t="inlineStr">
        <is>
          <t xml:space="preserve"> removido do escopo do projeto os registros com problemas e o processo foi re-inicializado e concluido com sucesso;    
 </t>
        </is>
      </c>
      <c r="AH253" s="36" t="inlineStr">
        <is>
          <t>NÃO</t>
        </is>
      </c>
      <c r="AI253" s="36" t="inlineStr">
        <is>
          <t xml:space="preserve">27 min </t>
        </is>
      </c>
      <c r="AJ253" s="36" t="n"/>
      <c r="AK253" s="36" t="inlineStr">
        <is>
          <t>iCare Clientes</t>
        </is>
      </c>
      <c r="AL253" s="43" t="n"/>
      <c r="AM253" s="43" t="n"/>
      <c r="AN253" s="43" t="n"/>
      <c r="AO253" s="43" t="n"/>
      <c r="AP253" s="36" t="n"/>
      <c r="AQ253" s="36" t="n"/>
      <c r="AR253" s="36" t="n"/>
      <c r="AS253" s="36" t="n"/>
      <c r="AT253" s="36" t="inlineStr">
        <is>
          <t>Garantia de Projeto</t>
        </is>
      </c>
      <c r="AU253" s="36" t="n"/>
      <c r="AV253" s="43" t="n">
        <v>44012.44645833333</v>
      </c>
      <c r="AW253" s="36" t="inlineStr">
        <is>
          <t>19.0233.1.FI-Segregação de Cobrança das Taxas de Assistência Premium</t>
        </is>
      </c>
      <c r="AX253" s="36" t="inlineStr">
        <is>
          <t>Eduardo Cesar de Melo</t>
        </is>
      </c>
      <c r="AY253" s="45">
        <f>IF(L253="","",DATE(YEAR(L253),MONTH(L253),DAY(L253)))</f>
        <v/>
      </c>
      <c r="AZ253" s="45">
        <f>IF(AL253="","",DATE(YEAR(AL253),MONTH(AL253),DAY(AL253)))</f>
        <v/>
      </c>
      <c r="BA253" s="45">
        <f>IF(AN253="","",DATE(YEAR(AN253),MONTH(AN253),DAY(AN253)))</f>
        <v/>
      </c>
      <c r="BB253" s="45">
        <f>IF(AM253="","",DATE(YEAR(AM253),MONTH(AM253),DAY(AM253)))</f>
        <v/>
      </c>
      <c r="BC253" s="45">
        <f>IF(AO253="","",DATE(YEAR(AO253),MONTH(AO253),DAY(AO253)))</f>
        <v/>
      </c>
      <c r="BD253" s="45">
        <f>IF(AND(AZ253="",BA253=""),"Planejamento Pendente",IF(AND(E253&lt;&gt;"Em Desenvolvimento",IFERROR(FIND("Homologação",E253),0) = 0,E253&lt;&gt;"Homologado",AZ253&lt;TODAY()),"Análise Atrasada",IF(AND(IFERROR(FIND("Homologação",E253),0) = 0,E253&lt;&gt;"Homologado",BA253&lt;TODAY()),"Desenvolvimento Atrasado",IF(AND(BC253&lt;&gt;"",BC253&lt;TODAY()),"Produção Atrasada",""))))</f>
        <v/>
      </c>
    </row>
    <row r="254">
      <c r="A254" s="37" t="inlineStr">
        <is>
          <t>SKYIT-535228</t>
        </is>
      </c>
      <c r="B254" s="38">
        <f>VLOOKUP(X254,Projetos!B:C,2,0)</f>
        <v/>
      </c>
      <c r="C254" s="39" t="inlineStr">
        <is>
          <t>23.0357.FI-Triple X Migração de produtos SVA já migrados</t>
        </is>
      </c>
      <c r="D254" s="39" t="inlineStr">
        <is>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is>
      </c>
      <c r="E254" s="36" t="inlineStr">
        <is>
          <t>Finalizado</t>
        </is>
      </c>
      <c r="F254" s="36" t="inlineStr">
        <is>
          <t>INATIVO</t>
        </is>
      </c>
      <c r="G254" s="36" t="inlineStr">
        <is>
          <t>Alta</t>
        </is>
      </c>
      <c r="H254" s="36" t="inlineStr">
        <is>
          <t>Incident</t>
        </is>
      </c>
      <c r="I254" s="40" t="n">
        <v>0</v>
      </c>
      <c r="J254" s="41" t="n"/>
      <c r="K254" s="42" t="inlineStr">
        <is>
          <t>DENTRO DO SLA</t>
        </is>
      </c>
      <c r="L254" s="43" t="n">
        <v>45310.68541666667</v>
      </c>
      <c r="M254" s="43" t="n"/>
      <c r="N254" s="36" t="inlineStr">
        <is>
          <t>SLA PARADO</t>
        </is>
      </c>
      <c r="O254" s="43" t="n">
        <v>45342.76041666666</v>
      </c>
      <c r="P254" s="43" t="n">
        <v>45345</v>
      </c>
      <c r="Q254" s="44" t="inlineStr">
        <is>
          <t>Maria Clara Machado Pereira</t>
        </is>
      </c>
      <c r="R254" s="44" t="n"/>
      <c r="S254" s="44" t="inlineStr">
        <is>
          <t>Maria Clara Machado Pereira</t>
        </is>
      </c>
      <c r="T254" s="44" t="inlineStr">
        <is>
          <t>Garantia de Projetos - ACCENTURE</t>
        </is>
      </c>
      <c r="U254" s="44" t="inlineStr">
        <is>
          <t>Renan Meira Ferreira [X]</t>
        </is>
      </c>
      <c r="V254" s="39" t="inlineStr">
        <is>
          <t>Resolvido após implantação de RM</t>
        </is>
      </c>
      <c r="W254" s="39" t="n"/>
      <c r="X254" s="36" t="inlineStr">
        <is>
          <t>DEVALM-54813</t>
        </is>
      </c>
      <c r="Y254" s="39" t="inlineStr">
        <is>
          <t>JOBs PRODUÇÃO</t>
        </is>
      </c>
      <c r="Z254" s="39" t="inlineStr">
        <is>
          <t>OUTROS</t>
        </is>
      </c>
      <c r="AA254" s="39" t="inlineStr">
        <is>
          <t>FALHA FUNCIONALIDADE</t>
        </is>
      </c>
      <c r="AB254" s="36" t="n"/>
      <c r="AC254" s="36" t="inlineStr">
        <is>
          <t xml:space="preserve">2mês(es) </t>
        </is>
      </c>
      <c r="AD254" s="41" t="n"/>
      <c r="AE254" s="36" t="inlineStr">
        <is>
          <t>Tecnologia de Negócios</t>
        </is>
      </c>
      <c r="AF254" s="36" t="inlineStr">
        <is>
          <t>Portal</t>
        </is>
      </c>
      <c r="AG254" s="36" t="inlineStr">
        <is>
          <t xml:space="preserve"> removido do escopo do projeto os registros com problemas e o processo foi re-inicializado e concluido com sucesso;    
 </t>
        </is>
      </c>
      <c r="AH254" s="36" t="inlineStr">
        <is>
          <t>NÃO</t>
        </is>
      </c>
      <c r="AI254" s="36" t="inlineStr">
        <is>
          <t xml:space="preserve">21 min </t>
        </is>
      </c>
      <c r="AJ254" s="36" t="n"/>
      <c r="AK254" s="36" t="inlineStr">
        <is>
          <t>AD Local</t>
        </is>
      </c>
      <c r="AL254" s="43" t="n"/>
      <c r="AM254" s="43" t="n"/>
      <c r="AN254" s="43" t="n"/>
      <c r="AO254" s="43" t="n"/>
      <c r="AP254" s="36" t="n"/>
      <c r="AQ254" s="36" t="n"/>
      <c r="AR254" s="36" t="n"/>
      <c r="AS254" s="36" t="n"/>
      <c r="AT254" s="36" t="inlineStr">
        <is>
          <t>Garantia de Projeto</t>
        </is>
      </c>
      <c r="AU254" s="36" t="n"/>
      <c r="AV254" s="43" t="n">
        <v>44012.44645833333</v>
      </c>
      <c r="AW254" s="36" t="inlineStr">
        <is>
          <t>19.0233.1.FI-Segregação de Cobrança das Taxas de Assistência Premium</t>
        </is>
      </c>
      <c r="AX254" s="36" t="inlineStr">
        <is>
          <t>Eduardo Cesar de Melo</t>
        </is>
      </c>
      <c r="AY254" s="45">
        <f>IF(L254="","",DATE(YEAR(L254),MONTH(L254),DAY(L254)))</f>
        <v/>
      </c>
      <c r="AZ254" s="45">
        <f>IF(AL254="","",DATE(YEAR(AL254),MONTH(AL254),DAY(AL254)))</f>
        <v/>
      </c>
      <c r="BA254" s="45">
        <f>IF(AN254="","",DATE(YEAR(AN254),MONTH(AN254),DAY(AN254)))</f>
        <v/>
      </c>
      <c r="BB254" s="45">
        <f>IF(AM254="","",DATE(YEAR(AM254),MONTH(AM254),DAY(AM254)))</f>
        <v/>
      </c>
      <c r="BC254" s="45">
        <f>IF(AO254="","",DATE(YEAR(AO254),MONTH(AO254),DAY(AO254)))</f>
        <v/>
      </c>
      <c r="BD254" s="45">
        <f>IF(AND(AZ254="",BA254=""),"Planejamento Pendente",IF(AND(E254&lt;&gt;"Em Desenvolvimento",IFERROR(FIND("Homologação",E254),0) = 0,E254&lt;&gt;"Homologado",AZ254&lt;TODAY()),"Análise Atrasada",IF(AND(IFERROR(FIND("Homologação",E254),0) = 0,E254&lt;&gt;"Homologado",BA254&lt;TODAY()),"Desenvolvimento Atrasado",IF(AND(BC254&lt;&gt;"",BC254&lt;TODAY()),"Produção Atrasada",""))))</f>
        <v/>
      </c>
    </row>
    <row r="255">
      <c r="A255" s="37" t="inlineStr">
        <is>
          <t>SKYIT-535110</t>
        </is>
      </c>
      <c r="B255" s="38">
        <f>VLOOKUP(X255,Projetos!B:C,2,0)</f>
        <v/>
      </c>
      <c r="C255" s="39" t="inlineStr">
        <is>
          <t>[EVENTOS_MIGRACAO] LP_T3XR_MIGRA_FATURAVEL COM ERRO - 2024-01-19 14:40</t>
        </is>
      </c>
      <c r="D255" s="39" t="inlineStr">
        <is>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55" s="36" t="inlineStr">
        <is>
          <t>Finalizado</t>
        </is>
      </c>
      <c r="F255" s="36" t="inlineStr">
        <is>
          <t>INATIVO</t>
        </is>
      </c>
      <c r="G255" s="36" t="inlineStr">
        <is>
          <t>Crítica</t>
        </is>
      </c>
      <c r="H255" s="36" t="inlineStr">
        <is>
          <t>Incident</t>
        </is>
      </c>
      <c r="I255" s="40" t="n">
        <v>0</v>
      </c>
      <c r="J255" s="41" t="n">
        <v>1</v>
      </c>
      <c r="K255" s="42" t="inlineStr">
        <is>
          <t>DENTRO DO SLA</t>
        </is>
      </c>
      <c r="L255" s="43" t="n">
        <v>45310.61111111111</v>
      </c>
      <c r="M255" s="43" t="n"/>
      <c r="N255" s="36" t="inlineStr">
        <is>
          <t>SLA PARADO</t>
        </is>
      </c>
      <c r="O255" s="43" t="n">
        <v>45315.68680555555</v>
      </c>
      <c r="P255" s="43" t="n">
        <v>45319</v>
      </c>
      <c r="Q255" s="44" t="n"/>
      <c r="R255" s="44" t="n"/>
      <c r="S255" s="44" t="inlineStr">
        <is>
          <t>Control-M Ldap</t>
        </is>
      </c>
      <c r="T255" s="44" t="inlineStr">
        <is>
          <t>Garantia de Projetos - ACCENTURE</t>
        </is>
      </c>
      <c r="U255" s="44" t="inlineStr">
        <is>
          <t>Adriano Ribeiro Felicori [X]</t>
        </is>
      </c>
      <c r="V255" s="39" t="inlineStr">
        <is>
          <t>Incidente Filho</t>
        </is>
      </c>
      <c r="W255" s="39" t="n"/>
      <c r="X255" s="36" t="n"/>
      <c r="Y255" s="39" t="inlineStr">
        <is>
          <t>JOBs PRODUÇÃO</t>
        </is>
      </c>
      <c r="Z255" s="39" t="inlineStr">
        <is>
          <t>OUTROS</t>
        </is>
      </c>
      <c r="AA255" s="39" t="inlineStr">
        <is>
          <t>FALHA FUNCIONALIDADE</t>
        </is>
      </c>
      <c r="AB255" s="36" t="n"/>
      <c r="AC255" s="36" t="inlineStr">
        <is>
          <t xml:space="preserve">3mês(es) </t>
        </is>
      </c>
      <c r="AD255" s="41" t="n"/>
      <c r="AE255" s="36" t="inlineStr">
        <is>
          <t>Tecnologia de Negócios</t>
        </is>
      </c>
      <c r="AF255" s="36" t="inlineStr">
        <is>
          <t>E-mail</t>
        </is>
      </c>
      <c r="AG255" s="36" t="inlineStr">
        <is>
          <t xml:space="preserve"> removido do escopo do projeto os registros com problemas e o processo foi re-inicializado e concluido com sucesso;    
 </t>
        </is>
      </c>
      <c r="AH255" s="36" t="inlineStr">
        <is>
          <t>NÃO</t>
        </is>
      </c>
      <c r="AI255" s="36" t="inlineStr">
        <is>
          <t xml:space="preserve">24 min </t>
        </is>
      </c>
      <c r="AJ255" s="36" t="n"/>
      <c r="AK255" s="36" t="inlineStr">
        <is>
          <t>ODI</t>
        </is>
      </c>
      <c r="AL255" s="43" t="n">
        <v>45320</v>
      </c>
      <c r="AM255" s="43" t="n">
        <v>45341</v>
      </c>
      <c r="AN255" s="43" t="n">
        <v>45327</v>
      </c>
      <c r="AO255" s="43" t="n">
        <v>45343</v>
      </c>
      <c r="AP255" s="36" t="n"/>
      <c r="AQ255" s="36" t="n"/>
      <c r="AR255" s="36" t="n"/>
      <c r="AS255" s="36" t="n"/>
      <c r="AT255" s="36" t="inlineStr">
        <is>
          <t>Garantia de Projeto</t>
        </is>
      </c>
      <c r="AU255" s="36" t="n"/>
      <c r="AV255" s="43" t="n">
        <v>44012.44645833333</v>
      </c>
      <c r="AW255" s="36" t="inlineStr">
        <is>
          <t>19.0233.1.FI-Segregação de Cobrança das Taxas de Assistência Premium</t>
        </is>
      </c>
      <c r="AX255" s="36" t="inlineStr">
        <is>
          <t>Eduardo Cesar de Melo</t>
        </is>
      </c>
      <c r="AY255" s="45">
        <f>IF(L255="","",DATE(YEAR(L255),MONTH(L255),DAY(L255)))</f>
        <v/>
      </c>
      <c r="AZ255" s="45">
        <f>IF(AL255="","",DATE(YEAR(AL255),MONTH(AL255),DAY(AL255)))</f>
        <v/>
      </c>
      <c r="BA255" s="45">
        <f>IF(AN255="","",DATE(YEAR(AN255),MONTH(AN255),DAY(AN255)))</f>
        <v/>
      </c>
      <c r="BB255" s="45">
        <f>IF(AM255="","",DATE(YEAR(AM255),MONTH(AM255),DAY(AM255)))</f>
        <v/>
      </c>
      <c r="BC255" s="45">
        <f>IF(AO255="","",DATE(YEAR(AO255),MONTH(AO255),DAY(AO255)))</f>
        <v/>
      </c>
      <c r="BD255" s="45">
        <f>IF(AND(AZ255="",BA255=""),"Planejamento Pendente",IF(AND(E255&lt;&gt;"Em Desenvolvimento",IFERROR(FIND("Homologação",E255),0) = 0,E255&lt;&gt;"Homologado",AZ255&lt;TODAY()),"Análise Atrasada",IF(AND(IFERROR(FIND("Homologação",E255),0) = 0,E255&lt;&gt;"Homologado",BA255&lt;TODAY()),"Desenvolvimento Atrasado",IF(AND(BC255&lt;&gt;"",BC255&lt;TODAY()),"Produção Atrasada",""))))</f>
        <v/>
      </c>
    </row>
    <row r="256">
      <c r="A256" s="37" t="inlineStr">
        <is>
          <t>SKYIT-533699</t>
        </is>
      </c>
      <c r="B256" s="38">
        <f>VLOOKUP(X256,Projetos!B:C,2,0)</f>
        <v/>
      </c>
      <c r="C256" s="39" t="inlineStr">
        <is>
          <t>[PRD][Monitoração] Proposta parada na Fase "Cliente/Conta, Pedido e OS" em "Pagamento Confirmado" | + de 6 horas</t>
        </is>
      </c>
      <c r="D256" s="39" t="inlineStr">
        <is>
          <t>Caros, bom dia\! 
Estamos com um volume de propostas represando em "Cliente/Conta, pedido e OS" com o status "Pagamento Confirmado", é necessário que a proposta avance, gerando OS para o cliente ser habilitado.</t>
        </is>
      </c>
      <c r="E256" s="36" t="inlineStr">
        <is>
          <t>Finalizado</t>
        </is>
      </c>
      <c r="F256" s="36" t="inlineStr">
        <is>
          <t>INATIVO</t>
        </is>
      </c>
      <c r="G256" s="36" t="inlineStr">
        <is>
          <t>Média</t>
        </is>
      </c>
      <c r="H256" s="36" t="inlineStr">
        <is>
          <t>Incident</t>
        </is>
      </c>
      <c r="I256" s="40" t="n">
        <v>0</v>
      </c>
      <c r="J256" s="41" t="n"/>
      <c r="K256" s="42" t="inlineStr">
        <is>
          <t>DENTRO DO SLA</t>
        </is>
      </c>
      <c r="L256" s="43" t="n">
        <v>45309.35555555556</v>
      </c>
      <c r="M256" s="43" t="n"/>
      <c r="N256" s="36" t="inlineStr">
        <is>
          <t>SLA PARADO</t>
        </is>
      </c>
      <c r="O256" s="43" t="n">
        <v>45314.71666666667</v>
      </c>
      <c r="P256" s="43" t="n">
        <v>45321</v>
      </c>
      <c r="Q256" s="44" t="n"/>
      <c r="R256" s="44" t="n"/>
      <c r="S256" s="44" t="inlineStr">
        <is>
          <t>Luiza Leite Boaventura [X]</t>
        </is>
      </c>
      <c r="T256" s="44" t="inlineStr">
        <is>
          <t>Garantia de Projetos - ACCENTURE</t>
        </is>
      </c>
      <c r="U256" s="44" t="inlineStr">
        <is>
          <t>Felipo Sarraccini Sanches [X]</t>
        </is>
      </c>
      <c r="V256" s="39" t="inlineStr">
        <is>
          <t>Incidente Filho</t>
        </is>
      </c>
      <c r="W256" s="39" t="n"/>
      <c r="X256" s="36" t="n"/>
      <c r="Y256" s="39" t="inlineStr">
        <is>
          <t>JOBs PRODUÇÃO</t>
        </is>
      </c>
      <c r="Z256" s="39" t="inlineStr">
        <is>
          <t>OUTROS</t>
        </is>
      </c>
      <c r="AA256" s="39" t="inlineStr">
        <is>
          <t>FALHA FUNCIONALIDADE</t>
        </is>
      </c>
      <c r="AB256" s="36" t="n"/>
      <c r="AC256" s="36" t="inlineStr">
        <is>
          <t xml:space="preserve">3mês(es) </t>
        </is>
      </c>
      <c r="AD256" s="41" t="n"/>
      <c r="AE256" s="36" t="inlineStr">
        <is>
          <t>Tecnologia de Negócios</t>
        </is>
      </c>
      <c r="AF256" s="36" t="inlineStr">
        <is>
          <t>Portal</t>
        </is>
      </c>
      <c r="AG256" s="36" t="inlineStr">
        <is>
          <t xml:space="preserve"> removido do escopo do projeto os registros com problemas e o processo foi re-inicializado e concluido com sucesso;    
 </t>
        </is>
      </c>
      <c r="AH256" s="36" t="inlineStr">
        <is>
          <t>NÃO</t>
        </is>
      </c>
      <c r="AI256" s="36" t="inlineStr">
        <is>
          <t xml:space="preserve">30 min </t>
        </is>
      </c>
      <c r="AJ256" s="36" t="n"/>
      <c r="AK256" s="36" t="inlineStr">
        <is>
          <t>SF Integrações</t>
        </is>
      </c>
      <c r="AL256" s="43" t="n">
        <v>45317</v>
      </c>
      <c r="AM256" s="43" t="n">
        <v>45338</v>
      </c>
      <c r="AN256" s="43" t="n">
        <v>45324</v>
      </c>
      <c r="AO256" s="43" t="n">
        <v>45343</v>
      </c>
      <c r="AP256" s="36" t="n"/>
      <c r="AQ256" s="36" t="n"/>
      <c r="AR256" s="36" t="n"/>
      <c r="AS256" s="36" t="n"/>
      <c r="AT256" s="36" t="inlineStr">
        <is>
          <t>Garantia de Projeto</t>
        </is>
      </c>
      <c r="AU256" s="36" t="n"/>
      <c r="AV256" s="43" t="n">
        <v>44012.44645833333</v>
      </c>
      <c r="AW256" s="36" t="inlineStr">
        <is>
          <t>19.0233.1.FI-Segregação de Cobrança das Taxas de Assistência Premium</t>
        </is>
      </c>
      <c r="AX256" s="36" t="inlineStr">
        <is>
          <t>Eduardo Cesar de Melo</t>
        </is>
      </c>
      <c r="AY256" s="45">
        <f>IF(L256="","",DATE(YEAR(L256),MONTH(L256),DAY(L256)))</f>
        <v/>
      </c>
      <c r="AZ256" s="45">
        <f>IF(AL256="","",DATE(YEAR(AL256),MONTH(AL256),DAY(AL256)))</f>
        <v/>
      </c>
      <c r="BA256" s="45">
        <f>IF(AN256="","",DATE(YEAR(AN256),MONTH(AN256),DAY(AN256)))</f>
        <v/>
      </c>
      <c r="BB256" s="45">
        <f>IF(AM256="","",DATE(YEAR(AM256),MONTH(AM256),DAY(AM256)))</f>
        <v/>
      </c>
      <c r="BC256" s="45">
        <f>IF(AO256="","",DATE(YEAR(AO256),MONTH(AO256),DAY(AO256)))</f>
        <v/>
      </c>
      <c r="BD256" s="45">
        <f>IF(AND(AZ256="",BA256=""),"Planejamento Pendente",IF(AND(E256&lt;&gt;"Em Desenvolvimento",IFERROR(FIND("Homologação",E256),0) = 0,E256&lt;&gt;"Homologado",AZ256&lt;TODAY()),"Análise Atrasada",IF(AND(IFERROR(FIND("Homologação",E256),0) = 0,E256&lt;&gt;"Homologado",BA256&lt;TODAY()),"Desenvolvimento Atrasado",IF(AND(BC256&lt;&gt;"",BC256&lt;TODAY()),"Produção Atrasada",""))))</f>
        <v/>
      </c>
    </row>
    <row r="257">
      <c r="A257" s="37" t="inlineStr">
        <is>
          <t>SKYIT-533594</t>
        </is>
      </c>
      <c r="B257" s="38">
        <f>VLOOKUP(X257,Projetos!B:C,2,0)</f>
        <v/>
      </c>
      <c r="C257" s="39" t="inlineStr">
        <is>
          <t>[Icare Clientes] Criação de Produto SVA na migração 23.0357.FI-Triple X - 2 Fase</t>
        </is>
      </c>
      <c r="D257" s="39" t="inlineStr">
        <is>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is>
      </c>
      <c r="E257" s="36" t="inlineStr">
        <is>
          <t>Finalizado</t>
        </is>
      </c>
      <c r="F257" s="36" t="inlineStr">
        <is>
          <t>INATIVO</t>
        </is>
      </c>
      <c r="G257" s="36" t="inlineStr">
        <is>
          <t>Média</t>
        </is>
      </c>
      <c r="H257" s="36" t="inlineStr">
        <is>
          <t>Incident</t>
        </is>
      </c>
      <c r="I257" s="40" t="n">
        <v>0</v>
      </c>
      <c r="J257" s="41" t="n"/>
      <c r="K257" s="42" t="inlineStr">
        <is>
          <t>DENTRO DO SLA</t>
        </is>
      </c>
      <c r="L257" s="43" t="n">
        <v>45308.89305555556</v>
      </c>
      <c r="M257" s="43" t="n"/>
      <c r="N257" s="36" t="inlineStr">
        <is>
          <t>SLA PARADO</t>
        </is>
      </c>
      <c r="O257" s="43" t="n">
        <v>45342.75833333333</v>
      </c>
      <c r="P257" s="43" t="n">
        <v>45345</v>
      </c>
      <c r="Q257" s="44" t="inlineStr">
        <is>
          <t>Maria Clara Machado Pereira</t>
        </is>
      </c>
      <c r="R257" s="44" t="n"/>
      <c r="S257" s="44" t="inlineStr">
        <is>
          <t>Maria Clara Machado Pereira</t>
        </is>
      </c>
      <c r="T257" s="44" t="inlineStr">
        <is>
          <t>Garantia de Projetos - ACCENTURE</t>
        </is>
      </c>
      <c r="U257" s="44" t="inlineStr">
        <is>
          <t>Renan Meira Ferreira [X]</t>
        </is>
      </c>
      <c r="V257" s="39" t="inlineStr">
        <is>
          <t>Resolvido após implantação de RM</t>
        </is>
      </c>
      <c r="W257" s="39" t="n"/>
      <c r="X257" s="36" t="inlineStr">
        <is>
          <t>DEVALM-54813</t>
        </is>
      </c>
      <c r="Y257" s="39" t="inlineStr">
        <is>
          <t>JOBs PRODUÇÃO</t>
        </is>
      </c>
      <c r="Z257" s="39" t="inlineStr">
        <is>
          <t>OUTROS</t>
        </is>
      </c>
      <c r="AA257" s="39" t="inlineStr">
        <is>
          <t>FALHA FUNCIONALIDADE</t>
        </is>
      </c>
      <c r="AB257" s="36" t="n"/>
      <c r="AC257" s="36" t="inlineStr">
        <is>
          <t xml:space="preserve">1mês(es) </t>
        </is>
      </c>
      <c r="AD257" s="41" t="n"/>
      <c r="AE257" s="36" t="inlineStr">
        <is>
          <t>Tecnologia de Negócios</t>
        </is>
      </c>
      <c r="AF257" s="36" t="inlineStr">
        <is>
          <t>Portal</t>
        </is>
      </c>
      <c r="AG257" s="36" t="inlineStr">
        <is>
          <t xml:space="preserve"> removido do escopo do projeto os registros com problemas e o processo foi re-inicializado e concluido com sucesso;    
 </t>
        </is>
      </c>
      <c r="AH257" s="36" t="inlineStr">
        <is>
          <t>NÃO</t>
        </is>
      </c>
      <c r="AI257" s="36" t="inlineStr">
        <is>
          <t xml:space="preserve">30 min </t>
        </is>
      </c>
      <c r="AJ257" s="36" t="n"/>
      <c r="AK257" s="36" t="inlineStr">
        <is>
          <t>iCare Clientes</t>
        </is>
      </c>
      <c r="AL257" s="43" t="n"/>
      <c r="AM257" s="43" t="n"/>
      <c r="AN257" s="43" t="n"/>
      <c r="AO257" s="43" t="n"/>
      <c r="AP257" s="36" t="n"/>
      <c r="AQ257" s="36" t="n"/>
      <c r="AR257" s="36" t="n"/>
      <c r="AS257" s="36" t="n"/>
      <c r="AT257" s="36" t="inlineStr">
        <is>
          <t>Garantia de Projeto</t>
        </is>
      </c>
      <c r="AU257" s="36" t="n"/>
      <c r="AV257" s="43" t="n">
        <v>44012.44645833333</v>
      </c>
      <c r="AW257" s="36" t="inlineStr">
        <is>
          <t>19.0233.1.FI-Segregação de Cobrança das Taxas de Assistência Premium</t>
        </is>
      </c>
      <c r="AX257" s="36" t="inlineStr">
        <is>
          <t>Eduardo Cesar de Melo</t>
        </is>
      </c>
      <c r="AY257" s="45">
        <f>IF(L257="","",DATE(YEAR(L257),MONTH(L257),DAY(L257)))</f>
        <v/>
      </c>
      <c r="AZ257" s="45">
        <f>IF(AL257="","",DATE(YEAR(AL257),MONTH(AL257),DAY(AL257)))</f>
        <v/>
      </c>
      <c r="BA257" s="45">
        <f>IF(AN257="","",DATE(YEAR(AN257),MONTH(AN257),DAY(AN257)))</f>
        <v/>
      </c>
      <c r="BB257" s="45">
        <f>IF(AM257="","",DATE(YEAR(AM257),MONTH(AM257),DAY(AM257)))</f>
        <v/>
      </c>
      <c r="BC257" s="45">
        <f>IF(AO257="","",DATE(YEAR(AO257),MONTH(AO257),DAY(AO257)))</f>
        <v/>
      </c>
      <c r="BD257" s="45">
        <f>IF(AND(AZ257="",BA257=""),"Planejamento Pendente",IF(AND(E257&lt;&gt;"Em Desenvolvimento",IFERROR(FIND("Homologação",E257),0) = 0,E257&lt;&gt;"Homologado",AZ257&lt;TODAY()),"Análise Atrasada",IF(AND(IFERROR(FIND("Homologação",E257),0) = 0,E257&lt;&gt;"Homologado",BA257&lt;TODAY()),"Desenvolvimento Atrasado",IF(AND(BC257&lt;&gt;"",BC257&lt;TODAY()),"Produção Atrasada",""))))</f>
        <v/>
      </c>
    </row>
    <row r="258">
      <c r="A258" s="37" t="inlineStr">
        <is>
          <t>SKYIT-532635</t>
        </is>
      </c>
      <c r="B258" s="38">
        <f>VLOOKUP(X258,Projetos!B:C,2,0)</f>
        <v/>
      </c>
      <c r="C258" s="39" t="inlineStr">
        <is>
          <t>[EVENTOS_MIGRACAO] LP_T3XR_EXTRAIR COM ERRO - 2024-01-16 19:10</t>
        </is>
      </c>
      <c r="D258" s="39" t="inlineStr">
        <is>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58" s="36" t="inlineStr">
        <is>
          <t>Finalizado</t>
        </is>
      </c>
      <c r="F258" s="36" t="inlineStr">
        <is>
          <t>INATIVO</t>
        </is>
      </c>
      <c r="G258" s="36" t="inlineStr">
        <is>
          <t>Média</t>
        </is>
      </c>
      <c r="H258" s="36" t="inlineStr">
        <is>
          <t>Incident</t>
        </is>
      </c>
      <c r="I258" s="40" t="n">
        <v>0</v>
      </c>
      <c r="J258" s="41" t="n"/>
      <c r="K258" s="42" t="inlineStr">
        <is>
          <t>DENTRO DO SLA</t>
        </is>
      </c>
      <c r="L258" s="43" t="n">
        <v>45307.79861111111</v>
      </c>
      <c r="M258" s="43" t="n"/>
      <c r="N258" s="36" t="inlineStr">
        <is>
          <t>SLA PARADO</t>
        </is>
      </c>
      <c r="O258" s="43" t="n">
        <v>45310.60902777778</v>
      </c>
      <c r="P258" s="43" t="n">
        <v>45315</v>
      </c>
      <c r="Q258" s="44" t="n"/>
      <c r="R258" s="44" t="n"/>
      <c r="S258" s="44" t="inlineStr">
        <is>
          <t>Control-M Ldap</t>
        </is>
      </c>
      <c r="T258" s="44" t="inlineStr">
        <is>
          <t>Garantia de Projetos - ACCENTURE</t>
        </is>
      </c>
      <c r="U258" s="44" t="inlineStr">
        <is>
          <t>Reginaldo Rogerio Bento Junior [X]</t>
        </is>
      </c>
      <c r="V258" s="39" t="inlineStr">
        <is>
          <t>Restart/Re-execução</t>
        </is>
      </c>
      <c r="W258" s="39" t="n"/>
      <c r="X258" s="36" t="inlineStr">
        <is>
          <t>PROOMALM-18847</t>
        </is>
      </c>
      <c r="Y258" s="39" t="inlineStr">
        <is>
          <t>JOBs PRODUÇÃO</t>
        </is>
      </c>
      <c r="Z258" s="39" t="inlineStr">
        <is>
          <t>OUTROS</t>
        </is>
      </c>
      <c r="AA258" s="39" t="inlineStr">
        <is>
          <t>FALHA FUNCIONALIDADE</t>
        </is>
      </c>
      <c r="AB258" s="36" t="n"/>
      <c r="AC258" s="36" t="inlineStr">
        <is>
          <t xml:space="preserve">3mês(es) </t>
        </is>
      </c>
      <c r="AD258" s="41" t="n"/>
      <c r="AE258" s="36" t="inlineStr">
        <is>
          <t>Tecnologia de Negócios</t>
        </is>
      </c>
      <c r="AF258" s="36" t="inlineStr">
        <is>
          <t>E-mail</t>
        </is>
      </c>
      <c r="AG258" s="36" t="inlineStr">
        <is>
          <t xml:space="preserve"> removido do escopo do projeto os registros com problemas e o processo foi re-inicializado e concluido com sucesso;    
 </t>
        </is>
      </c>
      <c r="AH258" s="36" t="inlineStr">
        <is>
          <t>NÃO</t>
        </is>
      </c>
      <c r="AI258" s="36" t="inlineStr">
        <is>
          <t xml:space="preserve">30 min </t>
        </is>
      </c>
      <c r="AJ258" s="36" t="n"/>
      <c r="AK258" s="36" t="inlineStr">
        <is>
          <t>ODI</t>
        </is>
      </c>
      <c r="AL258" s="43" t="n"/>
      <c r="AM258" s="43" t="n"/>
      <c r="AN258" s="43" t="n"/>
      <c r="AO258" s="43" t="n"/>
      <c r="AP258" s="36" t="n"/>
      <c r="AQ258" s="36" t="n"/>
      <c r="AR258" s="36" t="n"/>
      <c r="AS258" s="36" t="n"/>
      <c r="AT258" s="36" t="inlineStr">
        <is>
          <t>Garantia de Projeto</t>
        </is>
      </c>
      <c r="AU258" s="36" t="n"/>
      <c r="AV258" s="43" t="n">
        <v>44012.44645833333</v>
      </c>
      <c r="AW258" s="36" t="inlineStr">
        <is>
          <t>19.0233.1.FI-Segregação de Cobrança das Taxas de Assistência Premium</t>
        </is>
      </c>
      <c r="AX258" s="36" t="inlineStr">
        <is>
          <t>Eduardo Cesar de Melo</t>
        </is>
      </c>
      <c r="AY258" s="45">
        <f>IF(L258="","",DATE(YEAR(L258),MONTH(L258),DAY(L258)))</f>
        <v/>
      </c>
      <c r="AZ258" s="45">
        <f>IF(AL258="","",DATE(YEAR(AL258),MONTH(AL258),DAY(AL258)))</f>
        <v/>
      </c>
      <c r="BA258" s="45">
        <f>IF(AN258="","",DATE(YEAR(AN258),MONTH(AN258),DAY(AN258)))</f>
        <v/>
      </c>
      <c r="BB258" s="45">
        <f>IF(AM258="","",DATE(YEAR(AM258),MONTH(AM258),DAY(AM258)))</f>
        <v/>
      </c>
      <c r="BC258" s="45">
        <f>IF(AO258="","",DATE(YEAR(AO258),MONTH(AO258),DAY(AO258)))</f>
        <v/>
      </c>
      <c r="BD258" s="45">
        <f>IF(AND(AZ258="",BA258=""),"Planejamento Pendente",IF(AND(E258&lt;&gt;"Em Desenvolvimento",IFERROR(FIND("Homologação",E258),0) = 0,E258&lt;&gt;"Homologado",AZ258&lt;TODAY()),"Análise Atrasada",IF(AND(IFERROR(FIND("Homologação",E258),0) = 0,E258&lt;&gt;"Homologado",BA258&lt;TODAY()),"Desenvolvimento Atrasado",IF(AND(BC258&lt;&gt;"",BC258&lt;TODAY()),"Produção Atrasada",""))))</f>
        <v/>
      </c>
    </row>
    <row r="259">
      <c r="A259" s="37" t="inlineStr">
        <is>
          <t>SKYIT-532015</t>
        </is>
      </c>
      <c r="B259" s="38">
        <f>VLOOKUP(X259,Projetos!B:C,2,0)</f>
        <v/>
      </c>
      <c r="C259" s="39" t="inlineStr">
        <is>
          <t>[iCare Clientes] Caracteres no registro de contato estão desconfigurados</t>
        </is>
      </c>
      <c r="D259" s="39" t="inlineStr">
        <is>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is>
      </c>
      <c r="E259" s="36" t="inlineStr">
        <is>
          <t>Finalizado</t>
        </is>
      </c>
      <c r="F259" s="36" t="inlineStr">
        <is>
          <t>INATIVO</t>
        </is>
      </c>
      <c r="G259" s="36" t="inlineStr">
        <is>
          <t>Média</t>
        </is>
      </c>
      <c r="H259" s="36" t="inlineStr">
        <is>
          <t>Incident</t>
        </is>
      </c>
      <c r="I259" s="40" t="n">
        <v>0</v>
      </c>
      <c r="J259" s="41" t="n"/>
      <c r="K259" s="42" t="inlineStr">
        <is>
          <t>DENTRO DO SLA</t>
        </is>
      </c>
      <c r="L259" s="43" t="n">
        <v>45307.45694444444</v>
      </c>
      <c r="M259" s="43" t="n"/>
      <c r="N259" s="36" t="inlineStr">
        <is>
          <t>SLA PARADO</t>
        </is>
      </c>
      <c r="O259" s="43" t="n">
        <v>45314.53680555556</v>
      </c>
      <c r="P259" s="43" t="n">
        <v>45321</v>
      </c>
      <c r="Q259" s="44" t="n"/>
      <c r="R259" s="44" t="n"/>
      <c r="S259" s="44" t="inlineStr">
        <is>
          <t>Andressa Costa Dos Santos Neri [X]</t>
        </is>
      </c>
      <c r="T259" s="44" t="inlineStr">
        <is>
          <t>Garantia de Projetos - ACCENTURE</t>
        </is>
      </c>
      <c r="U259" s="44" t="inlineStr">
        <is>
          <t>Adriano Ribeiro Felicori [X]</t>
        </is>
      </c>
      <c r="V259" s="39" t="inlineStr">
        <is>
          <t>Deploy</t>
        </is>
      </c>
      <c r="W259" s="39" t="n"/>
      <c r="X259" s="36" t="n"/>
      <c r="Y259" s="39" t="inlineStr">
        <is>
          <t>JOBs PRODUÇÃO</t>
        </is>
      </c>
      <c r="Z259" s="39" t="inlineStr">
        <is>
          <t>OUTROS</t>
        </is>
      </c>
      <c r="AA259" s="39" t="inlineStr">
        <is>
          <t>FALHA FUNCIONALIDADE</t>
        </is>
      </c>
      <c r="AB259" s="36" t="n"/>
      <c r="AC259" s="36" t="inlineStr">
        <is>
          <t xml:space="preserve">2mês(es) </t>
        </is>
      </c>
      <c r="AD259" s="41" t="n"/>
      <c r="AE259" s="36" t="inlineStr">
        <is>
          <t>Tecnologia de Negócios</t>
        </is>
      </c>
      <c r="AF259" s="36" t="inlineStr">
        <is>
          <t>E-mail</t>
        </is>
      </c>
      <c r="AG259" s="36" t="inlineStr">
        <is>
          <t xml:space="preserve"> removido do escopo do projeto os registros com problemas e o processo foi re-inicializado e concluido com sucesso;    
 </t>
        </is>
      </c>
      <c r="AH259" s="36" t="inlineStr">
        <is>
          <t>NÃO</t>
        </is>
      </c>
      <c r="AI259" s="36" t="inlineStr">
        <is>
          <t xml:space="preserve">-1h 38m </t>
        </is>
      </c>
      <c r="AJ259" s="36" t="n"/>
      <c r="AK259" s="36" t="inlineStr">
        <is>
          <t>iCare Clientes</t>
        </is>
      </c>
      <c r="AL259" s="43" t="n"/>
      <c r="AM259" s="43" t="n"/>
      <c r="AN259" s="43" t="n"/>
      <c r="AO259" s="43" t="n"/>
      <c r="AP259" s="36" t="n"/>
      <c r="AQ259" s="36" t="n"/>
      <c r="AR259" s="36" t="n"/>
      <c r="AS259" s="36" t="n"/>
      <c r="AT259" s="36" t="inlineStr">
        <is>
          <t>Garantia de Projeto</t>
        </is>
      </c>
      <c r="AU259" s="36" t="n"/>
      <c r="AV259" s="43" t="n">
        <v>44012.44645833333</v>
      </c>
      <c r="AW259" s="36" t="inlineStr">
        <is>
          <t>19.0233.1.FI-Segregação de Cobrança das Taxas de Assistência Premium</t>
        </is>
      </c>
      <c r="AX259" s="36" t="inlineStr">
        <is>
          <t>Eduardo Cesar de Melo</t>
        </is>
      </c>
      <c r="AY259" s="45">
        <f>IF(L259="","",DATE(YEAR(L259),MONTH(L259),DAY(L259)))</f>
        <v/>
      </c>
      <c r="AZ259" s="45">
        <f>IF(AL259="","",DATE(YEAR(AL259),MONTH(AL259),DAY(AL259)))</f>
        <v/>
      </c>
      <c r="BA259" s="45">
        <f>IF(AN259="","",DATE(YEAR(AN259),MONTH(AN259),DAY(AN259)))</f>
        <v/>
      </c>
      <c r="BB259" s="45">
        <f>IF(AM259="","",DATE(YEAR(AM259),MONTH(AM259),DAY(AM259)))</f>
        <v/>
      </c>
      <c r="BC259" s="45">
        <f>IF(AO259="","",DATE(YEAR(AO259),MONTH(AO259),DAY(AO259)))</f>
        <v/>
      </c>
      <c r="BD259" s="45">
        <f>IF(AND(AZ259="",BA259=""),"Planejamento Pendente",IF(AND(E259&lt;&gt;"Em Desenvolvimento",IFERROR(FIND("Homologação",E259),0) = 0,E259&lt;&gt;"Homologado",AZ259&lt;TODAY()),"Análise Atrasada",IF(AND(IFERROR(FIND("Homologação",E259),0) = 0,E259&lt;&gt;"Homologado",BA259&lt;TODAY()),"Desenvolvimento Atrasado",IF(AND(BC259&lt;&gt;"",BC259&lt;TODAY()),"Produção Atrasada",""))))</f>
        <v/>
      </c>
    </row>
    <row r="260">
      <c r="A260" s="37" t="inlineStr">
        <is>
          <t>SKYIT-530380</t>
        </is>
      </c>
      <c r="B260" s="38">
        <f>VLOOKUP(X260,Projetos!B:C,2,0)</f>
        <v/>
      </c>
      <c r="C260" s="39" t="inlineStr">
        <is>
          <t>[SALESFORCE] Alto volume de propostas na fase "Cliente/Conta, Pedido e OS" com status "Pagamento Confirmado"</t>
        </is>
      </c>
      <c r="D260" s="39" t="inlineStr">
        <is>
          <t>Identificamos alto volume de propostas na "Cliente/Conta, Pedido e OS" com status "Pagamento Confirmado" 
Detalhes em anexo.</t>
        </is>
      </c>
      <c r="E260" s="36" t="inlineStr">
        <is>
          <t>Finalizado</t>
        </is>
      </c>
      <c r="F260" s="36" t="inlineStr">
        <is>
          <t>INATIVO</t>
        </is>
      </c>
      <c r="G260" s="36" t="inlineStr">
        <is>
          <t>Alta</t>
        </is>
      </c>
      <c r="H260" s="36" t="inlineStr">
        <is>
          <t>Incident</t>
        </is>
      </c>
      <c r="I260" s="40" t="n">
        <v>0</v>
      </c>
      <c r="J260" s="41" t="n"/>
      <c r="K260" s="42" t="inlineStr">
        <is>
          <t>DENTRO DO SLA</t>
        </is>
      </c>
      <c r="L260" s="43" t="n">
        <v>45304.84861111111</v>
      </c>
      <c r="M260" s="43" t="n"/>
      <c r="N260" s="36" t="inlineStr">
        <is>
          <t>SLA PARADO</t>
        </is>
      </c>
      <c r="O260" s="43" t="n">
        <v>45306.43333333333</v>
      </c>
      <c r="P260" s="43" t="n">
        <v>45309</v>
      </c>
      <c r="Q260" s="44" t="n"/>
      <c r="R260" s="44" t="n"/>
      <c r="S260" s="44" t="inlineStr">
        <is>
          <t>Thiago Luiz Moura [X]</t>
        </is>
      </c>
      <c r="T260" s="44" t="inlineStr">
        <is>
          <t>Garantia de Projetos - ACCENTURE</t>
        </is>
      </c>
      <c r="U260" s="44" t="inlineStr">
        <is>
          <t>Felipo Sarraccini Sanches [X]</t>
        </is>
      </c>
      <c r="V260" s="39" t="inlineStr">
        <is>
          <t>Incidente Filho</t>
        </is>
      </c>
      <c r="W260" s="39" t="n"/>
      <c r="X260" s="36" t="n"/>
      <c r="Y260" s="39" t="inlineStr">
        <is>
          <t>JOBs PRODUÇÃO</t>
        </is>
      </c>
      <c r="Z260" s="39" t="inlineStr">
        <is>
          <t>OUTROS</t>
        </is>
      </c>
      <c r="AA260" s="39" t="inlineStr">
        <is>
          <t>FALHA FUNCIONALIDADE</t>
        </is>
      </c>
      <c r="AB260" s="36" t="n"/>
      <c r="AC260" s="36" t="inlineStr">
        <is>
          <t xml:space="preserve">3mês(es) </t>
        </is>
      </c>
      <c r="AD260" s="41" t="n"/>
      <c r="AE260" s="36" t="inlineStr">
        <is>
          <t>Tecnologia de Negócios</t>
        </is>
      </c>
      <c r="AF260" s="36" t="inlineStr">
        <is>
          <t>Portal</t>
        </is>
      </c>
      <c r="AG260" s="36" t="inlineStr">
        <is>
          <t xml:space="preserve"> removido do escopo do projeto os registros com problemas e o processo foi re-inicializado e concluido com sucesso;    
 </t>
        </is>
      </c>
      <c r="AH260" s="36" t="inlineStr">
        <is>
          <t>NÃO</t>
        </is>
      </c>
      <c r="AI260" s="36" t="inlineStr">
        <is>
          <t xml:space="preserve">30 min </t>
        </is>
      </c>
      <c r="AJ260" s="36" t="n"/>
      <c r="AK260" s="36" t="inlineStr">
        <is>
          <t>SF Integrações</t>
        </is>
      </c>
      <c r="AL260" s="43" t="n"/>
      <c r="AM260" s="43" t="n"/>
      <c r="AN260" s="43" t="n"/>
      <c r="AO260" s="43" t="n"/>
      <c r="AP260" s="36" t="n"/>
      <c r="AQ260" s="36" t="n"/>
      <c r="AR260" s="36" t="n"/>
      <c r="AS260" s="36" t="n"/>
      <c r="AT260" s="36" t="inlineStr">
        <is>
          <t>Garantia de Projeto</t>
        </is>
      </c>
      <c r="AU260" s="36" t="n"/>
      <c r="AV260" s="43" t="n">
        <v>44012.44645833333</v>
      </c>
      <c r="AW260" s="36" t="inlineStr">
        <is>
          <t>19.0233.1.FI-Segregação de Cobrança das Taxas de Assistência Premium</t>
        </is>
      </c>
      <c r="AX260" s="36" t="inlineStr">
        <is>
          <t>Eduardo Cesar de Melo</t>
        </is>
      </c>
      <c r="AY260" s="45">
        <f>IF(L260="","",DATE(YEAR(L260),MONTH(L260),DAY(L260)))</f>
        <v/>
      </c>
      <c r="AZ260" s="45">
        <f>IF(AL260="","",DATE(YEAR(AL260),MONTH(AL260),DAY(AL260)))</f>
        <v/>
      </c>
      <c r="BA260" s="45">
        <f>IF(AN260="","",DATE(YEAR(AN260),MONTH(AN260),DAY(AN260)))</f>
        <v/>
      </c>
      <c r="BB260" s="45">
        <f>IF(AM260="","",DATE(YEAR(AM260),MONTH(AM260),DAY(AM260)))</f>
        <v/>
      </c>
      <c r="BC260" s="45">
        <f>IF(AO260="","",DATE(YEAR(AO260),MONTH(AO260),DAY(AO260)))</f>
        <v/>
      </c>
      <c r="BD260" s="45">
        <f>IF(AND(AZ260="",BA260=""),"Planejamento Pendente",IF(AND(E260&lt;&gt;"Em Desenvolvimento",IFERROR(FIND("Homologação",E260),0) = 0,E260&lt;&gt;"Homologado",AZ260&lt;TODAY()),"Análise Atrasada",IF(AND(IFERROR(FIND("Homologação",E260),0) = 0,E260&lt;&gt;"Homologado",BA260&lt;TODAY()),"Desenvolvimento Atrasado",IF(AND(BC260&lt;&gt;"",BC260&lt;TODAY()),"Produção Atrasada",""))))</f>
        <v/>
      </c>
    </row>
    <row r="261">
      <c r="A261" s="37" t="inlineStr">
        <is>
          <t>SKYIT-529579</t>
        </is>
      </c>
      <c r="B261" s="38">
        <f>VLOOKUP(X261,Projetos!B:C,2,0)</f>
        <v/>
      </c>
      <c r="C261" s="39" t="inlineStr">
        <is>
          <t>[PRD][Monitoração] Alto volume de Propostas paradas na fase "Cliente/Conta, Pedido e OS" com status "Pagamento Confirmado"</t>
        </is>
      </c>
      <c r="D261" s="39" t="inlineStr">
        <is>
          <t>Alto volume de Propostas paradas na fase "Cliente/Conta, Pedido e OS" com status "Pagamento Confirmado" 
!image-2024-01-12-10-04-39-697.png|thumbnail!</t>
        </is>
      </c>
      <c r="E261" s="36" t="inlineStr">
        <is>
          <t>Finalizado</t>
        </is>
      </c>
      <c r="F261" s="36" t="inlineStr">
        <is>
          <t>INATIVO</t>
        </is>
      </c>
      <c r="G261" s="36" t="inlineStr">
        <is>
          <t>Alta</t>
        </is>
      </c>
      <c r="H261" s="36" t="inlineStr">
        <is>
          <t>Incident</t>
        </is>
      </c>
      <c r="I261" s="40" t="n">
        <v>0</v>
      </c>
      <c r="J261" s="41" t="n">
        <v>1</v>
      </c>
      <c r="K261" s="42" t="inlineStr">
        <is>
          <t>DENTRO DO SLA</t>
        </is>
      </c>
      <c r="L261" s="43" t="n">
        <v>45303.42013888889</v>
      </c>
      <c r="M261" s="43" t="n"/>
      <c r="N261" s="36" t="inlineStr">
        <is>
          <t>SLA PARADO</t>
        </is>
      </c>
      <c r="O261" s="43" t="n">
        <v>45306.43263888889</v>
      </c>
      <c r="P261" s="43" t="n">
        <v>45308</v>
      </c>
      <c r="Q261" s="44" t="n"/>
      <c r="R261" s="44" t="n"/>
      <c r="S261" s="44" t="inlineStr">
        <is>
          <t>Paulo Henrique Cordeiro Da Costa [X]</t>
        </is>
      </c>
      <c r="T261" s="44" t="inlineStr">
        <is>
          <t>Garantia de Projetos - ACCENTURE</t>
        </is>
      </c>
      <c r="U261" s="44" t="inlineStr">
        <is>
          <t>Felipo Sarraccini Sanches [X]</t>
        </is>
      </c>
      <c r="V261" s="39" t="inlineStr">
        <is>
          <t>Incidente Filho</t>
        </is>
      </c>
      <c r="W261" s="39" t="n"/>
      <c r="X261" s="36" t="n"/>
      <c r="Y261" s="39" t="inlineStr">
        <is>
          <t>JOBs PRODUÇÃO</t>
        </is>
      </c>
      <c r="Z261" s="39" t="inlineStr">
        <is>
          <t>OUTROS</t>
        </is>
      </c>
      <c r="AA261" s="39" t="inlineStr">
        <is>
          <t>FALHA FUNCIONALIDADE</t>
        </is>
      </c>
      <c r="AB261" s="36" t="n"/>
      <c r="AC261" s="36" t="inlineStr">
        <is>
          <t xml:space="preserve">3mês(es) </t>
        </is>
      </c>
      <c r="AD261" s="41" t="n"/>
      <c r="AE261" s="36" t="inlineStr">
        <is>
          <t>Tecnologia de Negócios</t>
        </is>
      </c>
      <c r="AF261" s="36" t="inlineStr">
        <is>
          <t>E-mail</t>
        </is>
      </c>
      <c r="AG261" s="36" t="inlineStr">
        <is>
          <t xml:space="preserve"> removido do escopo do projeto os registros com problemas e o processo foi re-inicializado e concluido com sucesso;    
 </t>
        </is>
      </c>
      <c r="AH261" s="36" t="inlineStr">
        <is>
          <t>NÃO</t>
        </is>
      </c>
      <c r="AI261" s="36" t="inlineStr">
        <is>
          <t xml:space="preserve">3 min </t>
        </is>
      </c>
      <c r="AJ261" s="36" t="n"/>
      <c r="AK261" s="36" t="inlineStr">
        <is>
          <t>SF Integrações</t>
        </is>
      </c>
      <c r="AL261" s="43" t="n"/>
      <c r="AM261" s="43" t="n"/>
      <c r="AN261" s="43" t="n"/>
      <c r="AO261" s="43" t="n"/>
      <c r="AP261" s="36" t="n"/>
      <c r="AQ261" s="36" t="n"/>
      <c r="AR261" s="36" t="n"/>
      <c r="AS261" s="36" t="n"/>
      <c r="AT261" s="36" t="inlineStr">
        <is>
          <t>Garantia de Projeto</t>
        </is>
      </c>
      <c r="AU261" s="36" t="n"/>
      <c r="AV261" s="43" t="n">
        <v>44012.44645833333</v>
      </c>
      <c r="AW261" s="36" t="inlineStr">
        <is>
          <t>19.0233.1.FI-Segregação de Cobrança das Taxas de Assistência Premium</t>
        </is>
      </c>
      <c r="AX261" s="36" t="inlineStr">
        <is>
          <t>Eduardo Cesar de Melo</t>
        </is>
      </c>
      <c r="AY261" s="45">
        <f>IF(L261="","",DATE(YEAR(L261),MONTH(L261),DAY(L261)))</f>
        <v/>
      </c>
      <c r="AZ261" s="45">
        <f>IF(AL261="","",DATE(YEAR(AL261),MONTH(AL261),DAY(AL261)))</f>
        <v/>
      </c>
      <c r="BA261" s="45">
        <f>IF(AN261="","",DATE(YEAR(AN261),MONTH(AN261),DAY(AN261)))</f>
        <v/>
      </c>
      <c r="BB261" s="45">
        <f>IF(AM261="","",DATE(YEAR(AM261),MONTH(AM261),DAY(AM261)))</f>
        <v/>
      </c>
      <c r="BC261" s="45">
        <f>IF(AO261="","",DATE(YEAR(AO261),MONTH(AO261),DAY(AO261)))</f>
        <v/>
      </c>
      <c r="BD261" s="45">
        <f>IF(AND(AZ261="",BA261=""),"Planejamento Pendente",IF(AND(E261&lt;&gt;"Em Desenvolvimento",IFERROR(FIND("Homologação",E261),0) = 0,E261&lt;&gt;"Homologado",AZ261&lt;TODAY()),"Análise Atrasada",IF(AND(IFERROR(FIND("Homologação",E261),0) = 0,E261&lt;&gt;"Homologado",BA261&lt;TODAY()),"Desenvolvimento Atrasado",IF(AND(BC261&lt;&gt;"",BC261&lt;TODAY()),"Produção Atrasada",""))))</f>
        <v/>
      </c>
    </row>
    <row r="262">
      <c r="A262" s="37" t="inlineStr">
        <is>
          <t>SKYIT-527778</t>
        </is>
      </c>
      <c r="B262" s="38">
        <f>VLOOKUP(X262,Projetos!B:C,2,0)</f>
        <v/>
      </c>
      <c r="C262" s="39" t="inlineStr">
        <is>
          <t>[Monitoração] Alto volume de Propostas paradas na fase "Cliente/Conta, Pedido e OS" com status "Pagamento Confirmado"</t>
        </is>
      </c>
      <c r="D262" s="39" t="inlineStr">
        <is>
          <t>Prezados, estamos com um Alto volume de erros nas propostas em Fase "Cliente/Conta, Pedido e OS" com status "Pagamento Confirmado" 
!image-2024-01-10-14-39-52-189.png|width=544,height=311!</t>
        </is>
      </c>
      <c r="E262" s="36" t="inlineStr">
        <is>
          <t>Finalizado</t>
        </is>
      </c>
      <c r="F262" s="36" t="inlineStr">
        <is>
          <t>INATIVO</t>
        </is>
      </c>
      <c r="G262" s="36" t="inlineStr">
        <is>
          <t>Alta</t>
        </is>
      </c>
      <c r="H262" s="36" t="inlineStr">
        <is>
          <t>Incident</t>
        </is>
      </c>
      <c r="I262" s="40" t="n">
        <v>0</v>
      </c>
      <c r="J262" s="41" t="n"/>
      <c r="K262" s="42" t="inlineStr">
        <is>
          <t>DENTRO DO SLA</t>
        </is>
      </c>
      <c r="L262" s="43" t="n">
        <v>45301.61180555556</v>
      </c>
      <c r="M262" s="43" t="n"/>
      <c r="N262" s="36" t="inlineStr">
        <is>
          <t>SLA PARADO</t>
        </is>
      </c>
      <c r="O262" s="43" t="n">
        <v>45306.43194444444</v>
      </c>
      <c r="P262" s="43" t="n">
        <v>45309</v>
      </c>
      <c r="Q262" s="44" t="n"/>
      <c r="R262" s="44" t="n"/>
      <c r="S262" s="44" t="inlineStr">
        <is>
          <t>Monitoramento Batfone</t>
        </is>
      </c>
      <c r="T262" s="44" t="inlineStr">
        <is>
          <t>Garantia de Projetos - ACCENTURE</t>
        </is>
      </c>
      <c r="U262" s="44" t="inlineStr">
        <is>
          <t>Felipo Sarraccini Sanches [X]</t>
        </is>
      </c>
      <c r="V262" s="39" t="inlineStr">
        <is>
          <t>Incidente Filho</t>
        </is>
      </c>
      <c r="W262" s="39" t="n"/>
      <c r="X262" s="36" t="n"/>
      <c r="Y262" s="39" t="inlineStr">
        <is>
          <t>JOBs PRODUÇÃO</t>
        </is>
      </c>
      <c r="Z262" s="39" t="inlineStr">
        <is>
          <t>OUTROS</t>
        </is>
      </c>
      <c r="AA262" s="39" t="inlineStr">
        <is>
          <t>FALHA FUNCIONALIDADE</t>
        </is>
      </c>
      <c r="AB262" s="36" t="n"/>
      <c r="AC262" s="36" t="inlineStr">
        <is>
          <t xml:space="preserve">3mês(es) </t>
        </is>
      </c>
      <c r="AD262" s="41" t="n"/>
      <c r="AE262" s="36" t="inlineStr">
        <is>
          <t>Tecnologia de Negócios</t>
        </is>
      </c>
      <c r="AF262" s="36" t="inlineStr">
        <is>
          <t>E-mail</t>
        </is>
      </c>
      <c r="AG262" s="36" t="inlineStr">
        <is>
          <t xml:space="preserve"> removido do escopo do projeto os registros com problemas e o processo foi re-inicializado e concluido com sucesso;    
 </t>
        </is>
      </c>
      <c r="AH262" s="36" t="inlineStr">
        <is>
          <t>NÃO</t>
        </is>
      </c>
      <c r="AI262" s="36" t="inlineStr">
        <is>
          <t xml:space="preserve">-2 d 4h </t>
        </is>
      </c>
      <c r="AJ262" s="36" t="n"/>
      <c r="AK262" s="36" t="inlineStr">
        <is>
          <t>SF Integrações</t>
        </is>
      </c>
      <c r="AL262" s="43" t="n"/>
      <c r="AM262" s="43" t="n"/>
      <c r="AN262" s="43" t="n"/>
      <c r="AO262" s="43" t="n"/>
      <c r="AP262" s="36" t="n"/>
      <c r="AQ262" s="36" t="n"/>
      <c r="AR262" s="36" t="n"/>
      <c r="AS262" s="36" t="n"/>
      <c r="AT262" s="36" t="inlineStr">
        <is>
          <t>Garantia de Projeto</t>
        </is>
      </c>
      <c r="AU262" s="36" t="n"/>
      <c r="AV262" s="43" t="n">
        <v>44012.44645833333</v>
      </c>
      <c r="AW262" s="36" t="inlineStr">
        <is>
          <t>19.0233.1.FI-Segregação de Cobrança das Taxas de Assistência Premium</t>
        </is>
      </c>
      <c r="AX262" s="36" t="inlineStr">
        <is>
          <t>Eduardo Cesar de Melo</t>
        </is>
      </c>
      <c r="AY262" s="45">
        <f>IF(L262="","",DATE(YEAR(L262),MONTH(L262),DAY(L262)))</f>
        <v/>
      </c>
      <c r="AZ262" s="45">
        <f>IF(AL262="","",DATE(YEAR(AL262),MONTH(AL262),DAY(AL262)))</f>
        <v/>
      </c>
      <c r="BA262" s="45">
        <f>IF(AN262="","",DATE(YEAR(AN262),MONTH(AN262),DAY(AN262)))</f>
        <v/>
      </c>
      <c r="BB262" s="45">
        <f>IF(AM262="","",DATE(YEAR(AM262),MONTH(AM262),DAY(AM262)))</f>
        <v/>
      </c>
      <c r="BC262" s="45">
        <f>IF(AO262="","",DATE(YEAR(AO262),MONTH(AO262),DAY(AO262)))</f>
        <v/>
      </c>
      <c r="BD262" s="45">
        <f>IF(AND(AZ262="",BA262=""),"Planejamento Pendente",IF(AND(E262&lt;&gt;"Em Desenvolvimento",IFERROR(FIND("Homologação",E262),0) = 0,E262&lt;&gt;"Homologado",AZ262&lt;TODAY()),"Análise Atrasada",IF(AND(IFERROR(FIND("Homologação",E262),0) = 0,E262&lt;&gt;"Homologado",BA262&lt;TODAY()),"Desenvolvimento Atrasado",IF(AND(BC262&lt;&gt;"",BC262&lt;TODAY()),"Produção Atrasada",""))))</f>
        <v/>
      </c>
    </row>
    <row r="263">
      <c r="A263" s="37" t="inlineStr">
        <is>
          <t>SKYIT-525460</t>
        </is>
      </c>
      <c r="B263" s="38">
        <f>VLOOKUP(X263,Projetos!B:C,2,0)</f>
        <v/>
      </c>
      <c r="C263" s="39" t="inlineStr">
        <is>
          <t>[ICARE CLIENTES] [PRD] Inclusão da Fibra com o pedido de inclusão parado no status EM ANDAMENTO</t>
        </is>
      </c>
      <c r="D263" s="39" t="inlineStr">
        <is>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is>
      </c>
      <c r="E263" s="36" t="inlineStr">
        <is>
          <t>Finalizado</t>
        </is>
      </c>
      <c r="F263" s="36" t="inlineStr">
        <is>
          <t>INATIVO</t>
        </is>
      </c>
      <c r="G263" s="36" t="inlineStr">
        <is>
          <t>Média</t>
        </is>
      </c>
      <c r="H263" s="36" t="inlineStr">
        <is>
          <t>Incident</t>
        </is>
      </c>
      <c r="I263" s="40" t="n">
        <v>0</v>
      </c>
      <c r="J263" s="41" t="n"/>
      <c r="K263" s="42" t="inlineStr">
        <is>
          <t>DENTRO DO SLA</t>
        </is>
      </c>
      <c r="L263" s="43" t="n">
        <v>45300.44305555556</v>
      </c>
      <c r="M263" s="43" t="n"/>
      <c r="N263" s="36" t="inlineStr">
        <is>
          <t>SLA PARADO</t>
        </is>
      </c>
      <c r="O263" s="43" t="n">
        <v>45331.70763888889</v>
      </c>
      <c r="P263" s="43" t="n">
        <v>45338</v>
      </c>
      <c r="Q263" s="44" t="n"/>
      <c r="R263" s="44" t="n"/>
      <c r="S263" s="44" t="inlineStr">
        <is>
          <t>Kaylane Nascimento Gomes</t>
        </is>
      </c>
      <c r="T263" s="44" t="inlineStr">
        <is>
          <t>Garantia de Projetos - ACCENTURE</t>
        </is>
      </c>
      <c r="U263" s="44" t="inlineStr">
        <is>
          <t>Adriano Ribeiro Felicori [X]</t>
        </is>
      </c>
      <c r="V263" s="39" t="inlineStr">
        <is>
          <t>Orientação Ao Usuário</t>
        </is>
      </c>
      <c r="W263" s="39" t="n"/>
      <c r="X263" s="36" t="n"/>
      <c r="Y263" s="39" t="inlineStr">
        <is>
          <t>JOBs PRODUÇÃO</t>
        </is>
      </c>
      <c r="Z263" s="39" t="inlineStr">
        <is>
          <t>OUTROS</t>
        </is>
      </c>
      <c r="AA263" s="39" t="inlineStr">
        <is>
          <t>FALHA FUNCIONALIDADE</t>
        </is>
      </c>
      <c r="AB263" s="36" t="n"/>
      <c r="AC263" s="36" t="inlineStr">
        <is>
          <t xml:space="preserve">2mês(es) </t>
        </is>
      </c>
      <c r="AD263" s="41" t="n"/>
      <c r="AE263" s="36" t="inlineStr">
        <is>
          <t>Tecnologia de Negócios</t>
        </is>
      </c>
      <c r="AF263" s="36" t="inlineStr">
        <is>
          <t>Portal</t>
        </is>
      </c>
      <c r="AG263" s="36" t="inlineStr">
        <is>
          <t xml:space="preserve"> removido do escopo do projeto os registros com problemas e o processo foi re-inicializado e concluido com sucesso;    
 </t>
        </is>
      </c>
      <c r="AH263" s="36" t="inlineStr">
        <is>
          <t>NÃO</t>
        </is>
      </c>
      <c r="AI263" s="36" t="inlineStr">
        <is>
          <t xml:space="preserve">-4h 9m </t>
        </is>
      </c>
      <c r="AJ263" s="36" t="n"/>
      <c r="AK263" s="36" t="inlineStr">
        <is>
          <t>BRM</t>
        </is>
      </c>
      <c r="AL263" s="43" t="n">
        <v>45314</v>
      </c>
      <c r="AM263" s="43" t="n">
        <v>45337</v>
      </c>
      <c r="AN263" s="43" t="n">
        <v>45323</v>
      </c>
      <c r="AO263" s="43" t="n">
        <v>45342</v>
      </c>
      <c r="AP263" s="36" t="n"/>
      <c r="AQ263" s="36" t="n"/>
      <c r="AR263" s="36" t="n"/>
      <c r="AS263" s="36" t="n"/>
      <c r="AT263" s="36" t="inlineStr">
        <is>
          <t>Garantia de Projeto</t>
        </is>
      </c>
      <c r="AU263" s="36" t="n"/>
      <c r="AV263" s="43" t="n">
        <v>44012.44645833333</v>
      </c>
      <c r="AW263" s="36" t="inlineStr">
        <is>
          <t>19.0233.1.FI-Segregação de Cobrança das Taxas de Assistência Premium</t>
        </is>
      </c>
      <c r="AX263" s="36" t="inlineStr">
        <is>
          <t>Eduardo Cesar de Melo</t>
        </is>
      </c>
      <c r="AY263" s="45">
        <f>IF(L263="","",DATE(YEAR(L263),MONTH(L263),DAY(L263)))</f>
        <v/>
      </c>
      <c r="AZ263" s="45">
        <f>IF(AL263="","",DATE(YEAR(AL263),MONTH(AL263),DAY(AL263)))</f>
        <v/>
      </c>
      <c r="BA263" s="45">
        <f>IF(AN263="","",DATE(YEAR(AN263),MONTH(AN263),DAY(AN263)))</f>
        <v/>
      </c>
      <c r="BB263" s="45">
        <f>IF(AM263="","",DATE(YEAR(AM263),MONTH(AM263),DAY(AM263)))</f>
        <v/>
      </c>
      <c r="BC263" s="45">
        <f>IF(AO263="","",DATE(YEAR(AO263),MONTH(AO263),DAY(AO263)))</f>
        <v/>
      </c>
      <c r="BD263" s="45">
        <f>IF(AND(AZ263="",BA263=""),"Planejamento Pendente",IF(AND(E263&lt;&gt;"Em Desenvolvimento",IFERROR(FIND("Homologação",E263),0) = 0,E263&lt;&gt;"Homologado",AZ263&lt;TODAY()),"Análise Atrasada",IF(AND(IFERROR(FIND("Homologação",E263),0) = 0,E263&lt;&gt;"Homologado",BA263&lt;TODAY()),"Desenvolvimento Atrasado",IF(AND(BC263&lt;&gt;"",BC263&lt;TODAY()),"Produção Atrasada",""))))</f>
        <v/>
      </c>
    </row>
    <row r="264">
      <c r="A264" s="37" t="inlineStr">
        <is>
          <t>SKYIT-523700</t>
        </is>
      </c>
      <c r="B264" s="38">
        <f>VLOOKUP(X264,Projetos!B:C,2,0)</f>
        <v/>
      </c>
      <c r="C264" s="39" t="inlineStr">
        <is>
          <t>[PRD][Monitoração] Proposta parada na Fase "Cliente/Conta, Pedido e OS" em "Pagamento Confirmado" | + de 6 horas</t>
        </is>
      </c>
      <c r="D264" s="39" t="inlineStr">
        <is>
          <t>Caros, bom dia\! 
Estamos com um volume de propostas represando em "Cliente/Conta, pedido e OS" com o status "Pagamento Confirmado", é necessário que a proposta avance, gerando OS para o cliente ser habilitado.</t>
        </is>
      </c>
      <c r="E264" s="36" t="inlineStr">
        <is>
          <t>Resolvido</t>
        </is>
      </c>
      <c r="F264" s="36" t="inlineStr">
        <is>
          <t>INATIVO</t>
        </is>
      </c>
      <c r="G264" s="36" t="inlineStr">
        <is>
          <t>Alta</t>
        </is>
      </c>
      <c r="H264" s="36" t="inlineStr">
        <is>
          <t>Incident</t>
        </is>
      </c>
      <c r="I264" s="40" t="n">
        <v>0</v>
      </c>
      <c r="J264" s="41" t="n">
        <v>2</v>
      </c>
      <c r="K264" s="42" t="inlineStr">
        <is>
          <t>DENTRO DO SLA</t>
        </is>
      </c>
      <c r="L264" s="43" t="n">
        <v>45299.34375</v>
      </c>
      <c r="M264" s="43" t="n"/>
      <c r="N264" s="36" t="inlineStr">
        <is>
          <t>SLA PARADO</t>
        </is>
      </c>
      <c r="O264" s="43" t="n">
        <v>45321.44444444445</v>
      </c>
      <c r="P264" s="43" t="n"/>
      <c r="Q264" s="44" t="n"/>
      <c r="R264" s="44" t="n"/>
      <c r="S264" s="44" t="inlineStr">
        <is>
          <t>Isadora Cagliari Licurgo</t>
        </is>
      </c>
      <c r="T264" s="44" t="inlineStr">
        <is>
          <t>Garantia de Projetos - ACCENTURE</t>
        </is>
      </c>
      <c r="U264" s="44" t="inlineStr">
        <is>
          <t>Felipo Sarraccini Sanches [X]</t>
        </is>
      </c>
      <c r="V264" s="39" t="inlineStr">
        <is>
          <t>Configuração de Parâmetros</t>
        </is>
      </c>
      <c r="W264" s="39" t="n"/>
      <c r="X264" s="36" t="inlineStr">
        <is>
          <t>DEVALM-50734</t>
        </is>
      </c>
      <c r="Y264" s="39" t="inlineStr">
        <is>
          <t>JOBs PRODUÇÃO</t>
        </is>
      </c>
      <c r="Z264" s="39" t="inlineStr">
        <is>
          <t>OUTROS</t>
        </is>
      </c>
      <c r="AA264" s="39" t="inlineStr">
        <is>
          <t>FALHA FUNCIONALIDADE</t>
        </is>
      </c>
      <c r="AB264" s="36" t="n"/>
      <c r="AC264" s="36" t="inlineStr">
        <is>
          <t xml:space="preserve">2mês(es) </t>
        </is>
      </c>
      <c r="AD264" s="41" t="n"/>
      <c r="AE264" s="36" t="inlineStr">
        <is>
          <t>Tecnologia de Negócios</t>
        </is>
      </c>
      <c r="AF264" s="36" t="inlineStr">
        <is>
          <t>Portal</t>
        </is>
      </c>
      <c r="AG264" s="36" t="inlineStr">
        <is>
          <t xml:space="preserve"> removido do escopo do projeto os registros com problemas e o processo foi re-inicializado e concluido com sucesso;    
 </t>
        </is>
      </c>
      <c r="AH264" s="36" t="inlineStr">
        <is>
          <t>NÃO</t>
        </is>
      </c>
      <c r="AI264" s="36" t="inlineStr">
        <is>
          <t xml:space="preserve">30 min </t>
        </is>
      </c>
      <c r="AJ264" s="36" t="n"/>
      <c r="AK264" s="36" t="inlineStr">
        <is>
          <t>SF Integrações</t>
        </is>
      </c>
      <c r="AL264" s="43" t="n"/>
      <c r="AM264" s="43" t="n"/>
      <c r="AN264" s="43" t="n"/>
      <c r="AO264" s="43" t="n"/>
      <c r="AP264" s="36" t="n"/>
      <c r="AQ264" s="36" t="n"/>
      <c r="AR264" s="36" t="n"/>
      <c r="AS264" s="36" t="n"/>
      <c r="AT264" s="36" t="inlineStr">
        <is>
          <t>Garantia de Projeto</t>
        </is>
      </c>
      <c r="AU264" s="36" t="n"/>
      <c r="AV264" s="43" t="n">
        <v>44012.44645833333</v>
      </c>
      <c r="AW264" s="36" t="inlineStr">
        <is>
          <t>19.0233.1.FI-Segregação de Cobrança das Taxas de Assistência Premium</t>
        </is>
      </c>
      <c r="AX264" s="36" t="inlineStr">
        <is>
          <t>Eduardo Cesar de Melo</t>
        </is>
      </c>
      <c r="AY264" s="45">
        <f>IF(L264="","",DATE(YEAR(L264),MONTH(L264),DAY(L264)))</f>
        <v/>
      </c>
      <c r="AZ264" s="45">
        <f>IF(AL264="","",DATE(YEAR(AL264),MONTH(AL264),DAY(AL264)))</f>
        <v/>
      </c>
      <c r="BA264" s="45">
        <f>IF(AN264="","",DATE(YEAR(AN264),MONTH(AN264),DAY(AN264)))</f>
        <v/>
      </c>
      <c r="BB264" s="45">
        <f>IF(AM264="","",DATE(YEAR(AM264),MONTH(AM264),DAY(AM264)))</f>
        <v/>
      </c>
      <c r="BC264" s="45">
        <f>IF(AO264="","",DATE(YEAR(AO264),MONTH(AO264),DAY(AO264)))</f>
        <v/>
      </c>
      <c r="BD264" s="45">
        <f>IF(AND(AZ264="",BA264=""),"Planejamento Pendente",IF(AND(E264&lt;&gt;"Em Desenvolvimento",IFERROR(FIND("Homologação",E264),0) = 0,E264&lt;&gt;"Homologado",AZ264&lt;TODAY()),"Análise Atrasada",IF(AND(IFERROR(FIND("Homologação",E264),0) = 0,E264&lt;&gt;"Homologado",BA264&lt;TODAY()),"Desenvolvimento Atrasado",IF(AND(BC264&lt;&gt;"",BC264&lt;TODAY()),"Produção Atrasada",""))))</f>
        <v/>
      </c>
    </row>
    <row r="265">
      <c r="A265" s="37" t="inlineStr">
        <is>
          <t>SKYIT-521403</t>
        </is>
      </c>
      <c r="B265" s="38">
        <f>VLOOKUP(X265,Projetos!B:C,2,0)</f>
        <v/>
      </c>
      <c r="C265" s="39" t="inlineStr">
        <is>
          <t>[PRD][Salesforce] Backlog Propostas Aguardando Habilitação x OS Executada</t>
        </is>
      </c>
      <c r="D265" s="39" t="inlineStr">
        <is>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is>
      </c>
      <c r="E265" s="36" t="inlineStr">
        <is>
          <t>Finalizado</t>
        </is>
      </c>
      <c r="F265" s="36" t="inlineStr">
        <is>
          <t>INATIVO</t>
        </is>
      </c>
      <c r="G265" s="36" t="inlineStr">
        <is>
          <t>Média</t>
        </is>
      </c>
      <c r="H265" s="36" t="inlineStr">
        <is>
          <t>Incident</t>
        </is>
      </c>
      <c r="I265" s="40" t="n">
        <v>0</v>
      </c>
      <c r="J265" s="41" t="n"/>
      <c r="K265" s="42" t="inlineStr">
        <is>
          <t>DENTRO DO SLA</t>
        </is>
      </c>
      <c r="L265" s="43" t="n">
        <v>45294.80625</v>
      </c>
      <c r="M265" s="43" t="n"/>
      <c r="N265" s="36" t="inlineStr">
        <is>
          <t>SLA PARADO</t>
        </is>
      </c>
      <c r="O265" s="43" t="n">
        <v>45295.74722222222</v>
      </c>
      <c r="P265" s="43" t="n">
        <v>45300</v>
      </c>
      <c r="Q265" s="44" t="n"/>
      <c r="R265" s="44" t="n"/>
      <c r="S265" s="44" t="inlineStr">
        <is>
          <t>Gabriel Felipe Belliatto [X]</t>
        </is>
      </c>
      <c r="T265" s="44" t="inlineStr">
        <is>
          <t>Garantia de Projetos - ACCENTURE</t>
        </is>
      </c>
      <c r="U265" s="44" t="inlineStr">
        <is>
          <t>Daniela Gonçalves Silva [X]</t>
        </is>
      </c>
      <c r="V265" s="39" t="inlineStr">
        <is>
          <t>Backlog tratado sem RM</t>
        </is>
      </c>
      <c r="W265" s="39" t="n"/>
      <c r="X265" s="36" t="n"/>
      <c r="Y265" s="39" t="inlineStr">
        <is>
          <t>JOBs PRODUÇÃO</t>
        </is>
      </c>
      <c r="Z265" s="39" t="inlineStr">
        <is>
          <t>OUTROS</t>
        </is>
      </c>
      <c r="AA265" s="39" t="inlineStr">
        <is>
          <t>FALHA FUNCIONALIDADE</t>
        </is>
      </c>
      <c r="AB265" s="36" t="n"/>
      <c r="AC265" s="36" t="inlineStr">
        <is>
          <t xml:space="preserve">3mês(es) </t>
        </is>
      </c>
      <c r="AD265" s="41" t="n"/>
      <c r="AE265" s="36" t="inlineStr">
        <is>
          <t>Tecnologia de Negócios</t>
        </is>
      </c>
      <c r="AF265" s="36" t="inlineStr">
        <is>
          <t>Portal</t>
        </is>
      </c>
      <c r="AG265" s="36" t="inlineStr">
        <is>
          <t xml:space="preserve"> removido do escopo do projeto os registros com problemas e o processo foi re-inicializado e concluido com sucesso;    
 </t>
        </is>
      </c>
      <c r="AH265" s="36" t="inlineStr">
        <is>
          <t>NÃO</t>
        </is>
      </c>
      <c r="AI265" s="36" t="inlineStr">
        <is>
          <t xml:space="preserve">-2h 30m </t>
        </is>
      </c>
      <c r="AJ265" s="36" t="n"/>
      <c r="AK265" s="36" t="inlineStr">
        <is>
          <t>SF Integrações</t>
        </is>
      </c>
      <c r="AL265" s="43" t="n"/>
      <c r="AM265" s="43" t="n"/>
      <c r="AN265" s="43" t="n"/>
      <c r="AO265" s="43" t="n"/>
      <c r="AP265" s="36" t="n"/>
      <c r="AQ265" s="36" t="n"/>
      <c r="AR265" s="36" t="n"/>
      <c r="AS265" s="36" t="n"/>
      <c r="AT265" s="36" t="inlineStr">
        <is>
          <t>Garantia de Projeto</t>
        </is>
      </c>
      <c r="AU265" s="36" t="n"/>
      <c r="AV265" s="43" t="n">
        <v>44012.44645833333</v>
      </c>
      <c r="AW265" s="36" t="inlineStr">
        <is>
          <t>19.0233.1.FI-Segregação de Cobrança das Taxas de Assistência Premium</t>
        </is>
      </c>
      <c r="AX265" s="36" t="inlineStr">
        <is>
          <t>Eduardo Cesar de Melo</t>
        </is>
      </c>
      <c r="AY265" s="45">
        <f>IF(L265="","",DATE(YEAR(L265),MONTH(L265),DAY(L265)))</f>
        <v/>
      </c>
      <c r="AZ265" s="45">
        <f>IF(AL265="","",DATE(YEAR(AL265),MONTH(AL265),DAY(AL265)))</f>
        <v/>
      </c>
      <c r="BA265" s="45">
        <f>IF(AN265="","",DATE(YEAR(AN265),MONTH(AN265),DAY(AN265)))</f>
        <v/>
      </c>
      <c r="BB265" s="45">
        <f>IF(AM265="","",DATE(YEAR(AM265),MONTH(AM265),DAY(AM265)))</f>
        <v/>
      </c>
      <c r="BC265" s="45">
        <f>IF(AO265="","",DATE(YEAR(AO265),MONTH(AO265),DAY(AO265)))</f>
        <v/>
      </c>
      <c r="BD265" s="45">
        <f>IF(AND(AZ265="",BA265=""),"Planejamento Pendente",IF(AND(E265&lt;&gt;"Em Desenvolvimento",IFERROR(FIND("Homologação",E265),0) = 0,E265&lt;&gt;"Homologado",AZ265&lt;TODAY()),"Análise Atrasada",IF(AND(IFERROR(FIND("Homologação",E265),0) = 0,E265&lt;&gt;"Homologado",BA265&lt;TODAY()),"Desenvolvimento Atrasado",IF(AND(BC265&lt;&gt;"",BC265&lt;TODAY()),"Produção Atrasada",""))))</f>
        <v/>
      </c>
    </row>
    <row r="266">
      <c r="A266" s="37" t="inlineStr">
        <is>
          <t>SKYIT-520913</t>
        </is>
      </c>
      <c r="B266" s="38">
        <f>VLOOKUP(X266,Projetos!B:C,2,0)</f>
        <v/>
      </c>
      <c r="C266" s="39" t="inlineStr">
        <is>
          <t>[SOA] Callback Finalizado na proposta Fibra + DGO</t>
        </is>
      </c>
      <c r="D266" s="39" t="inlineStr">
        <is>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is>
      </c>
      <c r="E266" s="36" t="inlineStr">
        <is>
          <t>Finalizado</t>
        </is>
      </c>
      <c r="F266" s="36" t="inlineStr">
        <is>
          <t>INATIVO</t>
        </is>
      </c>
      <c r="G266" s="36" t="inlineStr">
        <is>
          <t>Alta</t>
        </is>
      </c>
      <c r="H266" s="36" t="inlineStr">
        <is>
          <t>Incident</t>
        </is>
      </c>
      <c r="I266" s="40" t="n">
        <v>0</v>
      </c>
      <c r="J266" s="41" t="n">
        <v>1</v>
      </c>
      <c r="K266" s="42" t="inlineStr">
        <is>
          <t>DENTRO DO SLA</t>
        </is>
      </c>
      <c r="L266" s="43" t="n">
        <v>45294.50138888889</v>
      </c>
      <c r="M266" s="43" t="n"/>
      <c r="N266" s="36" t="inlineStr">
        <is>
          <t>SLA PARADO</t>
        </is>
      </c>
      <c r="O266" s="43" t="n">
        <v>45295.88402777778</v>
      </c>
      <c r="P266" s="43" t="n">
        <v>45300</v>
      </c>
      <c r="Q266" s="44" t="n"/>
      <c r="R266" s="44" t="n"/>
      <c r="S266" s="44" t="inlineStr">
        <is>
          <t>Mauricio Lucas Saraiva Rosa</t>
        </is>
      </c>
      <c r="T266" s="44" t="inlineStr">
        <is>
          <t>Garantia de Projetos - ACCENTURE</t>
        </is>
      </c>
      <c r="U266" s="44" t="inlineStr">
        <is>
          <t>Daniela Gonçalves Silva [X]</t>
        </is>
      </c>
      <c r="V266" s="39" t="inlineStr">
        <is>
          <t>Resolvido após implantação de RM</t>
        </is>
      </c>
      <c r="W266" s="39" t="n"/>
      <c r="X266" s="36" t="inlineStr">
        <is>
          <t>DEVALM-50734</t>
        </is>
      </c>
      <c r="Y266" s="39" t="inlineStr">
        <is>
          <t>JOBs PRODUÇÃO</t>
        </is>
      </c>
      <c r="Z266" s="39" t="inlineStr">
        <is>
          <t>OUTROS</t>
        </is>
      </c>
      <c r="AA266" s="39" t="inlineStr">
        <is>
          <t>FALHA FUNCIONALIDADE</t>
        </is>
      </c>
      <c r="AB266" s="36" t="n"/>
      <c r="AC266" s="36" t="inlineStr">
        <is>
          <t xml:space="preserve">3mês(es) </t>
        </is>
      </c>
      <c r="AD266" s="41" t="n"/>
      <c r="AE266" s="36" t="inlineStr">
        <is>
          <t>Tecnologia de Negócios</t>
        </is>
      </c>
      <c r="AF266" s="36" t="inlineStr">
        <is>
          <t>E-mail</t>
        </is>
      </c>
      <c r="AG266" s="36" t="inlineStr">
        <is>
          <t xml:space="preserve"> removido do escopo do projeto os registros com problemas e o processo foi re-inicializado e concluido com sucesso;    
 </t>
        </is>
      </c>
      <c r="AH266" s="36" t="inlineStr">
        <is>
          <t>NÃO</t>
        </is>
      </c>
      <c r="AI266" s="36" t="inlineStr">
        <is>
          <t xml:space="preserve">-1h 20m </t>
        </is>
      </c>
      <c r="AJ266" s="36" t="n"/>
      <c r="AK266" s="36" t="inlineStr">
        <is>
          <t>SOA</t>
        </is>
      </c>
      <c r="AL266" s="43" t="n"/>
      <c r="AM266" s="43" t="n">
        <v>45286</v>
      </c>
      <c r="AN266" s="43" t="n">
        <v>45281</v>
      </c>
      <c r="AO266" s="43" t="n">
        <v>45294</v>
      </c>
      <c r="AP266" s="36" t="n"/>
      <c r="AQ266" s="36" t="n"/>
      <c r="AR266" s="36" t="n"/>
      <c r="AS266" s="36" t="n"/>
      <c r="AT266" s="36" t="inlineStr">
        <is>
          <t>Garantia de Projeto</t>
        </is>
      </c>
      <c r="AU266" s="36" t="n"/>
      <c r="AV266" s="43" t="n">
        <v>44012.44645833333</v>
      </c>
      <c r="AW266" s="36" t="inlineStr">
        <is>
          <t>19.0233.1.FI-Segregação de Cobrança das Taxas de Assistência Premium</t>
        </is>
      </c>
      <c r="AX266" s="36" t="inlineStr">
        <is>
          <t>Eduardo Cesar de Melo</t>
        </is>
      </c>
      <c r="AY266" s="45">
        <f>IF(L266="","",DATE(YEAR(L266),MONTH(L266),DAY(L266)))</f>
        <v/>
      </c>
      <c r="AZ266" s="45">
        <f>IF(AL266="","",DATE(YEAR(AL266),MONTH(AL266),DAY(AL266)))</f>
        <v/>
      </c>
      <c r="BA266" s="45">
        <f>IF(AN266="","",DATE(YEAR(AN266),MONTH(AN266),DAY(AN266)))</f>
        <v/>
      </c>
      <c r="BB266" s="45">
        <f>IF(AM266="","",DATE(YEAR(AM266),MONTH(AM266),DAY(AM266)))</f>
        <v/>
      </c>
      <c r="BC266" s="45">
        <f>IF(AO266="","",DATE(YEAR(AO266),MONTH(AO266),DAY(AO266)))</f>
        <v/>
      </c>
      <c r="BD266" s="45">
        <f>IF(AND(AZ266="",BA266=""),"Planejamento Pendente",IF(AND(E266&lt;&gt;"Em Desenvolvimento",IFERROR(FIND("Homologação",E266),0) = 0,E266&lt;&gt;"Homologado",AZ266&lt;TODAY()),"Análise Atrasada",IF(AND(IFERROR(FIND("Homologação",E266),0) = 0,E266&lt;&gt;"Homologado",BA266&lt;TODAY()),"Desenvolvimento Atrasado",IF(AND(BC266&lt;&gt;"",BC266&lt;TODAY()),"Produção Atrasada",""))))</f>
        <v/>
      </c>
    </row>
    <row r="267">
      <c r="A267" s="37" t="inlineStr">
        <is>
          <t>SKYIT-519246</t>
        </is>
      </c>
      <c r="B267" s="38">
        <f>VLOOKUP(X267,Projetos!B:C,2,0)</f>
        <v/>
      </c>
      <c r="C267" s="39" t="inlineStr">
        <is>
          <t>[PRD][Salesforce] Proposta Aguardando Habilitação x OS Executada</t>
        </is>
      </c>
      <c r="D267" s="39" t="inlineStr">
        <is>
          <t>Prezados, boa tarde. 
Estamos no momento com 297 casos onde não tramitaram, 170 será tratado pelo time garantia de projetos no dia 02/01, poderiam validar os 127 casos?</t>
        </is>
      </c>
      <c r="E267" s="36" t="inlineStr">
        <is>
          <t>Finalizado</t>
        </is>
      </c>
      <c r="F267" s="36" t="inlineStr">
        <is>
          <t>INATIVO</t>
        </is>
      </c>
      <c r="G267" s="36" t="inlineStr">
        <is>
          <t>Média</t>
        </is>
      </c>
      <c r="H267" s="36" t="inlineStr">
        <is>
          <t>Incident</t>
        </is>
      </c>
      <c r="I267" s="40" t="n">
        <v>0</v>
      </c>
      <c r="J267" s="41" t="n"/>
      <c r="K267" s="42" t="inlineStr">
        <is>
          <t>DENTRO DO SLA</t>
        </is>
      </c>
      <c r="L267" s="43" t="n">
        <v>45291.50138888889</v>
      </c>
      <c r="M267" s="43" t="n"/>
      <c r="N267" s="36" t="inlineStr">
        <is>
          <t>SLA PARADO</t>
        </is>
      </c>
      <c r="O267" s="43" t="n">
        <v>45293.72986111111</v>
      </c>
      <c r="P267" s="43" t="n">
        <v>45296</v>
      </c>
      <c r="Q267" s="44" t="n"/>
      <c r="R267" s="44" t="n"/>
      <c r="S267" s="44" t="inlineStr">
        <is>
          <t>Gabriel Felipe Belliatto [X]</t>
        </is>
      </c>
      <c r="T267" s="44" t="inlineStr">
        <is>
          <t>Garantia de Projetos - ACCENTURE</t>
        </is>
      </c>
      <c r="U267" s="44" t="inlineStr">
        <is>
          <t>Felipo Sarraccini Sanches [X]</t>
        </is>
      </c>
      <c r="V267" s="39" t="inlineStr">
        <is>
          <t>Incidente Filho</t>
        </is>
      </c>
      <c r="W267" s="39" t="n"/>
      <c r="X267" s="36" t="n"/>
      <c r="Y267" s="39" t="inlineStr">
        <is>
          <t>JOBs PRODUÇÃO</t>
        </is>
      </c>
      <c r="Z267" s="39" t="inlineStr">
        <is>
          <t>OUTROS</t>
        </is>
      </c>
      <c r="AA267" s="39" t="inlineStr">
        <is>
          <t>FALHA FUNCIONALIDADE</t>
        </is>
      </c>
      <c r="AB267" s="36" t="n"/>
      <c r="AC267" s="36" t="inlineStr">
        <is>
          <t xml:space="preserve">3mês(es) </t>
        </is>
      </c>
      <c r="AD267" s="41" t="n"/>
      <c r="AE267" s="36" t="inlineStr">
        <is>
          <t>Tecnologia de Negócios</t>
        </is>
      </c>
      <c r="AF267" s="36" t="inlineStr">
        <is>
          <t>Portal</t>
        </is>
      </c>
      <c r="AG267" s="36" t="inlineStr">
        <is>
          <t xml:space="preserve"> removido do escopo do projeto os registros com problemas e o processo foi re-inicializado e concluido com sucesso;    
 </t>
        </is>
      </c>
      <c r="AH267" s="36" t="inlineStr">
        <is>
          <t>NÃO</t>
        </is>
      </c>
      <c r="AI267" s="36" t="inlineStr">
        <is>
          <t xml:space="preserve">1 d </t>
        </is>
      </c>
      <c r="AJ267" s="36" t="n"/>
      <c r="AK267" s="36" t="inlineStr">
        <is>
          <t>SOA</t>
        </is>
      </c>
      <c r="AL267" s="43" t="n"/>
      <c r="AM267" s="43" t="n"/>
      <c r="AN267" s="43" t="n"/>
      <c r="AO267" s="43" t="n"/>
      <c r="AP267" s="36" t="n"/>
      <c r="AQ267" s="36" t="n"/>
      <c r="AR267" s="36" t="n"/>
      <c r="AS267" s="36" t="n"/>
      <c r="AT267" s="36" t="inlineStr">
        <is>
          <t>Garantia de Projeto</t>
        </is>
      </c>
      <c r="AU267" s="36" t="n"/>
      <c r="AV267" s="43" t="n">
        <v>44012.44645833333</v>
      </c>
      <c r="AW267" s="36" t="inlineStr">
        <is>
          <t>19.0233.1.FI-Segregação de Cobrança das Taxas de Assistência Premium</t>
        </is>
      </c>
      <c r="AX267" s="36" t="inlineStr">
        <is>
          <t>Eduardo Cesar de Melo</t>
        </is>
      </c>
      <c r="AY267" s="45">
        <f>IF(L267="","",DATE(YEAR(L267),MONTH(L267),DAY(L267)))</f>
        <v/>
      </c>
      <c r="AZ267" s="45">
        <f>IF(AL267="","",DATE(YEAR(AL267),MONTH(AL267),DAY(AL267)))</f>
        <v/>
      </c>
      <c r="BA267" s="45">
        <f>IF(AN267="","",DATE(YEAR(AN267),MONTH(AN267),DAY(AN267)))</f>
        <v/>
      </c>
      <c r="BB267" s="45">
        <f>IF(AM267="","",DATE(YEAR(AM267),MONTH(AM267),DAY(AM267)))</f>
        <v/>
      </c>
      <c r="BC267" s="45">
        <f>IF(AO267="","",DATE(YEAR(AO267),MONTH(AO267),DAY(AO267)))</f>
        <v/>
      </c>
      <c r="BD267" s="45">
        <f>IF(AND(AZ267="",BA267=""),"Planejamento Pendente",IF(AND(E267&lt;&gt;"Em Desenvolvimento",IFERROR(FIND("Homologação",E267),0) = 0,E267&lt;&gt;"Homologado",AZ267&lt;TODAY()),"Análise Atrasada",IF(AND(IFERROR(FIND("Homologação",E267),0) = 0,E267&lt;&gt;"Homologado",BA267&lt;TODAY()),"Desenvolvimento Atrasado",IF(AND(BC267&lt;&gt;"",BC267&lt;TODAY()),"Produção Atrasada",""))))</f>
        <v/>
      </c>
    </row>
    <row r="268">
      <c r="A268" s="37" t="inlineStr">
        <is>
          <t>SKYIT-519103</t>
        </is>
      </c>
      <c r="B268" s="38">
        <f>VLOOKUP(X268,Projetos!B:C,2,0)</f>
        <v/>
      </c>
      <c r="C268" s="39" t="inlineStr">
        <is>
          <t>[Salesforce] Proposta Aguardando Habilitação x OS Executada</t>
        </is>
      </c>
      <c r="D268" s="39" t="inlineStr">
        <is>
          <t>Proposta Aguardando Habilitação x OS Executada 
Caros, por favor tratar volumetria atual de 712 propostas. 
https://splunk.sky.com.br/en-US/app/sky_operacoes/monitoramento_propostas_habilitadas_sem_atualizao?form.field1=2022-12-21%2015%3A38%3A21</t>
        </is>
      </c>
      <c r="E268" s="36" t="inlineStr">
        <is>
          <t>Finalizado</t>
        </is>
      </c>
      <c r="F268" s="36" t="inlineStr">
        <is>
          <t>INATIVO</t>
        </is>
      </c>
      <c r="G268" s="36" t="inlineStr">
        <is>
          <t>Alta</t>
        </is>
      </c>
      <c r="H268" s="36" t="inlineStr">
        <is>
          <t>Incident</t>
        </is>
      </c>
      <c r="I268" s="40" t="n">
        <v>0</v>
      </c>
      <c r="J268" s="41" t="n"/>
      <c r="K268" s="42" t="inlineStr">
        <is>
          <t>DENTRO DO SLA</t>
        </is>
      </c>
      <c r="L268" s="43" t="n">
        <v>45290.75416666667</v>
      </c>
      <c r="M268" s="43" t="n"/>
      <c r="N268" s="36" t="inlineStr">
        <is>
          <t>SLA PARADO</t>
        </is>
      </c>
      <c r="O268" s="43" t="n">
        <v>45293.72916666666</v>
      </c>
      <c r="P268" s="43" t="n">
        <v>45296</v>
      </c>
      <c r="Q268" s="44" t="n"/>
      <c r="R268" s="44" t="n"/>
      <c r="S268" s="44" t="inlineStr">
        <is>
          <t>Monitoramento Batfone</t>
        </is>
      </c>
      <c r="T268" s="44" t="inlineStr">
        <is>
          <t>Garantia de Projetos - ACCENTURE</t>
        </is>
      </c>
      <c r="U268" s="44" t="inlineStr">
        <is>
          <t>Felipo Sarraccini Sanches [X]</t>
        </is>
      </c>
      <c r="V268" s="39" t="inlineStr">
        <is>
          <t>Incidente Filho</t>
        </is>
      </c>
      <c r="W268" s="39" t="n"/>
      <c r="X268" s="36" t="n"/>
      <c r="Y268" s="39" t="inlineStr">
        <is>
          <t>JOBs PRODUÇÃO</t>
        </is>
      </c>
      <c r="Z268" s="39" t="inlineStr">
        <is>
          <t>OUTROS</t>
        </is>
      </c>
      <c r="AA268" s="39" t="inlineStr">
        <is>
          <t>FALHA FUNCIONALIDADE</t>
        </is>
      </c>
      <c r="AB268" s="36" t="n"/>
      <c r="AC268" s="36" t="inlineStr">
        <is>
          <t xml:space="preserve">3mês(es) </t>
        </is>
      </c>
      <c r="AD268" s="41" t="n"/>
      <c r="AE268" s="36" t="inlineStr">
        <is>
          <t>Tecnologia de Negócios</t>
        </is>
      </c>
      <c r="AF268" s="36" t="inlineStr">
        <is>
          <t>Portal</t>
        </is>
      </c>
      <c r="AG268" s="36" t="inlineStr">
        <is>
          <t xml:space="preserve"> removido do escopo do projeto os registros com problemas e o processo foi re-inicializado e concluido com sucesso;    
 </t>
        </is>
      </c>
      <c r="AH268" s="36" t="inlineStr">
        <is>
          <t>NÃO</t>
        </is>
      </c>
      <c r="AI268" s="36" t="inlineStr">
        <is>
          <t xml:space="preserve">1 d </t>
        </is>
      </c>
      <c r="AJ268" s="36" t="n"/>
      <c r="AK268" s="36" t="inlineStr">
        <is>
          <t>SOA</t>
        </is>
      </c>
      <c r="AL268" s="43" t="n"/>
      <c r="AM268" s="43" t="n"/>
      <c r="AN268" s="43" t="n"/>
      <c r="AO268" s="43" t="n"/>
      <c r="AP268" s="36" t="n"/>
      <c r="AQ268" s="36" t="n"/>
      <c r="AR268" s="36" t="n"/>
      <c r="AS268" s="36" t="n"/>
      <c r="AT268" s="36" t="inlineStr">
        <is>
          <t>Garantia de Projeto</t>
        </is>
      </c>
      <c r="AU268" s="36" t="n"/>
      <c r="AV268" s="43" t="n">
        <v>44012.44645833333</v>
      </c>
      <c r="AW268" s="36" t="inlineStr">
        <is>
          <t>19.0233.1.FI-Segregação de Cobrança das Taxas de Assistência Premium</t>
        </is>
      </c>
      <c r="AX268" s="36" t="inlineStr">
        <is>
          <t>Eduardo Cesar de Melo</t>
        </is>
      </c>
      <c r="AY268" s="45">
        <f>IF(L268="","",DATE(YEAR(L268),MONTH(L268),DAY(L268)))</f>
        <v/>
      </c>
      <c r="AZ268" s="45">
        <f>IF(AL268="","",DATE(YEAR(AL268),MONTH(AL268),DAY(AL268)))</f>
        <v/>
      </c>
      <c r="BA268" s="45">
        <f>IF(AN268="","",DATE(YEAR(AN268),MONTH(AN268),DAY(AN268)))</f>
        <v/>
      </c>
      <c r="BB268" s="45">
        <f>IF(AM268="","",DATE(YEAR(AM268),MONTH(AM268),DAY(AM268)))</f>
        <v/>
      </c>
      <c r="BC268" s="45">
        <f>IF(AO268="","",DATE(YEAR(AO268),MONTH(AO268),DAY(AO268)))</f>
        <v/>
      </c>
      <c r="BD268" s="45">
        <f>IF(AND(AZ268="",BA268=""),"Planejamento Pendente",IF(AND(E268&lt;&gt;"Em Desenvolvimento",IFERROR(FIND("Homologação",E268),0) = 0,E268&lt;&gt;"Homologado",AZ268&lt;TODAY()),"Análise Atrasada",IF(AND(IFERROR(FIND("Homologação",E268),0) = 0,E268&lt;&gt;"Homologado",BA268&lt;TODAY()),"Desenvolvimento Atrasado",IF(AND(BC268&lt;&gt;"",BC268&lt;TODAY()),"Produção Atrasada",""))))</f>
        <v/>
      </c>
    </row>
    <row r="269">
      <c r="A269" s="37" t="inlineStr">
        <is>
          <t>SKYIT-518576</t>
        </is>
      </c>
      <c r="B269" s="38">
        <f>VLOOKUP(X269,Projetos!B:C,2,0)</f>
        <v/>
      </c>
      <c r="C269" s="39" t="inlineStr">
        <is>
          <t>[PRD][Salesforce] Proposta Aguardando Habilitação x OS Executada</t>
        </is>
      </c>
      <c r="D269" s="39" t="inlineStr">
        <is>
          <t>Caros, boa tarde\! 
Estamos com algumas propostas que estão aguardando habilitação e a OS já executada em sistema, poderiam verificar? 
Proposta: 5095017646 
Proposta: 5095021150 
Proposta: 5095187271 
Proposta - 5095195502</t>
        </is>
      </c>
      <c r="E269" s="36" t="inlineStr">
        <is>
          <t>Finalizado</t>
        </is>
      </c>
      <c r="F269" s="36" t="inlineStr">
        <is>
          <t>INATIVO</t>
        </is>
      </c>
      <c r="G269" s="36" t="inlineStr">
        <is>
          <t>Crítica</t>
        </is>
      </c>
      <c r="H269" s="36" t="inlineStr">
        <is>
          <t>Incident</t>
        </is>
      </c>
      <c r="I269" s="40" t="n">
        <v>0</v>
      </c>
      <c r="J269" s="41" t="n"/>
      <c r="K269" s="42" t="inlineStr">
        <is>
          <t>DENTRO DO SLA</t>
        </is>
      </c>
      <c r="L269" s="43" t="n">
        <v>45289.61527777778</v>
      </c>
      <c r="M269" s="43" t="n"/>
      <c r="N269" s="36" t="inlineStr">
        <is>
          <t>SLA PARADO</t>
        </is>
      </c>
      <c r="O269" s="43" t="n">
        <v>45293.72708333333</v>
      </c>
      <c r="P269" s="43" t="n">
        <v>45296</v>
      </c>
      <c r="Q269" s="44" t="n"/>
      <c r="R269" s="44" t="n"/>
      <c r="S269" s="44" t="inlineStr">
        <is>
          <t>Beatriz Dias Catelli [X]</t>
        </is>
      </c>
      <c r="T269" s="44" t="inlineStr">
        <is>
          <t>Garantia de Projetos - ACCENTURE</t>
        </is>
      </c>
      <c r="U269" s="44" t="inlineStr">
        <is>
          <t>Felipo Sarraccini Sanches [X]</t>
        </is>
      </c>
      <c r="V269" s="39" t="inlineStr">
        <is>
          <t>Incidente Filho</t>
        </is>
      </c>
      <c r="W269" s="39" t="n"/>
      <c r="X269" s="36" t="n"/>
      <c r="Y269" s="39" t="inlineStr">
        <is>
          <t>JOBs PRODUÇÃO</t>
        </is>
      </c>
      <c r="Z269" s="39" t="inlineStr">
        <is>
          <t>OUTROS</t>
        </is>
      </c>
      <c r="AA269" s="39" t="inlineStr">
        <is>
          <t>FALHA FUNCIONALIDADE</t>
        </is>
      </c>
      <c r="AB269" s="36" t="n"/>
      <c r="AC269" s="36" t="inlineStr">
        <is>
          <t xml:space="preserve">3mês(es) </t>
        </is>
      </c>
      <c r="AD269" s="41" t="n"/>
      <c r="AE269" s="36" t="inlineStr">
        <is>
          <t>Tecnologia de Negócios</t>
        </is>
      </c>
      <c r="AF269" s="36" t="inlineStr">
        <is>
          <t>Portal</t>
        </is>
      </c>
      <c r="AG269" s="36" t="inlineStr">
        <is>
          <t xml:space="preserve"> removido do escopo do projeto os registros com problemas e o processo foi re-inicializado e concluido com sucesso;    
 </t>
        </is>
      </c>
      <c r="AH269" s="36" t="inlineStr">
        <is>
          <t>NÃO</t>
        </is>
      </c>
      <c r="AI269" s="36" t="inlineStr">
        <is>
          <t xml:space="preserve">-2h 43m </t>
        </is>
      </c>
      <c r="AJ269" s="36" t="n"/>
      <c r="AK269" s="36" t="inlineStr">
        <is>
          <t>SOA</t>
        </is>
      </c>
      <c r="AL269" s="43" t="n">
        <v>45300</v>
      </c>
      <c r="AM269" s="43" t="n">
        <v>45321</v>
      </c>
      <c r="AN269" s="43" t="n">
        <v>45307</v>
      </c>
      <c r="AO269" s="43" t="n">
        <v>45328</v>
      </c>
      <c r="AP269" s="36" t="n"/>
      <c r="AQ269" s="36" t="n"/>
      <c r="AR269" s="36" t="n"/>
      <c r="AS269" s="36" t="n"/>
      <c r="AT269" s="36" t="inlineStr">
        <is>
          <t>Garantia de Projeto</t>
        </is>
      </c>
      <c r="AU269" s="36" t="n"/>
      <c r="AV269" s="43" t="n">
        <v>44012.44645833333</v>
      </c>
      <c r="AW269" s="36" t="inlineStr">
        <is>
          <t>19.0233.1.FI-Segregação de Cobrança das Taxas de Assistência Premium</t>
        </is>
      </c>
      <c r="AX269" s="36" t="inlineStr">
        <is>
          <t>Eduardo Cesar de Melo</t>
        </is>
      </c>
      <c r="AY269" s="45">
        <f>IF(L269="","",DATE(YEAR(L269),MONTH(L269),DAY(L269)))</f>
        <v/>
      </c>
      <c r="AZ269" s="45">
        <f>IF(AL269="","",DATE(YEAR(AL269),MONTH(AL269),DAY(AL269)))</f>
        <v/>
      </c>
      <c r="BA269" s="45">
        <f>IF(AN269="","",DATE(YEAR(AN269),MONTH(AN269),DAY(AN269)))</f>
        <v/>
      </c>
      <c r="BB269" s="45">
        <f>IF(AM269="","",DATE(YEAR(AM269),MONTH(AM269),DAY(AM269)))</f>
        <v/>
      </c>
      <c r="BC269" s="45">
        <f>IF(AO269="","",DATE(YEAR(AO269),MONTH(AO269),DAY(AO269)))</f>
        <v/>
      </c>
      <c r="BD269" s="45">
        <f>IF(AND(AZ269="",BA269=""),"Planejamento Pendente",IF(AND(E269&lt;&gt;"Em Desenvolvimento",IFERROR(FIND("Homologação",E269),0) = 0,E269&lt;&gt;"Homologado",AZ269&lt;TODAY()),"Análise Atrasada",IF(AND(IFERROR(FIND("Homologação",E269),0) = 0,E269&lt;&gt;"Homologado",BA269&lt;TODAY()),"Desenvolvimento Atrasado",IF(AND(BC269&lt;&gt;"",BC269&lt;TODAY()),"Produção Atrasada",""))))</f>
        <v/>
      </c>
    </row>
    <row r="270">
      <c r="A270" s="37" t="inlineStr">
        <is>
          <t>SKYIT-515965</t>
        </is>
      </c>
      <c r="B270" s="38">
        <f>VLOOKUP(X270,Projetos!B:C,2,0)</f>
        <v/>
      </c>
      <c r="C270" s="39" t="inlineStr">
        <is>
          <t>[EVENTOS_MIGRACAO] LP_T3X_MIGRA_PACOTES COM ERRO</t>
        </is>
      </c>
      <c r="D270" s="39" t="inlineStr">
        <is>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70" s="36" t="inlineStr">
        <is>
          <t>Finalizado</t>
        </is>
      </c>
      <c r="F270" s="36" t="inlineStr">
        <is>
          <t>INATIVO</t>
        </is>
      </c>
      <c r="G270" s="36" t="inlineStr">
        <is>
          <t>Média</t>
        </is>
      </c>
      <c r="H270" s="36" t="inlineStr">
        <is>
          <t>Incident</t>
        </is>
      </c>
      <c r="I270" s="40" t="n">
        <v>0</v>
      </c>
      <c r="J270" s="41" t="n"/>
      <c r="K270" s="42" t="inlineStr">
        <is>
          <t>DENTRO DO SLA</t>
        </is>
      </c>
      <c r="L270" s="43" t="n">
        <v>45286.55555555555</v>
      </c>
      <c r="M270" s="43" t="n"/>
      <c r="N270" s="36" t="inlineStr">
        <is>
          <t>SLA PARADO</t>
        </is>
      </c>
      <c r="O270" s="43" t="n">
        <v>45293.72708333333</v>
      </c>
      <c r="P270" s="43" t="n">
        <v>45296</v>
      </c>
      <c r="Q270" s="44" t="n"/>
      <c r="R270" s="44" t="n"/>
      <c r="S270" s="44" t="inlineStr">
        <is>
          <t>Control-M Ldap</t>
        </is>
      </c>
      <c r="T270" s="44" t="inlineStr">
        <is>
          <t>Garantia de Projetos - ACCENTURE</t>
        </is>
      </c>
      <c r="U270" s="44" t="inlineStr">
        <is>
          <t>Cassio Maciel Neves Feliciano [X]</t>
        </is>
      </c>
      <c r="V270" s="39" t="inlineStr">
        <is>
          <t>Restart/Re-execução</t>
        </is>
      </c>
      <c r="W270" s="39" t="n"/>
      <c r="X270" s="36" t="n"/>
      <c r="Y270" s="39" t="inlineStr">
        <is>
          <t>JOBs PRODUÇÃO</t>
        </is>
      </c>
      <c r="Z270" s="39" t="inlineStr">
        <is>
          <t>OUTROS</t>
        </is>
      </c>
      <c r="AA270" s="39" t="inlineStr">
        <is>
          <t>FALHA FUNCIONALIDADE</t>
        </is>
      </c>
      <c r="AB270" s="36" t="n"/>
      <c r="AC270" s="36" t="inlineStr">
        <is>
          <t xml:space="preserve">2mês(es) </t>
        </is>
      </c>
      <c r="AD270" s="41" t="n"/>
      <c r="AE270" s="36" t="inlineStr">
        <is>
          <t>Tecnologia de Negócios</t>
        </is>
      </c>
      <c r="AF270" s="36" t="inlineStr">
        <is>
          <t>E-mail</t>
        </is>
      </c>
      <c r="AG270" s="36" t="inlineStr">
        <is>
          <t xml:space="preserve"> removido do escopo do projeto os registros com problemas e o processo foi re-inicializado e concluido com sucesso;    
 </t>
        </is>
      </c>
      <c r="AH270" s="36" t="inlineStr">
        <is>
          <t>NÃO</t>
        </is>
      </c>
      <c r="AI270" s="36" t="inlineStr">
        <is>
          <t xml:space="preserve">22 min </t>
        </is>
      </c>
      <c r="AJ270" s="36" t="n"/>
      <c r="AK270" s="36" t="inlineStr">
        <is>
          <t>ODI</t>
        </is>
      </c>
      <c r="AL270" s="43" t="n"/>
      <c r="AM270" s="43" t="n"/>
      <c r="AN270" s="43" t="n"/>
      <c r="AO270" s="43" t="n"/>
      <c r="AP270" s="36" t="n"/>
      <c r="AQ270" s="36" t="n"/>
      <c r="AR270" s="36" t="n"/>
      <c r="AS270" s="36" t="n"/>
      <c r="AT270" s="36" t="inlineStr">
        <is>
          <t>Garantia de Projeto</t>
        </is>
      </c>
      <c r="AU270" s="36" t="n"/>
      <c r="AV270" s="43" t="n">
        <v>44012.44645833333</v>
      </c>
      <c r="AW270" s="36" t="inlineStr">
        <is>
          <t>19.0233.1.FI-Segregação de Cobrança das Taxas de Assistência Premium</t>
        </is>
      </c>
      <c r="AX270" s="36" t="inlineStr">
        <is>
          <t>Eduardo Cesar de Melo</t>
        </is>
      </c>
      <c r="AY270" s="45">
        <f>IF(L270="","",DATE(YEAR(L270),MONTH(L270),DAY(L270)))</f>
        <v/>
      </c>
      <c r="AZ270" s="45">
        <f>IF(AL270="","",DATE(YEAR(AL270),MONTH(AL270),DAY(AL270)))</f>
        <v/>
      </c>
      <c r="BA270" s="45">
        <f>IF(AN270="","",DATE(YEAR(AN270),MONTH(AN270),DAY(AN270)))</f>
        <v/>
      </c>
      <c r="BB270" s="45">
        <f>IF(AM270="","",DATE(YEAR(AM270),MONTH(AM270),DAY(AM270)))</f>
        <v/>
      </c>
      <c r="BC270" s="45">
        <f>IF(AO270="","",DATE(YEAR(AO270),MONTH(AO270),DAY(AO270)))</f>
        <v/>
      </c>
      <c r="BD270" s="45">
        <f>IF(AND(AZ270="",BA270=""),"Planejamento Pendente",IF(AND(E270&lt;&gt;"Em Desenvolvimento",IFERROR(FIND("Homologação",E270),0) = 0,E270&lt;&gt;"Homologado",AZ270&lt;TODAY()),"Análise Atrasada",IF(AND(IFERROR(FIND("Homologação",E270),0) = 0,E270&lt;&gt;"Homologado",BA270&lt;TODAY()),"Desenvolvimento Atrasado",IF(AND(BC270&lt;&gt;"",BC270&lt;TODAY()),"Produção Atrasada",""))))</f>
        <v/>
      </c>
    </row>
    <row r="271">
      <c r="A271" s="37" t="inlineStr">
        <is>
          <t>SKYIT-514051</t>
        </is>
      </c>
      <c r="B271" s="38">
        <f>VLOOKUP(X271,Projetos!B:C,2,0)</f>
        <v/>
      </c>
      <c r="C271" s="39" t="inlineStr">
        <is>
          <t>[GARANTIA DE PROJETOS] após a execução do ODI em PRD: algumas contas não tiveram a atualização do DOM no Siebel para as seguintes contas: 2494395 , 6867357 e 6229960</t>
        </is>
      </c>
      <c r="D271" s="39" t="inlineStr">
        <is>
          <t xml:space="preserve">Motivo: após a execução do ODI em PRD: algumas contas não tiveram a atualização do DOM no Siebel 
para as seguintes contas: 2494395 , 6867357 e 6229960 
[Projeto D] - Testes Integrados HML - Procedimento Execução ODI 
</t>
        </is>
      </c>
      <c r="E271" s="36" t="inlineStr">
        <is>
          <t>Finalizado</t>
        </is>
      </c>
      <c r="F271" s="36" t="inlineStr">
        <is>
          <t>INATIVO</t>
        </is>
      </c>
      <c r="G271" s="36" t="inlineStr">
        <is>
          <t>Média</t>
        </is>
      </c>
      <c r="H271" s="36" t="inlineStr">
        <is>
          <t>Incident</t>
        </is>
      </c>
      <c r="I271" s="40" t="n">
        <v>0</v>
      </c>
      <c r="J271" s="41" t="n"/>
      <c r="K271" s="42" t="inlineStr">
        <is>
          <t>DENTRO DO SLA</t>
        </is>
      </c>
      <c r="L271" s="43" t="n">
        <v>45281.72916666666</v>
      </c>
      <c r="M271" s="43" t="n"/>
      <c r="N271" s="36" t="inlineStr">
        <is>
          <t>SLA PARADO</t>
        </is>
      </c>
      <c r="O271" s="43" t="n">
        <v>45302.42638888889</v>
      </c>
      <c r="P271" s="43" t="n">
        <v>45307</v>
      </c>
      <c r="Q271" s="44" t="n"/>
      <c r="R271" s="44" t="n"/>
      <c r="S271" s="44" t="inlineStr">
        <is>
          <t>Yone Yassuda Yamamoto</t>
        </is>
      </c>
      <c r="T271" s="44" t="inlineStr">
        <is>
          <t>Garantia de Projetos - ACCENTURE</t>
        </is>
      </c>
      <c r="U271" s="44" t="inlineStr">
        <is>
          <t>Daniele De Sá Freitas [X]</t>
        </is>
      </c>
      <c r="V271" s="39" t="inlineStr">
        <is>
          <t>Resolvido após implantação de RM</t>
        </is>
      </c>
      <c r="W271" s="39" t="n"/>
      <c r="X271" s="36" t="inlineStr">
        <is>
          <t>DEVALM-54353</t>
        </is>
      </c>
      <c r="Y271" s="39" t="inlineStr">
        <is>
          <t>JOBs PRODUÇÃO</t>
        </is>
      </c>
      <c r="Z271" s="39" t="inlineStr">
        <is>
          <t>OUTROS</t>
        </is>
      </c>
      <c r="AA271" s="39" t="inlineStr">
        <is>
          <t>FALHA FUNCIONALIDADE</t>
        </is>
      </c>
      <c r="AB271" s="36" t="n"/>
      <c r="AC271" s="36" t="inlineStr">
        <is>
          <t xml:space="preserve">2mês(es) </t>
        </is>
      </c>
      <c r="AD271" s="41" t="n"/>
      <c r="AE271" s="36" t="inlineStr">
        <is>
          <t>Tecnologia de Negócios</t>
        </is>
      </c>
      <c r="AF271" s="36" t="inlineStr">
        <is>
          <t>Telefone</t>
        </is>
      </c>
      <c r="AG271" s="36" t="inlineStr">
        <is>
          <t xml:space="preserve"> removido do escopo do projeto os registros com problemas e o processo foi re-inicializado e concluido com sucesso;    
 </t>
        </is>
      </c>
      <c r="AH271" s="36" t="inlineStr">
        <is>
          <t>NÃO</t>
        </is>
      </c>
      <c r="AI271" s="36" t="inlineStr">
        <is>
          <t xml:space="preserve">-1 sem 1 d </t>
        </is>
      </c>
      <c r="AJ271" s="36" t="n"/>
      <c r="AK271" s="36" t="inlineStr">
        <is>
          <t>ODI</t>
        </is>
      </c>
      <c r="AL271" s="43" t="n"/>
      <c r="AM271" s="43" t="n"/>
      <c r="AN271" s="43" t="n"/>
      <c r="AO271" s="43" t="n"/>
      <c r="AP271" s="36" t="n"/>
      <c r="AQ271" s="36" t="n"/>
      <c r="AR271" s="36" t="n"/>
      <c r="AS271" s="36" t="n"/>
      <c r="AT271" s="36" t="inlineStr">
        <is>
          <t>Garantia de Projeto</t>
        </is>
      </c>
      <c r="AU271" s="36" t="n"/>
      <c r="AV271" s="43" t="n">
        <v>44012.44645833333</v>
      </c>
      <c r="AW271" s="36" t="inlineStr">
        <is>
          <t>19.0233.1.FI-Segregação de Cobrança das Taxas de Assistência Premium</t>
        </is>
      </c>
      <c r="AX271" s="36" t="inlineStr">
        <is>
          <t>Eduardo Cesar de Melo</t>
        </is>
      </c>
      <c r="AY271" s="45">
        <f>IF(L271="","",DATE(YEAR(L271),MONTH(L271),DAY(L271)))</f>
        <v/>
      </c>
      <c r="AZ271" s="45">
        <f>IF(AL271="","",DATE(YEAR(AL271),MONTH(AL271),DAY(AL271)))</f>
        <v/>
      </c>
      <c r="BA271" s="45">
        <f>IF(AN271="","",DATE(YEAR(AN271),MONTH(AN271),DAY(AN271)))</f>
        <v/>
      </c>
      <c r="BB271" s="45">
        <f>IF(AM271="","",DATE(YEAR(AM271),MONTH(AM271),DAY(AM271)))</f>
        <v/>
      </c>
      <c r="BC271" s="45">
        <f>IF(AO271="","",DATE(YEAR(AO271),MONTH(AO271),DAY(AO271)))</f>
        <v/>
      </c>
      <c r="BD271" s="45">
        <f>IF(AND(AZ271="",BA271=""),"Planejamento Pendente",IF(AND(E271&lt;&gt;"Em Desenvolvimento",IFERROR(FIND("Homologação",E271),0) = 0,E271&lt;&gt;"Homologado",AZ271&lt;TODAY()),"Análise Atrasada",IF(AND(IFERROR(FIND("Homologação",E271),0) = 0,E271&lt;&gt;"Homologado",BA271&lt;TODAY()),"Desenvolvimento Atrasado",IF(AND(BC271&lt;&gt;"",BC271&lt;TODAY()),"Produção Atrasada",""))))</f>
        <v/>
      </c>
    </row>
    <row r="272">
      <c r="A272" s="37" t="inlineStr">
        <is>
          <t>SKYIT-512191</t>
        </is>
      </c>
      <c r="B272" s="38">
        <f>VLOOKUP(X272,Projetos!B:C,2,0)</f>
        <v/>
      </c>
      <c r="C272" s="39" t="inlineStr">
        <is>
          <t>[PRD] [Salesforce] Ordem de serviço executada/finalizada e proposta continua "Aguardando Habilitação".</t>
        </is>
      </c>
      <c r="D272" s="39" t="inlineStr">
        <is>
          <t xml:space="preserve">*Caros,*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is>
      </c>
      <c r="E272" s="36" t="inlineStr">
        <is>
          <t>Finalizado</t>
        </is>
      </c>
      <c r="F272" s="36" t="inlineStr">
        <is>
          <t>INATIVO</t>
        </is>
      </c>
      <c r="G272" s="36" t="inlineStr">
        <is>
          <t>Baixa</t>
        </is>
      </c>
      <c r="H272" s="36" t="inlineStr">
        <is>
          <t>Incident</t>
        </is>
      </c>
      <c r="I272" s="40" t="n">
        <v>0</v>
      </c>
      <c r="J272" s="41" t="n"/>
      <c r="K272" s="42" t="inlineStr">
        <is>
          <t>DENTRO DO SLA</t>
        </is>
      </c>
      <c r="L272" s="43" t="n">
        <v>45279.61111111111</v>
      </c>
      <c r="M272" s="43" t="n"/>
      <c r="N272" s="36" t="inlineStr">
        <is>
          <t>SLA PARADO</t>
        </is>
      </c>
      <c r="O272" s="43" t="n">
        <v>45280.44583333333</v>
      </c>
      <c r="P272" s="43" t="n">
        <v>45286</v>
      </c>
      <c r="Q272" s="44" t="inlineStr">
        <is>
          <t>Gabriela Fernandes Valente</t>
        </is>
      </c>
      <c r="R272" s="44" t="n"/>
      <c r="S272" s="44" t="inlineStr">
        <is>
          <t>Gabriela Fernandes Valente</t>
        </is>
      </c>
      <c r="T272" s="44" t="inlineStr">
        <is>
          <t>Garantia de Projetos - ACCENTURE</t>
        </is>
      </c>
      <c r="U272" s="44" t="inlineStr">
        <is>
          <t>Daniela Gonçalves Silva [X]</t>
        </is>
      </c>
      <c r="V272" s="39" t="inlineStr">
        <is>
          <t>Incidente Filho</t>
        </is>
      </c>
      <c r="W272" s="39" t="n"/>
      <c r="X272" s="36" t="n"/>
      <c r="Y272" s="39" t="inlineStr">
        <is>
          <t>JOBs PRODUÇÃO</t>
        </is>
      </c>
      <c r="Z272" s="39" t="inlineStr">
        <is>
          <t>OUTROS</t>
        </is>
      </c>
      <c r="AA272" s="39" t="inlineStr">
        <is>
          <t>FALHA FUNCIONALIDADE</t>
        </is>
      </c>
      <c r="AB272" s="36" t="n"/>
      <c r="AC272" s="36" t="inlineStr">
        <is>
          <t xml:space="preserve">3mês(es) </t>
        </is>
      </c>
      <c r="AD272" s="41" t="n"/>
      <c r="AE272" s="36" t="inlineStr">
        <is>
          <t>Tecnologia de Negócios</t>
        </is>
      </c>
      <c r="AF272" s="36" t="inlineStr">
        <is>
          <t>Portal</t>
        </is>
      </c>
      <c r="AG272" s="36" t="inlineStr">
        <is>
          <t xml:space="preserve"> removido do escopo do projeto os registros com problemas e o processo foi re-inicializado e concluido com sucesso;    
 </t>
        </is>
      </c>
      <c r="AH272" s="36" t="inlineStr">
        <is>
          <t>NÃO</t>
        </is>
      </c>
      <c r="AI272" s="36" t="inlineStr">
        <is>
          <t xml:space="preserve">-1h 28m </t>
        </is>
      </c>
      <c r="AJ272" s="36" t="n"/>
      <c r="AK272" s="36" t="inlineStr">
        <is>
          <t>SF Integrações</t>
        </is>
      </c>
      <c r="AL272" s="43" t="n">
        <v>45296</v>
      </c>
      <c r="AM272" s="43" t="n">
        <v>45321</v>
      </c>
      <c r="AN272" s="43" t="n">
        <v>45307</v>
      </c>
      <c r="AO272" s="43" t="n">
        <v>45328</v>
      </c>
      <c r="AP272" s="36" t="n"/>
      <c r="AQ272" s="36" t="n"/>
      <c r="AR272" s="36" t="n"/>
      <c r="AS272" s="36" t="n"/>
      <c r="AT272" s="36" t="inlineStr">
        <is>
          <t>Garantia de Projeto</t>
        </is>
      </c>
      <c r="AU272" s="36" t="n"/>
      <c r="AV272" s="43" t="n">
        <v>44012.44645833333</v>
      </c>
      <c r="AW272" s="36" t="inlineStr">
        <is>
          <t>19.0233.1.FI-Segregação de Cobrança das Taxas de Assistência Premium</t>
        </is>
      </c>
      <c r="AX272" s="36" t="inlineStr">
        <is>
          <t>Eduardo Cesar de Melo</t>
        </is>
      </c>
      <c r="AY272" s="45">
        <f>IF(L272="","",DATE(YEAR(L272),MONTH(L272),DAY(L272)))</f>
        <v/>
      </c>
      <c r="AZ272" s="45">
        <f>IF(AL272="","",DATE(YEAR(AL272),MONTH(AL272),DAY(AL272)))</f>
        <v/>
      </c>
      <c r="BA272" s="45">
        <f>IF(AN272="","",DATE(YEAR(AN272),MONTH(AN272),DAY(AN272)))</f>
        <v/>
      </c>
      <c r="BB272" s="45">
        <f>IF(AM272="","",DATE(YEAR(AM272),MONTH(AM272),DAY(AM272)))</f>
        <v/>
      </c>
      <c r="BC272" s="45">
        <f>IF(AO272="","",DATE(YEAR(AO272),MONTH(AO272),DAY(AO272)))</f>
        <v/>
      </c>
      <c r="BD272" s="45">
        <f>IF(AND(AZ272="",BA272=""),"Planejamento Pendente",IF(AND(E272&lt;&gt;"Em Desenvolvimento",IFERROR(FIND("Homologação",E272),0) = 0,E272&lt;&gt;"Homologado",AZ272&lt;TODAY()),"Análise Atrasada",IF(AND(IFERROR(FIND("Homologação",E272),0) = 0,E272&lt;&gt;"Homologado",BA272&lt;TODAY()),"Desenvolvimento Atrasado",IF(AND(BC272&lt;&gt;"",BC272&lt;TODAY()),"Produção Atrasada",""))))</f>
        <v/>
      </c>
    </row>
    <row r="273">
      <c r="A273" s="37" t="inlineStr">
        <is>
          <t>SKYIT-511924</t>
        </is>
      </c>
      <c r="B273" s="38">
        <f>VLOOKUP(X273,Projetos!B:C,2,0)</f>
        <v/>
      </c>
      <c r="C273" s="39" t="inlineStr">
        <is>
          <t>[SOA] Callback Finalizado na proposta quando o tecnico conclui a OSE</t>
        </is>
      </c>
      <c r="D273" s="39" t="inlineStr">
        <is>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is>
      </c>
      <c r="E273" s="36" t="inlineStr">
        <is>
          <t>Finalizado</t>
        </is>
      </c>
      <c r="F273" s="36" t="inlineStr">
        <is>
          <t>INATIVO</t>
        </is>
      </c>
      <c r="G273" s="36" t="inlineStr">
        <is>
          <t>Alta</t>
        </is>
      </c>
      <c r="H273" s="36" t="inlineStr">
        <is>
          <t>Incident</t>
        </is>
      </c>
      <c r="I273" s="40" t="n">
        <v>0</v>
      </c>
      <c r="J273" s="41" t="n">
        <v>1</v>
      </c>
      <c r="K273" s="42" t="inlineStr">
        <is>
          <t>DENTRO DO SLA</t>
        </is>
      </c>
      <c r="L273" s="43" t="n">
        <v>45279.41944444444</v>
      </c>
      <c r="M273" s="43" t="n"/>
      <c r="N273" s="36" t="inlineStr">
        <is>
          <t>SLA PARADO</t>
        </is>
      </c>
      <c r="O273" s="43" t="n">
        <v>45294.50069444445</v>
      </c>
      <c r="P273" s="43" t="n">
        <v>45296</v>
      </c>
      <c r="Q273" s="44" t="n"/>
      <c r="R273" s="44" t="n"/>
      <c r="S273" s="44" t="inlineStr">
        <is>
          <t>Mauricio Lucas Saraiva Rosa</t>
        </is>
      </c>
      <c r="T273" s="44" t="inlineStr">
        <is>
          <t>Garantia de Projetos - ACCENTURE</t>
        </is>
      </c>
      <c r="U273" s="44" t="inlineStr">
        <is>
          <t>Daniela Gonçalves Silva [X]</t>
        </is>
      </c>
      <c r="V273" s="39" t="inlineStr">
        <is>
          <t>Resolvido após implantação de RM</t>
        </is>
      </c>
      <c r="W273" s="39" t="n"/>
      <c r="X273" s="36" t="inlineStr">
        <is>
          <t>DEVALM-50734</t>
        </is>
      </c>
      <c r="Y273" s="39" t="inlineStr">
        <is>
          <t>JOBs PRODUÇÃO</t>
        </is>
      </c>
      <c r="Z273" s="39" t="inlineStr">
        <is>
          <t>OUTROS</t>
        </is>
      </c>
      <c r="AA273" s="39" t="inlineStr">
        <is>
          <t>FALHA FUNCIONALIDADE</t>
        </is>
      </c>
      <c r="AB273" s="36" t="n"/>
      <c r="AC273" s="36" t="inlineStr">
        <is>
          <t xml:space="preserve">2mês(es) </t>
        </is>
      </c>
      <c r="AD273" s="41" t="n"/>
      <c r="AE273" s="36" t="inlineStr">
        <is>
          <t>Tecnologia de Negócios</t>
        </is>
      </c>
      <c r="AF273" s="36" t="inlineStr">
        <is>
          <t>E-mail</t>
        </is>
      </c>
      <c r="AG273" s="36" t="inlineStr">
        <is>
          <t xml:space="preserve"> removido do escopo do projeto os registros com problemas e o processo foi re-inicializado e concluido com sucesso;    
 </t>
        </is>
      </c>
      <c r="AH273" s="36" t="inlineStr">
        <is>
          <t>NÃO</t>
        </is>
      </c>
      <c r="AI273" s="36" t="inlineStr">
        <is>
          <t xml:space="preserve">-1h 19m </t>
        </is>
      </c>
      <c r="AJ273" s="36" t="n"/>
      <c r="AK273" s="36" t="inlineStr">
        <is>
          <t>SOA</t>
        </is>
      </c>
      <c r="AL273" s="43" t="n"/>
      <c r="AM273" s="43" t="n">
        <v>45286</v>
      </c>
      <c r="AN273" s="43" t="n">
        <v>45281</v>
      </c>
      <c r="AO273" s="43" t="n">
        <v>45294</v>
      </c>
      <c r="AP273" s="36" t="n"/>
      <c r="AQ273" s="36" t="n"/>
      <c r="AR273" s="36" t="n"/>
      <c r="AS273" s="36" t="n"/>
      <c r="AT273" s="36" t="inlineStr">
        <is>
          <t>Garantia de Projeto</t>
        </is>
      </c>
      <c r="AU273" s="36" t="n"/>
      <c r="AV273" s="43" t="n">
        <v>44012.44645833333</v>
      </c>
      <c r="AW273" s="36" t="inlineStr">
        <is>
          <t>19.0233.1.FI-Segregação de Cobrança das Taxas de Assistência Premium</t>
        </is>
      </c>
      <c r="AX273" s="36" t="inlineStr">
        <is>
          <t>Eduardo Cesar de Melo</t>
        </is>
      </c>
      <c r="AY273" s="45">
        <f>IF(L273="","",DATE(YEAR(L273),MONTH(L273),DAY(L273)))</f>
        <v/>
      </c>
      <c r="AZ273" s="45">
        <f>IF(AL273="","",DATE(YEAR(AL273),MONTH(AL273),DAY(AL273)))</f>
        <v/>
      </c>
      <c r="BA273" s="45">
        <f>IF(AN273="","",DATE(YEAR(AN273),MONTH(AN273),DAY(AN273)))</f>
        <v/>
      </c>
      <c r="BB273" s="45">
        <f>IF(AM273="","",DATE(YEAR(AM273),MONTH(AM273),DAY(AM273)))</f>
        <v/>
      </c>
      <c r="BC273" s="45">
        <f>IF(AO273="","",DATE(YEAR(AO273),MONTH(AO273),DAY(AO273)))</f>
        <v/>
      </c>
      <c r="BD273" s="45">
        <f>IF(AND(AZ273="",BA273=""),"Planejamento Pendente",IF(AND(E273&lt;&gt;"Em Desenvolvimento",IFERROR(FIND("Homologação",E273),0) = 0,E273&lt;&gt;"Homologado",AZ273&lt;TODAY()),"Análise Atrasada",IF(AND(IFERROR(FIND("Homologação",E273),0) = 0,E273&lt;&gt;"Homologado",BA273&lt;TODAY()),"Desenvolvimento Atrasado",IF(AND(BC273&lt;&gt;"",BC273&lt;TODAY()),"Produção Atrasada",""))))</f>
        <v/>
      </c>
    </row>
    <row r="274">
      <c r="A274" s="37" t="inlineStr">
        <is>
          <t>SKYIT-509423</t>
        </is>
      </c>
      <c r="B274" s="38">
        <f>VLOOKUP(X274,Projetos!B:C,2,0)</f>
        <v/>
      </c>
      <c r="C274" s="39" t="inlineStr">
        <is>
          <t>[REGUA_DE_COBRANCA] LP_PROJETO_D COM ERRO - 2023-12-14 15:25</t>
        </is>
      </c>
      <c r="D274" s="39" t="inlineStr">
        <is>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74" s="36" t="inlineStr">
        <is>
          <t>Finalizado</t>
        </is>
      </c>
      <c r="F274" s="36" t="inlineStr">
        <is>
          <t>INATIVO</t>
        </is>
      </c>
      <c r="G274" s="36" t="inlineStr">
        <is>
          <t>Alta</t>
        </is>
      </c>
      <c r="H274" s="36" t="inlineStr">
        <is>
          <t>Incident</t>
        </is>
      </c>
      <c r="I274" s="40" t="n">
        <v>0</v>
      </c>
      <c r="J274" s="41" t="n"/>
      <c r="K274" s="42" t="inlineStr">
        <is>
          <t>DENTRO DO SLA</t>
        </is>
      </c>
      <c r="L274" s="43" t="n">
        <v>45274.64236111111</v>
      </c>
      <c r="M274" s="43" t="n"/>
      <c r="N274" s="36" t="inlineStr">
        <is>
          <t>SLA PARADO</t>
        </is>
      </c>
      <c r="O274" s="43" t="n">
        <v>45278.61319444444</v>
      </c>
      <c r="P274" s="43" t="n">
        <v>45281</v>
      </c>
      <c r="Q274" s="44" t="n"/>
      <c r="R274" s="44" t="n"/>
      <c r="S274" s="44" t="inlineStr">
        <is>
          <t>Control-M Ldap</t>
        </is>
      </c>
      <c r="T274" s="44" t="inlineStr">
        <is>
          <t>Garantia de Projetos - ACCENTURE</t>
        </is>
      </c>
      <c r="U274" s="44" t="inlineStr">
        <is>
          <t>Yone Yassuda Yamamoto</t>
        </is>
      </c>
      <c r="V274" s="39" t="inlineStr">
        <is>
          <t>Ajuste e Re-execução</t>
        </is>
      </c>
      <c r="W274" s="39" t="n"/>
      <c r="X274" s="36" t="inlineStr">
        <is>
          <t>DEVALM-54353</t>
        </is>
      </c>
      <c r="Y274" s="39" t="inlineStr">
        <is>
          <t>JOBs PRODUÇÃO</t>
        </is>
      </c>
      <c r="Z274" s="39" t="inlineStr">
        <is>
          <t>OUTROS</t>
        </is>
      </c>
      <c r="AA274" s="39" t="inlineStr">
        <is>
          <t>FALHA FUNCIONALIDADE</t>
        </is>
      </c>
      <c r="AB274" s="36" t="n"/>
      <c r="AC274" s="36" t="inlineStr">
        <is>
          <t xml:space="preserve">3mês(es) </t>
        </is>
      </c>
      <c r="AD274" s="41" t="n"/>
      <c r="AE274" s="36" t="inlineStr">
        <is>
          <t>Tecnologia de Negócios</t>
        </is>
      </c>
      <c r="AF274" s="36" t="inlineStr">
        <is>
          <t>E-mail</t>
        </is>
      </c>
      <c r="AG274" s="36" t="inlineStr">
        <is>
          <t xml:space="preserve"> removido do escopo do projeto os registros com problemas e o processo foi re-inicializado e concluido com sucesso;    
 </t>
        </is>
      </c>
      <c r="AH274" s="36" t="inlineStr">
        <is>
          <t>NÃO</t>
        </is>
      </c>
      <c r="AI274" s="36" t="inlineStr">
        <is>
          <t xml:space="preserve">-1 d 6h </t>
        </is>
      </c>
      <c r="AJ274" s="36" t="n"/>
      <c r="AK274" s="36" t="inlineStr">
        <is>
          <t>BRM</t>
        </is>
      </c>
      <c r="AL274" s="43" t="n"/>
      <c r="AM274" s="43" t="n"/>
      <c r="AN274" s="43" t="n"/>
      <c r="AO274" s="43" t="n"/>
      <c r="AP274" s="36" t="n"/>
      <c r="AQ274" s="36" t="n"/>
      <c r="AR274" s="36" t="n"/>
      <c r="AS274" s="36" t="n"/>
      <c r="AT274" s="36" t="inlineStr">
        <is>
          <t>Garantia de Projeto</t>
        </is>
      </c>
      <c r="AU274" s="36" t="n"/>
      <c r="AV274" s="43" t="n">
        <v>44012.44645833333</v>
      </c>
      <c r="AW274" s="36" t="inlineStr">
        <is>
          <t>19.0233.1.FI-Segregação de Cobrança das Taxas de Assistência Premium</t>
        </is>
      </c>
      <c r="AX274" s="36" t="inlineStr">
        <is>
          <t>Eduardo Cesar de Melo</t>
        </is>
      </c>
      <c r="AY274" s="45">
        <f>IF(L274="","",DATE(YEAR(L274),MONTH(L274),DAY(L274)))</f>
        <v/>
      </c>
      <c r="AZ274" s="45">
        <f>IF(AL274="","",DATE(YEAR(AL274),MONTH(AL274),DAY(AL274)))</f>
        <v/>
      </c>
      <c r="BA274" s="45">
        <f>IF(AN274="","",DATE(YEAR(AN274),MONTH(AN274),DAY(AN274)))</f>
        <v/>
      </c>
      <c r="BB274" s="45">
        <f>IF(AM274="","",DATE(YEAR(AM274),MONTH(AM274),DAY(AM274)))</f>
        <v/>
      </c>
      <c r="BC274" s="45">
        <f>IF(AO274="","",DATE(YEAR(AO274),MONTH(AO274),DAY(AO274)))</f>
        <v/>
      </c>
      <c r="BD274" s="45">
        <f>IF(AND(AZ274="",BA274=""),"Planejamento Pendente",IF(AND(E274&lt;&gt;"Em Desenvolvimento",IFERROR(FIND("Homologação",E274),0) = 0,E274&lt;&gt;"Homologado",AZ274&lt;TODAY()),"Análise Atrasada",IF(AND(IFERROR(FIND("Homologação",E274),0) = 0,E274&lt;&gt;"Homologado",BA274&lt;TODAY()),"Desenvolvimento Atrasado",IF(AND(BC274&lt;&gt;"",BC274&lt;TODAY()),"Produção Atrasada",""))))</f>
        <v/>
      </c>
    </row>
    <row r="275">
      <c r="A275" s="37" t="inlineStr">
        <is>
          <t>SKYIT-508896</t>
        </is>
      </c>
      <c r="B275" s="38">
        <f>VLOOKUP(X275,Projetos!B:C,2,0)</f>
        <v/>
      </c>
      <c r="C275" s="39" t="inlineStr">
        <is>
          <t>[EVENTOS_MIGRACAO] LP_T3X_MIGRA_PACOTES COM ERRO</t>
        </is>
      </c>
      <c r="D275" s="39" t="inlineStr">
        <is>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75" s="36" t="inlineStr">
        <is>
          <t>Finalizado</t>
        </is>
      </c>
      <c r="F275" s="36" t="inlineStr">
        <is>
          <t>INATIVO</t>
        </is>
      </c>
      <c r="G275" s="36" t="inlineStr">
        <is>
          <t>Média</t>
        </is>
      </c>
      <c r="H275" s="36" t="inlineStr">
        <is>
          <t>Incident</t>
        </is>
      </c>
      <c r="I275" s="40" t="n">
        <v>0</v>
      </c>
      <c r="J275" s="41" t="n"/>
      <c r="K275" s="42" t="inlineStr">
        <is>
          <t>DENTRO DO SLA</t>
        </is>
      </c>
      <c r="L275" s="43" t="n">
        <v>45274.31388888889</v>
      </c>
      <c r="M275" s="43" t="n"/>
      <c r="N275" s="36" t="inlineStr">
        <is>
          <t>SLA PARADO</t>
        </is>
      </c>
      <c r="O275" s="43" t="n">
        <v>45278.44305555556</v>
      </c>
      <c r="P275" s="43" t="n">
        <v>45281</v>
      </c>
      <c r="Q275" s="44" t="n"/>
      <c r="R275" s="44" t="n"/>
      <c r="S275" s="44" t="inlineStr">
        <is>
          <t>Control-M Ldap</t>
        </is>
      </c>
      <c r="T275" s="44" t="inlineStr">
        <is>
          <t>Garantia de Projetos - ACCENTURE</t>
        </is>
      </c>
      <c r="U275" s="44" t="inlineStr">
        <is>
          <t>Reginaldo Rogerio Bento Junior [X]</t>
        </is>
      </c>
      <c r="V275" s="39" t="inlineStr">
        <is>
          <t>Normalizado sem intervenção</t>
        </is>
      </c>
      <c r="W275" s="39" t="n"/>
      <c r="X275" s="36" t="n"/>
      <c r="Y275" s="39" t="inlineStr">
        <is>
          <t>JOBs PRODUÇÃO</t>
        </is>
      </c>
      <c r="Z275" s="39" t="inlineStr">
        <is>
          <t>OUTROS</t>
        </is>
      </c>
      <c r="AA275" s="39" t="inlineStr">
        <is>
          <t>FALHA FUNCIONALIDADE</t>
        </is>
      </c>
      <c r="AB275" s="36" t="n"/>
      <c r="AC275" s="36" t="inlineStr">
        <is>
          <t xml:space="preserve">3mês(es) </t>
        </is>
      </c>
      <c r="AD275" s="41" t="n"/>
      <c r="AE275" s="36" t="inlineStr">
        <is>
          <t>Tecnologia de Negócios</t>
        </is>
      </c>
      <c r="AF275" s="36" t="inlineStr">
        <is>
          <t>E-mail</t>
        </is>
      </c>
      <c r="AG275" s="36" t="inlineStr">
        <is>
          <t xml:space="preserve"> removido do escopo do projeto os registros com problemas e o processo foi re-inicializado e concluido com sucesso;    
 </t>
        </is>
      </c>
      <c r="AH275" s="36" t="inlineStr">
        <is>
          <t>NÃO</t>
        </is>
      </c>
      <c r="AI275" s="36" t="inlineStr">
        <is>
          <t xml:space="preserve">30 min </t>
        </is>
      </c>
      <c r="AJ275" s="36" t="n"/>
      <c r="AK275" s="36" t="inlineStr">
        <is>
          <t>ODI</t>
        </is>
      </c>
      <c r="AL275" s="43" t="n"/>
      <c r="AM275" s="43" t="n"/>
      <c r="AN275" s="43" t="n"/>
      <c r="AO275" s="43" t="n"/>
      <c r="AP275" s="36" t="n"/>
      <c r="AQ275" s="36" t="n"/>
      <c r="AR275" s="36" t="n"/>
      <c r="AS275" s="36" t="n"/>
      <c r="AT275" s="36" t="inlineStr">
        <is>
          <t>Garantia de Projeto</t>
        </is>
      </c>
      <c r="AU275" s="36" t="n"/>
      <c r="AV275" s="43" t="n">
        <v>44012.44645833333</v>
      </c>
      <c r="AW275" s="36" t="inlineStr">
        <is>
          <t>19.0233.1.FI-Segregação de Cobrança das Taxas de Assistência Premium</t>
        </is>
      </c>
      <c r="AX275" s="36" t="inlineStr">
        <is>
          <t>Eduardo Cesar de Melo</t>
        </is>
      </c>
      <c r="AY275" s="45">
        <f>IF(L275="","",DATE(YEAR(L275),MONTH(L275),DAY(L275)))</f>
        <v/>
      </c>
      <c r="AZ275" s="45">
        <f>IF(AL275="","",DATE(YEAR(AL275),MONTH(AL275),DAY(AL275)))</f>
        <v/>
      </c>
      <c r="BA275" s="45">
        <f>IF(AN275="","",DATE(YEAR(AN275),MONTH(AN275),DAY(AN275)))</f>
        <v/>
      </c>
      <c r="BB275" s="45">
        <f>IF(AM275="","",DATE(YEAR(AM275),MONTH(AM275),DAY(AM275)))</f>
        <v/>
      </c>
      <c r="BC275" s="45">
        <f>IF(AO275="","",DATE(YEAR(AO275),MONTH(AO275),DAY(AO275)))</f>
        <v/>
      </c>
      <c r="BD275" s="45">
        <f>IF(AND(AZ275="",BA275=""),"Planejamento Pendente",IF(AND(E275&lt;&gt;"Em Desenvolvimento",IFERROR(FIND("Homologação",E275),0) = 0,E275&lt;&gt;"Homologado",AZ275&lt;TODAY()),"Análise Atrasada",IF(AND(IFERROR(FIND("Homologação",E275),0) = 0,E275&lt;&gt;"Homologado",BA275&lt;TODAY()),"Desenvolvimento Atrasado",IF(AND(BC275&lt;&gt;"",BC275&lt;TODAY()),"Produção Atrasada",""))))</f>
        <v/>
      </c>
    </row>
    <row r="276">
      <c r="A276" s="37" t="inlineStr">
        <is>
          <t>SKYIT-507737</t>
        </is>
      </c>
      <c r="B276" s="38">
        <f>VLOOKUP(X276,Projetos!B:C,2,0)</f>
        <v/>
      </c>
      <c r="C276" s="39" t="inlineStr">
        <is>
          <t>[BRM] Migracao_TRIPLO X_SVA_NAO_MIGRADO</t>
        </is>
      </c>
      <c r="D276" s="39" t="inlineStr">
        <is>
          <t>Cliente migrou pelo Projeto TRIPLO X, porém os produtos SVA não foram migrados. 
Cliente: 7611373</t>
        </is>
      </c>
      <c r="E276" s="36" t="inlineStr">
        <is>
          <t>Finalizado</t>
        </is>
      </c>
      <c r="F276" s="36" t="inlineStr">
        <is>
          <t>INATIVO</t>
        </is>
      </c>
      <c r="G276" s="36" t="inlineStr">
        <is>
          <t>Baixa</t>
        </is>
      </c>
      <c r="H276" s="36" t="inlineStr">
        <is>
          <t>Incident</t>
        </is>
      </c>
      <c r="I276" s="40" t="n">
        <v>0</v>
      </c>
      <c r="J276" s="41" t="n"/>
      <c r="K276" s="42" t="inlineStr">
        <is>
          <t>DENTRO DO SLA</t>
        </is>
      </c>
      <c r="L276" s="43" t="n">
        <v>45272.70208333333</v>
      </c>
      <c r="M276" s="43" t="n"/>
      <c r="N276" s="36" t="inlineStr">
        <is>
          <t>SLA PARADO</t>
        </is>
      </c>
      <c r="O276" s="43" t="n">
        <v>45278.44305555556</v>
      </c>
      <c r="P276" s="43" t="n">
        <v>45281</v>
      </c>
      <c r="Q276" s="44" t="n"/>
      <c r="R276" s="44" t="n"/>
      <c r="S276" s="44" t="inlineStr">
        <is>
          <t>Pedro Dos Santos Rojo [X]</t>
        </is>
      </c>
      <c r="T276" s="44" t="inlineStr">
        <is>
          <t>Garantia de Projetos - ACCENTURE</t>
        </is>
      </c>
      <c r="U276" s="44" t="inlineStr">
        <is>
          <t>Reginaldo Rogerio Bento Junior [X]</t>
        </is>
      </c>
      <c r="V276" s="39" t="inlineStr">
        <is>
          <t>Normalizado sem intervenção</t>
        </is>
      </c>
      <c r="W276" s="39" t="n"/>
      <c r="X276" s="36" t="inlineStr">
        <is>
          <t>DEVALM-53829</t>
        </is>
      </c>
      <c r="Y276" s="39" t="inlineStr">
        <is>
          <t>JOBs PRODUÇÃO</t>
        </is>
      </c>
      <c r="Z276" s="39" t="inlineStr">
        <is>
          <t>OUTROS</t>
        </is>
      </c>
      <c r="AA276" s="39" t="inlineStr">
        <is>
          <t>FALHA FUNCIONALIDADE</t>
        </is>
      </c>
      <c r="AB276" s="36" t="n"/>
      <c r="AC276" s="36" t="inlineStr">
        <is>
          <t xml:space="preserve">3mês(es) </t>
        </is>
      </c>
      <c r="AD276" s="41" t="n"/>
      <c r="AE276" s="36" t="inlineStr">
        <is>
          <t>Tecnologia de Negócios</t>
        </is>
      </c>
      <c r="AF276" s="36" t="inlineStr">
        <is>
          <t>Portal</t>
        </is>
      </c>
      <c r="AG276" s="36" t="inlineStr">
        <is>
          <t xml:space="preserve"> removido do escopo do projeto os registros com problemas e o processo foi re-inicializado e concluido com sucesso;    
 </t>
        </is>
      </c>
      <c r="AH276" s="36" t="inlineStr">
        <is>
          <t>NÃO</t>
        </is>
      </c>
      <c r="AI276" s="36" t="inlineStr">
        <is>
          <t xml:space="preserve">-3 d 2h </t>
        </is>
      </c>
      <c r="AJ276" s="36" t="n"/>
      <c r="AK276" s="36" t="inlineStr">
        <is>
          <t>BRM</t>
        </is>
      </c>
      <c r="AL276" s="43" t="n"/>
      <c r="AM276" s="43" t="n"/>
      <c r="AN276" s="43" t="n"/>
      <c r="AO276" s="43" t="n"/>
      <c r="AP276" s="36" t="n"/>
      <c r="AQ276" s="36" t="n"/>
      <c r="AR276" s="36" t="n"/>
      <c r="AS276" s="36" t="n"/>
      <c r="AT276" s="36" t="inlineStr">
        <is>
          <t>Garantia de Projeto</t>
        </is>
      </c>
      <c r="AU276" s="36" t="n"/>
      <c r="AV276" s="43" t="n">
        <v>44012.44645833333</v>
      </c>
      <c r="AW276" s="36" t="inlineStr">
        <is>
          <t>19.0233.1.FI-Segregação de Cobrança das Taxas de Assistência Premium</t>
        </is>
      </c>
      <c r="AX276" s="36" t="inlineStr">
        <is>
          <t>Eduardo Cesar de Melo</t>
        </is>
      </c>
      <c r="AY276" s="45">
        <f>IF(L276="","",DATE(YEAR(L276),MONTH(L276),DAY(L276)))</f>
        <v/>
      </c>
      <c r="AZ276" s="45">
        <f>IF(AL276="","",DATE(YEAR(AL276),MONTH(AL276),DAY(AL276)))</f>
        <v/>
      </c>
      <c r="BA276" s="45">
        <f>IF(AN276="","",DATE(YEAR(AN276),MONTH(AN276),DAY(AN276)))</f>
        <v/>
      </c>
      <c r="BB276" s="45">
        <f>IF(AM276="","",DATE(YEAR(AM276),MONTH(AM276),DAY(AM276)))</f>
        <v/>
      </c>
      <c r="BC276" s="45">
        <f>IF(AO276="","",DATE(YEAR(AO276),MONTH(AO276),DAY(AO276)))</f>
        <v/>
      </c>
      <c r="BD276" s="45">
        <f>IF(AND(AZ276="",BA276=""),"Planejamento Pendente",IF(AND(E276&lt;&gt;"Em Desenvolvimento",IFERROR(FIND("Homologação",E276),0) = 0,E276&lt;&gt;"Homologado",AZ276&lt;TODAY()),"Análise Atrasada",IF(AND(IFERROR(FIND("Homologação",E276),0) = 0,E276&lt;&gt;"Homologado",BA276&lt;TODAY()),"Desenvolvimento Atrasado",IF(AND(BC276&lt;&gt;"",BC276&lt;TODAY()),"Produção Atrasada",""))))</f>
        <v/>
      </c>
    </row>
    <row r="277">
      <c r="A277" s="37" t="inlineStr">
        <is>
          <t>SKYIT-507734</t>
        </is>
      </c>
      <c r="B277" s="38">
        <f>VLOOKUP(X277,Projetos!B:C,2,0)</f>
        <v/>
      </c>
      <c r="C277" s="39" t="inlineStr">
        <is>
          <t>[BRM] Migracao_TRIPLO X_MIGRADO_VALOR_INCORRETO</t>
        </is>
      </c>
      <c r="D277" s="39" t="inlineStr">
        <is>
          <t>Clientes migraram pelo Projeto TRIPLO X, porém o valor anterior à migração do produto básico era de R$92,24. Porém, após a migração, o valor da soma do SUBLICENCIAMENTO e TELECOM foi de R$79,90. OBS: Todos os clientes são do produto SMART 2019</t>
        </is>
      </c>
      <c r="E277" s="36" t="inlineStr">
        <is>
          <t>Finalizado</t>
        </is>
      </c>
      <c r="F277" s="36" t="inlineStr">
        <is>
          <t>INATIVO</t>
        </is>
      </c>
      <c r="G277" s="36" t="inlineStr">
        <is>
          <t>Média</t>
        </is>
      </c>
      <c r="H277" s="36" t="inlineStr">
        <is>
          <t>Incident</t>
        </is>
      </c>
      <c r="I277" s="40" t="n">
        <v>0</v>
      </c>
      <c r="J277" s="41" t="n"/>
      <c r="K277" s="42" t="inlineStr">
        <is>
          <t>DENTRO DO SLA</t>
        </is>
      </c>
      <c r="L277" s="43" t="n">
        <v>45272.69930555556</v>
      </c>
      <c r="M277" s="43" t="n"/>
      <c r="N277" s="36" t="inlineStr">
        <is>
          <t>SLA PARADO</t>
        </is>
      </c>
      <c r="O277" s="43" t="n">
        <v>45278.44236111111</v>
      </c>
      <c r="P277" s="43" t="n">
        <v>45281</v>
      </c>
      <c r="Q277" s="44" t="n"/>
      <c r="R277" s="44" t="n"/>
      <c r="S277" s="44" t="inlineStr">
        <is>
          <t>Pedro Dos Santos Rojo [X]</t>
        </is>
      </c>
      <c r="T277" s="44" t="inlineStr">
        <is>
          <t>Garantia de Projetos - ACCENTURE</t>
        </is>
      </c>
      <c r="U277" s="44" t="inlineStr">
        <is>
          <t>Reginaldo Rogerio Bento Junior [X]</t>
        </is>
      </c>
      <c r="V277" s="39" t="inlineStr">
        <is>
          <t>Normalizado sem intervenção</t>
        </is>
      </c>
      <c r="W277" s="39" t="n"/>
      <c r="X277" s="36" t="inlineStr">
        <is>
          <t>DEVALM-53829</t>
        </is>
      </c>
      <c r="Y277" s="39" t="inlineStr">
        <is>
          <t>JOBs PRODUÇÃO</t>
        </is>
      </c>
      <c r="Z277" s="39" t="inlineStr">
        <is>
          <t>OUTROS</t>
        </is>
      </c>
      <c r="AA277" s="39" t="inlineStr">
        <is>
          <t>FALHA FUNCIONALIDADE</t>
        </is>
      </c>
      <c r="AB277" s="36" t="n"/>
      <c r="AC277" s="36" t="inlineStr">
        <is>
          <t xml:space="preserve">3mês(es) </t>
        </is>
      </c>
      <c r="AD277" s="41" t="n"/>
      <c r="AE277" s="36" t="inlineStr">
        <is>
          <t>Tecnologia de Negócios</t>
        </is>
      </c>
      <c r="AF277" s="36" t="inlineStr">
        <is>
          <t>Portal</t>
        </is>
      </c>
      <c r="AG277" s="36" t="inlineStr">
        <is>
          <t xml:space="preserve"> removido do escopo do projeto os registros com problemas e o processo foi re-inicializado e concluido com sucesso;    
 </t>
        </is>
      </c>
      <c r="AH277" s="36" t="inlineStr">
        <is>
          <t>NÃO</t>
        </is>
      </c>
      <c r="AI277" s="36" t="inlineStr">
        <is>
          <t xml:space="preserve">-3 d 2h </t>
        </is>
      </c>
      <c r="AJ277" s="36" t="n"/>
      <c r="AK277" s="36" t="inlineStr">
        <is>
          <t>BRM</t>
        </is>
      </c>
      <c r="AL277" s="43" t="n"/>
      <c r="AM277" s="43" t="n"/>
      <c r="AN277" s="43" t="n"/>
      <c r="AO277" s="43" t="n"/>
      <c r="AP277" s="36" t="n"/>
      <c r="AQ277" s="36" t="n"/>
      <c r="AR277" s="36" t="n"/>
      <c r="AS277" s="36" t="n"/>
      <c r="AT277" s="36" t="inlineStr">
        <is>
          <t>Garantia de Projeto</t>
        </is>
      </c>
      <c r="AU277" s="36" t="n"/>
      <c r="AV277" s="43" t="n">
        <v>44012.44645833333</v>
      </c>
      <c r="AW277" s="36" t="inlineStr">
        <is>
          <t>19.0233.1.FI-Segregação de Cobrança das Taxas de Assistência Premium</t>
        </is>
      </c>
      <c r="AX277" s="36" t="inlineStr">
        <is>
          <t>Eduardo Cesar de Melo</t>
        </is>
      </c>
      <c r="AY277" s="45">
        <f>IF(L277="","",DATE(YEAR(L277),MONTH(L277),DAY(L277)))</f>
        <v/>
      </c>
      <c r="AZ277" s="45">
        <f>IF(AL277="","",DATE(YEAR(AL277),MONTH(AL277),DAY(AL277)))</f>
        <v/>
      </c>
      <c r="BA277" s="45">
        <f>IF(AN277="","",DATE(YEAR(AN277),MONTH(AN277),DAY(AN277)))</f>
        <v/>
      </c>
      <c r="BB277" s="45">
        <f>IF(AM277="","",DATE(YEAR(AM277),MONTH(AM277),DAY(AM277)))</f>
        <v/>
      </c>
      <c r="BC277" s="45">
        <f>IF(AO277="","",DATE(YEAR(AO277),MONTH(AO277),DAY(AO277)))</f>
        <v/>
      </c>
      <c r="BD277" s="45">
        <f>IF(AND(AZ277="",BA277=""),"Planejamento Pendente",IF(AND(E277&lt;&gt;"Em Desenvolvimento",IFERROR(FIND("Homologação",E277),0) = 0,E277&lt;&gt;"Homologado",AZ277&lt;TODAY()),"Análise Atrasada",IF(AND(IFERROR(FIND("Homologação",E277),0) = 0,E277&lt;&gt;"Homologado",BA277&lt;TODAY()),"Desenvolvimento Atrasado",IF(AND(BC277&lt;&gt;"",BC277&lt;TODAY()),"Produção Atrasada",""))))</f>
        <v/>
      </c>
    </row>
    <row r="278">
      <c r="A278" s="37" t="inlineStr">
        <is>
          <t>SKYIT-504383</t>
        </is>
      </c>
      <c r="B278" s="38">
        <f>VLOOKUP(X278,Projetos!B:C,2,0)</f>
        <v/>
      </c>
      <c r="C278" s="39" t="inlineStr">
        <is>
          <t>[SALESFORCE] Falha em Funcionalidade, erro ao seguir com a criação de proposta.</t>
        </is>
      </c>
      <c r="D278" s="39" t="inlineStr">
        <is>
          <t>ao realizar novo teste verificamos que não está sendo possível seguir com a criação de propostas para o segmento Hospitality, quando chega na parte de pagamento a tela fica escura e não permite executar. 
Em anexo evidencia.</t>
        </is>
      </c>
      <c r="E278" s="36" t="inlineStr">
        <is>
          <t>Finalizado</t>
        </is>
      </c>
      <c r="F278" s="36" t="inlineStr">
        <is>
          <t>INATIVO</t>
        </is>
      </c>
      <c r="G278" s="36" t="inlineStr">
        <is>
          <t>Média</t>
        </is>
      </c>
      <c r="H278" s="36" t="inlineStr">
        <is>
          <t>Incident</t>
        </is>
      </c>
      <c r="I278" s="40" t="n">
        <v>0</v>
      </c>
      <c r="J278" s="41" t="n"/>
      <c r="K278" s="42" t="inlineStr">
        <is>
          <t>DENTRO DO SLA</t>
        </is>
      </c>
      <c r="L278" s="43" t="n">
        <v>45267.34513888889</v>
      </c>
      <c r="M278" s="43" t="n"/>
      <c r="N278" s="36" t="inlineStr">
        <is>
          <t>SLA PARADO</t>
        </is>
      </c>
      <c r="O278" s="43" t="n">
        <v>45272.68541666667</v>
      </c>
      <c r="P278" s="43" t="n">
        <v>45275</v>
      </c>
      <c r="Q278" s="44" t="n"/>
      <c r="R278" s="44" t="n"/>
      <c r="S278" s="44" t="inlineStr">
        <is>
          <t>Marcella Lisboa De Magalhaes [X]</t>
        </is>
      </c>
      <c r="T278" s="44" t="inlineStr">
        <is>
          <t>Garantia de Projetos - ACCENTURE</t>
        </is>
      </c>
      <c r="U278" s="44" t="inlineStr">
        <is>
          <t>Priscila Fernandes Lopes [X]</t>
        </is>
      </c>
      <c r="V278" s="39" t="inlineStr">
        <is>
          <t>Resolvido após implantação de RM</t>
        </is>
      </c>
      <c r="W278" s="39" t="n"/>
      <c r="X278" s="36" t="inlineStr">
        <is>
          <t>DEVALM-50734</t>
        </is>
      </c>
      <c r="Y278" s="39" t="inlineStr">
        <is>
          <t>JOBs PRODUÇÃO</t>
        </is>
      </c>
      <c r="Z278" s="39" t="inlineStr">
        <is>
          <t>OUTROS</t>
        </is>
      </c>
      <c r="AA278" s="39" t="inlineStr">
        <is>
          <t>FALHA FUNCIONALIDADE</t>
        </is>
      </c>
      <c r="AB278" s="36" t="n"/>
      <c r="AC278" s="36" t="inlineStr">
        <is>
          <t xml:space="preserve">3mês(es) </t>
        </is>
      </c>
      <c r="AD278" s="41" t="n"/>
      <c r="AE278" s="36" t="inlineStr">
        <is>
          <t>Tecnologia de Negócios</t>
        </is>
      </c>
      <c r="AF278" s="36" t="inlineStr">
        <is>
          <t>E-mail</t>
        </is>
      </c>
      <c r="AG278" s="36" t="inlineStr">
        <is>
          <t xml:space="preserve"> removido do escopo do projeto os registros com problemas e o processo foi re-inicializado e concluido com sucesso;    
 </t>
        </is>
      </c>
      <c r="AH278" s="36" t="inlineStr">
        <is>
          <t>NÃO</t>
        </is>
      </c>
      <c r="AI278" s="36" t="inlineStr">
        <is>
          <t xml:space="preserve">-1h 30m </t>
        </is>
      </c>
      <c r="AJ278" s="36" t="n"/>
      <c r="AK278" s="36" t="inlineStr">
        <is>
          <t>SalesForce</t>
        </is>
      </c>
      <c r="AL278" s="43" t="n">
        <v>45274</v>
      </c>
      <c r="AM278" s="43" t="n">
        <v>45300</v>
      </c>
      <c r="AN278" s="43" t="n">
        <v>45281</v>
      </c>
      <c r="AO278" s="43" t="n">
        <v>45302</v>
      </c>
      <c r="AP278" s="36" t="n"/>
      <c r="AQ278" s="36" t="n"/>
      <c r="AR278" s="36" t="n"/>
      <c r="AS278" s="36" t="n"/>
      <c r="AT278" s="36" t="inlineStr">
        <is>
          <t>Garantia de Projeto</t>
        </is>
      </c>
      <c r="AU278" s="36" t="n"/>
      <c r="AV278" s="43" t="n">
        <v>44012.44645833333</v>
      </c>
      <c r="AW278" s="36" t="inlineStr">
        <is>
          <t>19.0233.1.FI-Segregação de Cobrança das Taxas de Assistência Premium</t>
        </is>
      </c>
      <c r="AX278" s="36" t="inlineStr">
        <is>
          <t>Eduardo Cesar de Melo</t>
        </is>
      </c>
      <c r="AY278" s="45">
        <f>IF(L278="","",DATE(YEAR(L278),MONTH(L278),DAY(L278)))</f>
        <v/>
      </c>
      <c r="AZ278" s="45">
        <f>IF(AL278="","",DATE(YEAR(AL278),MONTH(AL278),DAY(AL278)))</f>
        <v/>
      </c>
      <c r="BA278" s="45">
        <f>IF(AN278="","",DATE(YEAR(AN278),MONTH(AN278),DAY(AN278)))</f>
        <v/>
      </c>
      <c r="BB278" s="45">
        <f>IF(AM278="","",DATE(YEAR(AM278),MONTH(AM278),DAY(AM278)))</f>
        <v/>
      </c>
      <c r="BC278" s="45">
        <f>IF(AO278="","",DATE(YEAR(AO278),MONTH(AO278),DAY(AO278)))</f>
        <v/>
      </c>
      <c r="BD278" s="45">
        <f>IF(AND(AZ278="",BA278=""),"Planejamento Pendente",IF(AND(E278&lt;&gt;"Em Desenvolvimento",IFERROR(FIND("Homologação",E278),0) = 0,E278&lt;&gt;"Homologado",AZ278&lt;TODAY()),"Análise Atrasada",IF(AND(IFERROR(FIND("Homologação",E278),0) = 0,E278&lt;&gt;"Homologado",BA278&lt;TODAY()),"Desenvolvimento Atrasado",IF(AND(BC278&lt;&gt;"",BC278&lt;TODAY()),"Produção Atrasada",""))))</f>
        <v/>
      </c>
    </row>
    <row r="279">
      <c r="A279" s="37" t="inlineStr">
        <is>
          <t>SKYIT-503454</t>
        </is>
      </c>
      <c r="B279" s="38">
        <f>VLOOKUP(X279,Projetos!B:C,2,0)</f>
        <v/>
      </c>
      <c r="C279" s="39" t="inlineStr">
        <is>
          <t>[Salesforce - PRD] Na proposta gerada nao foi enviada a carta minuta, segue evidencia</t>
        </is>
      </c>
      <c r="D279" s="39" t="inlineStr">
        <is>
          <t>Na proposta gerada não foi enviada a carta minuta, segue evidencia.</t>
        </is>
      </c>
      <c r="E279" s="36" t="inlineStr">
        <is>
          <t>Finalizado</t>
        </is>
      </c>
      <c r="F279" s="36" t="inlineStr">
        <is>
          <t>INATIVO</t>
        </is>
      </c>
      <c r="G279" s="36" t="inlineStr">
        <is>
          <t>Média</t>
        </is>
      </c>
      <c r="H279" s="36" t="inlineStr">
        <is>
          <t>Incident</t>
        </is>
      </c>
      <c r="I279" s="40" t="n">
        <v>0</v>
      </c>
      <c r="J279" s="41" t="n"/>
      <c r="K279" s="42" t="inlineStr">
        <is>
          <t>DENTRO DO SLA</t>
        </is>
      </c>
      <c r="L279" s="43" t="n">
        <v>45266.12986111111</v>
      </c>
      <c r="M279" s="43" t="n"/>
      <c r="N279" s="36" t="inlineStr">
        <is>
          <t>SLA PARADO</t>
        </is>
      </c>
      <c r="O279" s="43" t="n">
        <v>45268.43472222222</v>
      </c>
      <c r="P279" s="43" t="n">
        <v>45273</v>
      </c>
      <c r="Q279" s="44" t="inlineStr">
        <is>
          <t>Juliana Antonelli Cunha E Silva [X]</t>
        </is>
      </c>
      <c r="R279" s="44" t="n"/>
      <c r="S279" s="44" t="inlineStr">
        <is>
          <t>Juliana Antonelli Cunha E Silva [X]</t>
        </is>
      </c>
      <c r="T279" s="44" t="inlineStr">
        <is>
          <t>Garantia de Projetos - ACCENTURE</t>
        </is>
      </c>
      <c r="U279" s="44" t="inlineStr">
        <is>
          <t>Priscila Fernandes Lopes [X]</t>
        </is>
      </c>
      <c r="V279" s="39" t="inlineStr">
        <is>
          <t>Resolvido após implantação de RM</t>
        </is>
      </c>
      <c r="W279" s="39" t="n"/>
      <c r="X279" s="36" t="inlineStr">
        <is>
          <t>DEVALM-50734</t>
        </is>
      </c>
      <c r="Y279" s="39" t="inlineStr">
        <is>
          <t>JOBs PRODUÇÃO</t>
        </is>
      </c>
      <c r="Z279" s="39" t="inlineStr">
        <is>
          <t>OUTROS</t>
        </is>
      </c>
      <c r="AA279" s="39" t="inlineStr">
        <is>
          <t>FALHA FUNCIONALIDADE</t>
        </is>
      </c>
      <c r="AB279" s="36" t="n"/>
      <c r="AC279" s="36" t="inlineStr">
        <is>
          <t xml:space="preserve">3mês(es) </t>
        </is>
      </c>
      <c r="AD279" s="41" t="n"/>
      <c r="AE279" s="36" t="inlineStr">
        <is>
          <t>Tecnologia de Negócios</t>
        </is>
      </c>
      <c r="AF279" s="36" t="inlineStr">
        <is>
          <t>Portal</t>
        </is>
      </c>
      <c r="AG279" s="36" t="inlineStr">
        <is>
          <t xml:space="preserve"> removido do escopo do projeto os registros com problemas e o processo foi re-inicializado e concluido com sucesso;    
 </t>
        </is>
      </c>
      <c r="AH279" s="36" t="inlineStr">
        <is>
          <t>NÃO</t>
        </is>
      </c>
      <c r="AI279" s="36" t="inlineStr">
        <is>
          <t xml:space="preserve">-1 d 8h </t>
        </is>
      </c>
      <c r="AJ279" s="36" t="n"/>
      <c r="AK279" s="36" t="inlineStr">
        <is>
          <t>SalesForce</t>
        </is>
      </c>
      <c r="AL279" s="43" t="n">
        <v>45274</v>
      </c>
      <c r="AM279" s="43" t="n">
        <v>45300</v>
      </c>
      <c r="AN279" s="43" t="n">
        <v>45281</v>
      </c>
      <c r="AO279" s="43" t="n">
        <v>45302</v>
      </c>
      <c r="AP279" s="36" t="n"/>
      <c r="AQ279" s="36" t="n"/>
      <c r="AR279" s="36" t="n"/>
      <c r="AS279" s="36" t="n"/>
      <c r="AT279" s="36" t="inlineStr">
        <is>
          <t>Garantia de Projeto</t>
        </is>
      </c>
      <c r="AU279" s="36" t="n"/>
      <c r="AV279" s="43" t="n">
        <v>44012.44645833333</v>
      </c>
      <c r="AW279" s="36" t="inlineStr">
        <is>
          <t>19.0233.1.FI-Segregação de Cobrança das Taxas de Assistência Premium</t>
        </is>
      </c>
      <c r="AX279" s="36" t="inlineStr">
        <is>
          <t>Eduardo Cesar de Melo</t>
        </is>
      </c>
      <c r="AY279" s="45">
        <f>IF(L279="","",DATE(YEAR(L279),MONTH(L279),DAY(L279)))</f>
        <v/>
      </c>
      <c r="AZ279" s="45">
        <f>IF(AL279="","",DATE(YEAR(AL279),MONTH(AL279),DAY(AL279)))</f>
        <v/>
      </c>
      <c r="BA279" s="45">
        <f>IF(AN279="","",DATE(YEAR(AN279),MONTH(AN279),DAY(AN279)))</f>
        <v/>
      </c>
      <c r="BB279" s="45">
        <f>IF(AM279="","",DATE(YEAR(AM279),MONTH(AM279),DAY(AM279)))</f>
        <v/>
      </c>
      <c r="BC279" s="45">
        <f>IF(AO279="","",DATE(YEAR(AO279),MONTH(AO279),DAY(AO279)))</f>
        <v/>
      </c>
      <c r="BD279" s="45">
        <f>IF(AND(AZ279="",BA279=""),"Planejamento Pendente",IF(AND(E279&lt;&gt;"Em Desenvolvimento",IFERROR(FIND("Homologação",E279),0) = 0,E279&lt;&gt;"Homologado",AZ279&lt;TODAY()),"Análise Atrasada",IF(AND(IFERROR(FIND("Homologação",E279),0) = 0,E279&lt;&gt;"Homologado",BA279&lt;TODAY()),"Desenvolvimento Atrasado",IF(AND(BC279&lt;&gt;"",BC279&lt;TODAY()),"Produção Atrasada",""))))</f>
        <v/>
      </c>
    </row>
    <row r="280">
      <c r="A280" s="37" t="inlineStr">
        <is>
          <t>SKYIT-503328</t>
        </is>
      </c>
      <c r="B280" s="38">
        <f>VLOOKUP(X280,Projetos!B:C,2,0)</f>
        <v/>
      </c>
      <c r="C280" s="39" t="inlineStr">
        <is>
          <t>[Icare Clientes] Demora na Tela de Migração a exibição dos Produtos (PRODUÇÃO)</t>
        </is>
      </c>
      <c r="D280" s="39" t="inlineStr">
        <is>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is>
      </c>
      <c r="E280" s="36" t="inlineStr">
        <is>
          <t>Finalizado</t>
        </is>
      </c>
      <c r="F280" s="36" t="inlineStr">
        <is>
          <t>INATIVO</t>
        </is>
      </c>
      <c r="G280" s="36" t="inlineStr">
        <is>
          <t>Baixa</t>
        </is>
      </c>
      <c r="H280" s="36" t="inlineStr">
        <is>
          <t>Incident</t>
        </is>
      </c>
      <c r="I280" s="40" t="n">
        <v>0</v>
      </c>
      <c r="J280" s="41" t="n"/>
      <c r="K280" s="42" t="inlineStr">
        <is>
          <t>DENTRO DO SLA</t>
        </is>
      </c>
      <c r="L280" s="43" t="n">
        <v>45265.73888888889</v>
      </c>
      <c r="M280" s="43" t="n"/>
      <c r="N280" s="36" t="inlineStr">
        <is>
          <t>SLA PARADO</t>
        </is>
      </c>
      <c r="O280" s="43" t="n">
        <v>45268.50625</v>
      </c>
      <c r="P280" s="43" t="n">
        <v>45273</v>
      </c>
      <c r="Q280" s="44" t="n"/>
      <c r="R280" s="44" t="n"/>
      <c r="S280" s="44" t="inlineStr">
        <is>
          <t>Andressa Costa Dos Santos Neri [X]</t>
        </is>
      </c>
      <c r="T280" s="44" t="inlineStr">
        <is>
          <t>Garantia de Projetos - ACCENTURE</t>
        </is>
      </c>
      <c r="U280" s="44" t="inlineStr">
        <is>
          <t>Maycon De Abreu Flausino Fernandes [X]</t>
        </is>
      </c>
      <c r="V280" s="39" t="inlineStr">
        <is>
          <t>Resolvido após implantação de RM</t>
        </is>
      </c>
      <c r="W280" s="39" t="n"/>
      <c r="X280" s="36" t="n"/>
      <c r="Y280" s="39" t="inlineStr">
        <is>
          <t>JOBs PRODUÇÃO</t>
        </is>
      </c>
      <c r="Z280" s="39" t="inlineStr">
        <is>
          <t>OUTROS</t>
        </is>
      </c>
      <c r="AA280" s="39" t="inlineStr">
        <is>
          <t>FALHA FUNCIONALIDADE</t>
        </is>
      </c>
      <c r="AB280" s="36" t="n"/>
      <c r="AC280" s="36" t="inlineStr">
        <is>
          <t xml:space="preserve">3mês(es) </t>
        </is>
      </c>
      <c r="AD280" s="41" t="n"/>
      <c r="AE280" s="36" t="inlineStr">
        <is>
          <t>Tecnologia de Negócios</t>
        </is>
      </c>
      <c r="AF280" s="36" t="inlineStr">
        <is>
          <t>E-mail</t>
        </is>
      </c>
      <c r="AG280" s="36" t="inlineStr">
        <is>
          <t xml:space="preserve"> removido do escopo do projeto os registros com problemas e o processo foi re-inicializado e concluido com sucesso;    
 </t>
        </is>
      </c>
      <c r="AH280" s="36" t="inlineStr">
        <is>
          <t>NÃO</t>
        </is>
      </c>
      <c r="AI280" s="36" t="inlineStr">
        <is>
          <t xml:space="preserve">-4h 3m </t>
        </is>
      </c>
      <c r="AJ280" s="36" t="n"/>
      <c r="AK280" s="36" t="inlineStr">
        <is>
          <t>iCare Clientes</t>
        </is>
      </c>
      <c r="AL280" s="43" t="n"/>
      <c r="AM280" s="43" t="n"/>
      <c r="AN280" s="43" t="n"/>
      <c r="AO280" s="43" t="n"/>
      <c r="AP280" s="36" t="n"/>
      <c r="AQ280" s="36" t="n"/>
      <c r="AR280" s="36" t="n"/>
      <c r="AS280" s="36" t="n"/>
      <c r="AT280" s="36" t="inlineStr">
        <is>
          <t>Garantia de Projeto</t>
        </is>
      </c>
      <c r="AU280" s="36" t="n"/>
      <c r="AV280" s="43" t="n">
        <v>44012.44645833333</v>
      </c>
      <c r="AW280" s="36" t="inlineStr">
        <is>
          <t>19.0233.1.FI-Segregação de Cobrança das Taxas de Assistência Premium</t>
        </is>
      </c>
      <c r="AX280" s="36" t="inlineStr">
        <is>
          <t>Eduardo Cesar de Melo</t>
        </is>
      </c>
      <c r="AY280" s="45">
        <f>IF(L280="","",DATE(YEAR(L280),MONTH(L280),DAY(L280)))</f>
        <v/>
      </c>
      <c r="AZ280" s="45">
        <f>IF(AL280="","",DATE(YEAR(AL280),MONTH(AL280),DAY(AL280)))</f>
        <v/>
      </c>
      <c r="BA280" s="45">
        <f>IF(AN280="","",DATE(YEAR(AN280),MONTH(AN280),DAY(AN280)))</f>
        <v/>
      </c>
      <c r="BB280" s="45">
        <f>IF(AM280="","",DATE(YEAR(AM280),MONTH(AM280),DAY(AM280)))</f>
        <v/>
      </c>
      <c r="BC280" s="45">
        <f>IF(AO280="","",DATE(YEAR(AO280),MONTH(AO280),DAY(AO280)))</f>
        <v/>
      </c>
      <c r="BD280" s="45">
        <f>IF(AND(AZ280="",BA280=""),"Planejamento Pendente",IF(AND(E280&lt;&gt;"Em Desenvolvimento",IFERROR(FIND("Homologação",E280),0) = 0,E280&lt;&gt;"Homologado",AZ280&lt;TODAY()),"Análise Atrasada",IF(AND(IFERROR(FIND("Homologação",E280),0) = 0,E280&lt;&gt;"Homologado",BA280&lt;TODAY()),"Desenvolvimento Atrasado",IF(AND(BC280&lt;&gt;"",BC280&lt;TODAY()),"Produção Atrasada",""))))</f>
        <v/>
      </c>
    </row>
    <row r="281">
      <c r="A281" s="37" t="inlineStr">
        <is>
          <t>SKYIT-503246</t>
        </is>
      </c>
      <c r="B281" s="38">
        <f>VLOOKUP(X281,Projetos!B:C,2,0)</f>
        <v/>
      </c>
      <c r="C281" s="39" t="inlineStr">
        <is>
          <t>[Monitoração] Propostas com status "Erro no Processamento" - Crivo / Zenvia</t>
        </is>
      </c>
      <c r="D281" s="39" t="inlineStr">
        <is>
          <t>Estamos com Altos volume de Propostas com status "Erro no Processamento" - Crivo / Zenvia. 
!image-2023-12-05-16-31-54-596.png|width=510,height=286!</t>
        </is>
      </c>
      <c r="E281" s="36" t="inlineStr">
        <is>
          <t>Finalizado</t>
        </is>
      </c>
      <c r="F281" s="36" t="inlineStr">
        <is>
          <t>INATIVO</t>
        </is>
      </c>
      <c r="G281" s="36" t="inlineStr">
        <is>
          <t>Crítica</t>
        </is>
      </c>
      <c r="H281" s="36" t="inlineStr">
        <is>
          <t>Incident</t>
        </is>
      </c>
      <c r="I281" s="40" t="n">
        <v>0</v>
      </c>
      <c r="J281" s="41" t="n"/>
      <c r="K281" s="42" t="inlineStr">
        <is>
          <t>DENTRO DO SLA</t>
        </is>
      </c>
      <c r="L281" s="43" t="n">
        <v>45265.68888888889</v>
      </c>
      <c r="M281" s="43" t="n"/>
      <c r="N281" s="36" t="inlineStr">
        <is>
          <t>SLA PARADO</t>
        </is>
      </c>
      <c r="O281" s="43" t="n">
        <v>45268.48125</v>
      </c>
      <c r="P281" s="43" t="n">
        <v>45273</v>
      </c>
      <c r="Q281" s="44" t="n"/>
      <c r="R281" s="44" t="n"/>
      <c r="S281" s="44" t="inlineStr">
        <is>
          <t>Monitoramento Batfone</t>
        </is>
      </c>
      <c r="T281" s="44" t="inlineStr">
        <is>
          <t>Garantia de Projetos - ACCENTURE</t>
        </is>
      </c>
      <c r="U281" s="44" t="inlineStr">
        <is>
          <t>Priscila Fernandes Lopes [X]</t>
        </is>
      </c>
      <c r="V281" s="39" t="inlineStr">
        <is>
          <t>Resolvido após implantação de RM</t>
        </is>
      </c>
      <c r="W281" s="39" t="n"/>
      <c r="X281" s="36" t="n"/>
      <c r="Y281" s="39" t="inlineStr">
        <is>
          <t>JOBs PRODUÇÃO</t>
        </is>
      </c>
      <c r="Z281" s="39" t="inlineStr">
        <is>
          <t>OUTROS</t>
        </is>
      </c>
      <c r="AA281" s="39" t="inlineStr">
        <is>
          <t>FALHA FUNCIONALIDADE</t>
        </is>
      </c>
      <c r="AB281" s="36" t="n"/>
      <c r="AC281" s="36" t="inlineStr">
        <is>
          <t xml:space="preserve">3mês(es) </t>
        </is>
      </c>
      <c r="AD281" s="41" t="n"/>
      <c r="AE281" s="36" t="inlineStr">
        <is>
          <t>Tecnologia de Negócios</t>
        </is>
      </c>
      <c r="AF281" s="36" t="inlineStr">
        <is>
          <t>E-mail</t>
        </is>
      </c>
      <c r="AG281" s="36" t="inlineStr">
        <is>
          <t xml:space="preserve"> removido do escopo do projeto os registros com problemas e o processo foi re-inicializado e concluido com sucesso;    
 </t>
        </is>
      </c>
      <c r="AH281" s="36" t="inlineStr">
        <is>
          <t>NÃO</t>
        </is>
      </c>
      <c r="AI281" s="36" t="inlineStr">
        <is>
          <t xml:space="preserve">-1h 53m </t>
        </is>
      </c>
      <c r="AJ281" s="36" t="n"/>
      <c r="AK281" s="36" t="inlineStr">
        <is>
          <t>SF Integrações</t>
        </is>
      </c>
      <c r="AL281" s="43" t="n">
        <v>45274</v>
      </c>
      <c r="AM281" s="43" t="n">
        <v>45300</v>
      </c>
      <c r="AN281" s="43" t="n">
        <v>45281</v>
      </c>
      <c r="AO281" s="43" t="n">
        <v>45302</v>
      </c>
      <c r="AP281" s="36" t="n"/>
      <c r="AQ281" s="36" t="n"/>
      <c r="AR281" s="36" t="n"/>
      <c r="AS281" s="36" t="n"/>
      <c r="AT281" s="36" t="inlineStr">
        <is>
          <t>Garantia de Projeto</t>
        </is>
      </c>
      <c r="AU281" s="36" t="n"/>
      <c r="AV281" s="43" t="n">
        <v>44012.44645833333</v>
      </c>
      <c r="AW281" s="36" t="inlineStr">
        <is>
          <t>19.0233.1.FI-Segregação de Cobrança das Taxas de Assistência Premium</t>
        </is>
      </c>
      <c r="AX281" s="36" t="inlineStr">
        <is>
          <t>Eduardo Cesar de Melo</t>
        </is>
      </c>
      <c r="AY281" s="45">
        <f>IF(L281="","",DATE(YEAR(L281),MONTH(L281),DAY(L281)))</f>
        <v/>
      </c>
      <c r="AZ281" s="45">
        <f>IF(AL281="","",DATE(YEAR(AL281),MONTH(AL281),DAY(AL281)))</f>
        <v/>
      </c>
      <c r="BA281" s="45">
        <f>IF(AN281="","",DATE(YEAR(AN281),MONTH(AN281),DAY(AN281)))</f>
        <v/>
      </c>
      <c r="BB281" s="45">
        <f>IF(AM281="","",DATE(YEAR(AM281),MONTH(AM281),DAY(AM281)))</f>
        <v/>
      </c>
      <c r="BC281" s="45">
        <f>IF(AO281="","",DATE(YEAR(AO281),MONTH(AO281),DAY(AO281)))</f>
        <v/>
      </c>
      <c r="BD281" s="45">
        <f>IF(AND(AZ281="",BA281=""),"Planejamento Pendente",IF(AND(E281&lt;&gt;"Em Desenvolvimento",IFERROR(FIND("Homologação",E281),0) = 0,E281&lt;&gt;"Homologado",AZ281&lt;TODAY()),"Análise Atrasada",IF(AND(IFERROR(FIND("Homologação",E281),0) = 0,E281&lt;&gt;"Homologado",BA281&lt;TODAY()),"Desenvolvimento Atrasado",IF(AND(BC281&lt;&gt;"",BC281&lt;TODAY()),"Produção Atrasada",""))))</f>
        <v/>
      </c>
    </row>
    <row r="282">
      <c r="A282" s="37" t="inlineStr">
        <is>
          <t>SKYIT-495696</t>
        </is>
      </c>
      <c r="B282" s="38">
        <f>VLOOKUP(X282,Projetos!B:C,2,0)</f>
        <v/>
      </c>
      <c r="C282" s="39" t="inlineStr">
        <is>
          <t>[ODI] Cliente Cancelado com acesso Disney Ativo.</t>
        </is>
      </c>
      <c r="D282" s="39" t="inlineStr">
        <is>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is>
      </c>
      <c r="E282" s="36" t="inlineStr">
        <is>
          <t>Finalizado</t>
        </is>
      </c>
      <c r="F282" s="36" t="inlineStr">
        <is>
          <t>INATIVO</t>
        </is>
      </c>
      <c r="G282" s="36" t="inlineStr">
        <is>
          <t>Média</t>
        </is>
      </c>
      <c r="H282" s="36" t="inlineStr">
        <is>
          <t>Incident</t>
        </is>
      </c>
      <c r="I282" s="40" t="n">
        <v>0</v>
      </c>
      <c r="J282" s="41" t="n"/>
      <c r="K282" s="42" t="inlineStr">
        <is>
          <t>DENTRO DO SLA</t>
        </is>
      </c>
      <c r="L282" s="43" t="n">
        <v>45252.7</v>
      </c>
      <c r="M282" s="43" t="n"/>
      <c r="N282" s="36" t="inlineStr">
        <is>
          <t>SLA PARADO</t>
        </is>
      </c>
      <c r="O282" s="43" t="n">
        <v>45295.70208333333</v>
      </c>
      <c r="P282" s="43" t="n">
        <v>45300</v>
      </c>
      <c r="Q282" s="44" t="n"/>
      <c r="R282" s="44" t="n"/>
      <c r="S282" s="44" t="inlineStr">
        <is>
          <t>Anderson De Lima Araujo</t>
        </is>
      </c>
      <c r="T282" s="44" t="inlineStr">
        <is>
          <t>Garantia de Projetos - ACCENTURE</t>
        </is>
      </c>
      <c r="U282" s="44" t="inlineStr">
        <is>
          <t>João Eudes Gomes Da Neves</t>
        </is>
      </c>
      <c r="V282" s="39" t="inlineStr">
        <is>
          <t>Incidente Filho</t>
        </is>
      </c>
      <c r="W282" s="39" t="n"/>
      <c r="X282" s="36" t="inlineStr">
        <is>
          <t>DEVALM-50396</t>
        </is>
      </c>
      <c r="Y282" s="39" t="inlineStr">
        <is>
          <t>JOBs PRODUÇÃO</t>
        </is>
      </c>
      <c r="Z282" s="39" t="inlineStr">
        <is>
          <t>OUTROS</t>
        </is>
      </c>
      <c r="AA282" s="39" t="inlineStr">
        <is>
          <t>FALHA FUNCIONALIDADE</t>
        </is>
      </c>
      <c r="AB282" s="36" t="n"/>
      <c r="AC282" s="36" t="inlineStr">
        <is>
          <t xml:space="preserve">1mês(es) </t>
        </is>
      </c>
      <c r="AD282" s="41" t="n"/>
      <c r="AE282" s="36" t="inlineStr">
        <is>
          <t>Tecnologia de Negócios</t>
        </is>
      </c>
      <c r="AF282" s="36" t="inlineStr">
        <is>
          <t>Telefone</t>
        </is>
      </c>
      <c r="AG282" s="36" t="inlineStr">
        <is>
          <t xml:space="preserve"> removido do escopo do projeto os registros com problemas e o processo foi re-inicializado e concluido com sucesso;    
 </t>
        </is>
      </c>
      <c r="AH282" s="36" t="inlineStr">
        <is>
          <t>NÃO</t>
        </is>
      </c>
      <c r="AI282" s="36" t="inlineStr">
        <is>
          <t xml:space="preserve">-2h 39m </t>
        </is>
      </c>
      <c r="AJ282" s="36" t="n"/>
      <c r="AK282" s="36" t="inlineStr">
        <is>
          <t>ODI</t>
        </is>
      </c>
      <c r="AL282" s="43" t="n">
        <v>45260</v>
      </c>
      <c r="AM282" s="43" t="n">
        <v>45281</v>
      </c>
      <c r="AN282" s="43" t="n">
        <v>45267</v>
      </c>
      <c r="AO282" s="43" t="n">
        <v>45288</v>
      </c>
      <c r="AP282" s="36" t="n"/>
      <c r="AQ282" s="36" t="n"/>
      <c r="AR282" s="36" t="n"/>
      <c r="AS282" s="36" t="n"/>
      <c r="AT282" s="36" t="inlineStr">
        <is>
          <t>Garantia de Projeto</t>
        </is>
      </c>
      <c r="AU282" s="36" t="n"/>
      <c r="AV282" s="43" t="n">
        <v>44012.44645833333</v>
      </c>
      <c r="AW282" s="36" t="inlineStr">
        <is>
          <t>19.0233.1.FI-Segregação de Cobrança das Taxas de Assistência Premium</t>
        </is>
      </c>
      <c r="AX282" s="36" t="inlineStr">
        <is>
          <t>Eduardo Cesar de Melo</t>
        </is>
      </c>
      <c r="AY282" s="45">
        <f>IF(L282="","",DATE(YEAR(L282),MONTH(L282),DAY(L282)))</f>
        <v/>
      </c>
      <c r="AZ282" s="45">
        <f>IF(AL282="","",DATE(YEAR(AL282),MONTH(AL282),DAY(AL282)))</f>
        <v/>
      </c>
      <c r="BA282" s="45">
        <f>IF(AN282="","",DATE(YEAR(AN282),MONTH(AN282),DAY(AN282)))</f>
        <v/>
      </c>
      <c r="BB282" s="45">
        <f>IF(AM282="","",DATE(YEAR(AM282),MONTH(AM282),DAY(AM282)))</f>
        <v/>
      </c>
      <c r="BC282" s="45">
        <f>IF(AO282="","",DATE(YEAR(AO282),MONTH(AO282),DAY(AO282)))</f>
        <v/>
      </c>
      <c r="BD282" s="45">
        <f>IF(AND(AZ282="",BA282=""),"Planejamento Pendente",IF(AND(E282&lt;&gt;"Em Desenvolvimento",IFERROR(FIND("Homologação",E282),0) = 0,E282&lt;&gt;"Homologado",AZ282&lt;TODAY()),"Análise Atrasada",IF(AND(IFERROR(FIND("Homologação",E282),0) = 0,E282&lt;&gt;"Homologado",BA282&lt;TODAY()),"Desenvolvimento Atrasado",IF(AND(BC282&lt;&gt;"",BC282&lt;TODAY()),"Produção Atrasada",""))))</f>
        <v/>
      </c>
    </row>
    <row r="283">
      <c r="A283" s="37" t="inlineStr">
        <is>
          <t>SKYIT-485292</t>
        </is>
      </c>
      <c r="B283" s="38">
        <f>VLOOKUP(X283,Projetos!B:C,2,0)</f>
        <v/>
      </c>
      <c r="C283" s="39" t="inlineStr">
        <is>
          <t>[Checkup] OS de AT sem Troca com Checkup inválido</t>
        </is>
      </c>
      <c r="D283" s="39" t="inlineStr">
        <is>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is>
      </c>
      <c r="E283" s="36" t="inlineStr">
        <is>
          <t>Finalizado</t>
        </is>
      </c>
      <c r="F283" s="36" t="inlineStr">
        <is>
          <t>INATIVO</t>
        </is>
      </c>
      <c r="G283" s="36" t="inlineStr">
        <is>
          <t>Baixa</t>
        </is>
      </c>
      <c r="H283" s="36" t="inlineStr">
        <is>
          <t>Incident</t>
        </is>
      </c>
      <c r="I283" s="40" t="n">
        <v>0</v>
      </c>
      <c r="J283" s="41" t="n"/>
      <c r="K283" s="42" t="inlineStr">
        <is>
          <t>DENTRO DO SLA</t>
        </is>
      </c>
      <c r="L283" s="43" t="n">
        <v>45231.50972222222</v>
      </c>
      <c r="M283" s="43" t="n"/>
      <c r="N283" s="36" t="inlineStr">
        <is>
          <t>SLA PARADO</t>
        </is>
      </c>
      <c r="O283" s="43" t="n">
        <v>45246.81666666667</v>
      </c>
      <c r="P283" s="43" t="n">
        <v>45252</v>
      </c>
      <c r="Q283" s="44" t="n"/>
      <c r="R283" s="44" t="n"/>
      <c r="S283" s="44" t="inlineStr">
        <is>
          <t>Caio Fernando Penna [X]</t>
        </is>
      </c>
      <c r="T283" s="44" t="inlineStr">
        <is>
          <t>Garantia de Projetos - ACCENTURE</t>
        </is>
      </c>
      <c r="U283" s="44" t="inlineStr">
        <is>
          <t>Sarah Rodrigues Campos</t>
        </is>
      </c>
      <c r="V283" s="39" t="inlineStr">
        <is>
          <t>Orientação Ao Usuário</t>
        </is>
      </c>
      <c r="W283" s="39" t="n"/>
      <c r="X283" s="36" t="inlineStr">
        <is>
          <t>DEVALM-41516</t>
        </is>
      </c>
      <c r="Y283" s="39" t="inlineStr">
        <is>
          <t>JOBs PRODUÇÃO</t>
        </is>
      </c>
      <c r="Z283" s="39" t="inlineStr">
        <is>
          <t>OUTROS</t>
        </is>
      </c>
      <c r="AA283" s="39" t="inlineStr">
        <is>
          <t>FALHA FUNCIONALIDADE</t>
        </is>
      </c>
      <c r="AB283" s="36" t="n"/>
      <c r="AC283" s="36" t="inlineStr">
        <is>
          <t xml:space="preserve">2mês(es) </t>
        </is>
      </c>
      <c r="AD283" s="41" t="n"/>
      <c r="AE283" s="36" t="inlineStr">
        <is>
          <t>Tecnologia de Negócios</t>
        </is>
      </c>
      <c r="AF283" s="36" t="inlineStr">
        <is>
          <t>Portal</t>
        </is>
      </c>
      <c r="AG283" s="36" t="inlineStr">
        <is>
          <t xml:space="preserve"> removido do escopo do projeto os registros com problemas e o processo foi re-inicializado e concluido com sucesso;    
 </t>
        </is>
      </c>
      <c r="AH283" s="36" t="inlineStr">
        <is>
          <t>NÃO</t>
        </is>
      </c>
      <c r="AI283" s="36" t="inlineStr">
        <is>
          <t xml:space="preserve">30 min </t>
        </is>
      </c>
      <c r="AJ283" s="36" t="n"/>
      <c r="AK283" s="36" t="inlineStr">
        <is>
          <t>Checkup Sky</t>
        </is>
      </c>
      <c r="AL283" s="43" t="n">
        <v>45247</v>
      </c>
      <c r="AM283" s="43" t="n">
        <v>45272</v>
      </c>
      <c r="AN283" s="43" t="n">
        <v>45258</v>
      </c>
      <c r="AO283" s="43" t="n">
        <v>45274</v>
      </c>
      <c r="AP283" s="36" t="n"/>
      <c r="AQ283" s="36" t="n"/>
      <c r="AR283" s="36" t="n"/>
      <c r="AS283" s="36" t="n"/>
      <c r="AT283" s="36" t="inlineStr">
        <is>
          <t>Garantia de Projeto</t>
        </is>
      </c>
      <c r="AU283" s="36" t="n"/>
      <c r="AV283" s="43" t="n">
        <v>44012.44645833333</v>
      </c>
      <c r="AW283" s="36" t="inlineStr">
        <is>
          <t>19.0233.1.FI-Segregação de Cobrança das Taxas de Assistência Premium</t>
        </is>
      </c>
      <c r="AX283" s="36" t="inlineStr">
        <is>
          <t>Eduardo Cesar de Melo</t>
        </is>
      </c>
      <c r="AY283" s="45">
        <f>IF(L283="","",DATE(YEAR(L283),MONTH(L283),DAY(L283)))</f>
        <v/>
      </c>
      <c r="AZ283" s="45">
        <f>IF(AL283="","",DATE(YEAR(AL283),MONTH(AL283),DAY(AL283)))</f>
        <v/>
      </c>
      <c r="BA283" s="45">
        <f>IF(AN283="","",DATE(YEAR(AN283),MONTH(AN283),DAY(AN283)))</f>
        <v/>
      </c>
      <c r="BB283" s="45">
        <f>IF(AM283="","",DATE(YEAR(AM283),MONTH(AM283),DAY(AM283)))</f>
        <v/>
      </c>
      <c r="BC283" s="45">
        <f>IF(AO283="","",DATE(YEAR(AO283),MONTH(AO283),DAY(AO283)))</f>
        <v/>
      </c>
      <c r="BD283" s="45">
        <f>IF(AND(AZ283="",BA283=""),"Planejamento Pendente",IF(AND(E283&lt;&gt;"Em Desenvolvimento",IFERROR(FIND("Homologação",E283),0) = 0,E283&lt;&gt;"Homologado",AZ283&lt;TODAY()),"Análise Atrasada",IF(AND(IFERROR(FIND("Homologação",E283),0) = 0,E283&lt;&gt;"Homologado",BA283&lt;TODAY()),"Desenvolvimento Atrasado",IF(AND(BC283&lt;&gt;"",BC283&lt;TODAY()),"Produção Atrasada",""))))</f>
        <v/>
      </c>
    </row>
    <row r="284">
      <c r="A284" s="37" t="inlineStr">
        <is>
          <t>SKYIT-482264</t>
        </is>
      </c>
      <c r="B284" s="38">
        <f>VLOOKUP(X284,Projetos!B:C,2,0)</f>
        <v/>
      </c>
      <c r="C284" s="39" t="inlineStr">
        <is>
          <t>Pagto efetuado para o TVRO, cria a recarga no KILL BILL mas não cria o evento de pagamento na assinatura</t>
        </is>
      </c>
      <c r="D284" s="39" t="inlineStr">
        <is>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is>
      </c>
      <c r="E284" s="36" t="inlineStr">
        <is>
          <t>Finalizado</t>
        </is>
      </c>
      <c r="F284" s="36" t="inlineStr">
        <is>
          <t>INATIVO</t>
        </is>
      </c>
      <c r="G284" s="36" t="inlineStr">
        <is>
          <t>Média</t>
        </is>
      </c>
      <c r="H284" s="36" t="inlineStr">
        <is>
          <t>Incident</t>
        </is>
      </c>
      <c r="I284" s="40" t="n">
        <v>0</v>
      </c>
      <c r="J284" s="41" t="n">
        <v>1</v>
      </c>
      <c r="K284" s="42" t="inlineStr">
        <is>
          <t>DENTRO DO SLA</t>
        </is>
      </c>
      <c r="L284" s="43" t="n">
        <v>45225.57569444444</v>
      </c>
      <c r="M284" s="43" t="n"/>
      <c r="N284" s="36" t="inlineStr">
        <is>
          <t>SLA PARADO</t>
        </is>
      </c>
      <c r="O284" s="43" t="n">
        <v>45237.47638888889</v>
      </c>
      <c r="P284" s="43" t="n">
        <v>45240</v>
      </c>
      <c r="Q284" s="44" t="inlineStr">
        <is>
          <t>Leandro De Jesus Santos</t>
        </is>
      </c>
      <c r="R284" s="44" t="n"/>
      <c r="S284" s="44" t="inlineStr">
        <is>
          <t>Leandro De Jesus Santos</t>
        </is>
      </c>
      <c r="T284" s="44" t="inlineStr">
        <is>
          <t>Garantia de Projetos - ACCENTURE</t>
        </is>
      </c>
      <c r="U284" s="44" t="inlineStr">
        <is>
          <t>Gustavo Felize Tafarelo</t>
        </is>
      </c>
      <c r="V284" s="39" t="inlineStr">
        <is>
          <t>Incidente Filho</t>
        </is>
      </c>
      <c r="W284" s="39" t="n"/>
      <c r="X284" s="36" t="inlineStr">
        <is>
          <t>DEVALM-50891</t>
        </is>
      </c>
      <c r="Y284" s="39" t="inlineStr">
        <is>
          <t>JOBs PRODUÇÃO</t>
        </is>
      </c>
      <c r="Z284" s="39" t="inlineStr">
        <is>
          <t>OUTROS</t>
        </is>
      </c>
      <c r="AA284" s="39" t="inlineStr">
        <is>
          <t>FALHA FUNCIONALIDADE</t>
        </is>
      </c>
      <c r="AB284" s="36" t="n"/>
      <c r="AC284" s="36" t="inlineStr">
        <is>
          <t xml:space="preserve">3mês(es) </t>
        </is>
      </c>
      <c r="AD284" s="41" t="n"/>
      <c r="AE284" s="36" t="inlineStr">
        <is>
          <t>Tecnologia de Negócios</t>
        </is>
      </c>
      <c r="AF284" s="36" t="inlineStr">
        <is>
          <t>Portal</t>
        </is>
      </c>
      <c r="AG284" s="36" t="inlineStr">
        <is>
          <t xml:space="preserve"> removido do escopo do projeto os registros com problemas e o processo foi re-inicializado e concluido com sucesso;    
 </t>
        </is>
      </c>
      <c r="AH284" s="36" t="inlineStr">
        <is>
          <t>NÃO</t>
        </is>
      </c>
      <c r="AI284" s="36" t="inlineStr">
        <is>
          <t xml:space="preserve">-1 sem 2 d </t>
        </is>
      </c>
      <c r="AJ284" s="36" t="n"/>
      <c r="AK284" s="36" t="inlineStr">
        <is>
          <t>KillBill</t>
        </is>
      </c>
      <c r="AL284" s="43" t="n">
        <v>45239</v>
      </c>
      <c r="AM284" s="43" t="n">
        <v>45261</v>
      </c>
      <c r="AN284" s="43" t="n">
        <v>45247</v>
      </c>
      <c r="AO284" s="43" t="n">
        <v>45266</v>
      </c>
      <c r="AP284" s="36" t="n"/>
      <c r="AQ284" s="36" t="n"/>
      <c r="AR284" s="36" t="n"/>
      <c r="AS284" s="36" t="n"/>
      <c r="AT284" s="36" t="inlineStr">
        <is>
          <t>Garantia de Projeto</t>
        </is>
      </c>
      <c r="AU284" s="36" t="n"/>
      <c r="AV284" s="43" t="n">
        <v>44012.44645833333</v>
      </c>
      <c r="AW284" s="36" t="inlineStr">
        <is>
          <t>19.0233.1.FI-Segregação de Cobrança das Taxas de Assistência Premium</t>
        </is>
      </c>
      <c r="AX284" s="36" t="inlineStr">
        <is>
          <t>Eduardo Cesar de Melo</t>
        </is>
      </c>
      <c r="AY284" s="45">
        <f>IF(L284="","",DATE(YEAR(L284),MONTH(L284),DAY(L284)))</f>
        <v/>
      </c>
      <c r="AZ284" s="45">
        <f>IF(AL284="","",DATE(YEAR(AL284),MONTH(AL284),DAY(AL284)))</f>
        <v/>
      </c>
      <c r="BA284" s="45">
        <f>IF(AN284="","",DATE(YEAR(AN284),MONTH(AN284),DAY(AN284)))</f>
        <v/>
      </c>
      <c r="BB284" s="45">
        <f>IF(AM284="","",DATE(YEAR(AM284),MONTH(AM284),DAY(AM284)))</f>
        <v/>
      </c>
      <c r="BC284" s="45">
        <f>IF(AO284="","",DATE(YEAR(AO284),MONTH(AO284),DAY(AO284)))</f>
        <v/>
      </c>
      <c r="BD284" s="45">
        <f>IF(AND(AZ284="",BA284=""),"Planejamento Pendente",IF(AND(E284&lt;&gt;"Em Desenvolvimento",IFERROR(FIND("Homologação",E284),0) = 0,E284&lt;&gt;"Homologado",AZ284&lt;TODAY()),"Análise Atrasada",IF(AND(IFERROR(FIND("Homologação",E284),0) = 0,E284&lt;&gt;"Homologado",BA284&lt;TODAY()),"Desenvolvimento Atrasado",IF(AND(BC284&lt;&gt;"",BC284&lt;TODAY()),"Produção Atrasada",""))))</f>
        <v/>
      </c>
    </row>
    <row r="285">
      <c r="A285" s="37" t="inlineStr">
        <is>
          <t>SKYIT-478944</t>
        </is>
      </c>
      <c r="B285" s="38">
        <f>VLOOKUP(X285,Projetos!B:C,2,0)</f>
        <v/>
      </c>
      <c r="C285" s="39" t="inlineStr">
        <is>
          <t>[Nova Parabólica] Cliente com canais da degustação ativo, porém a recarga já esta expirada.</t>
        </is>
      </c>
      <c r="D285" s="39" t="inlineStr">
        <is>
          <t>Olá. 
Prezados, recebemos a informação que o cliente esta com canais da degustação ativo, porém a recarga já esta expirada.</t>
        </is>
      </c>
      <c r="E285" s="36" t="inlineStr">
        <is>
          <t>Finalizado</t>
        </is>
      </c>
      <c r="F285" s="36" t="inlineStr">
        <is>
          <t>INATIVO</t>
        </is>
      </c>
      <c r="G285" s="36" t="inlineStr">
        <is>
          <t>Baixa</t>
        </is>
      </c>
      <c r="H285" s="36" t="inlineStr">
        <is>
          <t>Incident</t>
        </is>
      </c>
      <c r="I285" s="40" t="n">
        <v>0</v>
      </c>
      <c r="J285" s="41" t="n"/>
      <c r="K285" s="42" t="inlineStr">
        <is>
          <t>DENTRO DO SLA</t>
        </is>
      </c>
      <c r="L285" s="43" t="n">
        <v>45219.4875</v>
      </c>
      <c r="M285" s="43" t="n"/>
      <c r="N285" s="36" t="inlineStr">
        <is>
          <t>SLA PARADO</t>
        </is>
      </c>
      <c r="O285" s="43" t="n">
        <v>45223.44652777778</v>
      </c>
      <c r="P285" s="43" t="n">
        <v>45226</v>
      </c>
      <c r="Q285" s="44" t="inlineStr">
        <is>
          <t>Samantha Cristina Ferreira De Miranda Lima [X]</t>
        </is>
      </c>
      <c r="R285" s="44" t="n"/>
      <c r="S285" s="44" t="inlineStr">
        <is>
          <t>Samantha Cristina Ferreira De Miranda Lima [X]</t>
        </is>
      </c>
      <c r="T285" s="44" t="inlineStr">
        <is>
          <t>Garantia de Projetos - ACCENTURE</t>
        </is>
      </c>
      <c r="U285" s="44" t="inlineStr">
        <is>
          <t>Lourival Vinicius Malta De Araujo</t>
        </is>
      </c>
      <c r="V285" s="39" t="inlineStr">
        <is>
          <t>Orientação Ao Usuário</t>
        </is>
      </c>
      <c r="W285" s="39" t="n"/>
      <c r="X285" s="36" t="n"/>
      <c r="Y285" s="39" t="inlineStr">
        <is>
          <t>JOBs PRODUÇÃO</t>
        </is>
      </c>
      <c r="Z285" s="39" t="inlineStr">
        <is>
          <t>OUTROS</t>
        </is>
      </c>
      <c r="AA285" s="39" t="inlineStr">
        <is>
          <t>FALHA FUNCIONALIDADE</t>
        </is>
      </c>
      <c r="AB285" s="36" t="n"/>
      <c r="AC285" s="36" t="inlineStr">
        <is>
          <t xml:space="preserve">3mês(es) </t>
        </is>
      </c>
      <c r="AD285" s="41" t="n"/>
      <c r="AE285" s="36" t="inlineStr">
        <is>
          <t>Tecnologia de Negócios</t>
        </is>
      </c>
      <c r="AF285" s="36" t="inlineStr">
        <is>
          <t>Portal</t>
        </is>
      </c>
      <c r="AG285" s="36" t="inlineStr">
        <is>
          <t xml:space="preserve"> removido do escopo do projeto os registros com problemas e o processo foi re-inicializado e concluido com sucesso;    
 </t>
        </is>
      </c>
      <c r="AH285" s="36" t="inlineStr">
        <is>
          <t>NÃO</t>
        </is>
      </c>
      <c r="AI285" s="36" t="inlineStr">
        <is>
          <t xml:space="preserve">21 min </t>
        </is>
      </c>
      <c r="AJ285" s="36" t="n"/>
      <c r="AK285" s="36" t="inlineStr">
        <is>
          <t>Recargas</t>
        </is>
      </c>
      <c r="AL285" s="43" t="n"/>
      <c r="AM285" s="43" t="n"/>
      <c r="AN285" s="43" t="n"/>
      <c r="AO285" s="43" t="n"/>
      <c r="AP285" s="36" t="n"/>
      <c r="AQ285" s="36" t="n"/>
      <c r="AR285" s="36" t="n"/>
      <c r="AS285" s="36" t="n"/>
      <c r="AT285" s="36" t="inlineStr">
        <is>
          <t>Garantia de Projeto</t>
        </is>
      </c>
      <c r="AU285" s="36" t="n"/>
      <c r="AV285" s="43" t="n">
        <v>44012.44645833333</v>
      </c>
      <c r="AW285" s="36" t="inlineStr">
        <is>
          <t>19.0233.1.FI-Segregação de Cobrança das Taxas de Assistência Premium</t>
        </is>
      </c>
      <c r="AX285" s="36" t="inlineStr">
        <is>
          <t>Eduardo Cesar de Melo</t>
        </is>
      </c>
      <c r="AY285" s="45">
        <f>IF(L285="","",DATE(YEAR(L285),MONTH(L285),DAY(L285)))</f>
        <v/>
      </c>
      <c r="AZ285" s="45">
        <f>IF(AL285="","",DATE(YEAR(AL285),MONTH(AL285),DAY(AL285)))</f>
        <v/>
      </c>
      <c r="BA285" s="45">
        <f>IF(AN285="","",DATE(YEAR(AN285),MONTH(AN285),DAY(AN285)))</f>
        <v/>
      </c>
      <c r="BB285" s="45">
        <f>IF(AM285="","",DATE(YEAR(AM285),MONTH(AM285),DAY(AM285)))</f>
        <v/>
      </c>
      <c r="BC285" s="45">
        <f>IF(AO285="","",DATE(YEAR(AO285),MONTH(AO285),DAY(AO285)))</f>
        <v/>
      </c>
      <c r="BD285" s="45">
        <f>IF(AND(AZ285="",BA285=""),"Planejamento Pendente",IF(AND(E285&lt;&gt;"Em Desenvolvimento",IFERROR(FIND("Homologação",E285),0) = 0,E285&lt;&gt;"Homologado",AZ285&lt;TODAY()),"Análise Atrasada",IF(AND(IFERROR(FIND("Homologação",E285),0) = 0,E285&lt;&gt;"Homologado",BA285&lt;TODAY()),"Desenvolvimento Atrasado",IF(AND(BC285&lt;&gt;"",BC285&lt;TODAY()),"Produção Atrasada",""))))</f>
        <v/>
      </c>
    </row>
    <row r="286">
      <c r="A286" s="37" t="inlineStr">
        <is>
          <t>SKYIT-476979</t>
        </is>
      </c>
      <c r="B286" s="38">
        <f>VLOOKUP(X286,Projetos!B:C,2,0)</f>
        <v/>
      </c>
      <c r="C286" s="39" t="inlineStr">
        <is>
          <t>[Icare Campo] Problema Histórico CheckupSKY - Sistema vincula equipamento na OS indevidamente</t>
        </is>
      </c>
      <c r="D286" s="39" t="inlineStr">
        <is>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is>
      </c>
      <c r="E286" s="36" t="inlineStr">
        <is>
          <t>Finalizado</t>
        </is>
      </c>
      <c r="F286" s="36" t="inlineStr">
        <is>
          <t>INATIVO</t>
        </is>
      </c>
      <c r="G286" s="36" t="inlineStr">
        <is>
          <t>Média</t>
        </is>
      </c>
      <c r="H286" s="36" t="inlineStr">
        <is>
          <t>Incident</t>
        </is>
      </c>
      <c r="I286" s="40" t="n">
        <v>0</v>
      </c>
      <c r="J286" s="41" t="n"/>
      <c r="K286" s="42" t="inlineStr">
        <is>
          <t>DENTRO DO SLA</t>
        </is>
      </c>
      <c r="L286" s="43" t="n">
        <v>45217.40972222222</v>
      </c>
      <c r="M286" s="43" t="n"/>
      <c r="N286" s="36" t="inlineStr">
        <is>
          <t>SLA PARADO</t>
        </is>
      </c>
      <c r="O286" s="43" t="n">
        <v>45237.01180555556</v>
      </c>
      <c r="P286" s="43" t="n">
        <v>45239</v>
      </c>
      <c r="Q286" s="44" t="n"/>
      <c r="R286" s="44" t="n"/>
      <c r="S286" s="44" t="inlineStr">
        <is>
          <t>Glauber Renato Dantas Dos Santos</t>
        </is>
      </c>
      <c r="T286" s="44" t="inlineStr">
        <is>
          <t>Garantia de Projetos - ACCENTURE</t>
        </is>
      </c>
      <c r="U286" s="44" t="inlineStr">
        <is>
          <t>Sarah Rodrigues Campos</t>
        </is>
      </c>
      <c r="V286" s="39" t="inlineStr">
        <is>
          <t>Resolvido após implantação de RM</t>
        </is>
      </c>
      <c r="W286" s="39" t="n"/>
      <c r="X286" s="36" t="inlineStr">
        <is>
          <t>DEVALM-41516</t>
        </is>
      </c>
      <c r="Y286" s="39" t="inlineStr">
        <is>
          <t>JOBs PRODUÇÃO</t>
        </is>
      </c>
      <c r="Z286" s="39" t="inlineStr">
        <is>
          <t>OUTROS</t>
        </is>
      </c>
      <c r="AA286" s="39" t="inlineStr">
        <is>
          <t>FALHA FUNCIONALIDADE</t>
        </is>
      </c>
      <c r="AB286" s="36" t="n"/>
      <c r="AC286" s="36" t="inlineStr">
        <is>
          <t xml:space="preserve">2mês(es) </t>
        </is>
      </c>
      <c r="AD286" s="41" t="n"/>
      <c r="AE286" s="36" t="inlineStr">
        <is>
          <t>Tecnologia de Negócios</t>
        </is>
      </c>
      <c r="AF286" s="36" t="inlineStr">
        <is>
          <t>E-mail</t>
        </is>
      </c>
      <c r="AG286" s="36" t="inlineStr">
        <is>
          <t xml:space="preserve"> removido do escopo do projeto os registros com problemas e o processo foi re-inicializado e concluido com sucesso;    
 </t>
        </is>
      </c>
      <c r="AH286" s="36" t="inlineStr">
        <is>
          <t>NÃO</t>
        </is>
      </c>
      <c r="AI286" s="36" t="inlineStr">
        <is>
          <t xml:space="preserve">-8 min </t>
        </is>
      </c>
      <c r="AJ286" s="36" t="n"/>
      <c r="AK286" s="36" t="inlineStr">
        <is>
          <t>iCare Campo</t>
        </is>
      </c>
      <c r="AL286" s="43" t="n"/>
      <c r="AM286" s="43" t="n">
        <v>45229</v>
      </c>
      <c r="AN286" s="43" t="n">
        <v>45223</v>
      </c>
      <c r="AO286" s="43" t="n">
        <v>45236</v>
      </c>
      <c r="AP286" s="36" t="n"/>
      <c r="AQ286" s="36" t="n"/>
      <c r="AR286" s="36" t="n"/>
      <c r="AS286" s="36" t="n"/>
      <c r="AT286" s="36" t="inlineStr">
        <is>
          <t>Garantia de Projeto</t>
        </is>
      </c>
      <c r="AU286" s="36" t="n"/>
      <c r="AV286" s="43" t="n">
        <v>44012.44645833333</v>
      </c>
      <c r="AW286" s="36" t="inlineStr">
        <is>
          <t>19.0233.1.FI-Segregação de Cobrança das Taxas de Assistência Premium</t>
        </is>
      </c>
      <c r="AX286" s="36" t="inlineStr">
        <is>
          <t>Eduardo Cesar de Melo</t>
        </is>
      </c>
      <c r="AY286" s="45">
        <f>IF(L286="","",DATE(YEAR(L286),MONTH(L286),DAY(L286)))</f>
        <v/>
      </c>
      <c r="AZ286" s="45">
        <f>IF(AL286="","",DATE(YEAR(AL286),MONTH(AL286),DAY(AL286)))</f>
        <v/>
      </c>
      <c r="BA286" s="45">
        <f>IF(AN286="","",DATE(YEAR(AN286),MONTH(AN286),DAY(AN286)))</f>
        <v/>
      </c>
      <c r="BB286" s="45">
        <f>IF(AM286="","",DATE(YEAR(AM286),MONTH(AM286),DAY(AM286)))</f>
        <v/>
      </c>
      <c r="BC286" s="45">
        <f>IF(AO286="","",DATE(YEAR(AO286),MONTH(AO286),DAY(AO286)))</f>
        <v/>
      </c>
      <c r="BD286" s="45">
        <f>IF(AND(AZ286="",BA286=""),"Planejamento Pendente",IF(AND(E286&lt;&gt;"Em Desenvolvimento",IFERROR(FIND("Homologação",E286),0) = 0,E286&lt;&gt;"Homologado",AZ286&lt;TODAY()),"Análise Atrasada",IF(AND(IFERROR(FIND("Homologação",E286),0) = 0,E286&lt;&gt;"Homologado",BA286&lt;TODAY()),"Desenvolvimento Atrasado",IF(AND(BC286&lt;&gt;"",BC286&lt;TODAY()),"Produção Atrasada",""))))</f>
        <v/>
      </c>
    </row>
    <row r="287">
      <c r="A287" s="37" t="inlineStr">
        <is>
          <t>SKYIT-471486</t>
        </is>
      </c>
      <c r="B287" s="38">
        <f>VLOOKUP(X287,Projetos!B:C,2,0)</f>
        <v/>
      </c>
      <c r="C287" s="39" t="inlineStr">
        <is>
          <t>[Recarga Programada SKY] - Clientes Sky Livre cancelados ao trocar de plano</t>
        </is>
      </c>
      <c r="D287" s="39" t="inlineStr">
        <is>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is>
      </c>
      <c r="E287" s="36" t="inlineStr">
        <is>
          <t>Finalizado</t>
        </is>
      </c>
      <c r="F287" s="36" t="inlineStr">
        <is>
          <t>INATIVO</t>
        </is>
      </c>
      <c r="G287" s="36" t="inlineStr">
        <is>
          <t>Baixa</t>
        </is>
      </c>
      <c r="H287" s="36" t="inlineStr">
        <is>
          <t>Incident</t>
        </is>
      </c>
      <c r="I287" s="40" t="n">
        <v>0</v>
      </c>
      <c r="J287" s="41" t="n"/>
      <c r="K287" s="42" t="inlineStr">
        <is>
          <t>DENTRO DO SLA</t>
        </is>
      </c>
      <c r="L287" s="43" t="n">
        <v>45205.44722222222</v>
      </c>
      <c r="M287" s="43" t="n"/>
      <c r="N287" s="36" t="inlineStr">
        <is>
          <t>SLA PARADO</t>
        </is>
      </c>
      <c r="O287" s="43" t="n">
        <v>45210.43055555555</v>
      </c>
      <c r="P287" s="43" t="n">
        <v>45217</v>
      </c>
      <c r="Q287" s="44" t="n"/>
      <c r="R287" s="44" t="n"/>
      <c r="S287" s="44" t="inlineStr">
        <is>
          <t>Jefferson Lourenço De Farias Tersarioli [X]</t>
        </is>
      </c>
      <c r="T287" s="44" t="inlineStr">
        <is>
          <t>Garantia de Projetos - ACCENTURE</t>
        </is>
      </c>
      <c r="U287" s="44" t="inlineStr">
        <is>
          <t>Renan Meira Ferreira [X]</t>
        </is>
      </c>
      <c r="V287" s="39" t="inlineStr">
        <is>
          <t>Orientação Ao Usuário</t>
        </is>
      </c>
      <c r="W287" s="39" t="n"/>
      <c r="X287" s="36" t="inlineStr">
        <is>
          <t>DEVALM-43340</t>
        </is>
      </c>
      <c r="Y287" s="39" t="inlineStr">
        <is>
          <t>JOBs PRODUÇÃO</t>
        </is>
      </c>
      <c r="Z287" s="39" t="inlineStr">
        <is>
          <t>OUTROS</t>
        </is>
      </c>
      <c r="AA287" s="39" t="inlineStr">
        <is>
          <t>FALHA FUNCIONALIDADE</t>
        </is>
      </c>
      <c r="AB287" s="36" t="n"/>
      <c r="AC287" s="36" t="inlineStr">
        <is>
          <t xml:space="preserve">3mês(es) </t>
        </is>
      </c>
      <c r="AD287" s="41" t="n"/>
      <c r="AE287" s="36" t="inlineStr">
        <is>
          <t>Tecnologia de Negócios</t>
        </is>
      </c>
      <c r="AF287" s="36" t="inlineStr">
        <is>
          <t>Telefone</t>
        </is>
      </c>
      <c r="AG287" s="36" t="inlineStr">
        <is>
          <t xml:space="preserve"> removido do escopo do projeto os registros com problemas e o processo foi re-inicializado e concluido com sucesso;    
 </t>
        </is>
      </c>
      <c r="AH287" s="36" t="inlineStr">
        <is>
          <t>NÃO</t>
        </is>
      </c>
      <c r="AI287" s="36" t="inlineStr">
        <is>
          <t xml:space="preserve">-1 d 13h </t>
        </is>
      </c>
      <c r="AJ287" s="36" t="n"/>
      <c r="AK287" s="36" t="inlineStr">
        <is>
          <t>microservice_RechargeUpdateProcedurePost</t>
        </is>
      </c>
      <c r="AL287" s="43" t="n"/>
      <c r="AM287" s="43" t="n"/>
      <c r="AN287" s="43" t="n"/>
      <c r="AO287" s="43" t="n"/>
      <c r="AP287" s="36" t="n"/>
      <c r="AQ287" s="36" t="n"/>
      <c r="AR287" s="36" t="n"/>
      <c r="AS287" s="36" t="n"/>
      <c r="AT287" s="36" t="inlineStr">
        <is>
          <t>Garantia de Projeto</t>
        </is>
      </c>
      <c r="AU287" s="36" t="n"/>
      <c r="AV287" s="43" t="n">
        <v>44012.44645833333</v>
      </c>
      <c r="AW287" s="36" t="inlineStr">
        <is>
          <t>19.0233.1.FI-Segregação de Cobrança das Taxas de Assistência Premium</t>
        </is>
      </c>
      <c r="AX287" s="36" t="inlineStr">
        <is>
          <t>Eduardo Cesar de Melo</t>
        </is>
      </c>
      <c r="AY287" s="45">
        <f>IF(L287="","",DATE(YEAR(L287),MONTH(L287),DAY(L287)))</f>
        <v/>
      </c>
      <c r="AZ287" s="45">
        <f>IF(AL287="","",DATE(YEAR(AL287),MONTH(AL287),DAY(AL287)))</f>
        <v/>
      </c>
      <c r="BA287" s="45">
        <f>IF(AN287="","",DATE(YEAR(AN287),MONTH(AN287),DAY(AN287)))</f>
        <v/>
      </c>
      <c r="BB287" s="45">
        <f>IF(AM287="","",DATE(YEAR(AM287),MONTH(AM287),DAY(AM287)))</f>
        <v/>
      </c>
      <c r="BC287" s="45">
        <f>IF(AO287="","",DATE(YEAR(AO287),MONTH(AO287),DAY(AO287)))</f>
        <v/>
      </c>
      <c r="BD287" s="45">
        <f>IF(AND(AZ287="",BA287=""),"Planejamento Pendente",IF(AND(E287&lt;&gt;"Em Desenvolvimento",IFERROR(FIND("Homologação",E287),0) = 0,E287&lt;&gt;"Homologado",AZ287&lt;TODAY()),"Análise Atrasada",IF(AND(IFERROR(FIND("Homologação",E287),0) = 0,E287&lt;&gt;"Homologado",BA287&lt;TODAY()),"Desenvolvimento Atrasado",IF(AND(BC287&lt;&gt;"",BC287&lt;TODAY()),"Produção Atrasada",""))))</f>
        <v/>
      </c>
    </row>
    <row r="288">
      <c r="A288" s="37" t="inlineStr">
        <is>
          <t>SKYIT-470872</t>
        </is>
      </c>
      <c r="B288" s="38">
        <f>VLOOKUP(X288,Projetos!B:C,2,0)</f>
        <v/>
      </c>
      <c r="C288" s="39" t="inlineStr">
        <is>
          <t>[PRD]Erro finalização de OS Cancelamento Vol - Checkup SKY Equipamento não liga.</t>
        </is>
      </c>
      <c r="D288" s="39" t="inlineStr">
        <is>
          <t xml:space="preserve">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is>
      </c>
      <c r="E288" s="36" t="inlineStr">
        <is>
          <t>Finalizado</t>
        </is>
      </c>
      <c r="F288" s="36" t="inlineStr">
        <is>
          <t>INATIVO</t>
        </is>
      </c>
      <c r="G288" s="36" t="inlineStr">
        <is>
          <t>Alta</t>
        </is>
      </c>
      <c r="H288" s="36" t="inlineStr">
        <is>
          <t>Incident</t>
        </is>
      </c>
      <c r="I288" s="40" t="n">
        <v>0</v>
      </c>
      <c r="J288" s="41" t="n"/>
      <c r="K288" s="42" t="inlineStr">
        <is>
          <t>DENTRO DO SLA</t>
        </is>
      </c>
      <c r="L288" s="43" t="n">
        <v>45204.51805555556</v>
      </c>
      <c r="M288" s="43" t="n"/>
      <c r="N288" s="36" t="inlineStr">
        <is>
          <t>SLA PARADO</t>
        </is>
      </c>
      <c r="O288" s="43" t="n">
        <v>45204.56597222222</v>
      </c>
      <c r="P288" s="43" t="n">
        <v>45209</v>
      </c>
      <c r="Q288" s="44" t="inlineStr">
        <is>
          <t>Willian Da Silva Fernandes [X]</t>
        </is>
      </c>
      <c r="R288" s="44" t="n"/>
      <c r="S288" s="44" t="inlineStr">
        <is>
          <t>Willian Da Silva Fernandes [X]</t>
        </is>
      </c>
      <c r="T288" s="44" t="inlineStr">
        <is>
          <t>Garantia de Projetos - ACCENTURE</t>
        </is>
      </c>
      <c r="U288" s="44" t="inlineStr">
        <is>
          <t>Sarah Rodrigues Campos</t>
        </is>
      </c>
      <c r="V288" s="39" t="inlineStr">
        <is>
          <t>Incidente Filho</t>
        </is>
      </c>
      <c r="W288" s="39" t="n"/>
      <c r="X288" s="36" t="n"/>
      <c r="Y288" s="39" t="inlineStr">
        <is>
          <t>JOBs PRODUÇÃO</t>
        </is>
      </c>
      <c r="Z288" s="39" t="inlineStr">
        <is>
          <t>OUTROS</t>
        </is>
      </c>
      <c r="AA288" s="39" t="inlineStr">
        <is>
          <t>FALHA FUNCIONALIDADE</t>
        </is>
      </c>
      <c r="AB288" s="36" t="n"/>
      <c r="AC288" s="36" t="inlineStr">
        <is>
          <t xml:space="preserve">3mês(es) </t>
        </is>
      </c>
      <c r="AD288" s="41" t="n"/>
      <c r="AE288" s="36" t="inlineStr">
        <is>
          <t>Tecnologia de Negócios</t>
        </is>
      </c>
      <c r="AF288" s="36" t="inlineStr">
        <is>
          <t>Portal</t>
        </is>
      </c>
      <c r="AG288" s="36" t="inlineStr">
        <is>
          <t xml:space="preserve"> removido do escopo do projeto os registros com problemas e o processo foi re-inicializado e concluido com sucesso;    
 </t>
        </is>
      </c>
      <c r="AH288" s="36" t="inlineStr">
        <is>
          <t>NÃO</t>
        </is>
      </c>
      <c r="AI288" s="36" t="inlineStr">
        <is>
          <t xml:space="preserve">-3 min </t>
        </is>
      </c>
      <c r="AJ288" s="36" t="n"/>
      <c r="AK288" s="36" t="inlineStr">
        <is>
          <t>iCare Campo</t>
        </is>
      </c>
      <c r="AL288" s="43" t="n"/>
      <c r="AM288" s="43" t="n"/>
      <c r="AN288" s="43" t="n"/>
      <c r="AO288" s="43" t="n"/>
      <c r="AP288" s="36" t="n"/>
      <c r="AQ288" s="36" t="n"/>
      <c r="AR288" s="36" t="n"/>
      <c r="AS288" s="36" t="n"/>
      <c r="AT288" s="36" t="inlineStr">
        <is>
          <t>Garantia de Projeto</t>
        </is>
      </c>
      <c r="AU288" s="36" t="n"/>
      <c r="AV288" s="43" t="n">
        <v>44012.44645833333</v>
      </c>
      <c r="AW288" s="36" t="inlineStr">
        <is>
          <t>19.0233.1.FI-Segregação de Cobrança das Taxas de Assistência Premium</t>
        </is>
      </c>
      <c r="AX288" s="36" t="inlineStr">
        <is>
          <t>Eduardo Cesar de Melo</t>
        </is>
      </c>
      <c r="AY288" s="45">
        <f>IF(L288="","",DATE(YEAR(L288),MONTH(L288),DAY(L288)))</f>
        <v/>
      </c>
      <c r="AZ288" s="45">
        <f>IF(AL288="","",DATE(YEAR(AL288),MONTH(AL288),DAY(AL288)))</f>
        <v/>
      </c>
      <c r="BA288" s="45">
        <f>IF(AN288="","",DATE(YEAR(AN288),MONTH(AN288),DAY(AN288)))</f>
        <v/>
      </c>
      <c r="BB288" s="45">
        <f>IF(AM288="","",DATE(YEAR(AM288),MONTH(AM288),DAY(AM288)))</f>
        <v/>
      </c>
      <c r="BC288" s="45">
        <f>IF(AO288="","",DATE(YEAR(AO288),MONTH(AO288),DAY(AO288)))</f>
        <v/>
      </c>
      <c r="BD288" s="45">
        <f>IF(AND(AZ288="",BA288=""),"Planejamento Pendente",IF(AND(E288&lt;&gt;"Em Desenvolvimento",IFERROR(FIND("Homologação",E288),0) = 0,E288&lt;&gt;"Homologado",AZ288&lt;TODAY()),"Análise Atrasada",IF(AND(IFERROR(FIND("Homologação",E288),0) = 0,E288&lt;&gt;"Homologado",BA288&lt;TODAY()),"Desenvolvimento Atrasado",IF(AND(BC288&lt;&gt;"",BC288&lt;TODAY()),"Produção Atrasada",""))))</f>
        <v/>
      </c>
    </row>
    <row r="289">
      <c r="A289" s="37" t="inlineStr">
        <is>
          <t>SKYIT-470052</t>
        </is>
      </c>
      <c r="B289" s="38">
        <f>VLOOKUP(X289,Projetos!B:C,2,0)</f>
        <v/>
      </c>
      <c r="C289" s="39" t="inlineStr">
        <is>
          <t>[iCare Parceiro] Finalização de OS apresenta erro</t>
        </is>
      </c>
      <c r="D289" s="39" t="inlineStr">
        <is>
          <t>Caros, bom dia\! 
Novamente campo sinalizando erro para finalizar OS’s, apresenta “Checkup SKY informado inválido”, mesmo com a opção desabilitada. 
Já tivemos o chamado de ontem: SKYIT-469775</t>
        </is>
      </c>
      <c r="E289" s="36" t="inlineStr">
        <is>
          <t>Resolvido</t>
        </is>
      </c>
      <c r="F289" s="36" t="inlineStr">
        <is>
          <t>INATIVO</t>
        </is>
      </c>
      <c r="G289" s="36" t="inlineStr">
        <is>
          <t>Alta</t>
        </is>
      </c>
      <c r="H289" s="36" t="inlineStr">
        <is>
          <t>Incident</t>
        </is>
      </c>
      <c r="I289" s="40" t="n">
        <v>0</v>
      </c>
      <c r="J289" s="41" t="n">
        <v>1</v>
      </c>
      <c r="K289" s="42" t="inlineStr">
        <is>
          <t>DENTRO DO SLA</t>
        </is>
      </c>
      <c r="L289" s="43" t="n">
        <v>45203.40694444445</v>
      </c>
      <c r="M289" s="43" t="n"/>
      <c r="N289" s="36" t="inlineStr">
        <is>
          <t>SLA PARADO</t>
        </is>
      </c>
      <c r="O289" s="43" t="n">
        <v>45216.47222222222</v>
      </c>
      <c r="P289" s="43" t="n"/>
      <c r="Q289" s="44" t="n"/>
      <c r="R289" s="44" t="n"/>
      <c r="S289" s="44" t="inlineStr">
        <is>
          <t>Beatriz Dias Catelli [X]</t>
        </is>
      </c>
      <c r="T289" s="44" t="inlineStr">
        <is>
          <t>Garantia de Projetos - ACCENTURE</t>
        </is>
      </c>
      <c r="U289" s="44" t="inlineStr">
        <is>
          <t>Sarah Rodrigues Campos</t>
        </is>
      </c>
      <c r="V289" s="39" t="inlineStr">
        <is>
          <t>Resolvido após implantação de RM</t>
        </is>
      </c>
      <c r="W289" s="39" t="n"/>
      <c r="X289" s="36" t="inlineStr">
        <is>
          <t>DEVALM-41516</t>
        </is>
      </c>
      <c r="Y289" s="39" t="inlineStr">
        <is>
          <t>JOBs PRODUÇÃO</t>
        </is>
      </c>
      <c r="Z289" s="39" t="inlineStr">
        <is>
          <t>OUTROS</t>
        </is>
      </c>
      <c r="AA289" s="39" t="inlineStr">
        <is>
          <t>FALHA FUNCIONALIDADE</t>
        </is>
      </c>
      <c r="AB289" s="36" t="n"/>
      <c r="AC289" s="36" t="inlineStr">
        <is>
          <t xml:space="preserve">2mês(es) </t>
        </is>
      </c>
      <c r="AD289" s="41" t="n"/>
      <c r="AE289" s="36" t="inlineStr">
        <is>
          <t>Tecnologia de Negócios</t>
        </is>
      </c>
      <c r="AF289" s="36" t="inlineStr">
        <is>
          <t>Portal</t>
        </is>
      </c>
      <c r="AG289" s="36" t="inlineStr">
        <is>
          <t xml:space="preserve"> removido do escopo do projeto os registros com problemas e o processo foi re-inicializado e concluido com sucesso;    
 </t>
        </is>
      </c>
      <c r="AH289" s="36" t="inlineStr">
        <is>
          <t>NÃO</t>
        </is>
      </c>
      <c r="AI289" s="36" t="inlineStr">
        <is>
          <t xml:space="preserve">7h 55m </t>
        </is>
      </c>
      <c r="AJ289" s="36" t="n"/>
      <c r="AK289" s="36" t="inlineStr">
        <is>
          <t>iCare Campo</t>
        </is>
      </c>
      <c r="AL289" s="43" t="n">
        <v>45203</v>
      </c>
      <c r="AM289" s="43" t="n">
        <v>45209</v>
      </c>
      <c r="AN289" s="43" t="n">
        <v>45205</v>
      </c>
      <c r="AO289" s="43" t="n">
        <v>45215</v>
      </c>
      <c r="AP289" s="36" t="n"/>
      <c r="AQ289" s="36" t="n"/>
      <c r="AR289" s="36" t="n"/>
      <c r="AS289" s="36" t="n"/>
      <c r="AT289" s="36" t="inlineStr">
        <is>
          <t>Garantia de Projeto</t>
        </is>
      </c>
      <c r="AU289" s="36" t="n"/>
      <c r="AV289" s="43" t="n">
        <v>44012.44645833333</v>
      </c>
      <c r="AW289" s="36" t="inlineStr">
        <is>
          <t>19.0233.1.FI-Segregação de Cobrança das Taxas de Assistência Premium</t>
        </is>
      </c>
      <c r="AX289" s="36" t="inlineStr">
        <is>
          <t>Eduardo Cesar de Melo</t>
        </is>
      </c>
      <c r="AY289" s="45">
        <f>IF(L289="","",DATE(YEAR(L289),MONTH(L289),DAY(L289)))</f>
        <v/>
      </c>
      <c r="AZ289" s="45">
        <f>IF(AL289="","",DATE(YEAR(AL289),MONTH(AL289),DAY(AL289)))</f>
        <v/>
      </c>
      <c r="BA289" s="45">
        <f>IF(AN289="","",DATE(YEAR(AN289),MONTH(AN289),DAY(AN289)))</f>
        <v/>
      </c>
      <c r="BB289" s="45">
        <f>IF(AM289="","",DATE(YEAR(AM289),MONTH(AM289),DAY(AM289)))</f>
        <v/>
      </c>
      <c r="BC289" s="45">
        <f>IF(AO289="","",DATE(YEAR(AO289),MONTH(AO289),DAY(AO289)))</f>
        <v/>
      </c>
      <c r="BD289" s="45">
        <f>IF(AND(AZ289="",BA289=""),"Planejamento Pendente",IF(AND(E289&lt;&gt;"Em Desenvolvimento",IFERROR(FIND("Homologação",E289),0) = 0,E289&lt;&gt;"Homologado",AZ289&lt;TODAY()),"Análise Atrasada",IF(AND(IFERROR(FIND("Homologação",E289),0) = 0,E289&lt;&gt;"Homologado",BA289&lt;TODAY()),"Desenvolvimento Atrasado",IF(AND(BC289&lt;&gt;"",BC289&lt;TODAY()),"Produção Atrasada",""))))</f>
        <v/>
      </c>
    </row>
    <row r="290">
      <c r="A290" s="37" t="inlineStr">
        <is>
          <t>SKYIT-469775</t>
        </is>
      </c>
      <c r="B290" s="38">
        <f>VLOOKUP(X290,Projetos!B:C,2,0)</f>
        <v/>
      </c>
      <c r="C290" s="39" t="inlineStr">
        <is>
          <t>[iCare Parceiro] Finalização de OS "Reuso" apresenta erro de Check-up inválido</t>
        </is>
      </c>
      <c r="D290" s="39" t="inlineStr">
        <is>
          <t>Caros, bom dia! 
Estamos com relatos do campo de (Operações) com falha para finalizar OS’s de reuso. 
Poderiam verificar?</t>
        </is>
      </c>
      <c r="E290" s="36" t="inlineStr">
        <is>
          <t>Finalizado</t>
        </is>
      </c>
      <c r="F290" s="36" t="inlineStr">
        <is>
          <t>INATIVO</t>
        </is>
      </c>
      <c r="G290" s="36" t="inlineStr">
        <is>
          <t>Baixa</t>
        </is>
      </c>
      <c r="H290" s="36" t="inlineStr">
        <is>
          <t>Incident</t>
        </is>
      </c>
      <c r="I290" s="40" t="n">
        <v>0</v>
      </c>
      <c r="J290" s="41" t="n">
        <v>1</v>
      </c>
      <c r="K290" s="42" t="inlineStr">
        <is>
          <t>DENTRO DO SLA</t>
        </is>
      </c>
      <c r="L290" s="43" t="n">
        <v>45202.43055555555</v>
      </c>
      <c r="M290" s="43" t="n"/>
      <c r="N290" s="36" t="inlineStr">
        <is>
          <t>SLA PARADO</t>
        </is>
      </c>
      <c r="O290" s="43" t="n">
        <v>45205.61944444444</v>
      </c>
      <c r="P290" s="43" t="n">
        <v>45211</v>
      </c>
      <c r="Q290" s="44" t="n"/>
      <c r="R290" s="44" t="n"/>
      <c r="S290" s="44" t="inlineStr">
        <is>
          <t>Beatriz Dias Catelli [X]</t>
        </is>
      </c>
      <c r="T290" s="44" t="inlineStr">
        <is>
          <t>Garantia de Projetos - ACCENTURE</t>
        </is>
      </c>
      <c r="U290" s="44" t="inlineStr">
        <is>
          <t>Sarah Rodrigues Campos</t>
        </is>
      </c>
      <c r="V290" s="39" t="inlineStr">
        <is>
          <t>Incidente Filho</t>
        </is>
      </c>
      <c r="W290" s="39" t="n"/>
      <c r="X290" s="36" t="n"/>
      <c r="Y290" s="39" t="inlineStr">
        <is>
          <t>JOBs PRODUÇÃO</t>
        </is>
      </c>
      <c r="Z290" s="39" t="inlineStr">
        <is>
          <t>OUTROS</t>
        </is>
      </c>
      <c r="AA290" s="39" t="inlineStr">
        <is>
          <t>FALHA FUNCIONALIDADE</t>
        </is>
      </c>
      <c r="AB290" s="36" t="n"/>
      <c r="AC290" s="36" t="inlineStr">
        <is>
          <t xml:space="preserve">3mês(es) </t>
        </is>
      </c>
      <c r="AD290" s="41" t="n"/>
      <c r="AE290" s="36" t="inlineStr">
        <is>
          <t>Tecnologia de Negócios</t>
        </is>
      </c>
      <c r="AF290" s="36" t="inlineStr">
        <is>
          <t>Portal</t>
        </is>
      </c>
      <c r="AG290" s="36" t="inlineStr">
        <is>
          <t xml:space="preserve"> removido do escopo do projeto os registros com problemas e o processo foi re-inicializado e concluido com sucesso;    
 </t>
        </is>
      </c>
      <c r="AH290" s="36" t="inlineStr">
        <is>
          <t>NÃO</t>
        </is>
      </c>
      <c r="AI290" s="36" t="inlineStr">
        <is>
          <t xml:space="preserve">20 min </t>
        </is>
      </c>
      <c r="AJ290" s="36" t="n"/>
      <c r="AK290" s="36" t="inlineStr">
        <is>
          <t>iCare Campo</t>
        </is>
      </c>
      <c r="AL290" s="43" t="n">
        <v>45219</v>
      </c>
      <c r="AM290" s="43" t="n">
        <v>45247</v>
      </c>
      <c r="AN290" s="43" t="n">
        <v>45231</v>
      </c>
      <c r="AO290" s="43" t="n">
        <v>45252</v>
      </c>
      <c r="AP290" s="36" t="n"/>
      <c r="AQ290" s="36" t="n"/>
      <c r="AR290" s="36" t="n"/>
      <c r="AS290" s="36" t="n"/>
      <c r="AT290" s="36" t="inlineStr">
        <is>
          <t>Garantia de Projeto</t>
        </is>
      </c>
      <c r="AU290" s="36" t="n"/>
      <c r="AV290" s="43" t="n">
        <v>44012.44645833333</v>
      </c>
      <c r="AW290" s="36" t="inlineStr">
        <is>
          <t>19.0233.1.FI-Segregação de Cobrança das Taxas de Assistência Premium</t>
        </is>
      </c>
      <c r="AX290" s="36" t="inlineStr">
        <is>
          <t>Eduardo Cesar de Melo</t>
        </is>
      </c>
      <c r="AY290" s="45">
        <f>IF(L290="","",DATE(YEAR(L290),MONTH(L290),DAY(L290)))</f>
        <v/>
      </c>
      <c r="AZ290" s="45">
        <f>IF(AL290="","",DATE(YEAR(AL290),MONTH(AL290),DAY(AL290)))</f>
        <v/>
      </c>
      <c r="BA290" s="45">
        <f>IF(AN290="","",DATE(YEAR(AN290),MONTH(AN290),DAY(AN290)))</f>
        <v/>
      </c>
      <c r="BB290" s="45">
        <f>IF(AM290="","",DATE(YEAR(AM290),MONTH(AM290),DAY(AM290)))</f>
        <v/>
      </c>
      <c r="BC290" s="45">
        <f>IF(AO290="","",DATE(YEAR(AO290),MONTH(AO290),DAY(AO290)))</f>
        <v/>
      </c>
      <c r="BD290" s="45">
        <f>IF(AND(AZ290="",BA290=""),"Planejamento Pendente",IF(AND(E290&lt;&gt;"Em Desenvolvimento",IFERROR(FIND("Homologação",E290),0) = 0,E290&lt;&gt;"Homologado",AZ290&lt;TODAY()),"Análise Atrasada",IF(AND(IFERROR(FIND("Homologação",E290),0) = 0,E290&lt;&gt;"Homologado",BA290&lt;TODAY()),"Desenvolvimento Atrasado",IF(AND(BC290&lt;&gt;"",BC290&lt;TODAY()),"Produção Atrasada",""))))</f>
        <v/>
      </c>
    </row>
    <row r="291">
      <c r="A291" s="37" t="inlineStr">
        <is>
          <t>SKYIT-468000</t>
        </is>
      </c>
      <c r="B291" s="38">
        <f>VLOOKUP(X291,Projetos!B:C,2,0)</f>
        <v/>
      </c>
      <c r="C291" s="39" t="inlineStr">
        <is>
          <t>[iCare clientes] Falha ao gerar OS de aquisição de equipamento</t>
        </is>
      </c>
      <c r="D291" s="39" t="inlineStr">
        <is>
          <t>Falha na ferramenta icare clientes para pedido de instalação de HW tramitar e gerar os. Status do pedido está como Rejected impedindo que OS seja criada.</t>
        </is>
      </c>
      <c r="E291" s="36" t="inlineStr">
        <is>
          <t>Finalizado</t>
        </is>
      </c>
      <c r="F291" s="36" t="inlineStr">
        <is>
          <t>INATIVO</t>
        </is>
      </c>
      <c r="G291" s="36" t="inlineStr">
        <is>
          <t>Baixa</t>
        </is>
      </c>
      <c r="H291" s="36" t="inlineStr">
        <is>
          <t>Incident</t>
        </is>
      </c>
      <c r="I291" s="40" t="n">
        <v>0</v>
      </c>
      <c r="J291" s="41" t="n"/>
      <c r="K291" s="42" t="inlineStr">
        <is>
          <t>DENTRO DO SLA</t>
        </is>
      </c>
      <c r="L291" s="43" t="n">
        <v>45194.74791666667</v>
      </c>
      <c r="M291" s="43" t="n"/>
      <c r="N291" s="36" t="inlineStr">
        <is>
          <t>SLA PARADO</t>
        </is>
      </c>
      <c r="O291" s="43" t="n">
        <v>45201.46597222222</v>
      </c>
      <c r="P291" s="43" t="n">
        <v>45204</v>
      </c>
      <c r="Q291" s="44" t="n"/>
      <c r="R291" s="44" t="n"/>
      <c r="S291" s="44" t="inlineStr">
        <is>
          <t>Viviane Ribeiro [X]</t>
        </is>
      </c>
      <c r="T291" s="44" t="inlineStr">
        <is>
          <t>Garantia de Projetos - ACCENTURE</t>
        </is>
      </c>
      <c r="U291" s="44" t="inlineStr">
        <is>
          <t>José Alexandre Lazzarini</t>
        </is>
      </c>
      <c r="V291" s="39" t="inlineStr">
        <is>
          <t>Orientação Ao Usuário</t>
        </is>
      </c>
      <c r="W291" s="39" t="n"/>
      <c r="X291" s="36" t="n"/>
      <c r="Y291" s="39" t="inlineStr">
        <is>
          <t>JOBs PRODUÇÃO</t>
        </is>
      </c>
      <c r="Z291" s="39" t="inlineStr">
        <is>
          <t>OUTROS</t>
        </is>
      </c>
      <c r="AA291" s="39" t="inlineStr">
        <is>
          <t>FALHA FUNCIONALIDADE</t>
        </is>
      </c>
      <c r="AB291" s="36" t="n"/>
      <c r="AC291" s="36" t="inlineStr">
        <is>
          <t xml:space="preserve">3mês(es) </t>
        </is>
      </c>
      <c r="AD291" s="41" t="n"/>
      <c r="AE291" s="36" t="inlineStr">
        <is>
          <t>Tecnologia de Negócios</t>
        </is>
      </c>
      <c r="AF291" s="36" t="inlineStr">
        <is>
          <t>E-mail</t>
        </is>
      </c>
      <c r="AG291" s="36" t="inlineStr">
        <is>
          <t xml:space="preserve"> removido do escopo do projeto os registros com problemas e o processo foi re-inicializado e concluido com sucesso;    
 </t>
        </is>
      </c>
      <c r="AH291" s="36" t="inlineStr">
        <is>
          <t>NÃO</t>
        </is>
      </c>
      <c r="AI291" s="36" t="inlineStr">
        <is>
          <t xml:space="preserve">-1 d 7h </t>
        </is>
      </c>
      <c r="AJ291" s="36" t="n"/>
      <c r="AK291" s="36" t="inlineStr">
        <is>
          <t>SIEBEL 8</t>
        </is>
      </c>
      <c r="AL291" s="43" t="n">
        <v>45210</v>
      </c>
      <c r="AM291" s="43" t="n">
        <v>45238</v>
      </c>
      <c r="AN291" s="43" t="n">
        <v>45222</v>
      </c>
      <c r="AO291" s="43" t="n">
        <v>45240</v>
      </c>
      <c r="AP291" s="36" t="n"/>
      <c r="AQ291" s="36" t="n"/>
      <c r="AR291" s="36" t="n"/>
      <c r="AS291" s="36" t="n"/>
      <c r="AT291" s="36" t="inlineStr">
        <is>
          <t>Garantia de Projeto</t>
        </is>
      </c>
      <c r="AU291" s="36" t="n"/>
      <c r="AV291" s="43" t="n">
        <v>44012.44645833333</v>
      </c>
      <c r="AW291" s="36" t="inlineStr">
        <is>
          <t>19.0233.1.FI-Segregação de Cobrança das Taxas de Assistência Premium</t>
        </is>
      </c>
      <c r="AX291" s="36" t="inlineStr">
        <is>
          <t>Eduardo Cesar de Melo</t>
        </is>
      </c>
      <c r="AY291" s="45">
        <f>IF(L291="","",DATE(YEAR(L291),MONTH(L291),DAY(L291)))</f>
        <v/>
      </c>
      <c r="AZ291" s="45">
        <f>IF(AL291="","",DATE(YEAR(AL291),MONTH(AL291),DAY(AL291)))</f>
        <v/>
      </c>
      <c r="BA291" s="45">
        <f>IF(AN291="","",DATE(YEAR(AN291),MONTH(AN291),DAY(AN291)))</f>
        <v/>
      </c>
      <c r="BB291" s="45">
        <f>IF(AM291="","",DATE(YEAR(AM291),MONTH(AM291),DAY(AM291)))</f>
        <v/>
      </c>
      <c r="BC291" s="45">
        <f>IF(AO291="","",DATE(YEAR(AO291),MONTH(AO291),DAY(AO291)))</f>
        <v/>
      </c>
      <c r="BD291" s="45">
        <f>IF(AND(AZ291="",BA291=""),"Planejamento Pendente",IF(AND(E291&lt;&gt;"Em Desenvolvimento",IFERROR(FIND("Homologação",E291),0) = 0,E291&lt;&gt;"Homologado",AZ291&lt;TODAY()),"Análise Atrasada",IF(AND(IFERROR(FIND("Homologação",E291),0) = 0,E291&lt;&gt;"Homologado",BA291&lt;TODAY()),"Desenvolvimento Atrasado",IF(AND(BC291&lt;&gt;"",BC291&lt;TODAY()),"Produção Atrasada",""))))</f>
        <v/>
      </c>
    </row>
    <row r="292">
      <c r="A292" s="37" t="inlineStr">
        <is>
          <t>SKYIT-467110</t>
        </is>
      </c>
      <c r="B292" s="38">
        <f>VLOOKUP(X292,Projetos!B:C,2,0)</f>
        <v/>
      </c>
      <c r="C292" s="39" t="inlineStr">
        <is>
          <t>[PRD] [MONITORAÇÃO] Alto volume de erros ICARE CLIENTES.</t>
        </is>
      </c>
      <c r="D292" s="39" t="inlineStr">
        <is>
          <t>Time out no serviço [http://osb.prd.sky.com.br/V1/CommunicationsDebtInstallmentEBF] 
consulta para determinadas contas estão estourando o tempo de execução devido ao volume de registros.</t>
        </is>
      </c>
      <c r="E292" s="36" t="inlineStr">
        <is>
          <t>Finalizado</t>
        </is>
      </c>
      <c r="F292" s="36" t="inlineStr">
        <is>
          <t>INATIVO</t>
        </is>
      </c>
      <c r="G292" s="36" t="inlineStr">
        <is>
          <t>Média</t>
        </is>
      </c>
      <c r="H292" s="36" t="inlineStr">
        <is>
          <t>Incident</t>
        </is>
      </c>
      <c r="I292" s="40" t="n">
        <v>0</v>
      </c>
      <c r="J292" s="41" t="n"/>
      <c r="K292" s="42" t="inlineStr">
        <is>
          <t>DENTRO DO SLA</t>
        </is>
      </c>
      <c r="L292" s="43" t="n">
        <v>45189.74166666667</v>
      </c>
      <c r="M292" s="43" t="n"/>
      <c r="N292" s="36" t="inlineStr">
        <is>
          <t>SLA PARADO</t>
        </is>
      </c>
      <c r="O292" s="43" t="n">
        <v>45243.84930555556</v>
      </c>
      <c r="P292" s="43" t="n">
        <v>45247</v>
      </c>
      <c r="Q292" s="44" t="n"/>
      <c r="R292" s="44" t="n"/>
      <c r="S292" s="44" t="inlineStr">
        <is>
          <t>Eneas Tenorio De Oliveira Junior</t>
        </is>
      </c>
      <c r="T292" s="44" t="inlineStr">
        <is>
          <t>Garantia de Projetos - ACCENTURE</t>
        </is>
      </c>
      <c r="U292" s="44" t="inlineStr">
        <is>
          <t>Daniela Gonçalves Silva [X]</t>
        </is>
      </c>
      <c r="V292" s="39" t="inlineStr">
        <is>
          <t>Resolvido após implantação de RM</t>
        </is>
      </c>
      <c r="W292" s="39" t="n"/>
      <c r="X292" s="36" t="inlineStr">
        <is>
          <t>DEVALM-42026</t>
        </is>
      </c>
      <c r="Y292" s="39" t="inlineStr">
        <is>
          <t>JOBs PRODUÇÃO</t>
        </is>
      </c>
      <c r="Z292" s="39" t="inlineStr">
        <is>
          <t>OUTROS</t>
        </is>
      </c>
      <c r="AA292" s="39" t="inlineStr">
        <is>
          <t>FALHA FUNCIONALIDADE</t>
        </is>
      </c>
      <c r="AB292" s="36" t="n"/>
      <c r="AC292" s="36" t="inlineStr">
        <is>
          <t xml:space="preserve">1mês(es) </t>
        </is>
      </c>
      <c r="AD292" s="41" t="n"/>
      <c r="AE292" s="36" t="inlineStr">
        <is>
          <t>Tecnologia de Negócios</t>
        </is>
      </c>
      <c r="AF292" s="36" t="inlineStr">
        <is>
          <t>Telefone</t>
        </is>
      </c>
      <c r="AG292" s="36" t="inlineStr">
        <is>
          <t xml:space="preserve"> removido do escopo do projeto os registros com problemas e o processo foi re-inicializado e concluido com sucesso;    
 </t>
        </is>
      </c>
      <c r="AH292" s="36" t="inlineStr">
        <is>
          <t>NÃO</t>
        </is>
      </c>
      <c r="AI292" s="36" t="inlineStr">
        <is>
          <t xml:space="preserve">18 min </t>
        </is>
      </c>
      <c r="AJ292" s="36" t="n"/>
      <c r="AK292" s="36" t="inlineStr">
        <is>
          <t>SOA</t>
        </is>
      </c>
      <c r="AL292" s="43" t="n">
        <v>45203</v>
      </c>
      <c r="AM292" s="43" t="n">
        <v>45218</v>
      </c>
      <c r="AN292" s="43" t="n">
        <v>45208</v>
      </c>
      <c r="AO292" s="43" t="n">
        <v>45243</v>
      </c>
      <c r="AP292" s="36" t="n"/>
      <c r="AQ292" s="36" t="n"/>
      <c r="AR292" s="36" t="n"/>
      <c r="AS292" s="36" t="n"/>
      <c r="AT292" s="36" t="inlineStr">
        <is>
          <t>Garantia de Projeto</t>
        </is>
      </c>
      <c r="AU292" s="36" t="n"/>
      <c r="AV292" s="43" t="n">
        <v>44012.44645833333</v>
      </c>
      <c r="AW292" s="36" t="inlineStr">
        <is>
          <t>19.0233.1.FI-Segregação de Cobrança das Taxas de Assistência Premium</t>
        </is>
      </c>
      <c r="AX292" s="36" t="inlineStr">
        <is>
          <t>Eduardo Cesar de Melo</t>
        </is>
      </c>
      <c r="AY292" s="45">
        <f>IF(L292="","",DATE(YEAR(L292),MONTH(L292),DAY(L292)))</f>
        <v/>
      </c>
      <c r="AZ292" s="45">
        <f>IF(AL292="","",DATE(YEAR(AL292),MONTH(AL292),DAY(AL292)))</f>
        <v/>
      </c>
      <c r="BA292" s="45">
        <f>IF(AN292="","",DATE(YEAR(AN292),MONTH(AN292),DAY(AN292)))</f>
        <v/>
      </c>
      <c r="BB292" s="45">
        <f>IF(AM292="","",DATE(YEAR(AM292),MONTH(AM292),DAY(AM292)))</f>
        <v/>
      </c>
      <c r="BC292" s="45">
        <f>IF(AO292="","",DATE(YEAR(AO292),MONTH(AO292),DAY(AO292)))</f>
        <v/>
      </c>
      <c r="BD292" s="45">
        <f>IF(AND(AZ292="",BA292=""),"Planejamento Pendente",IF(AND(E292&lt;&gt;"Em Desenvolvimento",IFERROR(FIND("Homologação",E292),0) = 0,E292&lt;&gt;"Homologado",AZ292&lt;TODAY()),"Análise Atrasada",IF(AND(IFERROR(FIND("Homologação",E292),0) = 0,E292&lt;&gt;"Homologado",BA292&lt;TODAY()),"Desenvolvimento Atrasado",IF(AND(BC292&lt;&gt;"",BC292&lt;TODAY()),"Produção Atrasada",""))))</f>
        <v/>
      </c>
    </row>
    <row r="293">
      <c r="A293" s="37" t="inlineStr">
        <is>
          <t>SKYIT-460091</t>
        </is>
      </c>
      <c r="B293" s="38">
        <f>VLOOKUP(X293,Projetos!B:C,2,0)</f>
        <v/>
      </c>
      <c r="C293" s="39" t="inlineStr">
        <is>
          <t>[PRD] Lentidão no job CALLID_EXEC_DIARIA_SF_SEGMENTADO.</t>
        </is>
      </c>
      <c r="D293" s="39" t="inlineStr">
        <is>
          <t>Lentidão no job CALLID_EXEC_DIARIA_SF_SEGMENTADO. 
!image-2023-09-03-09-43-21-532.png!</t>
        </is>
      </c>
      <c r="E293" s="36" t="inlineStr">
        <is>
          <t>Finalizado</t>
        </is>
      </c>
      <c r="F293" s="36" t="inlineStr">
        <is>
          <t>INATIVO</t>
        </is>
      </c>
      <c r="G293" s="36" t="inlineStr">
        <is>
          <t>Média</t>
        </is>
      </c>
      <c r="H293" s="36" t="inlineStr">
        <is>
          <t>Incident</t>
        </is>
      </c>
      <c r="I293" s="40" t="n">
        <v>0</v>
      </c>
      <c r="J293" s="41" t="n"/>
      <c r="K293" s="42" t="inlineStr">
        <is>
          <t>DENTRO DO SLA</t>
        </is>
      </c>
      <c r="L293" s="43" t="n">
        <v>45172.40416666667</v>
      </c>
      <c r="M293" s="43" t="n"/>
      <c r="N293" s="36" t="inlineStr">
        <is>
          <t>SLA PARADO</t>
        </is>
      </c>
      <c r="O293" s="43" t="n">
        <v>45197.60138888889</v>
      </c>
      <c r="P293" s="43" t="n">
        <v>45202</v>
      </c>
      <c r="Q293" s="44" t="n"/>
      <c r="R293" s="44" t="n"/>
      <c r="S293" s="44" t="inlineStr">
        <is>
          <t>Maria De Fatima Lopes De Sagi [X]</t>
        </is>
      </c>
      <c r="T293" s="44" t="inlineStr">
        <is>
          <t>Garantia de Projetos - ACCENTURE</t>
        </is>
      </c>
      <c r="U293" s="44" t="inlineStr">
        <is>
          <t>Thiago Campanati Brandão</t>
        </is>
      </c>
      <c r="V293" s="39" t="inlineStr">
        <is>
          <t>Normalizado sem intervenção</t>
        </is>
      </c>
      <c r="W293" s="39" t="n"/>
      <c r="X293" s="36" t="n"/>
      <c r="Y293" s="39" t="inlineStr">
        <is>
          <t>JOBs PRODUÇÃO</t>
        </is>
      </c>
      <c r="Z293" s="39" t="inlineStr">
        <is>
          <t>OUTROS</t>
        </is>
      </c>
      <c r="AA293" s="39" t="inlineStr">
        <is>
          <t>FALHA FUNCIONALIDADE</t>
        </is>
      </c>
      <c r="AB293" s="36" t="n"/>
      <c r="AC293" s="36" t="inlineStr">
        <is>
          <t xml:space="preserve">2mês(es) </t>
        </is>
      </c>
      <c r="AD293" s="41" t="n"/>
      <c r="AE293" s="36" t="inlineStr">
        <is>
          <t>Tecnologia de Negócios</t>
        </is>
      </c>
      <c r="AF293" s="36" t="inlineStr">
        <is>
          <t>E-mail</t>
        </is>
      </c>
      <c r="AG293" s="36" t="inlineStr">
        <is>
          <t xml:space="preserve"> removido do escopo do projeto os registros com problemas e o processo foi re-inicializado e concluido com sucesso;    
 </t>
        </is>
      </c>
      <c r="AH293" s="36" t="inlineStr">
        <is>
          <t>NÃO</t>
        </is>
      </c>
      <c r="AI293" s="36" t="inlineStr">
        <is>
          <t xml:space="preserve">30 min </t>
        </is>
      </c>
      <c r="AJ293" s="36" t="n"/>
      <c r="AK293" s="36" t="inlineStr">
        <is>
          <t>ODI</t>
        </is>
      </c>
      <c r="AL293" s="43" t="n"/>
      <c r="AM293" s="43" t="n"/>
      <c r="AN293" s="43" t="n"/>
      <c r="AO293" s="43" t="n"/>
      <c r="AP293" s="36" t="n"/>
      <c r="AQ293" s="36" t="n"/>
      <c r="AR293" s="36" t="n"/>
      <c r="AS293" s="36" t="n"/>
      <c r="AT293" s="36" t="inlineStr">
        <is>
          <t>Garantia de Projeto</t>
        </is>
      </c>
      <c r="AU293" s="36" t="n"/>
      <c r="AV293" s="43" t="n">
        <v>44012.44645833333</v>
      </c>
      <c r="AW293" s="36" t="inlineStr">
        <is>
          <t>19.0233.1.FI-Segregação de Cobrança das Taxas de Assistência Premium</t>
        </is>
      </c>
      <c r="AX293" s="36" t="inlineStr">
        <is>
          <t>Eduardo Cesar de Melo</t>
        </is>
      </c>
      <c r="AY293" s="45">
        <f>IF(L293="","",DATE(YEAR(L293),MONTH(L293),DAY(L293)))</f>
        <v/>
      </c>
      <c r="AZ293" s="45">
        <f>IF(AL293="","",DATE(YEAR(AL293),MONTH(AL293),DAY(AL293)))</f>
        <v/>
      </c>
      <c r="BA293" s="45">
        <f>IF(AN293="","",DATE(YEAR(AN293),MONTH(AN293),DAY(AN293)))</f>
        <v/>
      </c>
      <c r="BB293" s="45">
        <f>IF(AM293="","",DATE(YEAR(AM293),MONTH(AM293),DAY(AM293)))</f>
        <v/>
      </c>
      <c r="BC293" s="45">
        <f>IF(AO293="","",DATE(YEAR(AO293),MONTH(AO293),DAY(AO293)))</f>
        <v/>
      </c>
      <c r="BD293" s="45">
        <f>IF(AND(AZ293="",BA293=""),"Planejamento Pendente",IF(AND(E293&lt;&gt;"Em Desenvolvimento",IFERROR(FIND("Homologação",E293),0) = 0,E293&lt;&gt;"Homologado",AZ293&lt;TODAY()),"Análise Atrasada",IF(AND(IFERROR(FIND("Homologação",E293),0) = 0,E293&lt;&gt;"Homologado",BA293&lt;TODAY()),"Desenvolvimento Atrasado",IF(AND(BC293&lt;&gt;"",BC293&lt;TODAY()),"Produção Atrasada",""))))</f>
        <v/>
      </c>
    </row>
    <row r="294">
      <c r="A294" s="37" t="inlineStr">
        <is>
          <t>SKYIT-456974</t>
        </is>
      </c>
      <c r="B294" s="38">
        <f>VLOOKUP(X294,Projetos!B:C,2,0)</f>
        <v/>
      </c>
      <c r="C294" s="39" t="inlineStr">
        <is>
          <t>[NOVA PARABÓLICA][PRD] - Grade de canais com recarga mas não esta ativa no KILL BILL</t>
        </is>
      </c>
      <c r="D294" s="39" t="inlineStr">
        <is>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is>
      </c>
      <c r="E294" s="36" t="inlineStr">
        <is>
          <t>Finalizado</t>
        </is>
      </c>
      <c r="F294" s="36" t="inlineStr">
        <is>
          <t>INATIVO</t>
        </is>
      </c>
      <c r="G294" s="36" t="inlineStr">
        <is>
          <t>Média</t>
        </is>
      </c>
      <c r="H294" s="36" t="inlineStr">
        <is>
          <t>Incident</t>
        </is>
      </c>
      <c r="I294" s="40" t="n">
        <v>0</v>
      </c>
      <c r="J294" s="41" t="n"/>
      <c r="K294" s="42" t="inlineStr">
        <is>
          <t>DENTRO DO SLA</t>
        </is>
      </c>
      <c r="L294" s="43" t="n">
        <v>45162.72222222222</v>
      </c>
      <c r="M294" s="43" t="n"/>
      <c r="N294" s="36" t="inlineStr">
        <is>
          <t>SLA PARADO</t>
        </is>
      </c>
      <c r="O294" s="43" t="n">
        <v>45170.60416666666</v>
      </c>
      <c r="P294" s="43" t="n">
        <v>45175</v>
      </c>
      <c r="Q294" s="44" t="inlineStr">
        <is>
          <t>Graziele Aparecida Vieira [X]</t>
        </is>
      </c>
      <c r="R294" s="44" t="n"/>
      <c r="S294" s="44" t="inlineStr">
        <is>
          <t>Graziele Aparecida Vieira [X]</t>
        </is>
      </c>
      <c r="T294" s="44" t="inlineStr">
        <is>
          <t>Garantia de Projetos - ACCENTURE</t>
        </is>
      </c>
      <c r="U294" s="44" t="inlineStr">
        <is>
          <t>Victor Miguel Fernandes Rodrigues</t>
        </is>
      </c>
      <c r="V294" s="39" t="inlineStr">
        <is>
          <t>Orientação Ao Usuário</t>
        </is>
      </c>
      <c r="W294" s="39" t="n"/>
      <c r="X294" s="36" t="n"/>
      <c r="Y294" s="39" t="inlineStr">
        <is>
          <t>JOBs PRODUÇÃO</t>
        </is>
      </c>
      <c r="Z294" s="39" t="inlineStr">
        <is>
          <t>OUTROS</t>
        </is>
      </c>
      <c r="AA294" s="39" t="inlineStr">
        <is>
          <t>FALHA FUNCIONALIDADE</t>
        </is>
      </c>
      <c r="AB294" s="36" t="n"/>
      <c r="AC294" s="36" t="inlineStr">
        <is>
          <t xml:space="preserve">3mês(es) </t>
        </is>
      </c>
      <c r="AD294" s="41" t="n"/>
      <c r="AE294" s="36" t="inlineStr">
        <is>
          <t>Tecnologia de Negócios</t>
        </is>
      </c>
      <c r="AF294" s="36" t="inlineStr">
        <is>
          <t>Portal</t>
        </is>
      </c>
      <c r="AG294" s="36" t="inlineStr">
        <is>
          <t xml:space="preserve"> removido do escopo do projeto os registros com problemas e o processo foi re-inicializado e concluido com sucesso;    
 </t>
        </is>
      </c>
      <c r="AH294" s="36" t="inlineStr">
        <is>
          <t>NÃO</t>
        </is>
      </c>
      <c r="AI294" s="36" t="inlineStr">
        <is>
          <t xml:space="preserve">-1 sem </t>
        </is>
      </c>
      <c r="AJ294" s="36" t="n"/>
      <c r="AK294" s="36" t="inlineStr">
        <is>
          <t>Recargas</t>
        </is>
      </c>
      <c r="AL294" s="43" t="n"/>
      <c r="AM294" s="43" t="n"/>
      <c r="AN294" s="43" t="n"/>
      <c r="AO294" s="43" t="n"/>
      <c r="AP294" s="36" t="n"/>
      <c r="AQ294" s="36" t="n"/>
      <c r="AR294" s="36" t="n"/>
      <c r="AS294" s="36" t="n"/>
      <c r="AT294" s="36" t="inlineStr">
        <is>
          <t>Garantia de Projeto</t>
        </is>
      </c>
      <c r="AU294" s="36" t="n"/>
      <c r="AV294" s="43" t="n">
        <v>44012.44645833333</v>
      </c>
      <c r="AW294" s="36" t="inlineStr">
        <is>
          <t>19.0233.1.FI-Segregação de Cobrança das Taxas de Assistência Premium</t>
        </is>
      </c>
      <c r="AX294" s="36" t="inlineStr">
        <is>
          <t>Eduardo Cesar de Melo</t>
        </is>
      </c>
      <c r="AY294" s="45">
        <f>IF(L294="","",DATE(YEAR(L294),MONTH(L294),DAY(L294)))</f>
        <v/>
      </c>
      <c r="AZ294" s="45">
        <f>IF(AL294="","",DATE(YEAR(AL294),MONTH(AL294),DAY(AL294)))</f>
        <v/>
      </c>
      <c r="BA294" s="45">
        <f>IF(AN294="","",DATE(YEAR(AN294),MONTH(AN294),DAY(AN294)))</f>
        <v/>
      </c>
      <c r="BB294" s="45">
        <f>IF(AM294="","",DATE(YEAR(AM294),MONTH(AM294),DAY(AM294)))</f>
        <v/>
      </c>
      <c r="BC294" s="45">
        <f>IF(AO294="","",DATE(YEAR(AO294),MONTH(AO294),DAY(AO294)))</f>
        <v/>
      </c>
      <c r="BD294" s="45">
        <f>IF(AND(AZ294="",BA294=""),"Planejamento Pendente",IF(AND(E294&lt;&gt;"Em Desenvolvimento",IFERROR(FIND("Homologação",E294),0) = 0,E294&lt;&gt;"Homologado",AZ294&lt;TODAY()),"Análise Atrasada",IF(AND(IFERROR(FIND("Homologação",E294),0) = 0,E294&lt;&gt;"Homologado",BA294&lt;TODAY()),"Desenvolvimento Atrasado",IF(AND(BC294&lt;&gt;"",BC294&lt;TODAY()),"Produção Atrasada",""))))</f>
        <v/>
      </c>
    </row>
    <row r="295">
      <c r="A295" s="37" t="inlineStr">
        <is>
          <t>SKYIT-455955</t>
        </is>
      </c>
      <c r="B295" s="38">
        <f>VLOOKUP(X295,Projetos!B:C,2,0)</f>
        <v/>
      </c>
      <c r="C295" s="39" t="inlineStr">
        <is>
          <t>[KillBill] Recarga fora do prazo de vigência</t>
        </is>
      </c>
      <c r="D295" s="39" t="inlineStr">
        <is>
          <t>Prezados, 
ID:12d69dee-a5e1-493e-89cd-d63abf014388 
Consta recarga ‘PLAN_REC_SUPER_HD_3D’ inclusa pelo usuário ‘PIX’ na data ‘25/06/2023’ com vigência até '28/06/2023', mas que ainda continua ativa em sistema e liberando sinal para o cliente, segue evidências anexo.</t>
        </is>
      </c>
      <c r="E295" s="36" t="inlineStr">
        <is>
          <t>Finalizado</t>
        </is>
      </c>
      <c r="F295" s="36" t="inlineStr">
        <is>
          <t>INATIVO</t>
        </is>
      </c>
      <c r="G295" s="36" t="inlineStr">
        <is>
          <t>Média</t>
        </is>
      </c>
      <c r="H295" s="36" t="inlineStr">
        <is>
          <t>Incident</t>
        </is>
      </c>
      <c r="I295" s="40" t="n">
        <v>0</v>
      </c>
      <c r="J295" s="41" t="n"/>
      <c r="K295" s="42" t="inlineStr">
        <is>
          <t>DENTRO DO SLA</t>
        </is>
      </c>
      <c r="L295" s="43" t="n">
        <v>45159.69166666667</v>
      </c>
      <c r="M295" s="43" t="n"/>
      <c r="N295" s="36" t="inlineStr">
        <is>
          <t>SLA PARADO</t>
        </is>
      </c>
      <c r="O295" s="43" t="n">
        <v>45244.45347222222</v>
      </c>
      <c r="P295" s="43" t="n">
        <v>45251</v>
      </c>
      <c r="Q295" s="44" t="n"/>
      <c r="R295" s="44" t="n"/>
      <c r="S295" s="44" t="inlineStr">
        <is>
          <t>Lucas Zolezzi Goncalves</t>
        </is>
      </c>
      <c r="T295" s="44" t="inlineStr">
        <is>
          <t>Garantia de Projetos - ACCENTURE</t>
        </is>
      </c>
      <c r="U295" s="44" t="inlineStr">
        <is>
          <t>Lourival Vinicius Malta De Araujo</t>
        </is>
      </c>
      <c r="V295" s="39" t="inlineStr">
        <is>
          <t>Resolvido após implantação de RM</t>
        </is>
      </c>
      <c r="W295" s="39" t="n"/>
      <c r="X295" s="36" t="inlineStr">
        <is>
          <t>DEVALM-46932</t>
        </is>
      </c>
      <c r="Y295" s="39" t="inlineStr">
        <is>
          <t>JOBs PRODUÇÃO</t>
        </is>
      </c>
      <c r="Z295" s="39" t="inlineStr">
        <is>
          <t>OUTROS</t>
        </is>
      </c>
      <c r="AA295" s="39" t="inlineStr">
        <is>
          <t>FALHA FUNCIONALIDADE</t>
        </is>
      </c>
      <c r="AB295" s="36" t="n"/>
      <c r="AC295" s="36" t="inlineStr">
        <is>
          <t xml:space="preserve">1 sem 1 d </t>
        </is>
      </c>
      <c r="AD295" s="41" t="n"/>
      <c r="AE295" s="36" t="inlineStr">
        <is>
          <t>Tecnologia de Negócios</t>
        </is>
      </c>
      <c r="AF295" s="36" t="inlineStr">
        <is>
          <t>Portal</t>
        </is>
      </c>
      <c r="AG295" s="36" t="inlineStr">
        <is>
          <t xml:space="preserve"> removido do escopo do projeto os registros com problemas e o processo foi re-inicializado e concluido com sucesso;    
 </t>
        </is>
      </c>
      <c r="AH295" s="36" t="inlineStr">
        <is>
          <t>NÃO</t>
        </is>
      </c>
      <c r="AI295" s="36" t="inlineStr">
        <is>
          <t xml:space="preserve">-3 d 6h </t>
        </is>
      </c>
      <c r="AJ295" s="36" t="n"/>
      <c r="AK295" s="36" t="inlineStr">
        <is>
          <t>KillBill</t>
        </is>
      </c>
      <c r="AL295" s="43" t="n">
        <v>45170</v>
      </c>
      <c r="AM295" s="43" t="n"/>
      <c r="AN295" s="43" t="n"/>
      <c r="AO295" s="43" t="n"/>
      <c r="AP295" s="36" t="n"/>
      <c r="AQ295" s="36" t="n"/>
      <c r="AR295" s="36" t="n"/>
      <c r="AS295" s="36" t="n"/>
      <c r="AT295" s="36" t="inlineStr">
        <is>
          <t>Garantia de Projeto</t>
        </is>
      </c>
      <c r="AU295" s="36" t="n"/>
      <c r="AV295" s="43" t="n">
        <v>44012.44645833333</v>
      </c>
      <c r="AW295" s="36" t="inlineStr">
        <is>
          <t>19.0233.1.FI-Segregação de Cobrança das Taxas de Assistência Premium</t>
        </is>
      </c>
      <c r="AX295" s="36" t="inlineStr">
        <is>
          <t>Eduardo Cesar de Melo</t>
        </is>
      </c>
      <c r="AY295" s="45">
        <f>IF(L295="","",DATE(YEAR(L295),MONTH(L295),DAY(L295)))</f>
        <v/>
      </c>
      <c r="AZ295" s="45">
        <f>IF(AL295="","",DATE(YEAR(AL295),MONTH(AL295),DAY(AL295)))</f>
        <v/>
      </c>
      <c r="BA295" s="45">
        <f>IF(AN295="","",DATE(YEAR(AN295),MONTH(AN295),DAY(AN295)))</f>
        <v/>
      </c>
      <c r="BB295" s="45">
        <f>IF(AM295="","",DATE(YEAR(AM295),MONTH(AM295),DAY(AM295)))</f>
        <v/>
      </c>
      <c r="BC295" s="45">
        <f>IF(AO295="","",DATE(YEAR(AO295),MONTH(AO295),DAY(AO295)))</f>
        <v/>
      </c>
      <c r="BD295" s="45">
        <f>IF(AND(AZ295="",BA295=""),"Planejamento Pendente",IF(AND(E295&lt;&gt;"Em Desenvolvimento",IFERROR(FIND("Homologação",E295),0) = 0,E295&lt;&gt;"Homologado",AZ295&lt;TODAY()),"Análise Atrasada",IF(AND(IFERROR(FIND("Homologação",E295),0) = 0,E295&lt;&gt;"Homologado",BA295&lt;TODAY()),"Desenvolvimento Atrasado",IF(AND(BC295&lt;&gt;"",BC295&lt;TODAY()),"Produção Atrasada",""))))</f>
        <v/>
      </c>
    </row>
    <row r="296">
      <c r="A296" s="37" t="inlineStr">
        <is>
          <t>SKYIT-455040</t>
        </is>
      </c>
      <c r="B296" s="38">
        <f>VLOOKUP(X296,Projetos!B:C,2,0)</f>
        <v/>
      </c>
      <c r="C296" s="39" t="inlineStr">
        <is>
          <t>[PRD] [Salesforce] Proposta com produto duplicado</t>
        </is>
      </c>
      <c r="D296" s="39" t="inlineStr">
        <is>
          <t>Estamos com uma proposta que está com o produto duplicado, dobrando o valor. 
O cliente deseja contratar um “FLEX FÁCIL SUPER HD 30D - C” no valor de R$ 99,80. 
No Salesforce consta o valor incorreto de R$ 199,60. 
Proposta: 5094268154, 5094318949</t>
        </is>
      </c>
      <c r="E296" s="36" t="inlineStr">
        <is>
          <t>Finalizado</t>
        </is>
      </c>
      <c r="F296" s="36" t="inlineStr">
        <is>
          <t>INATIVO</t>
        </is>
      </c>
      <c r="G296" s="36" t="inlineStr">
        <is>
          <t>Média</t>
        </is>
      </c>
      <c r="H296" s="36" t="inlineStr">
        <is>
          <t>Incident</t>
        </is>
      </c>
      <c r="I296" s="40" t="n">
        <v>0</v>
      </c>
      <c r="J296" s="41" t="n"/>
      <c r="K296" s="42" t="inlineStr">
        <is>
          <t>DENTRO DO SLA</t>
        </is>
      </c>
      <c r="L296" s="43" t="n">
        <v>45155.59305555555</v>
      </c>
      <c r="M296" s="43" t="n"/>
      <c r="N296" s="36" t="inlineStr">
        <is>
          <t>SLA PARADO</t>
        </is>
      </c>
      <c r="O296" s="43" t="n">
        <v>45187.675</v>
      </c>
      <c r="P296" s="43" t="n">
        <v>45190</v>
      </c>
      <c r="Q296" s="44" t="n"/>
      <c r="R296" s="44" t="n"/>
      <c r="S296" s="44" t="inlineStr">
        <is>
          <t>Milena Larissa De Godoi Vieira [X]</t>
        </is>
      </c>
      <c r="T296" s="44" t="inlineStr">
        <is>
          <t>Garantia de Projetos - ACCENTURE</t>
        </is>
      </c>
      <c r="U296" s="44" t="inlineStr">
        <is>
          <t>Felipo Sarraccini Sanches [X]</t>
        </is>
      </c>
      <c r="V296" s="39" t="inlineStr">
        <is>
          <t>Configuração de Parâmetros</t>
        </is>
      </c>
      <c r="W296" s="39" t="n"/>
      <c r="X296" s="36" t="inlineStr">
        <is>
          <t>DEVALM-48210</t>
        </is>
      </c>
      <c r="Y296" s="39" t="inlineStr">
        <is>
          <t>JOBs PRODUÇÃO</t>
        </is>
      </c>
      <c r="Z296" s="39" t="inlineStr">
        <is>
          <t>OUTROS</t>
        </is>
      </c>
      <c r="AA296" s="39" t="inlineStr">
        <is>
          <t>FALHA FUNCIONALIDADE</t>
        </is>
      </c>
      <c r="AB296" s="36" t="n"/>
      <c r="AC296" s="36" t="inlineStr">
        <is>
          <t xml:space="preserve">2mês(es) </t>
        </is>
      </c>
      <c r="AD296" s="41" t="n"/>
      <c r="AE296" s="36" t="inlineStr">
        <is>
          <t>Tecnologia de Negócios</t>
        </is>
      </c>
      <c r="AF296" s="36" t="inlineStr">
        <is>
          <t>Portal</t>
        </is>
      </c>
      <c r="AG296" s="36" t="inlineStr">
        <is>
          <t xml:space="preserve"> removido do escopo do projeto os registros com problemas e o processo foi re-inicializado e concluido com sucesso;    
 </t>
        </is>
      </c>
      <c r="AH296" s="36" t="inlineStr">
        <is>
          <t>NÃO</t>
        </is>
      </c>
      <c r="AI296" s="36" t="inlineStr">
        <is>
          <t xml:space="preserve">-1 sem 1 d </t>
        </is>
      </c>
      <c r="AJ296" s="36" t="n"/>
      <c r="AK296" s="36" t="inlineStr">
        <is>
          <t>SalesForce</t>
        </is>
      </c>
      <c r="AL296" s="43" t="n">
        <v>45163</v>
      </c>
      <c r="AM296" s="43" t="n">
        <v>45187</v>
      </c>
      <c r="AN296" s="43" t="n">
        <v>45170</v>
      </c>
      <c r="AO296" s="43" t="n">
        <v>45189</v>
      </c>
      <c r="AP296" s="36" t="n"/>
      <c r="AQ296" s="36" t="n"/>
      <c r="AR296" s="36" t="n"/>
      <c r="AS296" s="36" t="n"/>
      <c r="AT296" s="36" t="inlineStr">
        <is>
          <t>Garantia de Projeto</t>
        </is>
      </c>
      <c r="AU296" s="36" t="n"/>
      <c r="AV296" s="43" t="n">
        <v>44012.44645833333</v>
      </c>
      <c r="AW296" s="36" t="inlineStr">
        <is>
          <t>19.0233.1.FI-Segregação de Cobrança das Taxas de Assistência Premium</t>
        </is>
      </c>
      <c r="AX296" s="36" t="inlineStr">
        <is>
          <t>Eduardo Cesar de Melo</t>
        </is>
      </c>
      <c r="AY296" s="45">
        <f>IF(L296="","",DATE(YEAR(L296),MONTH(L296),DAY(L296)))</f>
        <v/>
      </c>
      <c r="AZ296" s="45">
        <f>IF(AL296="","",DATE(YEAR(AL296),MONTH(AL296),DAY(AL296)))</f>
        <v/>
      </c>
      <c r="BA296" s="45">
        <f>IF(AN296="","",DATE(YEAR(AN296),MONTH(AN296),DAY(AN296)))</f>
        <v/>
      </c>
      <c r="BB296" s="45">
        <f>IF(AM296="","",DATE(YEAR(AM296),MONTH(AM296),DAY(AM296)))</f>
        <v/>
      </c>
      <c r="BC296" s="45">
        <f>IF(AO296="","",DATE(YEAR(AO296),MONTH(AO296),DAY(AO296)))</f>
        <v/>
      </c>
      <c r="BD296" s="45">
        <f>IF(AND(AZ296="",BA296=""),"Planejamento Pendente",IF(AND(E296&lt;&gt;"Em Desenvolvimento",IFERROR(FIND("Homologação",E296),0) = 0,E296&lt;&gt;"Homologado",AZ296&lt;TODAY()),"Análise Atrasada",IF(AND(IFERROR(FIND("Homologação",E296),0) = 0,E296&lt;&gt;"Homologado",BA296&lt;TODAY()),"Desenvolvimento Atrasado",IF(AND(BC296&lt;&gt;"",BC296&lt;TODAY()),"Produção Atrasada",""))))</f>
        <v/>
      </c>
    </row>
    <row r="297">
      <c r="A297" s="37" t="inlineStr">
        <is>
          <t>SKYIT-454375</t>
        </is>
      </c>
      <c r="B297" s="38">
        <f>VLOOKUP(X297,Projetos!B:C,2,0)</f>
        <v/>
      </c>
      <c r="C297" s="39" t="inlineStr">
        <is>
          <t>Projeto: 22.0498.CO-Novas regras de ativação e inativação no cadastro de funcionários de campo</t>
        </is>
      </c>
      <c r="D297" s="39" t="inlineStr">
        <is>
          <t xml:space="preserve">Segundo as regras que foram decididas neste projeto o cargo “interno SKY” deveria ter sido retirado, e não foi. 
</t>
        </is>
      </c>
      <c r="E297" s="36" t="inlineStr">
        <is>
          <t>Finalizado</t>
        </is>
      </c>
      <c r="F297" s="36" t="inlineStr">
        <is>
          <t>INATIVO</t>
        </is>
      </c>
      <c r="G297" s="36" t="inlineStr">
        <is>
          <t>Baixa</t>
        </is>
      </c>
      <c r="H297" s="36" t="inlineStr">
        <is>
          <t>Incident</t>
        </is>
      </c>
      <c r="I297" s="40" t="n">
        <v>0</v>
      </c>
      <c r="J297" s="41" t="n"/>
      <c r="K297" s="42" t="inlineStr">
        <is>
          <t>DENTRO DO SLA</t>
        </is>
      </c>
      <c r="L297" s="43" t="n">
        <v>45153.77430555555</v>
      </c>
      <c r="M297" s="43" t="n"/>
      <c r="N297" s="36" t="inlineStr">
        <is>
          <t>SLA PARADO</t>
        </is>
      </c>
      <c r="O297" s="43" t="n">
        <v>45174.69375</v>
      </c>
      <c r="P297" s="43" t="n">
        <v>45181</v>
      </c>
      <c r="Q297" s="44" t="n"/>
      <c r="R297" s="44" t="n"/>
      <c r="S297" s="44" t="inlineStr">
        <is>
          <t>Josival Bastos de Melo</t>
        </is>
      </c>
      <c r="T297" s="44" t="inlineStr">
        <is>
          <t>Garantia de Projetos - ACCENTURE</t>
        </is>
      </c>
      <c r="U297" s="44" t="inlineStr">
        <is>
          <t>Gabrielle Braz Da Silva</t>
        </is>
      </c>
      <c r="V297" s="39" t="inlineStr">
        <is>
          <t>Resolvido após implantação de RM</t>
        </is>
      </c>
      <c r="W297" s="39" t="n"/>
      <c r="X297" s="36" t="inlineStr">
        <is>
          <t>DEVALM-46537</t>
        </is>
      </c>
      <c r="Y297" s="39" t="inlineStr">
        <is>
          <t>JOBs PRODUÇÃO</t>
        </is>
      </c>
      <c r="Z297" s="39" t="inlineStr">
        <is>
          <t>OUTROS</t>
        </is>
      </c>
      <c r="AA297" s="39" t="inlineStr">
        <is>
          <t>FALHA FUNCIONALIDADE</t>
        </is>
      </c>
      <c r="AB297" s="36" t="n"/>
      <c r="AC297" s="36" t="inlineStr">
        <is>
          <t xml:space="preserve">2mês(es) </t>
        </is>
      </c>
      <c r="AD297" s="41" t="n"/>
      <c r="AE297" s="36" t="inlineStr">
        <is>
          <t>Tecnologia de Negócios</t>
        </is>
      </c>
      <c r="AF297" s="36" t="inlineStr">
        <is>
          <t>Portal</t>
        </is>
      </c>
      <c r="AG297" s="36" t="inlineStr">
        <is>
          <t xml:space="preserve"> removido do escopo do projeto os registros com problemas e o processo foi re-inicializado e concluido com sucesso;    
 </t>
        </is>
      </c>
      <c r="AH297" s="36" t="inlineStr">
        <is>
          <t>NÃO</t>
        </is>
      </c>
      <c r="AI297" s="36" t="inlineStr">
        <is>
          <t xml:space="preserve">-9h 33m </t>
        </is>
      </c>
      <c r="AJ297" s="36" t="n"/>
      <c r="AK297" s="36" t="inlineStr">
        <is>
          <t>Banco de Dados</t>
        </is>
      </c>
      <c r="AL297" s="43" t="n"/>
      <c r="AM297" s="43" t="n">
        <v>45170</v>
      </c>
      <c r="AN297" s="43" t="n"/>
      <c r="AO297" s="43" t="n">
        <v>45173</v>
      </c>
      <c r="AP297" s="36" t="n"/>
      <c r="AQ297" s="36" t="n"/>
      <c r="AR297" s="36" t="n"/>
      <c r="AS297" s="36" t="n"/>
      <c r="AT297" s="36" t="inlineStr">
        <is>
          <t>Garantia de Projeto</t>
        </is>
      </c>
      <c r="AU297" s="36" t="n"/>
      <c r="AV297" s="43" t="n">
        <v>44012.44645833333</v>
      </c>
      <c r="AW297" s="36" t="inlineStr">
        <is>
          <t>19.0233.1.FI-Segregação de Cobrança das Taxas de Assistência Premium</t>
        </is>
      </c>
      <c r="AX297" s="36" t="inlineStr">
        <is>
          <t>Eduardo Cesar de Melo</t>
        </is>
      </c>
      <c r="AY297" s="45">
        <f>IF(L297="","",DATE(YEAR(L297),MONTH(L297),DAY(L297)))</f>
        <v/>
      </c>
      <c r="AZ297" s="45">
        <f>IF(AL297="","",DATE(YEAR(AL297),MONTH(AL297),DAY(AL297)))</f>
        <v/>
      </c>
      <c r="BA297" s="45">
        <f>IF(AN297="","",DATE(YEAR(AN297),MONTH(AN297),DAY(AN297)))</f>
        <v/>
      </c>
      <c r="BB297" s="45">
        <f>IF(AM297="","",DATE(YEAR(AM297),MONTH(AM297),DAY(AM297)))</f>
        <v/>
      </c>
      <c r="BC297" s="45">
        <f>IF(AO297="","",DATE(YEAR(AO297),MONTH(AO297),DAY(AO297)))</f>
        <v/>
      </c>
      <c r="BD297" s="45">
        <f>IF(AND(AZ297="",BA297=""),"Planejamento Pendente",IF(AND(E297&lt;&gt;"Em Desenvolvimento",IFERROR(FIND("Homologação",E297),0) = 0,E297&lt;&gt;"Homologado",AZ297&lt;TODAY()),"Análise Atrasada",IF(AND(IFERROR(FIND("Homologação",E297),0) = 0,E297&lt;&gt;"Homologado",BA297&lt;TODAY()),"Desenvolvimento Atrasado",IF(AND(BC297&lt;&gt;"",BC297&lt;TODAY()),"Produção Atrasada",""))))</f>
        <v/>
      </c>
    </row>
    <row r="298">
      <c r="A298" s="37" t="inlineStr">
        <is>
          <t>SKYIT-454321</t>
        </is>
      </c>
      <c r="B298" s="38">
        <f>VLOOKUP(X298,Projetos!B:C,2,0)</f>
        <v/>
      </c>
      <c r="C298" s="39" t="inlineStr">
        <is>
          <t>[iCare Parceiro] Intermitência para validar o Check-up SKY</t>
        </is>
      </c>
      <c r="D298" s="39" t="inlineStr">
        <is>
          <t>Caros, boa tarde\! 
Estamos com relato do CCS para executar AT sem troca com a informação do Check-up com apenas um 0, onde apresenta o erro e após nova tentativa a OS é executada. 
Podem verificar?</t>
        </is>
      </c>
      <c r="E298" s="36" t="inlineStr">
        <is>
          <t>Finalizado</t>
        </is>
      </c>
      <c r="F298" s="36" t="inlineStr">
        <is>
          <t>INATIVO</t>
        </is>
      </c>
      <c r="G298" s="36" t="inlineStr">
        <is>
          <t>Média</t>
        </is>
      </c>
      <c r="H298" s="36" t="inlineStr">
        <is>
          <t>Incident</t>
        </is>
      </c>
      <c r="I298" s="40" t="n">
        <v>0</v>
      </c>
      <c r="J298" s="41" t="n"/>
      <c r="K298" s="42" t="inlineStr">
        <is>
          <t>DENTRO DO SLA</t>
        </is>
      </c>
      <c r="L298" s="43" t="n">
        <v>45153.67152777778</v>
      </c>
      <c r="M298" s="43" t="n"/>
      <c r="N298" s="36" t="inlineStr">
        <is>
          <t>SLA PARADO</t>
        </is>
      </c>
      <c r="O298" s="43" t="n">
        <v>45154.61597222222</v>
      </c>
      <c r="P298" s="43" t="n">
        <v>45159</v>
      </c>
      <c r="Q298" s="44" t="inlineStr">
        <is>
          <t>Silvia Helena De Almeida [X]</t>
        </is>
      </c>
      <c r="R298" s="44" t="n"/>
      <c r="S298" s="44" t="inlineStr">
        <is>
          <t>Silvia Helena De Almeida [X]</t>
        </is>
      </c>
      <c r="T298" s="44" t="inlineStr">
        <is>
          <t>Garantia de Projetos - ACCENTURE</t>
        </is>
      </c>
      <c r="U298" s="44" t="inlineStr">
        <is>
          <t>Sarah Rodrigues Campos</t>
        </is>
      </c>
      <c r="V298" s="39" t="inlineStr">
        <is>
          <t>Orientação Ao Usuário</t>
        </is>
      </c>
      <c r="W298" s="39" t="n"/>
      <c r="X298" s="36" t="inlineStr">
        <is>
          <t>DEVALM-41516</t>
        </is>
      </c>
      <c r="Y298" s="39" t="inlineStr">
        <is>
          <t>JOBs PRODUÇÃO</t>
        </is>
      </c>
      <c r="Z298" s="39" t="inlineStr">
        <is>
          <t>OUTROS</t>
        </is>
      </c>
      <c r="AA298" s="39" t="inlineStr">
        <is>
          <t>FALHA FUNCIONALIDADE</t>
        </is>
      </c>
      <c r="AB298" s="36" t="n"/>
      <c r="AC298" s="36" t="inlineStr">
        <is>
          <t xml:space="preserve">3mês(es) </t>
        </is>
      </c>
      <c r="AD298" s="41" t="n"/>
      <c r="AE298" s="36" t="inlineStr">
        <is>
          <t>Tecnologia de Negócios</t>
        </is>
      </c>
      <c r="AF298" s="36" t="inlineStr">
        <is>
          <t>Portal</t>
        </is>
      </c>
      <c r="AG298" s="36" t="inlineStr">
        <is>
          <t xml:space="preserve"> removido do escopo do projeto os registros com problemas e o processo foi re-inicializado e concluido com sucesso;    
 </t>
        </is>
      </c>
      <c r="AH298" s="36" t="inlineStr">
        <is>
          <t>NÃO</t>
        </is>
      </c>
      <c r="AI298" s="36" t="inlineStr">
        <is>
          <t xml:space="preserve">-1h 22m </t>
        </is>
      </c>
      <c r="AJ298" s="36" t="n"/>
      <c r="AK298" s="36" t="inlineStr">
        <is>
          <t>iCare Campo</t>
        </is>
      </c>
      <c r="AL298" s="43" t="n"/>
      <c r="AM298" s="43" t="n"/>
      <c r="AN298" s="43" t="n"/>
      <c r="AO298" s="43" t="n"/>
      <c r="AP298" s="36" t="n"/>
      <c r="AQ298" s="36" t="n"/>
      <c r="AR298" s="36" t="n"/>
      <c r="AS298" s="36" t="n"/>
      <c r="AT298" s="36" t="inlineStr">
        <is>
          <t>Garantia de Projeto</t>
        </is>
      </c>
      <c r="AU298" s="36" t="n"/>
      <c r="AV298" s="43" t="n">
        <v>44012.44645833333</v>
      </c>
      <c r="AW298" s="36" t="inlineStr">
        <is>
          <t>19.0233.1.FI-Segregação de Cobrança das Taxas de Assistência Premium</t>
        </is>
      </c>
      <c r="AX298" s="36" t="inlineStr">
        <is>
          <t>Eduardo Cesar de Melo</t>
        </is>
      </c>
      <c r="AY298" s="45">
        <f>IF(L298="","",DATE(YEAR(L298),MONTH(L298),DAY(L298)))</f>
        <v/>
      </c>
      <c r="AZ298" s="45">
        <f>IF(AL298="","",DATE(YEAR(AL298),MONTH(AL298),DAY(AL298)))</f>
        <v/>
      </c>
      <c r="BA298" s="45">
        <f>IF(AN298="","",DATE(YEAR(AN298),MONTH(AN298),DAY(AN298)))</f>
        <v/>
      </c>
      <c r="BB298" s="45">
        <f>IF(AM298="","",DATE(YEAR(AM298),MONTH(AM298),DAY(AM298)))</f>
        <v/>
      </c>
      <c r="BC298" s="45">
        <f>IF(AO298="","",DATE(YEAR(AO298),MONTH(AO298),DAY(AO298)))</f>
        <v/>
      </c>
      <c r="BD298" s="45">
        <f>IF(AND(AZ298="",BA298=""),"Planejamento Pendente",IF(AND(E298&lt;&gt;"Em Desenvolvimento",IFERROR(FIND("Homologação",E298),0) = 0,E298&lt;&gt;"Homologado",AZ298&lt;TODAY()),"Análise Atrasada",IF(AND(IFERROR(FIND("Homologação",E298),0) = 0,E298&lt;&gt;"Homologado",BA298&lt;TODAY()),"Desenvolvimento Atrasado",IF(AND(BC298&lt;&gt;"",BC298&lt;TODAY()),"Produção Atrasada",""))))</f>
        <v/>
      </c>
    </row>
    <row r="299">
      <c r="A299" s="37" t="inlineStr">
        <is>
          <t>SKYIT-454208</t>
        </is>
      </c>
      <c r="B299" s="38">
        <f>VLOOKUP(X299,Projetos!B:C,2,0)</f>
        <v/>
      </c>
      <c r="C299" s="39" t="inlineStr">
        <is>
          <t>Projeto: 22.0498.CO-Novas regras de ativação e inativação no cadastro de funcionários de campo</t>
        </is>
      </c>
      <c r="D299" s="39" t="inlineStr">
        <is>
          <t>Foi implantada nesta madrugada Projeto: 22.0498.CO-Novas regras de ativação e inativação no cadastro de funcionários de campo, onde seguno nossa análise a regra não inativou colaboradores que deveriam ter sido inativados.</t>
        </is>
      </c>
      <c r="E299" s="36" t="inlineStr">
        <is>
          <t>Finalizado</t>
        </is>
      </c>
      <c r="F299" s="36" t="inlineStr">
        <is>
          <t>INATIVO</t>
        </is>
      </c>
      <c r="G299" s="36" t="inlineStr">
        <is>
          <t>Baixa</t>
        </is>
      </c>
      <c r="H299" s="36" t="inlineStr">
        <is>
          <t>Incident</t>
        </is>
      </c>
      <c r="I299" s="40" t="n">
        <v>0</v>
      </c>
      <c r="J299" s="41" t="n"/>
      <c r="K299" s="42" t="inlineStr">
        <is>
          <t>DENTRO DO SLA</t>
        </is>
      </c>
      <c r="L299" s="43" t="n">
        <v>45153.51388888889</v>
      </c>
      <c r="M299" s="43" t="n"/>
      <c r="N299" s="36" t="inlineStr">
        <is>
          <t>SLA PARADO</t>
        </is>
      </c>
      <c r="O299" s="43" t="n">
        <v>45174.69583333333</v>
      </c>
      <c r="P299" s="43" t="n">
        <v>45181</v>
      </c>
      <c r="Q299" s="44" t="n"/>
      <c r="R299" s="44" t="n"/>
      <c r="S299" s="44" t="inlineStr">
        <is>
          <t>Josival Bastos de Melo</t>
        </is>
      </c>
      <c r="T299" s="44" t="inlineStr">
        <is>
          <t>Garantia de Projetos - ACCENTURE</t>
        </is>
      </c>
      <c r="U299" s="44" t="inlineStr">
        <is>
          <t>Gabrielle Braz Da Silva</t>
        </is>
      </c>
      <c r="V299" s="39" t="inlineStr">
        <is>
          <t>Resolvido após implantação de RM</t>
        </is>
      </c>
      <c r="W299" s="39" t="n"/>
      <c r="X299" s="36" t="inlineStr">
        <is>
          <t>DEVALM-46537</t>
        </is>
      </c>
      <c r="Y299" s="39" t="inlineStr">
        <is>
          <t>JOBs PRODUÇÃO</t>
        </is>
      </c>
      <c r="Z299" s="39" t="inlineStr">
        <is>
          <t>OUTROS</t>
        </is>
      </c>
      <c r="AA299" s="39" t="inlineStr">
        <is>
          <t>FALHA FUNCIONALIDADE</t>
        </is>
      </c>
      <c r="AB299" s="36" t="n"/>
      <c r="AC299" s="36" t="inlineStr">
        <is>
          <t xml:space="preserve">2mês(es) </t>
        </is>
      </c>
      <c r="AD299" s="41" t="n"/>
      <c r="AE299" s="36" t="inlineStr">
        <is>
          <t>Tecnologia de Negócios</t>
        </is>
      </c>
      <c r="AF299" s="36" t="inlineStr">
        <is>
          <t>Portal</t>
        </is>
      </c>
      <c r="AG299" s="36" t="inlineStr">
        <is>
          <t xml:space="preserve"> removido do escopo do projeto os registros com problemas e o processo foi re-inicializado e concluido com sucesso;    
 </t>
        </is>
      </c>
      <c r="AH299" s="36" t="inlineStr">
        <is>
          <t>NÃO</t>
        </is>
      </c>
      <c r="AI299" s="36" t="inlineStr">
        <is>
          <t xml:space="preserve">-11h 35m </t>
        </is>
      </c>
      <c r="AJ299" s="36" t="n"/>
      <c r="AK299" s="36" t="inlineStr">
        <is>
          <t>Banco de Dados</t>
        </is>
      </c>
      <c r="AL299" s="43" t="n"/>
      <c r="AM299" s="43" t="n">
        <v>45170</v>
      </c>
      <c r="AN299" s="43" t="n"/>
      <c r="AO299" s="43" t="n">
        <v>45173</v>
      </c>
      <c r="AP299" s="36" t="n"/>
      <c r="AQ299" s="36" t="n"/>
      <c r="AR299" s="36" t="n"/>
      <c r="AS299" s="36" t="n"/>
      <c r="AT299" s="36" t="inlineStr">
        <is>
          <t>Garantia de Projeto</t>
        </is>
      </c>
      <c r="AU299" s="36" t="n"/>
      <c r="AV299" s="43" t="n">
        <v>44012.44645833333</v>
      </c>
      <c r="AW299" s="36" t="inlineStr">
        <is>
          <t>19.0233.1.FI-Segregação de Cobrança das Taxas de Assistência Premium</t>
        </is>
      </c>
      <c r="AX299" s="36" t="inlineStr">
        <is>
          <t>Eduardo Cesar de Melo</t>
        </is>
      </c>
      <c r="AY299" s="45">
        <f>IF(L299="","",DATE(YEAR(L299),MONTH(L299),DAY(L299)))</f>
        <v/>
      </c>
      <c r="AZ299" s="45">
        <f>IF(AL299="","",DATE(YEAR(AL299),MONTH(AL299),DAY(AL299)))</f>
        <v/>
      </c>
      <c r="BA299" s="45">
        <f>IF(AN299="","",DATE(YEAR(AN299),MONTH(AN299),DAY(AN299)))</f>
        <v/>
      </c>
      <c r="BB299" s="45">
        <f>IF(AM299="","",DATE(YEAR(AM299),MONTH(AM299),DAY(AM299)))</f>
        <v/>
      </c>
      <c r="BC299" s="45">
        <f>IF(AO299="","",DATE(YEAR(AO299),MONTH(AO299),DAY(AO299)))</f>
        <v/>
      </c>
      <c r="BD299" s="45">
        <f>IF(AND(AZ299="",BA299=""),"Planejamento Pendente",IF(AND(E299&lt;&gt;"Em Desenvolvimento",IFERROR(FIND("Homologação",E299),0) = 0,E299&lt;&gt;"Homologado",AZ299&lt;TODAY()),"Análise Atrasada",IF(AND(IFERROR(FIND("Homologação",E299),0) = 0,E299&lt;&gt;"Homologado",BA299&lt;TODAY()),"Desenvolvimento Atrasado",IF(AND(BC299&lt;&gt;"",BC299&lt;TODAY()),"Produção Atrasada",""))))</f>
        <v/>
      </c>
    </row>
    <row r="300">
      <c r="A300" s="37" t="inlineStr">
        <is>
          <t>SKYIT-453950</t>
        </is>
      </c>
      <c r="B300" s="38">
        <f>VLOOKUP(X300,Projetos!B:C,2,0)</f>
        <v/>
      </c>
      <c r="C300" s="39" t="inlineStr">
        <is>
          <t>[API Migração] API não retorna promessa pendente</t>
        </is>
      </c>
      <c r="D300" s="39" t="inlineStr">
        <is>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is>
      </c>
      <c r="E300" s="36" t="inlineStr">
        <is>
          <t>Finalizado</t>
        </is>
      </c>
      <c r="F300" s="36" t="inlineStr">
        <is>
          <t>INATIVO</t>
        </is>
      </c>
      <c r="G300" s="36" t="inlineStr">
        <is>
          <t>Média</t>
        </is>
      </c>
      <c r="H300" s="36" t="inlineStr">
        <is>
          <t>Incident</t>
        </is>
      </c>
      <c r="I300" s="40" t="n">
        <v>0</v>
      </c>
      <c r="J300" s="41" t="n"/>
      <c r="K300" s="42" t="inlineStr">
        <is>
          <t>DENTRO DO SLA</t>
        </is>
      </c>
      <c r="L300" s="43" t="n">
        <v>45152.80555555555</v>
      </c>
      <c r="M300" s="43" t="n"/>
      <c r="N300" s="36" t="inlineStr">
        <is>
          <t>SLA PARADO</t>
        </is>
      </c>
      <c r="O300" s="43" t="n">
        <v>45180.90069444444</v>
      </c>
      <c r="P300" s="43" t="n">
        <v>45183</v>
      </c>
      <c r="Q300" s="44" t="n"/>
      <c r="R300" s="44" t="n"/>
      <c r="S300" s="44" t="inlineStr">
        <is>
          <t>Carla Rodrigues Meireles</t>
        </is>
      </c>
      <c r="T300" s="44" t="inlineStr">
        <is>
          <t>Garantia de Projetos - ACCENTURE</t>
        </is>
      </c>
      <c r="U300" s="44" t="inlineStr">
        <is>
          <t>Rafael Da Silva Camargo [X]</t>
        </is>
      </c>
      <c r="V300" s="39" t="inlineStr">
        <is>
          <t>Resolvido após implantação de RM</t>
        </is>
      </c>
      <c r="W300" s="39" t="n"/>
      <c r="X300" s="36" t="inlineStr">
        <is>
          <t>DEVALM-49760</t>
        </is>
      </c>
      <c r="Y300" s="39" t="inlineStr">
        <is>
          <t>JOBs PRODUÇÃO</t>
        </is>
      </c>
      <c r="Z300" s="39" t="inlineStr">
        <is>
          <t>OUTROS</t>
        </is>
      </c>
      <c r="AA300" s="39" t="inlineStr">
        <is>
          <t>FALHA FUNCIONALIDADE</t>
        </is>
      </c>
      <c r="AB300" s="36" t="n"/>
      <c r="AC300" s="36" t="inlineStr">
        <is>
          <t xml:space="preserve">2mês(es) </t>
        </is>
      </c>
      <c r="AD300" s="41" t="n"/>
      <c r="AE300" s="36" t="inlineStr">
        <is>
          <t>Tecnologia de Negócios</t>
        </is>
      </c>
      <c r="AF300" s="36" t="inlineStr">
        <is>
          <t>E-mail</t>
        </is>
      </c>
      <c r="AG300" s="36" t="inlineStr">
        <is>
          <t xml:space="preserve"> removido do escopo do projeto os registros com problemas e o processo foi re-inicializado e concluido com sucesso;    
 </t>
        </is>
      </c>
      <c r="AH300" s="36" t="inlineStr">
        <is>
          <t>NÃO</t>
        </is>
      </c>
      <c r="AI300" s="36" t="inlineStr">
        <is>
          <t xml:space="preserve">-1h 58m </t>
        </is>
      </c>
      <c r="AJ300" s="36" t="n"/>
      <c r="AK300" s="36" t="inlineStr">
        <is>
          <t>microservice_migrationElegibilityGet</t>
        </is>
      </c>
      <c r="AL300" s="43" t="n"/>
      <c r="AM300" s="43" t="n">
        <v>45169</v>
      </c>
      <c r="AN300" s="43" t="n"/>
      <c r="AO300" s="43" t="n">
        <v>45180</v>
      </c>
      <c r="AP300" s="36" t="n"/>
      <c r="AQ300" s="36" t="n"/>
      <c r="AR300" s="36" t="n"/>
      <c r="AS300" s="36" t="n"/>
      <c r="AT300" s="36" t="inlineStr">
        <is>
          <t>Garantia de Projeto</t>
        </is>
      </c>
      <c r="AU300" s="36" t="n"/>
      <c r="AV300" s="43" t="n">
        <v>44012.44645833333</v>
      </c>
      <c r="AW300" s="36" t="inlineStr">
        <is>
          <t>19.0233.1.FI-Segregação de Cobrança das Taxas de Assistência Premium</t>
        </is>
      </c>
      <c r="AX300" s="36" t="inlineStr">
        <is>
          <t>Eduardo Cesar de Melo</t>
        </is>
      </c>
      <c r="AY300" s="45">
        <f>IF(L300="","",DATE(YEAR(L300),MONTH(L300),DAY(L300)))</f>
        <v/>
      </c>
      <c r="AZ300" s="45">
        <f>IF(AL300="","",DATE(YEAR(AL300),MONTH(AL300),DAY(AL300)))</f>
        <v/>
      </c>
      <c r="BA300" s="45">
        <f>IF(AN300="","",DATE(YEAR(AN300),MONTH(AN300),DAY(AN300)))</f>
        <v/>
      </c>
      <c r="BB300" s="45">
        <f>IF(AM300="","",DATE(YEAR(AM300),MONTH(AM300),DAY(AM300)))</f>
        <v/>
      </c>
      <c r="BC300" s="45">
        <f>IF(AO300="","",DATE(YEAR(AO300),MONTH(AO300),DAY(AO300)))</f>
        <v/>
      </c>
      <c r="BD300" s="45">
        <f>IF(AND(AZ300="",BA300=""),"Planejamento Pendente",IF(AND(E300&lt;&gt;"Em Desenvolvimento",IFERROR(FIND("Homologação",E300),0) = 0,E300&lt;&gt;"Homologado",AZ300&lt;TODAY()),"Análise Atrasada",IF(AND(IFERROR(FIND("Homologação",E300),0) = 0,E300&lt;&gt;"Homologado",BA300&lt;TODAY()),"Desenvolvimento Atrasado",IF(AND(BC300&lt;&gt;"",BC300&lt;TODAY()),"Produção Atrasada",""))))</f>
        <v/>
      </c>
    </row>
    <row r="301">
      <c r="A301" s="37" t="inlineStr">
        <is>
          <t>SKYIT-453248</t>
        </is>
      </c>
      <c r="B301" s="38">
        <f>VLOOKUP(X301,Projetos!B:C,2,0)</f>
        <v/>
      </c>
      <c r="C301" s="39" t="inlineStr">
        <is>
          <t>[Recarga Recorrente SKY] - PreauthProcedurePost com erro de mapeamento</t>
        </is>
      </c>
      <c r="D301" s="39" t="inlineStr">
        <is>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is>
      </c>
      <c r="E301" s="36" t="inlineStr">
        <is>
          <t>Finalizado</t>
        </is>
      </c>
      <c r="F301" s="36" t="inlineStr">
        <is>
          <t>INATIVO</t>
        </is>
      </c>
      <c r="G301" s="36" t="inlineStr">
        <is>
          <t>Baixa</t>
        </is>
      </c>
      <c r="H301" s="36" t="inlineStr">
        <is>
          <t>Incident</t>
        </is>
      </c>
      <c r="I301" s="40" t="n">
        <v>0</v>
      </c>
      <c r="J301" s="41" t="n"/>
      <c r="K301" s="42" t="inlineStr">
        <is>
          <t>DENTRO DO SLA</t>
        </is>
      </c>
      <c r="L301" s="43" t="n">
        <v>45149.60208333333</v>
      </c>
      <c r="M301" s="43" t="n"/>
      <c r="N301" s="36" t="inlineStr">
        <is>
          <t>SLA PARADO</t>
        </is>
      </c>
      <c r="O301" s="43" t="n">
        <v>45161.40416666667</v>
      </c>
      <c r="P301" s="43" t="n">
        <v>45166</v>
      </c>
      <c r="Q301" s="44" t="n"/>
      <c r="R301" s="44" t="n"/>
      <c r="S301" s="44" t="inlineStr">
        <is>
          <t>Jefferson Lourenço De Farias Tersarioli [X]</t>
        </is>
      </c>
      <c r="T301" s="44" t="inlineStr">
        <is>
          <t>Garantia de Projetos - ACCENTURE</t>
        </is>
      </c>
      <c r="U301" s="44" t="inlineStr">
        <is>
          <t>Thiago Moraes Teixeira [X]</t>
        </is>
      </c>
      <c r="V301" s="39" t="inlineStr">
        <is>
          <t>Resolvido após implantação de RM</t>
        </is>
      </c>
      <c r="W301" s="39" t="n"/>
      <c r="X301" s="36" t="inlineStr">
        <is>
          <t>DEVALM-43340</t>
        </is>
      </c>
      <c r="Y301" s="39" t="inlineStr">
        <is>
          <t>JOBs PRODUÇÃO</t>
        </is>
      </c>
      <c r="Z301" s="39" t="inlineStr">
        <is>
          <t>OUTROS</t>
        </is>
      </c>
      <c r="AA301" s="39" t="inlineStr">
        <is>
          <t>FALHA FUNCIONALIDADE</t>
        </is>
      </c>
      <c r="AB301" s="36" t="n"/>
      <c r="AC301" s="36" t="inlineStr">
        <is>
          <t xml:space="preserve">2mês(es) </t>
        </is>
      </c>
      <c r="AD301" s="41" t="n"/>
      <c r="AE301" s="36" t="inlineStr">
        <is>
          <t>Tecnologia de Negócios</t>
        </is>
      </c>
      <c r="AF301" s="36" t="inlineStr">
        <is>
          <t>Telefone</t>
        </is>
      </c>
      <c r="AG301" s="36" t="inlineStr">
        <is>
          <t xml:space="preserve"> removido do escopo do projeto os registros com problemas e o processo foi re-inicializado e concluido com sucesso;    
 </t>
        </is>
      </c>
      <c r="AH301" s="36" t="inlineStr">
        <is>
          <t>NÃO</t>
        </is>
      </c>
      <c r="AI301" s="36" t="inlineStr">
        <is>
          <t xml:space="preserve">-1 d 6h </t>
        </is>
      </c>
      <c r="AJ301" s="36" t="n"/>
      <c r="AK301" s="36" t="inlineStr">
        <is>
          <t>microservice_PreauthProcedurePost</t>
        </is>
      </c>
      <c r="AL301" s="43" t="n">
        <v>45154</v>
      </c>
      <c r="AM301" s="43" t="n">
        <v>45159</v>
      </c>
      <c r="AN301" s="43" t="n">
        <v>45156</v>
      </c>
      <c r="AO301" s="43" t="n">
        <v>45160</v>
      </c>
      <c r="AP301" s="36" t="n"/>
      <c r="AQ301" s="36" t="n"/>
      <c r="AR301" s="36" t="n"/>
      <c r="AS301" s="36" t="n"/>
      <c r="AT301" s="36" t="inlineStr">
        <is>
          <t>Garantia de Projeto</t>
        </is>
      </c>
      <c r="AU301" s="36" t="n"/>
      <c r="AV301" s="43" t="n">
        <v>44012.44645833333</v>
      </c>
      <c r="AW301" s="36" t="inlineStr">
        <is>
          <t>19.0233.1.FI-Segregação de Cobrança das Taxas de Assistência Premium</t>
        </is>
      </c>
      <c r="AX301" s="36" t="inlineStr">
        <is>
          <t>Eduardo Cesar de Melo</t>
        </is>
      </c>
      <c r="AY301" s="45">
        <f>IF(L301="","",DATE(YEAR(L301),MONTH(L301),DAY(L301)))</f>
        <v/>
      </c>
      <c r="AZ301" s="45">
        <f>IF(AL301="","",DATE(YEAR(AL301),MONTH(AL301),DAY(AL301)))</f>
        <v/>
      </c>
      <c r="BA301" s="45">
        <f>IF(AN301="","",DATE(YEAR(AN301),MONTH(AN301),DAY(AN301)))</f>
        <v/>
      </c>
      <c r="BB301" s="45">
        <f>IF(AM301="","",DATE(YEAR(AM301),MONTH(AM301),DAY(AM301)))</f>
        <v/>
      </c>
      <c r="BC301" s="45">
        <f>IF(AO301="","",DATE(YEAR(AO301),MONTH(AO301),DAY(AO301)))</f>
        <v/>
      </c>
      <c r="BD301" s="45">
        <f>IF(AND(AZ301="",BA301=""),"Planejamento Pendente",IF(AND(E301&lt;&gt;"Em Desenvolvimento",IFERROR(FIND("Homologação",E301),0) = 0,E301&lt;&gt;"Homologado",AZ301&lt;TODAY()),"Análise Atrasada",IF(AND(IFERROR(FIND("Homologação",E301),0) = 0,E301&lt;&gt;"Homologado",BA301&lt;TODAY()),"Desenvolvimento Atrasado",IF(AND(BC301&lt;&gt;"",BC301&lt;TODAY()),"Produção Atrasada",""))))</f>
        <v/>
      </c>
    </row>
    <row r="302">
      <c r="A302" s="37" t="inlineStr">
        <is>
          <t>SKYIT-452536</t>
        </is>
      </c>
      <c r="B302" s="38">
        <f>VLOOKUP(X302,Projetos!B:C,2,0)</f>
        <v/>
      </c>
      <c r="C302" s="39" t="inlineStr">
        <is>
          <t>[PRD][API] Erros na Geração de Propostas/Pedido SKY Conforto</t>
        </is>
      </c>
      <c r="D302" s="39" t="inlineStr">
        <is>
          <t>Colaborador reporta - Estamos recebendo Erros na Geração de Propostas/Pedido SKY Conforto em Ambiente Produtivo! 
API - https://ujuglvzrd9.execute-api.sa-east-1.amazonaws.com/prd/v1/opportunities [ujuglvzrd9.execute-api.sa-east-1.amazonaws.com]</t>
        </is>
      </c>
      <c r="E302" s="36" t="inlineStr">
        <is>
          <t>Finalizado</t>
        </is>
      </c>
      <c r="F302" s="36" t="inlineStr">
        <is>
          <t>INATIVO</t>
        </is>
      </c>
      <c r="G302" s="36" t="inlineStr">
        <is>
          <t>Alta</t>
        </is>
      </c>
      <c r="H302" s="36" t="inlineStr">
        <is>
          <t>Incident</t>
        </is>
      </c>
      <c r="I302" s="40" t="n">
        <v>0</v>
      </c>
      <c r="J302" s="41" t="n"/>
      <c r="K302" s="42" t="inlineStr">
        <is>
          <t>DENTRO DO SLA</t>
        </is>
      </c>
      <c r="L302" s="43" t="n">
        <v>45147.69722222222</v>
      </c>
      <c r="M302" s="43" t="n"/>
      <c r="N302" s="36" t="inlineStr">
        <is>
          <t>SLA PARADO</t>
        </is>
      </c>
      <c r="O302" s="43" t="n">
        <v>45153.52361111111</v>
      </c>
      <c r="P302" s="43" t="n">
        <v>45156</v>
      </c>
      <c r="Q302" s="44" t="n"/>
      <c r="R302" s="44" t="n"/>
      <c r="S302" s="44" t="inlineStr">
        <is>
          <t>Elsys</t>
        </is>
      </c>
      <c r="T302" s="44" t="inlineStr">
        <is>
          <t>Garantia de Projetos - ACCENTURE</t>
        </is>
      </c>
      <c r="U302" s="44" t="inlineStr">
        <is>
          <t>Felipo Sarraccini Sanches [X]</t>
        </is>
      </c>
      <c r="V302" s="39" t="inlineStr">
        <is>
          <t>Configuração de Parâmetros</t>
        </is>
      </c>
      <c r="W302" s="39" t="n"/>
      <c r="X302" s="36" t="inlineStr">
        <is>
          <t>DEVALM-44593</t>
        </is>
      </c>
      <c r="Y302" s="39" t="inlineStr">
        <is>
          <t>JOBs PRODUÇÃO</t>
        </is>
      </c>
      <c r="Z302" s="39" t="inlineStr">
        <is>
          <t>OUTROS</t>
        </is>
      </c>
      <c r="AA302" s="39" t="inlineStr">
        <is>
          <t>FALHA FUNCIONALIDADE</t>
        </is>
      </c>
      <c r="AB302" s="36" t="n"/>
      <c r="AC302" s="36" t="inlineStr">
        <is>
          <t xml:space="preserve">3mês(es) </t>
        </is>
      </c>
      <c r="AD302" s="41" t="n"/>
      <c r="AE302" s="36" t="inlineStr">
        <is>
          <t>Tecnologia de Negócios</t>
        </is>
      </c>
      <c r="AF302" s="36" t="inlineStr">
        <is>
          <t>E-mail</t>
        </is>
      </c>
      <c r="AG302" s="36" t="inlineStr">
        <is>
          <t xml:space="preserve"> removido do escopo do projeto os registros com problemas e o processo foi re-inicializado e concluido com sucesso;    
 </t>
        </is>
      </c>
      <c r="AH302" s="36" t="inlineStr">
        <is>
          <t>NÃO</t>
        </is>
      </c>
      <c r="AI302" s="36" t="inlineStr">
        <is>
          <t xml:space="preserve">-2h 45m </t>
        </is>
      </c>
      <c r="AJ302" s="36" t="n"/>
      <c r="AK302" s="36" t="inlineStr">
        <is>
          <t>SalesForce</t>
        </is>
      </c>
      <c r="AL302" s="43" t="n"/>
      <c r="AM302" s="43" t="n"/>
      <c r="AN302" s="43" t="n"/>
      <c r="AO302" s="43" t="n"/>
      <c r="AP302" s="36" t="n"/>
      <c r="AQ302" s="36" t="n"/>
      <c r="AR302" s="36" t="n"/>
      <c r="AS302" s="36" t="n"/>
      <c r="AT302" s="36" t="inlineStr">
        <is>
          <t>Garantia de Projeto</t>
        </is>
      </c>
      <c r="AU302" s="36" t="n"/>
      <c r="AV302" s="43" t="n">
        <v>44012.44645833333</v>
      </c>
      <c r="AW302" s="36" t="inlineStr">
        <is>
          <t>19.0233.1.FI-Segregação de Cobrança das Taxas de Assistência Premium</t>
        </is>
      </c>
      <c r="AX302" s="36" t="inlineStr">
        <is>
          <t>Eduardo Cesar de Melo</t>
        </is>
      </c>
      <c r="AY302" s="45">
        <f>IF(L302="","",DATE(YEAR(L302),MONTH(L302),DAY(L302)))</f>
        <v/>
      </c>
      <c r="AZ302" s="45">
        <f>IF(AL302="","",DATE(YEAR(AL302),MONTH(AL302),DAY(AL302)))</f>
        <v/>
      </c>
      <c r="BA302" s="45">
        <f>IF(AN302="","",DATE(YEAR(AN302),MONTH(AN302),DAY(AN302)))</f>
        <v/>
      </c>
      <c r="BB302" s="45">
        <f>IF(AM302="","",DATE(YEAR(AM302),MONTH(AM302),DAY(AM302)))</f>
        <v/>
      </c>
      <c r="BC302" s="45">
        <f>IF(AO302="","",DATE(YEAR(AO302),MONTH(AO302),DAY(AO302)))</f>
        <v/>
      </c>
      <c r="BD302" s="45">
        <f>IF(AND(AZ302="",BA302=""),"Planejamento Pendente",IF(AND(E302&lt;&gt;"Em Desenvolvimento",IFERROR(FIND("Homologação",E302),0) = 0,E302&lt;&gt;"Homologado",AZ302&lt;TODAY()),"Análise Atrasada",IF(AND(IFERROR(FIND("Homologação",E302),0) = 0,E302&lt;&gt;"Homologado",BA302&lt;TODAY()),"Desenvolvimento Atrasado",IF(AND(BC302&lt;&gt;"",BC302&lt;TODAY()),"Produção Atrasada",""))))</f>
        <v/>
      </c>
    </row>
    <row r="303">
      <c r="A303" s="37" t="inlineStr">
        <is>
          <t>SKYIT-452519</t>
        </is>
      </c>
      <c r="B303" s="38">
        <f>VLOOKUP(X303,Projetos!B:C,2,0)</f>
        <v/>
      </c>
      <c r="C303" s="39" t="inlineStr">
        <is>
          <t>[PRD]Sirius Vendas_ APP</t>
        </is>
      </c>
      <c r="D303" s="39" t="inlineStr">
        <is>
          <t xml:space="preserve">Recebemos 3 casos de usuários que mesmo após efetuarem a atualização da versão nova do APP e limpar o cache não conseguem seguir com as propostas via mobile. 
Precisam logar na web para darem continuidade a venda 
Exemplos: V900536 - Id 719183 
</t>
        </is>
      </c>
      <c r="E303" s="36" t="inlineStr">
        <is>
          <t>Finalizado</t>
        </is>
      </c>
      <c r="F303" s="36" t="inlineStr">
        <is>
          <t>INATIVO</t>
        </is>
      </c>
      <c r="G303" s="36" t="inlineStr">
        <is>
          <t>Alta</t>
        </is>
      </c>
      <c r="H303" s="36" t="inlineStr">
        <is>
          <t>Incident</t>
        </is>
      </c>
      <c r="I303" s="40" t="n">
        <v>0</v>
      </c>
      <c r="J303" s="41" t="n"/>
      <c r="K303" s="42" t="inlineStr">
        <is>
          <t>DENTRO DO SLA</t>
        </is>
      </c>
      <c r="L303" s="43" t="n">
        <v>45147.68263888889</v>
      </c>
      <c r="M303" s="43" t="n"/>
      <c r="N303" s="36" t="inlineStr">
        <is>
          <t>SLA PARADO</t>
        </is>
      </c>
      <c r="O303" s="43" t="n">
        <v>45148.49444444444</v>
      </c>
      <c r="P303" s="43" t="n">
        <v>45153</v>
      </c>
      <c r="Q303" s="44" t="n"/>
      <c r="R303" s="44" t="n"/>
      <c r="S303" s="44" t="inlineStr">
        <is>
          <t>Vanessa Cristina Da Silva Cruz [X]</t>
        </is>
      </c>
      <c r="T303" s="44" t="inlineStr">
        <is>
          <t>Garantia de Projetos - ACCENTURE</t>
        </is>
      </c>
      <c r="U303" s="44" t="inlineStr">
        <is>
          <t>Felipo Sarraccini Sanches [X]</t>
        </is>
      </c>
      <c r="V303" s="39" t="inlineStr">
        <is>
          <t>Orientação Ao Usuário</t>
        </is>
      </c>
      <c r="W303" s="39" t="n"/>
      <c r="X303" s="36" t="n"/>
      <c r="Y303" s="39" t="inlineStr">
        <is>
          <t>JOBs PRODUÇÃO</t>
        </is>
      </c>
      <c r="Z303" s="39" t="inlineStr">
        <is>
          <t>OUTROS</t>
        </is>
      </c>
      <c r="AA303" s="39" t="inlineStr">
        <is>
          <t>FALHA FUNCIONALIDADE</t>
        </is>
      </c>
      <c r="AB303" s="36" t="n"/>
      <c r="AC303" s="36" t="inlineStr">
        <is>
          <t xml:space="preserve">3mês(es) </t>
        </is>
      </c>
      <c r="AD303" s="41" t="n"/>
      <c r="AE303" s="36" t="inlineStr">
        <is>
          <t>Tecnologia de Negócios</t>
        </is>
      </c>
      <c r="AF303" s="36" t="inlineStr">
        <is>
          <t>Portal</t>
        </is>
      </c>
      <c r="AG303" s="36" t="inlineStr">
        <is>
          <t xml:space="preserve"> removido do escopo do projeto os registros com problemas e o processo foi re-inicializado e concluido com sucesso;    
 </t>
        </is>
      </c>
      <c r="AH303" s="36" t="inlineStr">
        <is>
          <t>NÃO</t>
        </is>
      </c>
      <c r="AI303" s="36" t="inlineStr">
        <is>
          <t xml:space="preserve">-3h 56m </t>
        </is>
      </c>
      <c r="AJ303" s="36" t="n"/>
      <c r="AK303" s="36" t="inlineStr">
        <is>
          <t>AppSirus</t>
        </is>
      </c>
      <c r="AL303" s="43" t="n"/>
      <c r="AM303" s="43" t="n"/>
      <c r="AN303" s="43" t="n"/>
      <c r="AO303" s="43" t="n"/>
      <c r="AP303" s="36" t="n"/>
      <c r="AQ303" s="36" t="n"/>
      <c r="AR303" s="36" t="n"/>
      <c r="AS303" s="36" t="n"/>
      <c r="AT303" s="36" t="inlineStr">
        <is>
          <t>Garantia de Projeto</t>
        </is>
      </c>
      <c r="AU303" s="36" t="n"/>
      <c r="AV303" s="43" t="n">
        <v>44012.44645833333</v>
      </c>
      <c r="AW303" s="36" t="inlineStr">
        <is>
          <t>19.0233.1.FI-Segregação de Cobrança das Taxas de Assistência Premium</t>
        </is>
      </c>
      <c r="AX303" s="36" t="inlineStr">
        <is>
          <t>Eduardo Cesar de Melo</t>
        </is>
      </c>
      <c r="AY303" s="45">
        <f>IF(L303="","",DATE(YEAR(L303),MONTH(L303),DAY(L303)))</f>
        <v/>
      </c>
      <c r="AZ303" s="45">
        <f>IF(AL303="","",DATE(YEAR(AL303),MONTH(AL303),DAY(AL303)))</f>
        <v/>
      </c>
      <c r="BA303" s="45">
        <f>IF(AN303="","",DATE(YEAR(AN303),MONTH(AN303),DAY(AN303)))</f>
        <v/>
      </c>
      <c r="BB303" s="45">
        <f>IF(AM303="","",DATE(YEAR(AM303),MONTH(AM303),DAY(AM303)))</f>
        <v/>
      </c>
      <c r="BC303" s="45">
        <f>IF(AO303="","",DATE(YEAR(AO303),MONTH(AO303),DAY(AO303)))</f>
        <v/>
      </c>
      <c r="BD303" s="45">
        <f>IF(AND(AZ303="",BA303=""),"Planejamento Pendente",IF(AND(E303&lt;&gt;"Em Desenvolvimento",IFERROR(FIND("Homologação",E303),0) = 0,E303&lt;&gt;"Homologado",AZ303&lt;TODAY()),"Análise Atrasada",IF(AND(IFERROR(FIND("Homologação",E303),0) = 0,E303&lt;&gt;"Homologado",BA303&lt;TODAY()),"Desenvolvimento Atrasado",IF(AND(BC303&lt;&gt;"",BC303&lt;TODAY()),"Produção Atrasada",""))))</f>
        <v/>
      </c>
    </row>
    <row r="304">
      <c r="A304" s="37" t="inlineStr">
        <is>
          <t>SKYIT-452484</t>
        </is>
      </c>
      <c r="B304" s="38">
        <f>VLOOKUP(X304,Projetos!B:C,2,0)</f>
        <v/>
      </c>
      <c r="C304" s="39" t="inlineStr">
        <is>
          <t>[ICARE CLIENTES] Após inclusão da Oferta no Parque e pedido com Status Concluído, a mesma continua disponível na Tela de Ofertas</t>
        </is>
      </c>
      <c r="D304" s="39" t="inlineStr">
        <is>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is>
      </c>
      <c r="E304" s="36" t="inlineStr">
        <is>
          <t>Finalizado</t>
        </is>
      </c>
      <c r="F304" s="36" t="inlineStr">
        <is>
          <t>INATIVO</t>
        </is>
      </c>
      <c r="G304" s="36" t="inlineStr">
        <is>
          <t>Baixa</t>
        </is>
      </c>
      <c r="H304" s="36" t="inlineStr">
        <is>
          <t>Incident</t>
        </is>
      </c>
      <c r="I304" s="40" t="n">
        <v>0</v>
      </c>
      <c r="J304" s="41" t="n"/>
      <c r="K304" s="42" t="inlineStr">
        <is>
          <t>DENTRO DO SLA</t>
        </is>
      </c>
      <c r="L304" s="43" t="n">
        <v>45147.63680555556</v>
      </c>
      <c r="M304" s="43" t="n"/>
      <c r="N304" s="36" t="inlineStr">
        <is>
          <t>SLA PARADO</t>
        </is>
      </c>
      <c r="O304" s="43" t="n">
        <v>45203.45138888889</v>
      </c>
      <c r="P304" s="43" t="n">
        <v>45208</v>
      </c>
      <c r="Q304" s="44" t="n"/>
      <c r="R304" s="44" t="n"/>
      <c r="S304" s="44" t="inlineStr">
        <is>
          <t>Elisabete Aparecida Feitosa da Cunha</t>
        </is>
      </c>
      <c r="T304" s="44" t="inlineStr">
        <is>
          <t>Garantia de Projetos - ACCENTURE</t>
        </is>
      </c>
      <c r="U304" s="44" t="inlineStr">
        <is>
          <t>Gabriela Vieira Carvalho Da Silva</t>
        </is>
      </c>
      <c r="V304" s="39" t="inlineStr">
        <is>
          <t>Resolvido após implantação de RM</t>
        </is>
      </c>
      <c r="W304" s="39" t="n"/>
      <c r="X304" s="36" t="inlineStr">
        <is>
          <t>DEVALM-45737</t>
        </is>
      </c>
      <c r="Y304" s="39" t="inlineStr">
        <is>
          <t>JOBs PRODUÇÃO</t>
        </is>
      </c>
      <c r="Z304" s="39" t="inlineStr">
        <is>
          <t>OUTROS</t>
        </is>
      </c>
      <c r="AA304" s="39" t="inlineStr">
        <is>
          <t>FALHA FUNCIONALIDADE</t>
        </is>
      </c>
      <c r="AB304" s="36" t="n"/>
      <c r="AC304" s="36" t="inlineStr">
        <is>
          <t xml:space="preserve">2mês(es) </t>
        </is>
      </c>
      <c r="AD304" s="41" t="n"/>
      <c r="AE304" s="36" t="inlineStr">
        <is>
          <t>Tecnologia de Negócios</t>
        </is>
      </c>
      <c r="AF304" s="36" t="inlineStr">
        <is>
          <t>E-mail</t>
        </is>
      </c>
      <c r="AG304" s="36" t="inlineStr">
        <is>
          <t xml:space="preserve"> removido do escopo do projeto os registros com problemas e o processo foi re-inicializado e concluido com sucesso;    
 </t>
        </is>
      </c>
      <c r="AH304" s="36" t="inlineStr">
        <is>
          <t>NÃO</t>
        </is>
      </c>
      <c r="AI304" s="36" t="inlineStr">
        <is>
          <t xml:space="preserve">-2 d 5h </t>
        </is>
      </c>
      <c r="AJ304" s="36" t="n"/>
      <c r="AK304" s="36" t="inlineStr">
        <is>
          <t>iCare Clientes</t>
        </is>
      </c>
      <c r="AL304" s="43" t="n">
        <v>45152</v>
      </c>
      <c r="AM304" s="43" t="n">
        <v>45154</v>
      </c>
      <c r="AN304" s="43" t="n">
        <v>45152</v>
      </c>
      <c r="AO304" s="43" t="n">
        <v>45173</v>
      </c>
      <c r="AP304" s="36" t="n"/>
      <c r="AQ304" s="36" t="n"/>
      <c r="AR304" s="36" t="n"/>
      <c r="AS304" s="36" t="n"/>
      <c r="AT304" s="36" t="inlineStr">
        <is>
          <t>Garantia de Projeto</t>
        </is>
      </c>
      <c r="AU304" s="36" t="n"/>
      <c r="AV304" s="43" t="n">
        <v>44012.44645833333</v>
      </c>
      <c r="AW304" s="36" t="inlineStr">
        <is>
          <t>19.0233.1.FI-Segregação de Cobrança das Taxas de Assistência Premium</t>
        </is>
      </c>
      <c r="AX304" s="36" t="inlineStr">
        <is>
          <t>Eduardo Cesar de Melo</t>
        </is>
      </c>
      <c r="AY304" s="45">
        <f>IF(L304="","",DATE(YEAR(L304),MONTH(L304),DAY(L304)))</f>
        <v/>
      </c>
      <c r="AZ304" s="45">
        <f>IF(AL304="","",DATE(YEAR(AL304),MONTH(AL304),DAY(AL304)))</f>
        <v/>
      </c>
      <c r="BA304" s="45">
        <f>IF(AN304="","",DATE(YEAR(AN304),MONTH(AN304),DAY(AN304)))</f>
        <v/>
      </c>
      <c r="BB304" s="45">
        <f>IF(AM304="","",DATE(YEAR(AM304),MONTH(AM304),DAY(AM304)))</f>
        <v/>
      </c>
      <c r="BC304" s="45">
        <f>IF(AO304="","",DATE(YEAR(AO304),MONTH(AO304),DAY(AO304)))</f>
        <v/>
      </c>
      <c r="BD304" s="45">
        <f>IF(AND(AZ304="",BA304=""),"Planejamento Pendente",IF(AND(E304&lt;&gt;"Em Desenvolvimento",IFERROR(FIND("Homologação",E304),0) = 0,E304&lt;&gt;"Homologado",AZ304&lt;TODAY()),"Análise Atrasada",IF(AND(IFERROR(FIND("Homologação",E304),0) = 0,E304&lt;&gt;"Homologado",BA304&lt;TODAY()),"Desenvolvimento Atrasado",IF(AND(BC304&lt;&gt;"",BC304&lt;TODAY()),"Produção Atrasada",""))))</f>
        <v/>
      </c>
    </row>
    <row r="305">
      <c r="A305" s="37" t="inlineStr">
        <is>
          <t>SKYIT-452441</t>
        </is>
      </c>
      <c r="B305" s="38">
        <f>VLOOKUP(X305,Projetos!B:C,2,0)</f>
        <v/>
      </c>
      <c r="C305" s="39" t="inlineStr">
        <is>
          <t>[BEMOBI] (M4USD-194124) Falha ao efetuar cancelamento de recarga programada</t>
        </is>
      </c>
      <c r="D305" s="39" t="inlineStr">
        <is>
          <t xml:space="preserve">Cliente solicita o cancelamento da recarga programada, porém apresenta a mensagem que foi cancelada, mas o cancelamento não é concluido. 
</t>
        </is>
      </c>
      <c r="E305" s="36" t="inlineStr">
        <is>
          <t>Finalizado</t>
        </is>
      </c>
      <c r="F305" s="36" t="inlineStr">
        <is>
          <t>INATIVO</t>
        </is>
      </c>
      <c r="G305" s="36" t="inlineStr">
        <is>
          <t>Média</t>
        </is>
      </c>
      <c r="H305" s="36" t="inlineStr">
        <is>
          <t>Incident</t>
        </is>
      </c>
      <c r="I305" s="40" t="n">
        <v>0</v>
      </c>
      <c r="J305" s="41" t="n"/>
      <c r="K305" s="42" t="inlineStr">
        <is>
          <t>DENTRO DO SLA</t>
        </is>
      </c>
      <c r="L305" s="43" t="n">
        <v>45147.58819444444</v>
      </c>
      <c r="M305" s="43" t="n"/>
      <c r="N305" s="36" t="inlineStr">
        <is>
          <t>SLA PARADO</t>
        </is>
      </c>
      <c r="O305" s="43" t="n">
        <v>45149.4875</v>
      </c>
      <c r="P305" s="43" t="n">
        <v>45154</v>
      </c>
      <c r="Q305" s="44" t="n"/>
      <c r="R305" s="44" t="n"/>
      <c r="S305" s="44" t="inlineStr">
        <is>
          <t>Luiz Trindade Goncalves Candido</t>
        </is>
      </c>
      <c r="T305" s="44" t="inlineStr">
        <is>
          <t>Garantia de Projetos - ACCENTURE</t>
        </is>
      </c>
      <c r="U305" s="44" t="inlineStr">
        <is>
          <t>Jefferson Lourenço De Farias Tersarioli [X]</t>
        </is>
      </c>
      <c r="V305" s="39" t="inlineStr">
        <is>
          <t>Resolvido após implantação de RM</t>
        </is>
      </c>
      <c r="W305" s="39" t="n"/>
      <c r="X305" s="36" t="n"/>
      <c r="Y305" s="39" t="inlineStr">
        <is>
          <t>JOBs PRODUÇÃO</t>
        </is>
      </c>
      <c r="Z305" s="39" t="inlineStr">
        <is>
          <t>OUTROS</t>
        </is>
      </c>
      <c r="AA305" s="39" t="inlineStr">
        <is>
          <t>FALHA FUNCIONALIDADE</t>
        </is>
      </c>
      <c r="AB305" s="36" t="n"/>
      <c r="AC305" s="36" t="inlineStr">
        <is>
          <t xml:space="preserve">3mês(es) </t>
        </is>
      </c>
      <c r="AD305" s="41" t="n"/>
      <c r="AE305" s="36" t="inlineStr">
        <is>
          <t>Tecnologia de Negócios</t>
        </is>
      </c>
      <c r="AF305" s="36" t="inlineStr">
        <is>
          <t>E-mail</t>
        </is>
      </c>
      <c r="AG305" s="36" t="inlineStr">
        <is>
          <t xml:space="preserve"> removido do escopo do projeto os registros com problemas e o processo foi re-inicializado e concluido com sucesso;    
 </t>
        </is>
      </c>
      <c r="AH305" s="36" t="inlineStr">
        <is>
          <t>NÃO</t>
        </is>
      </c>
      <c r="AI305" s="36" t="inlineStr">
        <is>
          <t xml:space="preserve">-30 min </t>
        </is>
      </c>
      <c r="AJ305" s="36" t="n"/>
      <c r="AK305" s="36" t="inlineStr">
        <is>
          <t>Recargas</t>
        </is>
      </c>
      <c r="AL305" s="43" t="n"/>
      <c r="AM305" s="43" t="n"/>
      <c r="AN305" s="43" t="n"/>
      <c r="AO305" s="43" t="n"/>
      <c r="AP305" s="36" t="n"/>
      <c r="AQ305" s="36" t="n"/>
      <c r="AR305" s="36" t="n"/>
      <c r="AS305" s="36" t="n"/>
      <c r="AT305" s="36" t="inlineStr">
        <is>
          <t>Garantia de Projeto</t>
        </is>
      </c>
      <c r="AU305" s="36" t="n"/>
      <c r="AV305" s="43" t="n">
        <v>44012.44645833333</v>
      </c>
      <c r="AW305" s="36" t="inlineStr">
        <is>
          <t>19.0233.1.FI-Segregação de Cobrança das Taxas de Assistência Premium</t>
        </is>
      </c>
      <c r="AX305" s="36" t="inlineStr">
        <is>
          <t>Eduardo Cesar de Melo</t>
        </is>
      </c>
      <c r="AY305" s="45">
        <f>IF(L305="","",DATE(YEAR(L305),MONTH(L305),DAY(L305)))</f>
        <v/>
      </c>
      <c r="AZ305" s="45">
        <f>IF(AL305="","",DATE(YEAR(AL305),MONTH(AL305),DAY(AL305)))</f>
        <v/>
      </c>
      <c r="BA305" s="45">
        <f>IF(AN305="","",DATE(YEAR(AN305),MONTH(AN305),DAY(AN305)))</f>
        <v/>
      </c>
      <c r="BB305" s="45">
        <f>IF(AM305="","",DATE(YEAR(AM305),MONTH(AM305),DAY(AM305)))</f>
        <v/>
      </c>
      <c r="BC305" s="45">
        <f>IF(AO305="","",DATE(YEAR(AO305),MONTH(AO305),DAY(AO305)))</f>
        <v/>
      </c>
      <c r="BD305" s="45">
        <f>IF(AND(AZ305="",BA305=""),"Planejamento Pendente",IF(AND(E305&lt;&gt;"Em Desenvolvimento",IFERROR(FIND("Homologação",E305),0) = 0,E305&lt;&gt;"Homologado",AZ305&lt;TODAY()),"Análise Atrasada",IF(AND(IFERROR(FIND("Homologação",E305),0) = 0,E305&lt;&gt;"Homologado",BA305&lt;TODAY()),"Desenvolvimento Atrasado",IF(AND(BC305&lt;&gt;"",BC305&lt;TODAY()),"Produção Atrasada",""))))</f>
        <v/>
      </c>
    </row>
    <row r="306">
      <c r="A306" s="37" t="inlineStr">
        <is>
          <t>SKYIT-452409</t>
        </is>
      </c>
      <c r="B306" s="38">
        <f>VLOOKUP(X306,Projetos!B:C,2,0)</f>
        <v/>
      </c>
      <c r="C306" s="39" t="inlineStr">
        <is>
          <t>[EVENTOS_MIGRACAO] LP_PRJZ_MIGRA_PACOTES COM ERRO - 2023-08-09 12:30</t>
        </is>
      </c>
      <c r="D306" s="39" t="inlineStr">
        <is>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306" s="36" t="inlineStr">
        <is>
          <t>Finalizado</t>
        </is>
      </c>
      <c r="F306" s="36" t="inlineStr">
        <is>
          <t>INATIVO</t>
        </is>
      </c>
      <c r="G306" s="36" t="inlineStr">
        <is>
          <t>Média</t>
        </is>
      </c>
      <c r="H306" s="36" t="inlineStr">
        <is>
          <t>Incident</t>
        </is>
      </c>
      <c r="I306" s="40" t="n">
        <v>0</v>
      </c>
      <c r="J306" s="41" t="n"/>
      <c r="K306" s="42" t="inlineStr">
        <is>
          <t>DENTRO DO SLA</t>
        </is>
      </c>
      <c r="L306" s="43" t="n">
        <v>45147.52083333334</v>
      </c>
      <c r="M306" s="43" t="n"/>
      <c r="N306" s="36" t="inlineStr">
        <is>
          <t>SLA PARADO</t>
        </is>
      </c>
      <c r="O306" s="43" t="n">
        <v>45160.72708333333</v>
      </c>
      <c r="P306" s="43" t="n">
        <v>45163</v>
      </c>
      <c r="Q306" s="44" t="n"/>
      <c r="R306" s="44" t="n"/>
      <c r="S306" s="44" t="inlineStr">
        <is>
          <t>Control-M Ldap</t>
        </is>
      </c>
      <c r="T306" s="44" t="inlineStr">
        <is>
          <t>Garantia de Projetos - ACCENTURE</t>
        </is>
      </c>
      <c r="U306" s="44" t="inlineStr">
        <is>
          <t>Renan Meira Ferreira [X]</t>
        </is>
      </c>
      <c r="V306" s="39" t="inlineStr">
        <is>
          <t>Backlog tratado sem RM</t>
        </is>
      </c>
      <c r="W306" s="39" t="n"/>
      <c r="X306" s="36" t="inlineStr">
        <is>
          <t>DEVALM-47551</t>
        </is>
      </c>
      <c r="Y306" s="39" t="inlineStr">
        <is>
          <t>JOBs PRODUÇÃO</t>
        </is>
      </c>
      <c r="Z306" s="39" t="inlineStr">
        <is>
          <t>OUTROS</t>
        </is>
      </c>
      <c r="AA306" s="39" t="inlineStr">
        <is>
          <t>FALHA FUNCIONALIDADE</t>
        </is>
      </c>
      <c r="AB306" s="36" t="n"/>
      <c r="AC306" s="36" t="inlineStr">
        <is>
          <t xml:space="preserve">2mês(es) </t>
        </is>
      </c>
      <c r="AD306" s="41" t="n"/>
      <c r="AE306" s="36" t="inlineStr">
        <is>
          <t>Tecnologia de Negócios</t>
        </is>
      </c>
      <c r="AF306" s="36" t="inlineStr">
        <is>
          <t>E-mail</t>
        </is>
      </c>
      <c r="AG306" s="36" t="inlineStr">
        <is>
          <t xml:space="preserve"> removido do escopo do projeto os registros com problemas e o processo foi re-inicializado e concluido com sucesso;    
 </t>
        </is>
      </c>
      <c r="AH306" s="36" t="inlineStr">
        <is>
          <t>NÃO</t>
        </is>
      </c>
      <c r="AI306" s="36" t="inlineStr">
        <is>
          <t xml:space="preserve">-3 d 12h </t>
        </is>
      </c>
      <c r="AJ306" s="36" t="n"/>
      <c r="AK306" s="36" t="inlineStr">
        <is>
          <t>ODI</t>
        </is>
      </c>
      <c r="AL306" s="43" t="n">
        <v>45155</v>
      </c>
      <c r="AM306" s="43" t="n">
        <v>45177</v>
      </c>
      <c r="AN306" s="43" t="n">
        <v>45162</v>
      </c>
      <c r="AO306" s="43" t="n">
        <v>45182</v>
      </c>
      <c r="AP306" s="36" t="n"/>
      <c r="AQ306" s="36" t="n"/>
      <c r="AR306" s="36" t="n"/>
      <c r="AS306" s="36" t="n"/>
      <c r="AT306" s="36" t="inlineStr">
        <is>
          <t>Garantia de Projeto</t>
        </is>
      </c>
      <c r="AU306" s="36" t="n"/>
      <c r="AV306" s="43" t="n">
        <v>44012.44645833333</v>
      </c>
      <c r="AW306" s="36" t="inlineStr">
        <is>
          <t>19.0233.1.FI-Segregação de Cobrança das Taxas de Assistência Premium</t>
        </is>
      </c>
      <c r="AX306" s="36" t="inlineStr">
        <is>
          <t>Eduardo Cesar de Melo</t>
        </is>
      </c>
      <c r="AY306" s="45">
        <f>IF(L306="","",DATE(YEAR(L306),MONTH(L306),DAY(L306)))</f>
        <v/>
      </c>
      <c r="AZ306" s="45">
        <f>IF(AL306="","",DATE(YEAR(AL306),MONTH(AL306),DAY(AL306)))</f>
        <v/>
      </c>
      <c r="BA306" s="45">
        <f>IF(AN306="","",DATE(YEAR(AN306),MONTH(AN306),DAY(AN306)))</f>
        <v/>
      </c>
      <c r="BB306" s="45">
        <f>IF(AM306="","",DATE(YEAR(AM306),MONTH(AM306),DAY(AM306)))</f>
        <v/>
      </c>
      <c r="BC306" s="45">
        <f>IF(AO306="","",DATE(YEAR(AO306),MONTH(AO306),DAY(AO306)))</f>
        <v/>
      </c>
      <c r="BD306" s="45">
        <f>IF(AND(AZ306="",BA306=""),"Planejamento Pendente",IF(AND(E306&lt;&gt;"Em Desenvolvimento",IFERROR(FIND("Homologação",E306),0) = 0,E306&lt;&gt;"Homologado",AZ306&lt;TODAY()),"Análise Atrasada",IF(AND(IFERROR(FIND("Homologação",E306),0) = 0,E306&lt;&gt;"Homologado",BA306&lt;TODAY()),"Desenvolvimento Atrasado",IF(AND(BC306&lt;&gt;"",BC306&lt;TODAY()),"Produção Atrasada",""))))</f>
        <v/>
      </c>
    </row>
    <row r="307">
      <c r="A307" s="37" t="inlineStr">
        <is>
          <t>SKYIT-452298</t>
        </is>
      </c>
      <c r="B307" s="38">
        <f>VLOOKUP(X307,Projetos!B:C,2,0)</f>
        <v/>
      </c>
      <c r="C307" s="39" t="inlineStr">
        <is>
          <t>[PRD][Sirius 2.0] Retorno de mensagem "Atualize a versão do APP" mesmo depois de atualizar</t>
        </is>
      </c>
      <c r="D307" s="39" t="inlineStr">
        <is>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is>
      </c>
      <c r="E307" s="36" t="inlineStr">
        <is>
          <t>Finalizado</t>
        </is>
      </c>
      <c r="F307" s="36" t="inlineStr">
        <is>
          <t>INATIVO</t>
        </is>
      </c>
      <c r="G307" s="36" t="inlineStr">
        <is>
          <t>Crítica</t>
        </is>
      </c>
      <c r="H307" s="36" t="inlineStr">
        <is>
          <t>Incident</t>
        </is>
      </c>
      <c r="I307" s="40" t="n">
        <v>0</v>
      </c>
      <c r="J307" s="41" t="n"/>
      <c r="K307" s="42" t="inlineStr">
        <is>
          <t>DENTRO DO SLA</t>
        </is>
      </c>
      <c r="L307" s="43" t="n">
        <v>45147.39027777778</v>
      </c>
      <c r="M307" s="43" t="n"/>
      <c r="N307" s="36" t="inlineStr">
        <is>
          <t>SLA PARADO</t>
        </is>
      </c>
      <c r="O307" s="43" t="n">
        <v>45148.49513888889</v>
      </c>
      <c r="P307" s="43" t="n">
        <v>45153</v>
      </c>
      <c r="Q307" s="44" t="n"/>
      <c r="R307" s="44" t="n"/>
      <c r="S307" s="44" t="inlineStr">
        <is>
          <t>Beatriz Dias Catelli [X]</t>
        </is>
      </c>
      <c r="T307" s="44" t="inlineStr">
        <is>
          <t>Garantia de Projetos - ACCENTURE</t>
        </is>
      </c>
      <c r="U307" s="44" t="inlineStr">
        <is>
          <t>Felipo Sarraccini Sanches [X]</t>
        </is>
      </c>
      <c r="V307" s="39" t="inlineStr">
        <is>
          <t>Orientação Ao Usuário</t>
        </is>
      </c>
      <c r="W307" s="39" t="n"/>
      <c r="X307" s="36" t="n"/>
      <c r="Y307" s="39" t="inlineStr">
        <is>
          <t>JOBs PRODUÇÃO</t>
        </is>
      </c>
      <c r="Z307" s="39" t="inlineStr">
        <is>
          <t>OUTROS</t>
        </is>
      </c>
      <c r="AA307" s="39" t="inlineStr">
        <is>
          <t>FALHA FUNCIONALIDADE</t>
        </is>
      </c>
      <c r="AB307" s="36" t="n"/>
      <c r="AC307" s="36" t="inlineStr">
        <is>
          <t xml:space="preserve">3mês(es) </t>
        </is>
      </c>
      <c r="AD307" s="41" t="n"/>
      <c r="AE307" s="36" t="inlineStr">
        <is>
          <t>Tecnologia de Negócios</t>
        </is>
      </c>
      <c r="AF307" s="36" t="inlineStr">
        <is>
          <t>Portal</t>
        </is>
      </c>
      <c r="AG307" s="36" t="inlineStr">
        <is>
          <t xml:space="preserve"> removido do escopo do projeto os registros com problemas e o processo foi re-inicializado e concluido com sucesso;    
 </t>
        </is>
      </c>
      <c r="AH307" s="36" t="inlineStr">
        <is>
          <t>NÃO</t>
        </is>
      </c>
      <c r="AI307" s="36" t="inlineStr">
        <is>
          <t xml:space="preserve">8 min </t>
        </is>
      </c>
      <c r="AJ307" s="36" t="n"/>
      <c r="AK307" s="36" t="inlineStr">
        <is>
          <t>SIRIUS</t>
        </is>
      </c>
      <c r="AL307" s="43" t="n"/>
      <c r="AM307" s="43" t="n"/>
      <c r="AN307" s="43" t="n"/>
      <c r="AO307" s="43" t="n"/>
      <c r="AP307" s="36" t="n"/>
      <c r="AQ307" s="36" t="n"/>
      <c r="AR307" s="36" t="n"/>
      <c r="AS307" s="36" t="n"/>
      <c r="AT307" s="36" t="inlineStr">
        <is>
          <t>Garantia de Projeto</t>
        </is>
      </c>
      <c r="AU307" s="36" t="n"/>
      <c r="AV307" s="43" t="n">
        <v>44012.44645833333</v>
      </c>
      <c r="AW307" s="36" t="inlineStr">
        <is>
          <t>19.0233.1.FI-Segregação de Cobrança das Taxas de Assistência Premium</t>
        </is>
      </c>
      <c r="AX307" s="36" t="inlineStr">
        <is>
          <t>Eduardo Cesar de Melo</t>
        </is>
      </c>
      <c r="AY307" s="45">
        <f>IF(L307="","",DATE(YEAR(L307),MONTH(L307),DAY(L307)))</f>
        <v/>
      </c>
      <c r="AZ307" s="45">
        <f>IF(AL307="","",DATE(YEAR(AL307),MONTH(AL307),DAY(AL307)))</f>
        <v/>
      </c>
      <c r="BA307" s="45">
        <f>IF(AN307="","",DATE(YEAR(AN307),MONTH(AN307),DAY(AN307)))</f>
        <v/>
      </c>
      <c r="BB307" s="45">
        <f>IF(AM307="","",DATE(YEAR(AM307),MONTH(AM307),DAY(AM307)))</f>
        <v/>
      </c>
      <c r="BC307" s="45">
        <f>IF(AO307="","",DATE(YEAR(AO307),MONTH(AO307),DAY(AO307)))</f>
        <v/>
      </c>
      <c r="BD307" s="45">
        <f>IF(AND(AZ307="",BA307=""),"Planejamento Pendente",IF(AND(E307&lt;&gt;"Em Desenvolvimento",IFERROR(FIND("Homologação",E307),0) = 0,E307&lt;&gt;"Homologado",AZ307&lt;TODAY()),"Análise Atrasada",IF(AND(IFERROR(FIND("Homologação",E307),0) = 0,E307&lt;&gt;"Homologado",BA307&lt;TODAY()),"Desenvolvimento Atrasado",IF(AND(BC307&lt;&gt;"",BC307&lt;TODAY()),"Produção Atrasada",""))))</f>
        <v/>
      </c>
    </row>
    <row r="308">
      <c r="A308" s="37" t="inlineStr">
        <is>
          <t>SKYIT-452189</t>
        </is>
      </c>
      <c r="B308" s="38">
        <f>VLOOKUP(X308,Projetos!B:C,2,0)</f>
        <v/>
      </c>
      <c r="C308" s="39" t="inlineStr">
        <is>
          <t>[PRD][NOVA PARABÓLICA] Não houve a expiração da recarga após o prazo.</t>
        </is>
      </c>
      <c r="D308" s="39" t="inlineStr">
        <is>
          <t>Não houve a expiração da recarga. 
Verificado pela Célula técnica que não houve o registro do comando de expiração. 
CAID: T406026761899 
*Batfone,* 
Favor direcionar o incidente para a fila da Engenharia/Célula Técnica</t>
        </is>
      </c>
      <c r="E308" s="36" t="inlineStr">
        <is>
          <t>Finalizado</t>
        </is>
      </c>
      <c r="F308" s="36" t="inlineStr">
        <is>
          <t>INATIVO</t>
        </is>
      </c>
      <c r="G308" s="36" t="inlineStr">
        <is>
          <t>Baixa</t>
        </is>
      </c>
      <c r="H308" s="36" t="inlineStr">
        <is>
          <t>Incident</t>
        </is>
      </c>
      <c r="I308" s="40" t="n">
        <v>0</v>
      </c>
      <c r="J308" s="41" t="n"/>
      <c r="K308" s="42" t="inlineStr">
        <is>
          <t>DENTRO DO SLA</t>
        </is>
      </c>
      <c r="L308" s="43" t="n">
        <v>45146.80069444444</v>
      </c>
      <c r="M308" s="43" t="n"/>
      <c r="N308" s="36" t="inlineStr">
        <is>
          <t>SLA PARADO</t>
        </is>
      </c>
      <c r="O308" s="43" t="n">
        <v>45161.75277777778</v>
      </c>
      <c r="P308" s="43" t="n">
        <v>45166</v>
      </c>
      <c r="Q308" s="44" t="inlineStr">
        <is>
          <t>Chaiane Martins [X]</t>
        </is>
      </c>
      <c r="R308" s="44" t="n"/>
      <c r="S308" s="44" t="inlineStr">
        <is>
          <t>Chaiane Martins [X]</t>
        </is>
      </c>
      <c r="T308" s="44" t="inlineStr">
        <is>
          <t>Garantia de Projetos - ACCENTURE</t>
        </is>
      </c>
      <c r="U308" s="44" t="inlineStr">
        <is>
          <t>Gustavo Felize Tafarelo</t>
        </is>
      </c>
      <c r="V308" s="39" t="inlineStr">
        <is>
          <t>Orientação Ao Usuário</t>
        </is>
      </c>
      <c r="W308" s="39" t="n"/>
      <c r="X308" s="36" t="n"/>
      <c r="Y308" s="39" t="inlineStr">
        <is>
          <t>JOBs PRODUÇÃO</t>
        </is>
      </c>
      <c r="Z308" s="39" t="inlineStr">
        <is>
          <t>OUTROS</t>
        </is>
      </c>
      <c r="AA308" s="39" t="inlineStr">
        <is>
          <t>FALHA FUNCIONALIDADE</t>
        </is>
      </c>
      <c r="AB308" s="36" t="n"/>
      <c r="AC308" s="36" t="inlineStr">
        <is>
          <t xml:space="preserve">2mês(es) </t>
        </is>
      </c>
      <c r="AD308" s="41" t="n"/>
      <c r="AE308" s="36" t="inlineStr">
        <is>
          <t>Tecnologia de Negócios</t>
        </is>
      </c>
      <c r="AF308" s="36" t="inlineStr">
        <is>
          <t>Portal</t>
        </is>
      </c>
      <c r="AG308" s="36" t="inlineStr">
        <is>
          <t xml:space="preserve"> removido do escopo do projeto os registros com problemas e o processo foi re-inicializado e concluido com sucesso;    
 </t>
        </is>
      </c>
      <c r="AH308" s="36" t="inlineStr">
        <is>
          <t>NÃO</t>
        </is>
      </c>
      <c r="AI308" s="36" t="inlineStr">
        <is>
          <t xml:space="preserve">-2h 16m </t>
        </is>
      </c>
      <c r="AJ308" s="36" t="n"/>
      <c r="AK308" s="36" t="inlineStr">
        <is>
          <t>AD Local</t>
        </is>
      </c>
      <c r="AL308" s="43" t="n">
        <v>45152</v>
      </c>
      <c r="AM308" s="43" t="n"/>
      <c r="AN308" s="43" t="n"/>
      <c r="AO308" s="43" t="n"/>
      <c r="AP308" s="36" t="n"/>
      <c r="AQ308" s="36" t="n"/>
      <c r="AR308" s="36" t="n"/>
      <c r="AS308" s="36" t="n"/>
      <c r="AT308" s="36" t="inlineStr">
        <is>
          <t>Garantia de Projeto</t>
        </is>
      </c>
      <c r="AU308" s="36" t="n"/>
      <c r="AV308" s="43" t="n">
        <v>44012.44645833333</v>
      </c>
      <c r="AW308" s="36" t="inlineStr">
        <is>
          <t>19.0233.1.FI-Segregação de Cobrança das Taxas de Assistência Premium</t>
        </is>
      </c>
      <c r="AX308" s="36" t="inlineStr">
        <is>
          <t>Eduardo Cesar de Melo</t>
        </is>
      </c>
      <c r="AY308" s="45">
        <f>IF(L308="","",DATE(YEAR(L308),MONTH(L308),DAY(L308)))</f>
        <v/>
      </c>
      <c r="AZ308" s="45">
        <f>IF(AL308="","",DATE(YEAR(AL308),MONTH(AL308),DAY(AL308)))</f>
        <v/>
      </c>
      <c r="BA308" s="45">
        <f>IF(AN308="","",DATE(YEAR(AN308),MONTH(AN308),DAY(AN308)))</f>
        <v/>
      </c>
      <c r="BB308" s="45">
        <f>IF(AM308="","",DATE(YEAR(AM308),MONTH(AM308),DAY(AM308)))</f>
        <v/>
      </c>
      <c r="BC308" s="45">
        <f>IF(AO308="","",DATE(YEAR(AO308),MONTH(AO308),DAY(AO308)))</f>
        <v/>
      </c>
      <c r="BD308" s="45">
        <f>IF(AND(AZ308="",BA308=""),"Planejamento Pendente",IF(AND(E308&lt;&gt;"Em Desenvolvimento",IFERROR(FIND("Homologação",E308),0) = 0,E308&lt;&gt;"Homologado",AZ308&lt;TODAY()),"Análise Atrasada",IF(AND(IFERROR(FIND("Homologação",E308),0) = 0,E308&lt;&gt;"Homologado",BA308&lt;TODAY()),"Desenvolvimento Atrasado",IF(AND(BC308&lt;&gt;"",BC308&lt;TODAY()),"Produção Atrasada",""))))</f>
        <v/>
      </c>
    </row>
    <row r="309">
      <c r="A309" s="37" t="inlineStr">
        <is>
          <t>SKYIT-449842</t>
        </is>
      </c>
      <c r="B309" s="38">
        <f>VLOOKUP(X309,Projetos!B:C,2,0)</f>
        <v/>
      </c>
      <c r="C309" s="39" t="inlineStr">
        <is>
          <t>[ICARE CLIENTES] TELA DE OFERTAS ANTIGAS- APRESENTA ERRO AO CONCEDER OFERTA DO DESC ENERGIA(COM E SEM -PRE-QUOTE)</t>
        </is>
      </c>
      <c r="D309" s="39" t="inlineStr">
        <is>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is>
      </c>
      <c r="E309" s="36" t="inlineStr">
        <is>
          <t>Finalizado</t>
        </is>
      </c>
      <c r="F309" s="36" t="inlineStr">
        <is>
          <t>INATIVO</t>
        </is>
      </c>
      <c r="G309" s="36" t="inlineStr">
        <is>
          <t>Baixa</t>
        </is>
      </c>
      <c r="H309" s="36" t="inlineStr">
        <is>
          <t>Incident</t>
        </is>
      </c>
      <c r="I309" s="40" t="n">
        <v>0</v>
      </c>
      <c r="J309" s="41" t="n"/>
      <c r="K309" s="42" t="inlineStr">
        <is>
          <t>DENTRO DO SLA</t>
        </is>
      </c>
      <c r="L309" s="43" t="n">
        <v>45139.78263888889</v>
      </c>
      <c r="M309" s="43" t="n"/>
      <c r="N309" s="36" t="inlineStr">
        <is>
          <t>SLA PARADO</t>
        </is>
      </c>
      <c r="O309" s="43" t="n">
        <v>45148.50347222222</v>
      </c>
      <c r="P309" s="43" t="n">
        <v>45153</v>
      </c>
      <c r="Q309" s="44" t="n"/>
      <c r="R309" s="44" t="n"/>
      <c r="S309" s="44" t="inlineStr">
        <is>
          <t>Elisabete Aparecida Feitosa da Cunha</t>
        </is>
      </c>
      <c r="T309" s="44" t="inlineStr">
        <is>
          <t>Garantia de Projetos - ACCENTURE</t>
        </is>
      </c>
      <c r="U309" s="44" t="inlineStr">
        <is>
          <t>Gabriela Vieira Carvalho Da Silva</t>
        </is>
      </c>
      <c r="V309" s="39" t="inlineStr">
        <is>
          <t>Incidente Filho</t>
        </is>
      </c>
      <c r="W309" s="39" t="n"/>
      <c r="X309" s="36" t="inlineStr">
        <is>
          <t>DEVALM-45737</t>
        </is>
      </c>
      <c r="Y309" s="39" t="inlineStr">
        <is>
          <t>JOBs PRODUÇÃO</t>
        </is>
      </c>
      <c r="Z309" s="39" t="inlineStr">
        <is>
          <t>OUTROS</t>
        </is>
      </c>
      <c r="AA309" s="39" t="inlineStr">
        <is>
          <t>FALHA FUNCIONALIDADE</t>
        </is>
      </c>
      <c r="AB309" s="36" t="n"/>
      <c r="AC309" s="36" t="inlineStr">
        <is>
          <t xml:space="preserve">3mês(es) </t>
        </is>
      </c>
      <c r="AD309" s="41" t="n"/>
      <c r="AE309" s="36" t="inlineStr">
        <is>
          <t>Tecnologia de Negócios</t>
        </is>
      </c>
      <c r="AF309" s="36" t="inlineStr">
        <is>
          <t>E-mail</t>
        </is>
      </c>
      <c r="AG309" s="36" t="inlineStr">
        <is>
          <t xml:space="preserve"> removido do escopo do projeto os registros com problemas e o processo foi re-inicializado e concluido com sucesso;    
 </t>
        </is>
      </c>
      <c r="AH309" s="36" t="inlineStr">
        <is>
          <t>NÃO</t>
        </is>
      </c>
      <c r="AI309" s="36" t="inlineStr">
        <is>
          <t xml:space="preserve">-4 d 12h </t>
        </is>
      </c>
      <c r="AJ309" s="36" t="n"/>
      <c r="AK309" s="36" t="inlineStr">
        <is>
          <t>iCare Clientes</t>
        </is>
      </c>
      <c r="AL309" s="43" t="n"/>
      <c r="AM309" s="43" t="n"/>
      <c r="AN309" s="43" t="n"/>
      <c r="AO309" s="43" t="n"/>
      <c r="AP309" s="36" t="n"/>
      <c r="AQ309" s="36" t="n"/>
      <c r="AR309" s="36" t="n"/>
      <c r="AS309" s="36" t="n"/>
      <c r="AT309" s="36" t="inlineStr">
        <is>
          <t>Garantia de Projeto</t>
        </is>
      </c>
      <c r="AU309" s="36" t="n"/>
      <c r="AV309" s="43" t="n">
        <v>44012.44645833333</v>
      </c>
      <c r="AW309" s="36" t="inlineStr">
        <is>
          <t>19.0233.1.FI-Segregação de Cobrança das Taxas de Assistência Premium</t>
        </is>
      </c>
      <c r="AX309" s="36" t="inlineStr">
        <is>
          <t>Eduardo Cesar de Melo</t>
        </is>
      </c>
      <c r="AY309" s="45">
        <f>IF(L309="","",DATE(YEAR(L309),MONTH(L309),DAY(L309)))</f>
        <v/>
      </c>
      <c r="AZ309" s="45">
        <f>IF(AL309="","",DATE(YEAR(AL309),MONTH(AL309),DAY(AL309)))</f>
        <v/>
      </c>
      <c r="BA309" s="45">
        <f>IF(AN309="","",DATE(YEAR(AN309),MONTH(AN309),DAY(AN309)))</f>
        <v/>
      </c>
      <c r="BB309" s="45">
        <f>IF(AM309="","",DATE(YEAR(AM309),MONTH(AM309),DAY(AM309)))</f>
        <v/>
      </c>
      <c r="BC309" s="45">
        <f>IF(AO309="","",DATE(YEAR(AO309),MONTH(AO309),DAY(AO309)))</f>
        <v/>
      </c>
      <c r="BD309" s="45">
        <f>IF(AND(AZ309="",BA309=""),"Planejamento Pendente",IF(AND(E309&lt;&gt;"Em Desenvolvimento",IFERROR(FIND("Homologação",E309),0) = 0,E309&lt;&gt;"Homologado",AZ309&lt;TODAY()),"Análise Atrasada",IF(AND(IFERROR(FIND("Homologação",E309),0) = 0,E309&lt;&gt;"Homologado",BA309&lt;TODAY()),"Desenvolvimento Atrasado",IF(AND(BC309&lt;&gt;"",BC309&lt;TODAY()),"Produção Atrasada",""))))</f>
        <v/>
      </c>
    </row>
    <row r="310">
      <c r="A310" s="37" t="inlineStr">
        <is>
          <t>SKYIT-448629</t>
        </is>
      </c>
      <c r="B310" s="38">
        <f>VLOOKUP(X310,Projetos!B:C,2,0)</f>
        <v/>
      </c>
      <c r="C310" s="39" t="inlineStr">
        <is>
          <t>Tratamento de backlog - Incidente SKYIT-432393</t>
        </is>
      </c>
      <c r="D310" s="39" t="inlineStr">
        <is>
          <t xml:space="preserve">Tratamento do backlog do incidente SKYIT-432393. A causa raiz já foi corrigida, porém ficou pendente o tratamento das contas que entraram de forma errada no fluxo do projeto. </t>
        </is>
      </c>
      <c r="E310" s="36" t="inlineStr">
        <is>
          <t>Finalizado</t>
        </is>
      </c>
      <c r="F310" s="36" t="inlineStr">
        <is>
          <t>INATIVO</t>
        </is>
      </c>
      <c r="G310" s="36" t="inlineStr">
        <is>
          <t>Média</t>
        </is>
      </c>
      <c r="H310" s="36" t="inlineStr">
        <is>
          <t>Incident</t>
        </is>
      </c>
      <c r="I310" s="40" t="n">
        <v>0</v>
      </c>
      <c r="J310" s="41" t="n"/>
      <c r="K310" s="42" t="inlineStr">
        <is>
          <t>DENTRO DO SLA</t>
        </is>
      </c>
      <c r="L310" s="43" t="n">
        <v>45135.61319444444</v>
      </c>
      <c r="M310" s="43" t="n"/>
      <c r="N310" s="36" t="inlineStr">
        <is>
          <t>SLA PARADO</t>
        </is>
      </c>
      <c r="O310" s="43" t="n">
        <v>45153.74375</v>
      </c>
      <c r="P310" s="43" t="n">
        <v>45156</v>
      </c>
      <c r="Q310" s="44" t="n"/>
      <c r="R310" s="44" t="n"/>
      <c r="S310" s="44" t="inlineStr">
        <is>
          <t>Thiago Campanati Brandão</t>
        </is>
      </c>
      <c r="T310" s="44" t="inlineStr">
        <is>
          <t>Garantia de Projetos - ACCENTURE</t>
        </is>
      </c>
      <c r="U310" s="44" t="inlineStr">
        <is>
          <t>Thiago Campanati Brandão</t>
        </is>
      </c>
      <c r="V310" s="39" t="inlineStr">
        <is>
          <t>Resolvido após implantação de RM</t>
        </is>
      </c>
      <c r="W310" s="39" t="n"/>
      <c r="X310" s="36" t="inlineStr">
        <is>
          <t>DEVALM-42026</t>
        </is>
      </c>
      <c r="Y310" s="39" t="inlineStr">
        <is>
          <t>JOBs PRODUÇÃO</t>
        </is>
      </c>
      <c r="Z310" s="39" t="inlineStr">
        <is>
          <t>OUTROS</t>
        </is>
      </c>
      <c r="AA310" s="39" t="inlineStr">
        <is>
          <t>FALHA FUNCIONALIDADE</t>
        </is>
      </c>
      <c r="AB310" s="36" t="n"/>
      <c r="AC310" s="36" t="inlineStr">
        <is>
          <t xml:space="preserve">2mês(es) </t>
        </is>
      </c>
      <c r="AD310" s="41" t="n"/>
      <c r="AE310" s="36" t="inlineStr">
        <is>
          <t>Tecnologia de Negócios</t>
        </is>
      </c>
      <c r="AF310" s="36" t="inlineStr">
        <is>
          <t>E-mail</t>
        </is>
      </c>
      <c r="AG310" s="36" t="inlineStr">
        <is>
          <t xml:space="preserve"> removido do escopo do projeto os registros com problemas e o processo foi re-inicializado e concluido com sucesso;    
 </t>
        </is>
      </c>
      <c r="AH310" s="36" t="inlineStr">
        <is>
          <t>NÃO</t>
        </is>
      </c>
      <c r="AI310" s="36" t="inlineStr">
        <is>
          <t xml:space="preserve">8 min </t>
        </is>
      </c>
      <c r="AJ310" s="36" t="n"/>
      <c r="AK310" s="36" t="inlineStr">
        <is>
          <t>ODI</t>
        </is>
      </c>
      <c r="AL310" s="43" t="n">
        <v>45135</v>
      </c>
      <c r="AM310" s="43" t="n">
        <v>45142</v>
      </c>
      <c r="AN310" s="43" t="n">
        <v>45138</v>
      </c>
      <c r="AO310" s="43" t="n">
        <v>45152</v>
      </c>
      <c r="AP310" s="36" t="n"/>
      <c r="AQ310" s="36" t="n"/>
      <c r="AR310" s="36" t="n"/>
      <c r="AS310" s="36" t="n"/>
      <c r="AT310" s="36" t="inlineStr">
        <is>
          <t>Garantia de Projeto</t>
        </is>
      </c>
      <c r="AU310" s="36" t="n"/>
      <c r="AV310" s="43" t="n">
        <v>44012.44645833333</v>
      </c>
      <c r="AW310" s="36" t="inlineStr">
        <is>
          <t>19.0233.1.FI-Segregação de Cobrança das Taxas de Assistência Premium</t>
        </is>
      </c>
      <c r="AX310" s="36" t="inlineStr">
        <is>
          <t>Eduardo Cesar de Melo</t>
        </is>
      </c>
      <c r="AY310" s="45">
        <f>IF(L310="","",DATE(YEAR(L310),MONTH(L310),DAY(L310)))</f>
        <v/>
      </c>
      <c r="AZ310" s="45">
        <f>IF(AL310="","",DATE(YEAR(AL310),MONTH(AL310),DAY(AL310)))</f>
        <v/>
      </c>
      <c r="BA310" s="45">
        <f>IF(AN310="","",DATE(YEAR(AN310),MONTH(AN310),DAY(AN310)))</f>
        <v/>
      </c>
      <c r="BB310" s="45">
        <f>IF(AM310="","",DATE(YEAR(AM310),MONTH(AM310),DAY(AM310)))</f>
        <v/>
      </c>
      <c r="BC310" s="45">
        <f>IF(AO310="","",DATE(YEAR(AO310),MONTH(AO310),DAY(AO310)))</f>
        <v/>
      </c>
      <c r="BD310" s="45">
        <f>IF(AND(AZ310="",BA310=""),"Planejamento Pendente",IF(AND(E310&lt;&gt;"Em Desenvolvimento",IFERROR(FIND("Homologação",E310),0) = 0,E310&lt;&gt;"Homologado",AZ310&lt;TODAY()),"Análise Atrasada",IF(AND(IFERROR(FIND("Homologação",E310),0) = 0,E310&lt;&gt;"Homologado",BA310&lt;TODAY()),"Desenvolvimento Atrasado",IF(AND(BC310&lt;&gt;"",BC310&lt;TODAY()),"Produção Atrasada",""))))</f>
        <v/>
      </c>
    </row>
    <row r="311">
      <c r="A311" s="37" t="inlineStr">
        <is>
          <t>SKYIT-448236</t>
        </is>
      </c>
      <c r="B311" s="38">
        <f>VLOOKUP(X311,Projetos!B:C,2,0)</f>
        <v/>
      </c>
      <c r="C311" s="39" t="inlineStr">
        <is>
          <t>[BOS] Erro na abertura do Contato Pendente - Projeto: 22.0334.MK-Energia Sky (21.0527)</t>
        </is>
      </c>
      <c r="D311" s="39" t="inlineStr">
        <is>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is>
      </c>
      <c r="E311" s="36" t="inlineStr">
        <is>
          <t>Finalizado</t>
        </is>
      </c>
      <c r="F311" s="36" t="inlineStr">
        <is>
          <t>INATIVO</t>
        </is>
      </c>
      <c r="G311" s="36" t="inlineStr">
        <is>
          <t>Média</t>
        </is>
      </c>
      <c r="H311" s="36" t="inlineStr">
        <is>
          <t>Incident</t>
        </is>
      </c>
      <c r="I311" s="40" t="n">
        <v>0</v>
      </c>
      <c r="J311" s="41" t="n"/>
      <c r="K311" s="42" t="inlineStr">
        <is>
          <t>DENTRO DO SLA</t>
        </is>
      </c>
      <c r="L311" s="43" t="n">
        <v>45134.74027777778</v>
      </c>
      <c r="M311" s="43" t="n"/>
      <c r="N311" s="36" t="inlineStr">
        <is>
          <t>SLA PARADO</t>
        </is>
      </c>
      <c r="O311" s="43" t="n">
        <v>45217.45902777778</v>
      </c>
      <c r="P311" s="43" t="n">
        <v>45222</v>
      </c>
      <c r="Q311" s="44" t="n"/>
      <c r="R311" s="44" t="n"/>
      <c r="S311" s="44" t="inlineStr">
        <is>
          <t>Elisabete Aparecida Feitosa da Cunha</t>
        </is>
      </c>
      <c r="T311" s="44" t="inlineStr">
        <is>
          <t>Garantia de Projetos - ACCENTURE</t>
        </is>
      </c>
      <c r="U311" s="44" t="inlineStr">
        <is>
          <t>Priscila Menezes De Azevedo</t>
        </is>
      </c>
      <c r="V311" s="39" t="inlineStr">
        <is>
          <t>Resolvido após implantação de RM</t>
        </is>
      </c>
      <c r="W311" s="39" t="n"/>
      <c r="X311" s="36" t="inlineStr">
        <is>
          <t>DEVALM-45737</t>
        </is>
      </c>
      <c r="Y311" s="39" t="inlineStr">
        <is>
          <t>JOBs PRODUÇÃO</t>
        </is>
      </c>
      <c r="Z311" s="39" t="inlineStr">
        <is>
          <t>OUTROS</t>
        </is>
      </c>
      <c r="AA311" s="39" t="inlineStr">
        <is>
          <t>FALHA FUNCIONALIDADE</t>
        </is>
      </c>
      <c r="AB311" s="36" t="n"/>
      <c r="AC311" s="36" t="inlineStr">
        <is>
          <t xml:space="preserve">3 sem 4 d </t>
        </is>
      </c>
      <c r="AD311" s="41" t="n"/>
      <c r="AE311" s="36" t="inlineStr">
        <is>
          <t>Tecnologia de Negócios</t>
        </is>
      </c>
      <c r="AF311" s="36" t="inlineStr">
        <is>
          <t>E-mail</t>
        </is>
      </c>
      <c r="AG311" s="36" t="inlineStr">
        <is>
          <t xml:space="preserve"> removido do escopo do projeto os registros com problemas e o processo foi re-inicializado e concluido com sucesso;    
 </t>
        </is>
      </c>
      <c r="AH311" s="36" t="inlineStr">
        <is>
          <t>NÃO</t>
        </is>
      </c>
      <c r="AI311" s="36" t="inlineStr">
        <is>
          <t xml:space="preserve">-1 d 15h </t>
        </is>
      </c>
      <c r="AJ311" s="36" t="n"/>
      <c r="AK311" s="36" t="inlineStr">
        <is>
          <t>BOS</t>
        </is>
      </c>
      <c r="AL311" s="43" t="n"/>
      <c r="AM311" s="43" t="n"/>
      <c r="AN311" s="43" t="n"/>
      <c r="AO311" s="43" t="n"/>
      <c r="AP311" s="36" t="n"/>
      <c r="AQ311" s="36" t="n"/>
      <c r="AR311" s="36" t="n"/>
      <c r="AS311" s="36" t="n"/>
      <c r="AT311" s="36" t="inlineStr">
        <is>
          <t>Garantia de Projeto</t>
        </is>
      </c>
      <c r="AU311" s="36" t="n"/>
      <c r="AV311" s="43" t="n">
        <v>44012.44645833333</v>
      </c>
      <c r="AW311" s="36" t="inlineStr">
        <is>
          <t>19.0233.1.FI-Segregação de Cobrança das Taxas de Assistência Premium</t>
        </is>
      </c>
      <c r="AX311" s="36" t="inlineStr">
        <is>
          <t>Eduardo Cesar de Melo</t>
        </is>
      </c>
      <c r="AY311" s="45">
        <f>IF(L311="","",DATE(YEAR(L311),MONTH(L311),DAY(L311)))</f>
        <v/>
      </c>
      <c r="AZ311" s="45">
        <f>IF(AL311="","",DATE(YEAR(AL311),MONTH(AL311),DAY(AL311)))</f>
        <v/>
      </c>
      <c r="BA311" s="45">
        <f>IF(AN311="","",DATE(YEAR(AN311),MONTH(AN311),DAY(AN311)))</f>
        <v/>
      </c>
      <c r="BB311" s="45">
        <f>IF(AM311="","",DATE(YEAR(AM311),MONTH(AM311),DAY(AM311)))</f>
        <v/>
      </c>
      <c r="BC311" s="45">
        <f>IF(AO311="","",DATE(YEAR(AO311),MONTH(AO311),DAY(AO311)))</f>
        <v/>
      </c>
      <c r="BD311" s="45">
        <f>IF(AND(AZ311="",BA311=""),"Planejamento Pendente",IF(AND(E311&lt;&gt;"Em Desenvolvimento",IFERROR(FIND("Homologação",E311),0) = 0,E311&lt;&gt;"Homologado",AZ311&lt;TODAY()),"Análise Atrasada",IF(AND(IFERROR(FIND("Homologação",E311),0) = 0,E311&lt;&gt;"Homologado",BA311&lt;TODAY()),"Desenvolvimento Atrasado",IF(AND(BC311&lt;&gt;"",BC311&lt;TODAY()),"Produção Atrasada",""))))</f>
        <v/>
      </c>
    </row>
    <row r="312">
      <c r="A312" s="37" t="inlineStr">
        <is>
          <t>SKYIT-447594</t>
        </is>
      </c>
      <c r="B312" s="38">
        <f>VLOOKUP(X312,Projetos!B:C,2,0)</f>
        <v/>
      </c>
      <c r="C312" s="39" t="inlineStr">
        <is>
          <t>[ICARE CLIENTES] Erros Tela de Ofertas - Projeto 22.0334.1.NN-Energia Sky (21.0527)</t>
        </is>
      </c>
      <c r="D312" s="39" t="inlineStr">
        <is>
          <t xml:space="preserve">Erros que estão sendo apontadas no APP Dynamics na tela de Ofertas. 
Mais evidências em anexo. 
!image-2023-07-26-12-07-11-447.png! 
 </t>
        </is>
      </c>
      <c r="E312" s="36" t="inlineStr">
        <is>
          <t>Finalizado</t>
        </is>
      </c>
      <c r="F312" s="36" t="inlineStr">
        <is>
          <t>INATIVO</t>
        </is>
      </c>
      <c r="G312" s="36" t="inlineStr">
        <is>
          <t>Média</t>
        </is>
      </c>
      <c r="H312" s="36" t="inlineStr">
        <is>
          <t>Incident</t>
        </is>
      </c>
      <c r="I312" s="40" t="n">
        <v>0</v>
      </c>
      <c r="J312" s="41" t="n"/>
      <c r="K312" s="42" t="inlineStr">
        <is>
          <t>DENTRO DO SLA</t>
        </is>
      </c>
      <c r="L312" s="43" t="n">
        <v>45133.51319444444</v>
      </c>
      <c r="M312" s="43" t="n"/>
      <c r="N312" s="36" t="inlineStr">
        <is>
          <t>SLA PARADO</t>
        </is>
      </c>
      <c r="O312" s="43" t="n">
        <v>45141.69166666667</v>
      </c>
      <c r="P312" s="43" t="n">
        <v>45146</v>
      </c>
      <c r="Q312" s="44" t="n"/>
      <c r="R312" s="44" t="n"/>
      <c r="S312" s="44" t="inlineStr">
        <is>
          <t>Eneas Tenorio De Oliveira Junior</t>
        </is>
      </c>
      <c r="T312" s="44" t="inlineStr">
        <is>
          <t>Garantia de Projetos - ACCENTURE</t>
        </is>
      </c>
      <c r="U312" s="44" t="inlineStr">
        <is>
          <t>Gabriela Vieira Carvalho Da Silva</t>
        </is>
      </c>
      <c r="V312" s="39" t="inlineStr">
        <is>
          <t>Resolvido após implantação de RM</t>
        </is>
      </c>
      <c r="W312" s="39" t="n"/>
      <c r="X312" s="36" t="inlineStr">
        <is>
          <t>DEVALM-45737</t>
        </is>
      </c>
      <c r="Y312" s="39" t="inlineStr">
        <is>
          <t>JOBs PRODUÇÃO</t>
        </is>
      </c>
      <c r="Z312" s="39" t="inlineStr">
        <is>
          <t>OUTROS</t>
        </is>
      </c>
      <c r="AA312" s="39" t="inlineStr">
        <is>
          <t>FALHA FUNCIONALIDADE</t>
        </is>
      </c>
      <c r="AB312" s="36" t="n"/>
      <c r="AC312" s="36" t="inlineStr">
        <is>
          <t xml:space="preserve">2mês(es) </t>
        </is>
      </c>
      <c r="AD312" s="41" t="n"/>
      <c r="AE312" s="36" t="inlineStr">
        <is>
          <t>Tecnologia de Negócios</t>
        </is>
      </c>
      <c r="AF312" s="36" t="inlineStr">
        <is>
          <t>E-mail</t>
        </is>
      </c>
      <c r="AG312" s="36" t="inlineStr">
        <is>
          <t xml:space="preserve"> removido do escopo do projeto os registros com problemas e o processo foi re-inicializado e concluido com sucesso;    
 </t>
        </is>
      </c>
      <c r="AH312" s="36" t="inlineStr">
        <is>
          <t>NÃO</t>
        </is>
      </c>
      <c r="AI312" s="36" t="inlineStr">
        <is>
          <t xml:space="preserve">4h </t>
        </is>
      </c>
      <c r="AJ312" s="36" t="n"/>
      <c r="AK312" s="36" t="inlineStr">
        <is>
          <t>iCare Clientes</t>
        </is>
      </c>
      <c r="AL312" s="43" t="n"/>
      <c r="AM312" s="43" t="n"/>
      <c r="AN312" s="43" t="n"/>
      <c r="AO312" s="43" t="n"/>
      <c r="AP312" s="36" t="n"/>
      <c r="AQ312" s="36" t="n"/>
      <c r="AR312" s="36" t="n"/>
      <c r="AS312" s="36" t="n"/>
      <c r="AT312" s="36" t="inlineStr">
        <is>
          <t>Garantia de Projeto</t>
        </is>
      </c>
      <c r="AU312" s="36" t="n"/>
      <c r="AV312" s="43" t="n">
        <v>44012.44645833333</v>
      </c>
      <c r="AW312" s="36" t="inlineStr">
        <is>
          <t>19.0233.1.FI-Segregação de Cobrança das Taxas de Assistência Premium</t>
        </is>
      </c>
      <c r="AX312" s="36" t="inlineStr">
        <is>
          <t>Eduardo Cesar de Melo</t>
        </is>
      </c>
      <c r="AY312" s="45">
        <f>IF(L312="","",DATE(YEAR(L312),MONTH(L312),DAY(L312)))</f>
        <v/>
      </c>
      <c r="AZ312" s="45">
        <f>IF(AL312="","",DATE(YEAR(AL312),MONTH(AL312),DAY(AL312)))</f>
        <v/>
      </c>
      <c r="BA312" s="45">
        <f>IF(AN312="","",DATE(YEAR(AN312),MONTH(AN312),DAY(AN312)))</f>
        <v/>
      </c>
      <c r="BB312" s="45">
        <f>IF(AM312="","",DATE(YEAR(AM312),MONTH(AM312),DAY(AM312)))</f>
        <v/>
      </c>
      <c r="BC312" s="45">
        <f>IF(AO312="","",DATE(YEAR(AO312),MONTH(AO312),DAY(AO312)))</f>
        <v/>
      </c>
      <c r="BD312" s="45">
        <f>IF(AND(AZ312="",BA312=""),"Planejamento Pendente",IF(AND(E312&lt;&gt;"Em Desenvolvimento",IFERROR(FIND("Homologação",E312),0) = 0,E312&lt;&gt;"Homologado",AZ312&lt;TODAY()),"Análise Atrasada",IF(AND(IFERROR(FIND("Homologação",E312),0) = 0,E312&lt;&gt;"Homologado",BA312&lt;TODAY()),"Desenvolvimento Atrasado",IF(AND(BC312&lt;&gt;"",BC312&lt;TODAY()),"Produção Atrasada",""))))</f>
        <v/>
      </c>
    </row>
    <row r="313">
      <c r="A313" s="37" t="inlineStr">
        <is>
          <t>SKYIT-444983</t>
        </is>
      </c>
      <c r="B313" s="38">
        <f>VLOOKUP(X313,Projetos!B:C,2,0)</f>
        <v/>
      </c>
      <c r="C313" s="39" t="inlineStr">
        <is>
          <t>Falha em Funcionalidade SalesForce (PACOTE NÃO LOCALIZADO) para todos os PDVs de credenciados - SKY EMPRESAS</t>
        </is>
      </c>
      <c r="D313" s="39" t="inlineStr">
        <is>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is>
      </c>
      <c r="E313" s="36" t="inlineStr">
        <is>
          <t>Finalizado</t>
        </is>
      </c>
      <c r="F313" s="36" t="inlineStr">
        <is>
          <t>INATIVO</t>
        </is>
      </c>
      <c r="G313" s="36" t="inlineStr">
        <is>
          <t>Média</t>
        </is>
      </c>
      <c r="H313" s="36" t="inlineStr">
        <is>
          <t>Incident</t>
        </is>
      </c>
      <c r="I313" s="40" t="n">
        <v>0</v>
      </c>
      <c r="J313" s="41" t="n"/>
      <c r="K313" s="42" t="inlineStr">
        <is>
          <t>DENTRO DO SLA</t>
        </is>
      </c>
      <c r="L313" s="43" t="n">
        <v>45125.50208333333</v>
      </c>
      <c r="M313" s="43" t="n"/>
      <c r="N313" s="36" t="inlineStr">
        <is>
          <t>SLA PARADO</t>
        </is>
      </c>
      <c r="O313" s="43" t="n">
        <v>45148.49791666667</v>
      </c>
      <c r="P313" s="43" t="n">
        <v>45153</v>
      </c>
      <c r="Q313" s="44" t="n"/>
      <c r="R313" s="44" t="n"/>
      <c r="S313" s="44" t="inlineStr">
        <is>
          <t>Andrezza Leal Camargo</t>
        </is>
      </c>
      <c r="T313" s="44" t="inlineStr">
        <is>
          <t>Garantia de Projetos - ACCENTURE</t>
        </is>
      </c>
      <c r="U313" s="44" t="inlineStr">
        <is>
          <t>Felipo Sarraccini Sanches [X]</t>
        </is>
      </c>
      <c r="V313" s="39" t="inlineStr">
        <is>
          <t>Configuração de Parâmetros</t>
        </is>
      </c>
      <c r="W313" s="39" t="n"/>
      <c r="X313" s="36" t="inlineStr">
        <is>
          <t>DEVALM-43170</t>
        </is>
      </c>
      <c r="Y313" s="39" t="inlineStr">
        <is>
          <t>JOBs PRODUÇÃO</t>
        </is>
      </c>
      <c r="Z313" s="39" t="inlineStr">
        <is>
          <t>OUTROS</t>
        </is>
      </c>
      <c r="AA313" s="39" t="inlineStr">
        <is>
          <t>FALHA FUNCIONALIDADE</t>
        </is>
      </c>
      <c r="AB313" s="36" t="n"/>
      <c r="AC313" s="36" t="inlineStr">
        <is>
          <t xml:space="preserve">2mês(es) </t>
        </is>
      </c>
      <c r="AD313" s="41" t="n"/>
      <c r="AE313" s="36" t="inlineStr">
        <is>
          <t>Tecnologia de Negócios</t>
        </is>
      </c>
      <c r="AF313" s="36" t="inlineStr">
        <is>
          <t>Portal</t>
        </is>
      </c>
      <c r="AG313" s="36" t="inlineStr">
        <is>
          <t xml:space="preserve"> removido do escopo do projeto os registros com problemas e o processo foi re-inicializado e concluido com sucesso;    
 </t>
        </is>
      </c>
      <c r="AH313" s="36" t="inlineStr">
        <is>
          <t>NÃO</t>
        </is>
      </c>
      <c r="AI313" s="36" t="inlineStr">
        <is>
          <t xml:space="preserve">30 min </t>
        </is>
      </c>
      <c r="AJ313" s="36" t="n"/>
      <c r="AK313" s="36" t="inlineStr">
        <is>
          <t>SalesForce</t>
        </is>
      </c>
      <c r="AL313" s="43" t="n">
        <v>45133</v>
      </c>
      <c r="AM313" s="43" t="n">
        <v>45154</v>
      </c>
      <c r="AN313" s="43" t="n">
        <v>45140</v>
      </c>
      <c r="AO313" s="43" t="n">
        <v>45156</v>
      </c>
      <c r="AP313" s="36" t="n"/>
      <c r="AQ313" s="36" t="n"/>
      <c r="AR313" s="36" t="n"/>
      <c r="AS313" s="36" t="n"/>
      <c r="AT313" s="36" t="inlineStr">
        <is>
          <t>Garantia de Projeto</t>
        </is>
      </c>
      <c r="AU313" s="36" t="n"/>
      <c r="AV313" s="43" t="n">
        <v>44012.44645833333</v>
      </c>
      <c r="AW313" s="36" t="inlineStr">
        <is>
          <t>19.0233.1.FI-Segregação de Cobrança das Taxas de Assistência Premium</t>
        </is>
      </c>
      <c r="AX313" s="36" t="inlineStr">
        <is>
          <t>Eduardo Cesar de Melo</t>
        </is>
      </c>
      <c r="AY313" s="45">
        <f>IF(L313="","",DATE(YEAR(L313),MONTH(L313),DAY(L313)))</f>
        <v/>
      </c>
      <c r="AZ313" s="45">
        <f>IF(AL313="","",DATE(YEAR(AL313),MONTH(AL313),DAY(AL313)))</f>
        <v/>
      </c>
      <c r="BA313" s="45">
        <f>IF(AN313="","",DATE(YEAR(AN313),MONTH(AN313),DAY(AN313)))</f>
        <v/>
      </c>
      <c r="BB313" s="45">
        <f>IF(AM313="","",DATE(YEAR(AM313),MONTH(AM313),DAY(AM313)))</f>
        <v/>
      </c>
      <c r="BC313" s="45">
        <f>IF(AO313="","",DATE(YEAR(AO313),MONTH(AO313),DAY(AO313)))</f>
        <v/>
      </c>
      <c r="BD313" s="45">
        <f>IF(AND(AZ313="",BA313=""),"Planejamento Pendente",IF(AND(E313&lt;&gt;"Em Desenvolvimento",IFERROR(FIND("Homologação",E313),0) = 0,E313&lt;&gt;"Homologado",AZ313&lt;TODAY()),"Análise Atrasada",IF(AND(IFERROR(FIND("Homologação",E313),0) = 0,E313&lt;&gt;"Homologado",BA313&lt;TODAY()),"Desenvolvimento Atrasado",IF(AND(BC313&lt;&gt;"",BC313&lt;TODAY()),"Produção Atrasada",""))))</f>
        <v/>
      </c>
    </row>
    <row r="314">
      <c r="A314" s="37" t="inlineStr">
        <is>
          <t>SKYIT-441306</t>
        </is>
      </c>
      <c r="B314" s="38">
        <f>VLOOKUP(X314,Projetos!B:C,2,0)</f>
        <v/>
      </c>
      <c r="C314" s="39" t="inlineStr">
        <is>
          <t>[iCare Clientes] Desconto não sendo baixado com pagamento via Pix</t>
        </is>
      </c>
      <c r="D314" s="39" t="inlineStr">
        <is>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is>
      </c>
      <c r="E314" s="36" t="inlineStr">
        <is>
          <t>Finalizado</t>
        </is>
      </c>
      <c r="F314" s="36" t="inlineStr">
        <is>
          <t>INATIVO</t>
        </is>
      </c>
      <c r="G314" s="36" t="inlineStr">
        <is>
          <t>Baixa</t>
        </is>
      </c>
      <c r="H314" s="36" t="inlineStr">
        <is>
          <t>Incident</t>
        </is>
      </c>
      <c r="I314" s="40" t="n">
        <v>0</v>
      </c>
      <c r="J314" s="41" t="n">
        <v>1</v>
      </c>
      <c r="K314" s="42" t="inlineStr">
        <is>
          <t>DENTRO DO SLA</t>
        </is>
      </c>
      <c r="L314" s="43" t="n">
        <v>45112.56111111111</v>
      </c>
      <c r="M314" s="43" t="n"/>
      <c r="N314" s="36" t="inlineStr">
        <is>
          <t>SLA PARADO</t>
        </is>
      </c>
      <c r="O314" s="43" t="n">
        <v>45131.75</v>
      </c>
      <c r="P314" s="43" t="n">
        <v>45134</v>
      </c>
      <c r="Q314" s="44" t="n"/>
      <c r="R314" s="44" t="n"/>
      <c r="S314" s="44" t="inlineStr">
        <is>
          <t>Regina Goncalves Colletes [X]</t>
        </is>
      </c>
      <c r="T314" s="44" t="inlineStr">
        <is>
          <t>Garantia de Projetos - ACCENTURE</t>
        </is>
      </c>
      <c r="U314" s="44" t="inlineStr">
        <is>
          <t>Filipe Lins Guedes [X]</t>
        </is>
      </c>
      <c r="V314" s="39" t="inlineStr">
        <is>
          <t>Incidente Filho</t>
        </is>
      </c>
      <c r="W314" s="39" t="n"/>
      <c r="X314" s="36" t="inlineStr">
        <is>
          <t>DEVALM-34103</t>
        </is>
      </c>
      <c r="Y314" s="39" t="inlineStr">
        <is>
          <t>JOBs PRODUÇÃO</t>
        </is>
      </c>
      <c r="Z314" s="39" t="inlineStr">
        <is>
          <t>OUTROS</t>
        </is>
      </c>
      <c r="AA314" s="39" t="inlineStr">
        <is>
          <t>FALHA FUNCIONALIDADE</t>
        </is>
      </c>
      <c r="AB314" s="36" t="n"/>
      <c r="AC314" s="36" t="inlineStr">
        <is>
          <t xml:space="preserve">2mês(es) </t>
        </is>
      </c>
      <c r="AD314" s="41" t="n"/>
      <c r="AE314" s="36" t="inlineStr">
        <is>
          <t>Tecnologia de Negócios</t>
        </is>
      </c>
      <c r="AF314" s="36" t="inlineStr">
        <is>
          <t>E-mail</t>
        </is>
      </c>
      <c r="AG314" s="36" t="inlineStr">
        <is>
          <t xml:space="preserve"> removido do escopo do projeto os registros com problemas e o processo foi re-inicializado e concluido com sucesso;    
 </t>
        </is>
      </c>
      <c r="AH314" s="36" t="inlineStr">
        <is>
          <t>NÃO</t>
        </is>
      </c>
      <c r="AI314" s="36" t="inlineStr">
        <is>
          <t xml:space="preserve">-3 d 7h </t>
        </is>
      </c>
      <c r="AJ314" s="36" t="n"/>
      <c r="AK314" s="36" t="inlineStr">
        <is>
          <t>SOA - MST</t>
        </is>
      </c>
      <c r="AL314" s="43" t="n">
        <v>45127</v>
      </c>
      <c r="AM314" s="43" t="n">
        <v>45152</v>
      </c>
      <c r="AN314" s="43" t="n">
        <v>45138</v>
      </c>
      <c r="AO314" s="43" t="n">
        <v>45154</v>
      </c>
      <c r="AP314" s="36" t="n"/>
      <c r="AQ314" s="36" t="n"/>
      <c r="AR314" s="36" t="n"/>
      <c r="AS314" s="36" t="n"/>
      <c r="AT314" s="36" t="inlineStr">
        <is>
          <t>Garantia de Projeto</t>
        </is>
      </c>
      <c r="AU314" s="36" t="n"/>
      <c r="AV314" s="43" t="n">
        <v>44012.44645833333</v>
      </c>
      <c r="AW314" s="36" t="inlineStr">
        <is>
          <t>19.0233.1.FI-Segregação de Cobrança das Taxas de Assistência Premium</t>
        </is>
      </c>
      <c r="AX314" s="36" t="inlineStr">
        <is>
          <t>Eduardo Cesar de Melo</t>
        </is>
      </c>
      <c r="AY314" s="45">
        <f>IF(L314="","",DATE(YEAR(L314),MONTH(L314),DAY(L314)))</f>
        <v/>
      </c>
      <c r="AZ314" s="45">
        <f>IF(AL314="","",DATE(YEAR(AL314),MONTH(AL314),DAY(AL314)))</f>
        <v/>
      </c>
      <c r="BA314" s="45">
        <f>IF(AN314="","",DATE(YEAR(AN314),MONTH(AN314),DAY(AN314)))</f>
        <v/>
      </c>
      <c r="BB314" s="45">
        <f>IF(AM314="","",DATE(YEAR(AM314),MONTH(AM314),DAY(AM314)))</f>
        <v/>
      </c>
      <c r="BC314" s="45">
        <f>IF(AO314="","",DATE(YEAR(AO314),MONTH(AO314),DAY(AO314)))</f>
        <v/>
      </c>
      <c r="BD314" s="45">
        <f>IF(AND(AZ314="",BA314=""),"Planejamento Pendente",IF(AND(E314&lt;&gt;"Em Desenvolvimento",IFERROR(FIND("Homologação",E314),0) = 0,E314&lt;&gt;"Homologado",AZ314&lt;TODAY()),"Análise Atrasada",IF(AND(IFERROR(FIND("Homologação",E314),0) = 0,E314&lt;&gt;"Homologado",BA314&lt;TODAY()),"Desenvolvimento Atrasado",IF(AND(BC314&lt;&gt;"",BC314&lt;TODAY()),"Produção Atrasada",""))))</f>
        <v/>
      </c>
    </row>
    <row r="315">
      <c r="A315" s="37" t="inlineStr">
        <is>
          <t>SKYIT-440725</t>
        </is>
      </c>
      <c r="B315" s="38">
        <f>VLOOKUP(X315,Projetos!B:C,2,0)</f>
        <v/>
      </c>
      <c r="C315" s="39" t="inlineStr">
        <is>
          <t>[NOVA PARABOLICA] [PRD] - CAID V62033025027 - Comando não processado após aquisição de recarga</t>
        </is>
      </c>
      <c r="D315" s="39" t="inlineStr">
        <is>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is>
      </c>
      <c r="E315" s="36" t="inlineStr">
        <is>
          <t>Finalizado</t>
        </is>
      </c>
      <c r="F315" s="36" t="inlineStr">
        <is>
          <t>INATIVO</t>
        </is>
      </c>
      <c r="G315" s="36" t="inlineStr">
        <is>
          <t>Média</t>
        </is>
      </c>
      <c r="H315" s="36" t="inlineStr">
        <is>
          <t>Incident</t>
        </is>
      </c>
      <c r="I315" s="40" t="n">
        <v>0</v>
      </c>
      <c r="J315" s="41" t="n">
        <v>1</v>
      </c>
      <c r="K315" s="42" t="inlineStr">
        <is>
          <t>DENTRO DO SLA</t>
        </is>
      </c>
      <c r="L315" s="43" t="n">
        <v>45110.70347222222</v>
      </c>
      <c r="M315" s="43" t="n"/>
      <c r="N315" s="36" t="inlineStr">
        <is>
          <t>SLA PARADO</t>
        </is>
      </c>
      <c r="O315" s="43" t="n">
        <v>45118.77222222222</v>
      </c>
      <c r="P315" s="43" t="n">
        <v>45120</v>
      </c>
      <c r="Q315" s="44" t="inlineStr">
        <is>
          <t>Bruno Alex Antonio De Oliveira</t>
        </is>
      </c>
      <c r="R315" s="44" t="n"/>
      <c r="S315" s="44" t="inlineStr">
        <is>
          <t>Bruno Alex Antonio De Oliveira</t>
        </is>
      </c>
      <c r="T315" s="44" t="inlineStr">
        <is>
          <t>Garantia de Projetos - ACCENTURE</t>
        </is>
      </c>
      <c r="U315" s="44" t="inlineStr">
        <is>
          <t>Thiago Moraes Teixeira [X]</t>
        </is>
      </c>
      <c r="V315" s="39" t="inlineStr">
        <is>
          <t>Resolvido após implantação de RM</t>
        </is>
      </c>
      <c r="W315" s="39" t="n"/>
      <c r="X315" s="36" t="inlineStr">
        <is>
          <t>DEVALM-46932</t>
        </is>
      </c>
      <c r="Y315" s="39" t="inlineStr">
        <is>
          <t>JOBs PRODUÇÃO</t>
        </is>
      </c>
      <c r="Z315" s="39" t="inlineStr">
        <is>
          <t>OUTROS</t>
        </is>
      </c>
      <c r="AA315" s="39" t="inlineStr">
        <is>
          <t>FALHA FUNCIONALIDADE</t>
        </is>
      </c>
      <c r="AB315" s="36" t="n"/>
      <c r="AC315" s="36" t="inlineStr">
        <is>
          <t xml:space="preserve">3mês(es) </t>
        </is>
      </c>
      <c r="AD315" s="41" t="n"/>
      <c r="AE315" s="36" t="inlineStr">
        <is>
          <t>Tecnologia de Negócios</t>
        </is>
      </c>
      <c r="AF315" s="36" t="inlineStr">
        <is>
          <t>Portal</t>
        </is>
      </c>
      <c r="AG315" s="36" t="inlineStr">
        <is>
          <t xml:space="preserve"> removido do escopo do projeto os registros com problemas e o processo foi re-inicializado e concluido com sucesso;    
 </t>
        </is>
      </c>
      <c r="AH315" s="36" t="inlineStr">
        <is>
          <t>NÃO</t>
        </is>
      </c>
      <c r="AI315" s="36" t="inlineStr">
        <is>
          <t xml:space="preserve">-1h 12m </t>
        </is>
      </c>
      <c r="AJ315" s="36" t="n"/>
      <c r="AK315" s="36" t="inlineStr">
        <is>
          <t>SITE SKY</t>
        </is>
      </c>
      <c r="AL315" s="43" t="n">
        <v>45112</v>
      </c>
      <c r="AM315" s="43" t="n">
        <v>45114</v>
      </c>
      <c r="AN315" s="43" t="n">
        <v>45113</v>
      </c>
      <c r="AO315" s="43" t="n">
        <v>45117</v>
      </c>
      <c r="AP315" s="36" t="n"/>
      <c r="AQ315" s="36" t="n"/>
      <c r="AR315" s="36" t="n"/>
      <c r="AS315" s="36" t="n"/>
      <c r="AT315" s="36" t="inlineStr">
        <is>
          <t>Garantia de Projeto</t>
        </is>
      </c>
      <c r="AU315" s="36" t="n"/>
      <c r="AV315" s="43" t="n">
        <v>44012.44645833333</v>
      </c>
      <c r="AW315" s="36" t="inlineStr">
        <is>
          <t>19.0233.1.FI-Segregação de Cobrança das Taxas de Assistência Premium</t>
        </is>
      </c>
      <c r="AX315" s="36" t="inlineStr">
        <is>
          <t>Eduardo Cesar de Melo</t>
        </is>
      </c>
      <c r="AY315" s="45">
        <f>IF(L315="","",DATE(YEAR(L315),MONTH(L315),DAY(L315)))</f>
        <v/>
      </c>
      <c r="AZ315" s="45">
        <f>IF(AL315="","",DATE(YEAR(AL315),MONTH(AL315),DAY(AL315)))</f>
        <v/>
      </c>
      <c r="BA315" s="45">
        <f>IF(AN315="","",DATE(YEAR(AN315),MONTH(AN315),DAY(AN315)))</f>
        <v/>
      </c>
      <c r="BB315" s="45">
        <f>IF(AM315="","",DATE(YEAR(AM315),MONTH(AM315),DAY(AM315)))</f>
        <v/>
      </c>
      <c r="BC315" s="45">
        <f>IF(AO315="","",DATE(YEAR(AO315),MONTH(AO315),DAY(AO315)))</f>
        <v/>
      </c>
      <c r="BD315" s="45">
        <f>IF(AND(AZ315="",BA315=""),"Planejamento Pendente",IF(AND(E315&lt;&gt;"Em Desenvolvimento",IFERROR(FIND("Homologação",E315),0) = 0,E315&lt;&gt;"Homologado",AZ315&lt;TODAY()),"Análise Atrasada",IF(AND(IFERROR(FIND("Homologação",E315),0) = 0,E315&lt;&gt;"Homologado",BA315&lt;TODAY()),"Desenvolvimento Atrasado",IF(AND(BC315&lt;&gt;"",BC315&lt;TODAY()),"Produção Atrasada",""))))</f>
        <v/>
      </c>
    </row>
    <row r="316">
      <c r="A316" s="37" t="inlineStr">
        <is>
          <t>SKYIT-440486</t>
        </is>
      </c>
      <c r="B316" s="38">
        <f>VLOOKUP(X316,Projetos!B:C,2,0)</f>
        <v/>
      </c>
      <c r="C316" s="39" t="inlineStr">
        <is>
          <t>CSI não está sendo atualizado</t>
        </is>
      </c>
      <c r="D316" s="39" t="inlineStr">
        <is>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is>
      </c>
      <c r="E316" s="36" t="inlineStr">
        <is>
          <t>Finalizado</t>
        </is>
      </c>
      <c r="F316" s="36" t="inlineStr">
        <is>
          <t>INATIVO</t>
        </is>
      </c>
      <c r="G316" s="36" t="inlineStr">
        <is>
          <t>Baixa</t>
        </is>
      </c>
      <c r="H316" s="36" t="inlineStr">
        <is>
          <t>Incident</t>
        </is>
      </c>
      <c r="I316" s="40" t="n">
        <v>0</v>
      </c>
      <c r="J316" s="41" t="n"/>
      <c r="K316" s="42" t="inlineStr">
        <is>
          <t>DENTRO DO SLA</t>
        </is>
      </c>
      <c r="L316" s="43" t="n">
        <v>45110.44166666667</v>
      </c>
      <c r="M316" s="43" t="n"/>
      <c r="N316" s="36" t="inlineStr">
        <is>
          <t>SLA PARADO</t>
        </is>
      </c>
      <c r="O316" s="43" t="n">
        <v>45125.63194444445</v>
      </c>
      <c r="P316" s="43" t="n">
        <v>45128</v>
      </c>
      <c r="Q316" s="44" t="n"/>
      <c r="R316" s="44" t="n"/>
      <c r="S316" s="44" t="inlineStr">
        <is>
          <t>Adriana Lima Pereira Vila Nova</t>
        </is>
      </c>
      <c r="T316" s="44" t="inlineStr">
        <is>
          <t>Garantia de Projetos - ACCENTURE</t>
        </is>
      </c>
      <c r="U316" s="44" t="inlineStr">
        <is>
          <t>Daniela Gonçalves Silva [X]</t>
        </is>
      </c>
      <c r="V316" s="39" t="inlineStr">
        <is>
          <t>Resolvido após implantação de RM</t>
        </is>
      </c>
      <c r="W316" s="39" t="n"/>
      <c r="X316" s="36" t="inlineStr">
        <is>
          <t>DEVALM-42164</t>
        </is>
      </c>
      <c r="Y316" s="39" t="inlineStr">
        <is>
          <t>JOBs PRODUÇÃO</t>
        </is>
      </c>
      <c r="Z316" s="39" t="inlineStr">
        <is>
          <t>OUTROS</t>
        </is>
      </c>
      <c r="AA316" s="39" t="inlineStr">
        <is>
          <t>FALHA FUNCIONALIDADE</t>
        </is>
      </c>
      <c r="AB316" s="36" t="n"/>
      <c r="AC316" s="36" t="inlineStr">
        <is>
          <t xml:space="preserve">2mês(es) </t>
        </is>
      </c>
      <c r="AD316" s="41" t="n"/>
      <c r="AE316" s="36" t="inlineStr">
        <is>
          <t>Tecnologia de Negócios</t>
        </is>
      </c>
      <c r="AF316" s="36" t="inlineStr">
        <is>
          <t>Portal</t>
        </is>
      </c>
      <c r="AG316" s="36" t="inlineStr">
        <is>
          <t xml:space="preserve"> removido do escopo do projeto os registros com problemas e o processo foi re-inicializado e concluido com sucesso;    
 </t>
        </is>
      </c>
      <c r="AH316" s="36" t="inlineStr">
        <is>
          <t>NÃO</t>
        </is>
      </c>
      <c r="AI316" s="36" t="inlineStr">
        <is>
          <t xml:space="preserve">22 min </t>
        </is>
      </c>
      <c r="AJ316" s="36" t="n"/>
      <c r="AK316" s="36" t="inlineStr">
        <is>
          <t>SOA - MST</t>
        </is>
      </c>
      <c r="AL316" s="43" t="n">
        <v>45114</v>
      </c>
      <c r="AM316" s="43" t="n">
        <v>45118</v>
      </c>
      <c r="AN316" s="43" t="n">
        <v>45117</v>
      </c>
      <c r="AO316" s="43" t="n">
        <v>45124</v>
      </c>
      <c r="AP316" s="36" t="n"/>
      <c r="AQ316" s="36" t="n"/>
      <c r="AR316" s="36" t="n"/>
      <c r="AS316" s="36" t="n"/>
      <c r="AT316" s="36" t="inlineStr">
        <is>
          <t>Garantia de Projeto</t>
        </is>
      </c>
      <c r="AU316" s="36" t="n"/>
      <c r="AV316" s="43" t="n">
        <v>44012.44645833333</v>
      </c>
      <c r="AW316" s="36" t="inlineStr">
        <is>
          <t>19.0233.1.FI-Segregação de Cobrança das Taxas de Assistência Premium</t>
        </is>
      </c>
      <c r="AX316" s="36" t="inlineStr">
        <is>
          <t>Eduardo Cesar de Melo</t>
        </is>
      </c>
      <c r="AY316" s="45">
        <f>IF(L316="","",DATE(YEAR(L316),MONTH(L316),DAY(L316)))</f>
        <v/>
      </c>
      <c r="AZ316" s="45">
        <f>IF(AL316="","",DATE(YEAR(AL316),MONTH(AL316),DAY(AL316)))</f>
        <v/>
      </c>
      <c r="BA316" s="45">
        <f>IF(AN316="","",DATE(YEAR(AN316),MONTH(AN316),DAY(AN316)))</f>
        <v/>
      </c>
      <c r="BB316" s="45">
        <f>IF(AM316="","",DATE(YEAR(AM316),MONTH(AM316),DAY(AM316)))</f>
        <v/>
      </c>
      <c r="BC316" s="45">
        <f>IF(AO316="","",DATE(YEAR(AO316),MONTH(AO316),DAY(AO316)))</f>
        <v/>
      </c>
      <c r="BD316" s="45">
        <f>IF(AND(AZ316="",BA316=""),"Planejamento Pendente",IF(AND(E316&lt;&gt;"Em Desenvolvimento",IFERROR(FIND("Homologação",E316),0) = 0,E316&lt;&gt;"Homologado",AZ316&lt;TODAY()),"Análise Atrasada",IF(AND(IFERROR(FIND("Homologação",E316),0) = 0,E316&lt;&gt;"Homologado",BA316&lt;TODAY()),"Desenvolvimento Atrasado",IF(AND(BC316&lt;&gt;"",BC316&lt;TODAY()),"Produção Atrasada",""))))</f>
        <v/>
      </c>
    </row>
    <row r="317">
      <c r="A317" s="37" t="inlineStr">
        <is>
          <t>SKYIT-438920</t>
        </is>
      </c>
      <c r="B317" s="38">
        <f>VLOOKUP(X317,Projetos!B:C,2,0)</f>
        <v/>
      </c>
      <c r="C317" s="39" t="inlineStr">
        <is>
          <t>TVRO KILL BILL Pagamentos realizados entre os dias 26/05 a 29/05 não integraram na BDI</t>
        </is>
      </c>
      <c r="D317" s="39" t="inlineStr">
        <is>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is>
      </c>
      <c r="E317" s="36" t="inlineStr">
        <is>
          <t>Finalizado</t>
        </is>
      </c>
      <c r="F317" s="36" t="inlineStr">
        <is>
          <t>INATIVO</t>
        </is>
      </c>
      <c r="G317" s="36" t="inlineStr">
        <is>
          <t>Média</t>
        </is>
      </c>
      <c r="H317" s="36" t="inlineStr">
        <is>
          <t>Incident</t>
        </is>
      </c>
      <c r="I317" s="40" t="n">
        <v>0</v>
      </c>
      <c r="J317" s="41" t="n"/>
      <c r="K317" s="42" t="inlineStr">
        <is>
          <t>DENTRO DO SLA</t>
        </is>
      </c>
      <c r="L317" s="43" t="n">
        <v>45104.525</v>
      </c>
      <c r="M317" s="43" t="n"/>
      <c r="N317" s="36" t="inlineStr">
        <is>
          <t>SLA PARADO</t>
        </is>
      </c>
      <c r="O317" s="43" t="n">
        <v>45119.42916666667</v>
      </c>
      <c r="P317" s="43" t="n">
        <v>45124</v>
      </c>
      <c r="Q317" s="44" t="inlineStr">
        <is>
          <t>Leandro De Jesus Santos</t>
        </is>
      </c>
      <c r="R317" s="44" t="n"/>
      <c r="S317" s="44" t="inlineStr">
        <is>
          <t>Leandro De Jesus Santos</t>
        </is>
      </c>
      <c r="T317" s="44" t="inlineStr">
        <is>
          <t>Garantia de Projetos - ACCENTURE</t>
        </is>
      </c>
      <c r="U317" s="44" t="inlineStr">
        <is>
          <t>Reginaldo Rogerio Bento Junior [X]</t>
        </is>
      </c>
      <c r="V317" s="39" t="inlineStr">
        <is>
          <t>Ajuste e Re-execução</t>
        </is>
      </c>
      <c r="W317" s="39" t="n"/>
      <c r="X317" s="36" t="inlineStr">
        <is>
          <t>DEVALM-48769</t>
        </is>
      </c>
      <c r="Y317" s="39" t="inlineStr">
        <is>
          <t>JOBs PRODUÇÃO</t>
        </is>
      </c>
      <c r="Z317" s="39" t="inlineStr">
        <is>
          <t>OUTROS</t>
        </is>
      </c>
      <c r="AA317" s="39" t="inlineStr">
        <is>
          <t>FALHA FUNCIONALIDADE</t>
        </is>
      </c>
      <c r="AB317" s="36" t="n"/>
      <c r="AC317" s="36" t="inlineStr">
        <is>
          <t xml:space="preserve">3mês(es) </t>
        </is>
      </c>
      <c r="AD317" s="41" t="n"/>
      <c r="AE317" s="36" t="inlineStr">
        <is>
          <t>Tecnologia de Negócios</t>
        </is>
      </c>
      <c r="AF317" s="36" t="inlineStr">
        <is>
          <t>Portal</t>
        </is>
      </c>
      <c r="AG317" s="36" t="inlineStr">
        <is>
          <t xml:space="preserve"> removido do escopo do projeto os registros com problemas e o processo foi re-inicializado e concluido com sucesso;    
 </t>
        </is>
      </c>
      <c r="AH317" s="36" t="inlineStr">
        <is>
          <t>NÃO</t>
        </is>
      </c>
      <c r="AI317" s="36" t="inlineStr">
        <is>
          <t xml:space="preserve">-1 sem 2 d </t>
        </is>
      </c>
      <c r="AJ317" s="36" t="n"/>
      <c r="AK317" s="36" t="inlineStr">
        <is>
          <t>KillBill</t>
        </is>
      </c>
      <c r="AL317" s="43" t="n"/>
      <c r="AM317" s="43" t="n"/>
      <c r="AN317" s="43" t="n"/>
      <c r="AO317" s="43" t="n"/>
      <c r="AP317" s="36" t="n"/>
      <c r="AQ317" s="36" t="n"/>
      <c r="AR317" s="36" t="n"/>
      <c r="AS317" s="36" t="n"/>
      <c r="AT317" s="36" t="inlineStr">
        <is>
          <t>Garantia de Projeto</t>
        </is>
      </c>
      <c r="AU317" s="36" t="n"/>
      <c r="AV317" s="43" t="n">
        <v>44012.44645833333</v>
      </c>
      <c r="AW317" s="36" t="inlineStr">
        <is>
          <t>19.0233.1.FI-Segregação de Cobrança das Taxas de Assistência Premium</t>
        </is>
      </c>
      <c r="AX317" s="36" t="inlineStr">
        <is>
          <t>Eduardo Cesar de Melo</t>
        </is>
      </c>
      <c r="AY317" s="45">
        <f>IF(L317="","",DATE(YEAR(L317),MONTH(L317),DAY(L317)))</f>
        <v/>
      </c>
      <c r="AZ317" s="45">
        <f>IF(AL317="","",DATE(YEAR(AL317),MONTH(AL317),DAY(AL317)))</f>
        <v/>
      </c>
      <c r="BA317" s="45">
        <f>IF(AN317="","",DATE(YEAR(AN317),MONTH(AN317),DAY(AN317)))</f>
        <v/>
      </c>
      <c r="BB317" s="45">
        <f>IF(AM317="","",DATE(YEAR(AM317),MONTH(AM317),DAY(AM317)))</f>
        <v/>
      </c>
      <c r="BC317" s="45">
        <f>IF(AO317="","",DATE(YEAR(AO317),MONTH(AO317),DAY(AO317)))</f>
        <v/>
      </c>
      <c r="BD317" s="45">
        <f>IF(AND(AZ317="",BA317=""),"Planejamento Pendente",IF(AND(E317&lt;&gt;"Em Desenvolvimento",IFERROR(FIND("Homologação",E317),0) = 0,E317&lt;&gt;"Homologado",AZ317&lt;TODAY()),"Análise Atrasada",IF(AND(IFERROR(FIND("Homologação",E317),0) = 0,E317&lt;&gt;"Homologado",BA317&lt;TODAY()),"Desenvolvimento Atrasado",IF(AND(BC317&lt;&gt;"",BC317&lt;TODAY()),"Produção Atrasada",""))))</f>
        <v/>
      </c>
    </row>
    <row r="318">
      <c r="A318" s="37" t="inlineStr">
        <is>
          <t>SKYIT-438019</t>
        </is>
      </c>
      <c r="B318" s="38">
        <f>VLOOKUP(X318,Projetos!B:C,2,0)</f>
        <v/>
      </c>
      <c r="C318" s="39" t="inlineStr">
        <is>
          <t>Pagtos TVRO integrados na BDI em duplicidade, erro entre 20 e 21 de Junho 23</t>
        </is>
      </c>
      <c r="D318" s="39" t="inlineStr">
        <is>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is>
      </c>
      <c r="E318" s="36" t="inlineStr">
        <is>
          <t>Resolvido</t>
        </is>
      </c>
      <c r="F318" s="36" t="inlineStr">
        <is>
          <t>INATIVO</t>
        </is>
      </c>
      <c r="G318" s="36" t="inlineStr">
        <is>
          <t>Baixa</t>
        </is>
      </c>
      <c r="H318" s="36" t="inlineStr">
        <is>
          <t>Incident</t>
        </is>
      </c>
      <c r="I318" s="40" t="n">
        <v>0</v>
      </c>
      <c r="J318" s="41" t="n">
        <v>1</v>
      </c>
      <c r="K318" s="42" t="inlineStr">
        <is>
          <t>DENTRO DO SLA</t>
        </is>
      </c>
      <c r="L318" s="43" t="n">
        <v>45100.73888888889</v>
      </c>
      <c r="M318" s="43" t="n"/>
      <c r="N318" s="36" t="inlineStr">
        <is>
          <t>SLA PARADO</t>
        </is>
      </c>
      <c r="O318" s="43" t="n">
        <v>45133.58402777778</v>
      </c>
      <c r="P318" s="43" t="n"/>
      <c r="Q318" s="44" t="n"/>
      <c r="R318" s="44" t="n"/>
      <c r="S318" s="44" t="inlineStr">
        <is>
          <t>Leandro De Jesus Santos</t>
        </is>
      </c>
      <c r="T318" s="44" t="inlineStr">
        <is>
          <t>Garantia de Projetos - ACCENTURE</t>
        </is>
      </c>
      <c r="U318" s="44" t="inlineStr">
        <is>
          <t>Reginaldo Rogerio Bento Junior [X]</t>
        </is>
      </c>
      <c r="V318" s="39" t="inlineStr">
        <is>
          <t>Resolvido após implantação de RM</t>
        </is>
      </c>
      <c r="W318" s="39" t="n"/>
      <c r="X318" s="36" t="inlineStr">
        <is>
          <t>DEVALM-48769</t>
        </is>
      </c>
      <c r="Y318" s="39" t="inlineStr">
        <is>
          <t>JOBs PRODUÇÃO</t>
        </is>
      </c>
      <c r="Z318" s="39" t="inlineStr">
        <is>
          <t>OUTROS</t>
        </is>
      </c>
      <c r="AA318" s="39" t="inlineStr">
        <is>
          <t>FALHA FUNCIONALIDADE</t>
        </is>
      </c>
      <c r="AB318" s="36" t="n"/>
      <c r="AC318" s="36" t="inlineStr">
        <is>
          <t xml:space="preserve">2mês(es) </t>
        </is>
      </c>
      <c r="AD318" s="41" t="n"/>
      <c r="AE318" s="36" t="inlineStr">
        <is>
          <t>Tecnologia de Negócios</t>
        </is>
      </c>
      <c r="AF318" s="36" t="inlineStr">
        <is>
          <t>Portal</t>
        </is>
      </c>
      <c r="AG318" s="36" t="inlineStr">
        <is>
          <t xml:space="preserve"> removido do escopo do projeto os registros com problemas e o processo foi re-inicializado e concluido com sucesso;    
 </t>
        </is>
      </c>
      <c r="AH318" s="36" t="inlineStr">
        <is>
          <t>NÃO</t>
        </is>
      </c>
      <c r="AI318" s="36" t="inlineStr">
        <is>
          <t xml:space="preserve">-1 sem </t>
        </is>
      </c>
      <c r="AJ318" s="36" t="n"/>
      <c r="AK318" s="36" t="inlineStr">
        <is>
          <t>BDI</t>
        </is>
      </c>
      <c r="AL318" s="43" t="n"/>
      <c r="AM318" s="43" t="n"/>
      <c r="AN318" s="43" t="n"/>
      <c r="AO318" s="43" t="n"/>
      <c r="AP318" s="36" t="n"/>
      <c r="AQ318" s="36" t="n"/>
      <c r="AR318" s="36" t="n"/>
      <c r="AS318" s="36" t="n"/>
      <c r="AT318" s="36" t="inlineStr">
        <is>
          <t>Garantia de Projeto</t>
        </is>
      </c>
      <c r="AU318" s="36" t="n"/>
      <c r="AV318" s="43" t="n">
        <v>44012.44645833333</v>
      </c>
      <c r="AW318" s="36" t="inlineStr">
        <is>
          <t>19.0233.1.FI-Segregação de Cobrança das Taxas de Assistência Premium</t>
        </is>
      </c>
      <c r="AX318" s="36" t="inlineStr">
        <is>
          <t>Eduardo Cesar de Melo</t>
        </is>
      </c>
      <c r="AY318" s="45">
        <f>IF(L318="","",DATE(YEAR(L318),MONTH(L318),DAY(L318)))</f>
        <v/>
      </c>
      <c r="AZ318" s="45">
        <f>IF(AL318="","",DATE(YEAR(AL318),MONTH(AL318),DAY(AL318)))</f>
        <v/>
      </c>
      <c r="BA318" s="45">
        <f>IF(AN318="","",DATE(YEAR(AN318),MONTH(AN318),DAY(AN318)))</f>
        <v/>
      </c>
      <c r="BB318" s="45">
        <f>IF(AM318="","",DATE(YEAR(AM318),MONTH(AM318),DAY(AM318)))</f>
        <v/>
      </c>
      <c r="BC318" s="45">
        <f>IF(AO318="","",DATE(YEAR(AO318),MONTH(AO318),DAY(AO318)))</f>
        <v/>
      </c>
      <c r="BD318" s="45">
        <f>IF(AND(AZ318="",BA318=""),"Planejamento Pendente",IF(AND(E318&lt;&gt;"Em Desenvolvimento",IFERROR(FIND("Homologação",E318),0) = 0,E318&lt;&gt;"Homologado",AZ318&lt;TODAY()),"Análise Atrasada",IF(AND(IFERROR(FIND("Homologação",E318),0) = 0,E318&lt;&gt;"Homologado",BA318&lt;TODAY()),"Desenvolvimento Atrasado",IF(AND(BC318&lt;&gt;"",BC318&lt;TODAY()),"Produção Atrasada",""))))</f>
        <v/>
      </c>
    </row>
    <row r="319">
      <c r="A319" s="37" t="inlineStr">
        <is>
          <t>SKYIT-434839</t>
        </is>
      </c>
      <c r="B319" s="38">
        <f>VLOOKUP(X319,Projetos!B:C,2,0)</f>
        <v/>
      </c>
      <c r="C319" s="39" t="inlineStr">
        <is>
          <t>[Salesforce] Falha APP Sirius (Sirius 2.0) da nova versão (1524)</t>
        </is>
      </c>
      <c r="D319" s="39" t="inlineStr">
        <is>
          <t xml:space="preserve"># Propostas Pré Pago com MOP cartão de credito não permitem agendamento da proposta gerando um lopping do Sirius 2.0 MOBILE versão 1524  
# Parar pagamento em boleto o Sirius 2.0 gera um pop-up mais de 4x  
</t>
        </is>
      </c>
      <c r="E319" s="36" t="inlineStr">
        <is>
          <t>Finalizado</t>
        </is>
      </c>
      <c r="F319" s="36" t="inlineStr">
        <is>
          <t>INATIVO</t>
        </is>
      </c>
      <c r="G319" s="36" t="inlineStr">
        <is>
          <t>Média</t>
        </is>
      </c>
      <c r="H319" s="36" t="inlineStr">
        <is>
          <t>Incident</t>
        </is>
      </c>
      <c r="I319" s="40" t="n">
        <v>0</v>
      </c>
      <c r="J319" s="41" t="n"/>
      <c r="K319" s="42" t="inlineStr">
        <is>
          <t>DENTRO DO SLA</t>
        </is>
      </c>
      <c r="L319" s="43" t="n">
        <v>45091.96180555555</v>
      </c>
      <c r="M319" s="43" t="n"/>
      <c r="N319" s="36" t="inlineStr">
        <is>
          <t>SLA PARADO</t>
        </is>
      </c>
      <c r="O319" s="43" t="n">
        <v>45131.50486111111</v>
      </c>
      <c r="P319" s="43" t="n">
        <v>45134</v>
      </c>
      <c r="Q319" s="44" t="inlineStr">
        <is>
          <t>Elila Oliveira De Carvalho</t>
        </is>
      </c>
      <c r="R319" s="44" t="n"/>
      <c r="S319" s="44" t="inlineStr">
        <is>
          <t>Elila Oliveira De Carvalho</t>
        </is>
      </c>
      <c r="T319" s="44" t="inlineStr">
        <is>
          <t>Garantia de Projetos - ACCENTURE</t>
        </is>
      </c>
      <c r="U319" s="44" t="inlineStr">
        <is>
          <t>Felipo Sarraccini Sanches [X]</t>
        </is>
      </c>
      <c r="V319" s="39" t="inlineStr">
        <is>
          <t>Configuração de Parâmetros</t>
        </is>
      </c>
      <c r="W319" s="39" t="n"/>
      <c r="X319" s="36" t="inlineStr">
        <is>
          <t>DEVALM-43170</t>
        </is>
      </c>
      <c r="Y319" s="39" t="inlineStr">
        <is>
          <t>JOBs PRODUÇÃO</t>
        </is>
      </c>
      <c r="Z319" s="39" t="inlineStr">
        <is>
          <t>OUTROS</t>
        </is>
      </c>
      <c r="AA319" s="39" t="inlineStr">
        <is>
          <t>FALHA FUNCIONALIDADE</t>
        </is>
      </c>
      <c r="AB319" s="36" t="n"/>
      <c r="AC319" s="36" t="inlineStr">
        <is>
          <t xml:space="preserve">1mês(es) </t>
        </is>
      </c>
      <c r="AD319" s="41" t="n"/>
      <c r="AE319" s="36" t="inlineStr">
        <is>
          <t>Tecnologia de Negócios</t>
        </is>
      </c>
      <c r="AF319" s="36" t="inlineStr">
        <is>
          <t>Portal</t>
        </is>
      </c>
      <c r="AG319" s="36" t="inlineStr">
        <is>
          <t xml:space="preserve"> removido do escopo do projeto os registros com problemas e o processo foi re-inicializado e concluido com sucesso;    
 </t>
        </is>
      </c>
      <c r="AH319" s="36" t="inlineStr">
        <is>
          <t>NÃO</t>
        </is>
      </c>
      <c r="AI319" s="36" t="inlineStr">
        <is>
          <t xml:space="preserve">30 min </t>
        </is>
      </c>
      <c r="AJ319" s="36" t="n"/>
      <c r="AK319" s="36" t="inlineStr">
        <is>
          <t>AppSirus</t>
        </is>
      </c>
      <c r="AL319" s="43" t="n"/>
      <c r="AM319" s="43" t="n"/>
      <c r="AN319" s="43" t="n"/>
      <c r="AO319" s="43" t="n"/>
      <c r="AP319" s="36" t="n"/>
      <c r="AQ319" s="36" t="n"/>
      <c r="AR319" s="36" t="n"/>
      <c r="AS319" s="36" t="n"/>
      <c r="AT319" s="36" t="inlineStr">
        <is>
          <t>Garantia de Projeto</t>
        </is>
      </c>
      <c r="AU319" s="36" t="n"/>
      <c r="AV319" s="43" t="n">
        <v>44012.44645833333</v>
      </c>
      <c r="AW319" s="36" t="inlineStr">
        <is>
          <t>19.0233.1.FI-Segregação de Cobrança das Taxas de Assistência Premium</t>
        </is>
      </c>
      <c r="AX319" s="36" t="inlineStr">
        <is>
          <t>Eduardo Cesar de Melo</t>
        </is>
      </c>
      <c r="AY319" s="45">
        <f>IF(L319="","",DATE(YEAR(L319),MONTH(L319),DAY(L319)))</f>
        <v/>
      </c>
      <c r="AZ319" s="45">
        <f>IF(AL319="","",DATE(YEAR(AL319),MONTH(AL319),DAY(AL319)))</f>
        <v/>
      </c>
      <c r="BA319" s="45">
        <f>IF(AN319="","",DATE(YEAR(AN319),MONTH(AN319),DAY(AN319)))</f>
        <v/>
      </c>
      <c r="BB319" s="45">
        <f>IF(AM319="","",DATE(YEAR(AM319),MONTH(AM319),DAY(AM319)))</f>
        <v/>
      </c>
      <c r="BC319" s="45">
        <f>IF(AO319="","",DATE(YEAR(AO319),MONTH(AO319),DAY(AO319)))</f>
        <v/>
      </c>
      <c r="BD319" s="45">
        <f>IF(AND(AZ319="",BA319=""),"Planejamento Pendente",IF(AND(E319&lt;&gt;"Em Desenvolvimento",IFERROR(FIND("Homologação",E319),0) = 0,E319&lt;&gt;"Homologado",AZ319&lt;TODAY()),"Análise Atrasada",IF(AND(IFERROR(FIND("Homologação",E319),0) = 0,E319&lt;&gt;"Homologado",BA319&lt;TODAY()),"Desenvolvimento Atrasado",IF(AND(BC319&lt;&gt;"",BC319&lt;TODAY()),"Produção Atrasada",""))))</f>
        <v/>
      </c>
    </row>
    <row r="320">
      <c r="A320" s="37" t="inlineStr">
        <is>
          <t>SKYIT-434731</t>
        </is>
      </c>
      <c r="B320" s="38">
        <f>VLOOKUP(X320,Projetos!B:C,2,0)</f>
        <v/>
      </c>
      <c r="C320" s="39" t="inlineStr">
        <is>
          <t>[HP][SalesForce] Proposta com plano em duplicidade.</t>
        </is>
      </c>
      <c r="D320" s="39" t="inlineStr">
        <is>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is>
      </c>
      <c r="E320" s="36" t="inlineStr">
        <is>
          <t>Finalizado</t>
        </is>
      </c>
      <c r="F320" s="36" t="inlineStr">
        <is>
          <t>INATIVO</t>
        </is>
      </c>
      <c r="G320" s="36" t="inlineStr">
        <is>
          <t>Alta</t>
        </is>
      </c>
      <c r="H320" s="36" t="inlineStr">
        <is>
          <t>Incident</t>
        </is>
      </c>
      <c r="I320" s="40" t="n">
        <v>0</v>
      </c>
      <c r="J320" s="41" t="n"/>
      <c r="K320" s="42" t="inlineStr">
        <is>
          <t>DENTRO DO SLA</t>
        </is>
      </c>
      <c r="L320" s="43" t="n">
        <v>45091.69375</v>
      </c>
      <c r="M320" s="43" t="n"/>
      <c r="N320" s="36" t="inlineStr">
        <is>
          <t>SLA PARADO</t>
        </is>
      </c>
      <c r="O320" s="43" t="n">
        <v>45131.51388888889</v>
      </c>
      <c r="P320" s="43" t="n">
        <v>45134</v>
      </c>
      <c r="Q320" s="44" t="inlineStr">
        <is>
          <t>Gabriela Fernandes Valente</t>
        </is>
      </c>
      <c r="R320" s="44" t="n"/>
      <c r="S320" s="44" t="inlineStr">
        <is>
          <t>Gabriela Fernandes Valente</t>
        </is>
      </c>
      <c r="T320" s="44" t="inlineStr">
        <is>
          <t>Garantia de Projetos - ACCENTURE</t>
        </is>
      </c>
      <c r="U320" s="44" t="inlineStr">
        <is>
          <t>Felipo Sarraccini Sanches [X]</t>
        </is>
      </c>
      <c r="V320" s="39" t="inlineStr">
        <is>
          <t>Configuração de Parâmetros</t>
        </is>
      </c>
      <c r="W320" s="39" t="n"/>
      <c r="X320" s="36" t="inlineStr">
        <is>
          <t>DEVALM-43170</t>
        </is>
      </c>
      <c r="Y320" s="39" t="inlineStr">
        <is>
          <t>JOBs PRODUÇÃO</t>
        </is>
      </c>
      <c r="Z320" s="39" t="inlineStr">
        <is>
          <t>OUTROS</t>
        </is>
      </c>
      <c r="AA320" s="39" t="inlineStr">
        <is>
          <t>FALHA FUNCIONALIDADE</t>
        </is>
      </c>
      <c r="AB320" s="36" t="n"/>
      <c r="AC320" s="36" t="inlineStr">
        <is>
          <t xml:space="preserve">1mês(es) </t>
        </is>
      </c>
      <c r="AD320" s="41" t="n"/>
      <c r="AE320" s="36" t="inlineStr">
        <is>
          <t>Tecnologia de Negócios</t>
        </is>
      </c>
      <c r="AF320" s="36" t="inlineStr">
        <is>
          <t>Portal</t>
        </is>
      </c>
      <c r="AG320" s="36" t="inlineStr">
        <is>
          <t xml:space="preserve"> removido do escopo do projeto os registros com problemas e o processo foi re-inicializado e concluido com sucesso;    
 </t>
        </is>
      </c>
      <c r="AH320" s="36" t="inlineStr">
        <is>
          <t>NÃO</t>
        </is>
      </c>
      <c r="AI320" s="36" t="inlineStr">
        <is>
          <t xml:space="preserve">-1h 49m </t>
        </is>
      </c>
      <c r="AJ320" s="36" t="n"/>
      <c r="AK320" s="36" t="inlineStr">
        <is>
          <t>SalesForce</t>
        </is>
      </c>
      <c r="AL320" s="43" t="n">
        <v>45114</v>
      </c>
      <c r="AM320" s="43" t="n">
        <v>45131</v>
      </c>
      <c r="AN320" s="43" t="n">
        <v>45117</v>
      </c>
      <c r="AO320" s="43" t="n">
        <v>45133</v>
      </c>
      <c r="AP320" s="36" t="n"/>
      <c r="AQ320" s="36" t="n"/>
      <c r="AR320" s="36" t="n"/>
      <c r="AS320" s="36" t="n"/>
      <c r="AT320" s="36" t="inlineStr">
        <is>
          <t>Garantia de Projeto</t>
        </is>
      </c>
      <c r="AU320" s="36" t="n"/>
      <c r="AV320" s="43" t="n">
        <v>44012.44645833333</v>
      </c>
      <c r="AW320" s="36" t="inlineStr">
        <is>
          <t>19.0233.1.FI-Segregação de Cobrança das Taxas de Assistência Premium</t>
        </is>
      </c>
      <c r="AX320" s="36" t="inlineStr">
        <is>
          <t>Eduardo Cesar de Melo</t>
        </is>
      </c>
      <c r="AY320" s="45">
        <f>IF(L320="","",DATE(YEAR(L320),MONTH(L320),DAY(L320)))</f>
        <v/>
      </c>
      <c r="AZ320" s="45">
        <f>IF(AL320="","",DATE(YEAR(AL320),MONTH(AL320),DAY(AL320)))</f>
        <v/>
      </c>
      <c r="BA320" s="45">
        <f>IF(AN320="","",DATE(YEAR(AN320),MONTH(AN320),DAY(AN320)))</f>
        <v/>
      </c>
      <c r="BB320" s="45">
        <f>IF(AM320="","",DATE(YEAR(AM320),MONTH(AM320),DAY(AM320)))</f>
        <v/>
      </c>
      <c r="BC320" s="45">
        <f>IF(AO320="","",DATE(YEAR(AO320),MONTH(AO320),DAY(AO320)))</f>
        <v/>
      </c>
      <c r="BD320" s="45">
        <f>IF(AND(AZ320="",BA320=""),"Planejamento Pendente",IF(AND(E320&lt;&gt;"Em Desenvolvimento",IFERROR(FIND("Homologação",E320),0) = 0,E320&lt;&gt;"Homologado",AZ320&lt;TODAY()),"Análise Atrasada",IF(AND(IFERROR(FIND("Homologação",E320),0) = 0,E320&lt;&gt;"Homologado",BA320&lt;TODAY()),"Desenvolvimento Atrasado",IF(AND(BC320&lt;&gt;"",BC320&lt;TODAY()),"Produção Atrasada",""))))</f>
        <v/>
      </c>
    </row>
    <row r="321">
      <c r="A321" s="37" t="inlineStr">
        <is>
          <t>SKYIT-434576</t>
        </is>
      </c>
      <c r="B321" s="38">
        <f>VLOOKUP(X321,Projetos!B:C,2,0)</f>
        <v/>
      </c>
      <c r="C321" s="39" t="inlineStr">
        <is>
          <t>[PRD][Salesforce] Falha APP Sirius (Sirius 2.0) da nova versão (1523)</t>
        </is>
      </c>
      <c r="D321" s="39" t="inlineStr">
        <is>
          <t>Caros, bom dia\! 
Estamos recebendo relatos do campo (Vendas) com falha no APP Sirius (Sirius 2.0). Após desinstalarem e fazerem o download da nova versão (1523), o aplicativo apresenta diversas inconsistências.</t>
        </is>
      </c>
      <c r="E321" s="36" t="inlineStr">
        <is>
          <t>Finalizado</t>
        </is>
      </c>
      <c r="F321" s="36" t="inlineStr">
        <is>
          <t>INATIVO</t>
        </is>
      </c>
      <c r="G321" s="36" t="inlineStr">
        <is>
          <t>Crítica</t>
        </is>
      </c>
      <c r="H321" s="36" t="inlineStr">
        <is>
          <t>Incident</t>
        </is>
      </c>
      <c r="I321" s="40" t="n">
        <v>0</v>
      </c>
      <c r="J321" s="41" t="n"/>
      <c r="K321" s="42" t="inlineStr">
        <is>
          <t>DENTRO DO SLA</t>
        </is>
      </c>
      <c r="L321" s="43" t="n">
        <v>45091.5</v>
      </c>
      <c r="M321" s="43" t="n"/>
      <c r="N321" s="36" t="inlineStr">
        <is>
          <t>SLA PARADO</t>
        </is>
      </c>
      <c r="O321" s="43" t="n">
        <v>45097.65555555555</v>
      </c>
      <c r="P321" s="43" t="n">
        <v>45100</v>
      </c>
      <c r="Q321" s="44" t="n"/>
      <c r="R321" s="44" t="n"/>
      <c r="S321" s="44" t="inlineStr">
        <is>
          <t>Beatriz Dias Catelli [X]</t>
        </is>
      </c>
      <c r="T321" s="44" t="inlineStr">
        <is>
          <t>Garantia de Projetos - ACCENTURE</t>
        </is>
      </c>
      <c r="U321" s="44" t="inlineStr">
        <is>
          <t>Felipo Sarraccini Sanches [X]</t>
        </is>
      </c>
      <c r="V321" s="39" t="inlineStr">
        <is>
          <t>Configuração de Parâmetros</t>
        </is>
      </c>
      <c r="W321" s="39" t="n"/>
      <c r="X321" s="36" t="inlineStr">
        <is>
          <t>DEVALM-43170</t>
        </is>
      </c>
      <c r="Y321" s="39" t="inlineStr">
        <is>
          <t>JOBs PRODUÇÃO</t>
        </is>
      </c>
      <c r="Z321" s="39" t="inlineStr">
        <is>
          <t>OUTROS</t>
        </is>
      </c>
      <c r="AA321" s="39" t="inlineStr">
        <is>
          <t>FALHA FUNCIONALIDADE</t>
        </is>
      </c>
      <c r="AB321" s="36" t="n"/>
      <c r="AC321" s="36" t="inlineStr">
        <is>
          <t xml:space="preserve">2mês(es) </t>
        </is>
      </c>
      <c r="AD321" s="41" t="n"/>
      <c r="AE321" s="36" t="inlineStr">
        <is>
          <t>Tecnologia de Negócios</t>
        </is>
      </c>
      <c r="AF321" s="36" t="inlineStr">
        <is>
          <t>Portal</t>
        </is>
      </c>
      <c r="AG321" s="36" t="inlineStr">
        <is>
          <t xml:space="preserve"> removido do escopo do projeto os registros com problemas e o processo foi re-inicializado e concluido com sucesso;    
 </t>
        </is>
      </c>
      <c r="AH321" s="36" t="inlineStr">
        <is>
          <t>NÃO</t>
        </is>
      </c>
      <c r="AI321" s="36" t="inlineStr">
        <is>
          <t xml:space="preserve">30 min </t>
        </is>
      </c>
      <c r="AJ321" s="36" t="n"/>
      <c r="AK321" s="36" t="inlineStr">
        <is>
          <t>AppSirus</t>
        </is>
      </c>
      <c r="AL321" s="43" t="n"/>
      <c r="AM321" s="43" t="n"/>
      <c r="AN321" s="43" t="n"/>
      <c r="AO321" s="43" t="n"/>
      <c r="AP321" s="36" t="n"/>
      <c r="AQ321" s="36" t="n"/>
      <c r="AR321" s="36" t="n"/>
      <c r="AS321" s="36" t="n"/>
      <c r="AT321" s="36" t="inlineStr">
        <is>
          <t>Garantia de Projeto</t>
        </is>
      </c>
      <c r="AU321" s="36" t="n"/>
      <c r="AV321" s="43" t="n">
        <v>44012.44645833333</v>
      </c>
      <c r="AW321" s="36" t="inlineStr">
        <is>
          <t>19.0233.1.FI-Segregação de Cobrança das Taxas de Assistência Premium</t>
        </is>
      </c>
      <c r="AX321" s="36" t="inlineStr">
        <is>
          <t>Eduardo Cesar de Melo</t>
        </is>
      </c>
      <c r="AY321" s="45">
        <f>IF(L321="","",DATE(YEAR(L321),MONTH(L321),DAY(L321)))</f>
        <v/>
      </c>
      <c r="AZ321" s="45">
        <f>IF(AL321="","",DATE(YEAR(AL321),MONTH(AL321),DAY(AL321)))</f>
        <v/>
      </c>
      <c r="BA321" s="45">
        <f>IF(AN321="","",DATE(YEAR(AN321),MONTH(AN321),DAY(AN321)))</f>
        <v/>
      </c>
      <c r="BB321" s="45">
        <f>IF(AM321="","",DATE(YEAR(AM321),MONTH(AM321),DAY(AM321)))</f>
        <v/>
      </c>
      <c r="BC321" s="45">
        <f>IF(AO321="","",DATE(YEAR(AO321),MONTH(AO321),DAY(AO321)))</f>
        <v/>
      </c>
      <c r="BD321" s="45">
        <f>IF(AND(AZ321="",BA321=""),"Planejamento Pendente",IF(AND(E321&lt;&gt;"Em Desenvolvimento",IFERROR(FIND("Homologação",E321),0) = 0,E321&lt;&gt;"Homologado",AZ321&lt;TODAY()),"Análise Atrasada",IF(AND(IFERROR(FIND("Homologação",E321),0) = 0,E321&lt;&gt;"Homologado",BA321&lt;TODAY()),"Desenvolvimento Atrasado",IF(AND(BC321&lt;&gt;"",BC321&lt;TODAY()),"Produção Atrasada",""))))</f>
        <v/>
      </c>
    </row>
    <row r="322">
      <c r="A322" s="37" t="inlineStr">
        <is>
          <t>SKYIT-433969</t>
        </is>
      </c>
      <c r="B322" s="38">
        <f>VLOOKUP(X322,Projetos!B:C,2,0)</f>
        <v/>
      </c>
      <c r="C322" s="39" t="inlineStr">
        <is>
          <t>PR_CONSULTA_SALDO_MIG_ACCNT não retorna pagto e ajustes não alocados</t>
        </is>
      </c>
      <c r="D322" s="39" t="inlineStr">
        <is>
          <t xml:space="preserve">Conforme verificado no KT, o POID_TYPE utilizado na procedure PR_CONSULTA_SALDO_MIG_ACCNT esta fora do padrão da ITEM_T onde a escrita deve ser toda minuscula, por favor realizar o ajuste. 
 </t>
        </is>
      </c>
      <c r="E322" s="36" t="inlineStr">
        <is>
          <t>Finalizado</t>
        </is>
      </c>
      <c r="F322" s="36" t="inlineStr">
        <is>
          <t>INATIVO</t>
        </is>
      </c>
      <c r="G322" s="36" t="inlineStr">
        <is>
          <t>Baixa</t>
        </is>
      </c>
      <c r="H322" s="36" t="inlineStr">
        <is>
          <t>Incident</t>
        </is>
      </c>
      <c r="I322" s="40" t="n">
        <v>0</v>
      </c>
      <c r="J322" s="41" t="n"/>
      <c r="K322" s="42" t="inlineStr">
        <is>
          <t>DENTRO DO SLA</t>
        </is>
      </c>
      <c r="L322" s="43" t="n">
        <v>45089.66805555556</v>
      </c>
      <c r="M322" s="43" t="n"/>
      <c r="N322" s="36" t="inlineStr">
        <is>
          <t>SLA PARADO</t>
        </is>
      </c>
      <c r="O322" s="43" t="n">
        <v>45118.37569444445</v>
      </c>
      <c r="P322" s="43" t="n">
        <v>45121</v>
      </c>
      <c r="Q322" s="44" t="n"/>
      <c r="R322" s="44" t="n"/>
      <c r="S322" s="44" t="inlineStr">
        <is>
          <t>Priscila Menezes De Azevedo</t>
        </is>
      </c>
      <c r="T322" s="44" t="inlineStr">
        <is>
          <t>Garantia de Projetos - ACCENTURE</t>
        </is>
      </c>
      <c r="U322" s="44" t="inlineStr">
        <is>
          <t>Daniele De Sá Freitas [X]</t>
        </is>
      </c>
      <c r="V322" s="39" t="inlineStr">
        <is>
          <t>Resolvido após implantação de RM</t>
        </is>
      </c>
      <c r="W322" s="39" t="n"/>
      <c r="X322" s="36" t="inlineStr">
        <is>
          <t>DEVALM-41555</t>
        </is>
      </c>
      <c r="Y322" s="39" t="inlineStr">
        <is>
          <t>JOBs PRODUÇÃO</t>
        </is>
      </c>
      <c r="Z322" s="39" t="inlineStr">
        <is>
          <t>OUTROS</t>
        </is>
      </c>
      <c r="AA322" s="39" t="inlineStr">
        <is>
          <t>FALHA FUNCIONALIDADE</t>
        </is>
      </c>
      <c r="AB322" s="36" t="n"/>
      <c r="AC322" s="36" t="inlineStr">
        <is>
          <t xml:space="preserve">2mês(es) </t>
        </is>
      </c>
      <c r="AD322" s="41" t="n"/>
      <c r="AE322" s="36" t="inlineStr">
        <is>
          <t>Tecnologia de Negócios</t>
        </is>
      </c>
      <c r="AF322" s="36" t="inlineStr">
        <is>
          <t>E-mail</t>
        </is>
      </c>
      <c r="AG322" s="36" t="inlineStr">
        <is>
          <t xml:space="preserve"> removido do escopo do projeto os registros com problemas e o processo foi re-inicializado e concluido com sucesso;    
 </t>
        </is>
      </c>
      <c r="AH322" s="36" t="inlineStr">
        <is>
          <t>NÃO</t>
        </is>
      </c>
      <c r="AI322" s="36" t="inlineStr">
        <is>
          <t xml:space="preserve">-3h 32m </t>
        </is>
      </c>
      <c r="AJ322" s="36" t="n"/>
      <c r="AK322" s="36" t="inlineStr">
        <is>
          <t>ODI</t>
        </is>
      </c>
      <c r="AL322" s="43" t="n"/>
      <c r="AM322" s="43" t="n"/>
      <c r="AN322" s="43" t="n"/>
      <c r="AO322" s="43" t="n"/>
      <c r="AP322" s="36" t="n"/>
      <c r="AQ322" s="36" t="n"/>
      <c r="AR322" s="36" t="n"/>
      <c r="AS322" s="36" t="n"/>
      <c r="AT322" s="36" t="inlineStr">
        <is>
          <t>Garantia de Projeto</t>
        </is>
      </c>
      <c r="AU322" s="36" t="n"/>
      <c r="AV322" s="43" t="n">
        <v>44012.44645833333</v>
      </c>
      <c r="AW322" s="36" t="inlineStr">
        <is>
          <t>19.0233.1.FI-Segregação de Cobrança das Taxas de Assistência Premium</t>
        </is>
      </c>
      <c r="AX322" s="36" t="inlineStr">
        <is>
          <t>Eduardo Cesar de Melo</t>
        </is>
      </c>
      <c r="AY322" s="45">
        <f>IF(L322="","",DATE(YEAR(L322),MONTH(L322),DAY(L322)))</f>
        <v/>
      </c>
      <c r="AZ322" s="45">
        <f>IF(AL322="","",DATE(YEAR(AL322),MONTH(AL322),DAY(AL322)))</f>
        <v/>
      </c>
      <c r="BA322" s="45">
        <f>IF(AN322="","",DATE(YEAR(AN322),MONTH(AN322),DAY(AN322)))</f>
        <v/>
      </c>
      <c r="BB322" s="45">
        <f>IF(AM322="","",DATE(YEAR(AM322),MONTH(AM322),DAY(AM322)))</f>
        <v/>
      </c>
      <c r="BC322" s="45">
        <f>IF(AO322="","",DATE(YEAR(AO322),MONTH(AO322),DAY(AO322)))</f>
        <v/>
      </c>
      <c r="BD322" s="45">
        <f>IF(AND(AZ322="",BA322=""),"Planejamento Pendente",IF(AND(E322&lt;&gt;"Em Desenvolvimento",IFERROR(FIND("Homologação",E322),0) = 0,E322&lt;&gt;"Homologado",AZ322&lt;TODAY()),"Análise Atrasada",IF(AND(IFERROR(FIND("Homologação",E322),0) = 0,E322&lt;&gt;"Homologado",BA322&lt;TODAY()),"Desenvolvimento Atrasado",IF(AND(BC322&lt;&gt;"",BC322&lt;TODAY()),"Produção Atrasada",""))))</f>
        <v/>
      </c>
    </row>
    <row r="323">
      <c r="A323" s="37" t="inlineStr">
        <is>
          <t>SKYIT-433552</t>
        </is>
      </c>
      <c r="B323" s="38">
        <f>VLOOKUP(X323,Projetos!B:C,2,0)</f>
        <v/>
      </c>
      <c r="C323" s="39" t="inlineStr">
        <is>
          <t>[FATURAMENTO] LP_KB_ENVIO_FATURAS_SAP_010 COM ERRO</t>
        </is>
      </c>
      <c r="D323" s="39" t="inlineStr">
        <is>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is>
      </c>
      <c r="E323" s="36" t="inlineStr">
        <is>
          <t>Finalizado</t>
        </is>
      </c>
      <c r="F323" s="36" t="inlineStr">
        <is>
          <t>INATIVO</t>
        </is>
      </c>
      <c r="G323" s="36" t="inlineStr">
        <is>
          <t>Média</t>
        </is>
      </c>
      <c r="H323" s="36" t="inlineStr">
        <is>
          <t>Incident</t>
        </is>
      </c>
      <c r="I323" s="40" t="n">
        <v>0</v>
      </c>
      <c r="J323" s="41" t="n"/>
      <c r="K323" s="42" t="inlineStr">
        <is>
          <t>DENTRO DO SLA</t>
        </is>
      </c>
      <c r="L323" s="43" t="n">
        <v>45087.68541666667</v>
      </c>
      <c r="M323" s="43" t="n"/>
      <c r="N323" s="36" t="inlineStr">
        <is>
          <t>SLA PARADO</t>
        </is>
      </c>
      <c r="O323" s="43" t="n">
        <v>45097.73055555556</v>
      </c>
      <c r="P323" s="43" t="n">
        <v>45100</v>
      </c>
      <c r="Q323" s="44" t="n"/>
      <c r="R323" s="44" t="n"/>
      <c r="S323" s="44" t="inlineStr">
        <is>
          <t>Gislene Da Silva Rocha</t>
        </is>
      </c>
      <c r="T323" s="44" t="inlineStr">
        <is>
          <t>Garantia de Projetos - ACCENTURE</t>
        </is>
      </c>
      <c r="U323" s="44" t="inlineStr">
        <is>
          <t>Reginaldo Rogerio Bento Junior [X]</t>
        </is>
      </c>
      <c r="V323" s="39" t="inlineStr">
        <is>
          <t>Restart/Re-execução</t>
        </is>
      </c>
      <c r="W323" s="39" t="n"/>
      <c r="X323" s="36" t="inlineStr">
        <is>
          <t>DEVALM-48769</t>
        </is>
      </c>
      <c r="Y323" s="39" t="inlineStr">
        <is>
          <t>JOBs PRODUÇÃO</t>
        </is>
      </c>
      <c r="Z323" s="39" t="inlineStr">
        <is>
          <t>OUTROS</t>
        </is>
      </c>
      <c r="AA323" s="39" t="inlineStr">
        <is>
          <t>FALHA FUNCIONALIDADE</t>
        </is>
      </c>
      <c r="AB323" s="36" t="n"/>
      <c r="AC323" s="36" t="inlineStr">
        <is>
          <t xml:space="preserve">3mês(es) </t>
        </is>
      </c>
      <c r="AD323" s="41" t="n"/>
      <c r="AE323" s="36" t="inlineStr">
        <is>
          <t>Tecnologia de Negócios</t>
        </is>
      </c>
      <c r="AF323" s="36" t="inlineStr">
        <is>
          <t>E-mail</t>
        </is>
      </c>
      <c r="AG323" s="36" t="inlineStr">
        <is>
          <t xml:space="preserve"> removido do escopo do projeto os registros com problemas e o processo foi re-inicializado e concluido com sucesso;    
 </t>
        </is>
      </c>
      <c r="AH323" s="36" t="inlineStr">
        <is>
          <t>NÃO</t>
        </is>
      </c>
      <c r="AI323" s="36" t="inlineStr">
        <is>
          <t xml:space="preserve">-1 sem </t>
        </is>
      </c>
      <c r="AJ323" s="36" t="n"/>
      <c r="AK323" s="36" t="inlineStr">
        <is>
          <t>Control - M</t>
        </is>
      </c>
      <c r="AL323" s="43" t="n"/>
      <c r="AM323" s="43" t="n"/>
      <c r="AN323" s="43" t="n"/>
      <c r="AO323" s="43" t="n"/>
      <c r="AP323" s="36" t="n"/>
      <c r="AQ323" s="36" t="n"/>
      <c r="AR323" s="36" t="n"/>
      <c r="AS323" s="36" t="n"/>
      <c r="AT323" s="36" t="inlineStr">
        <is>
          <t>Garantia de Projeto</t>
        </is>
      </c>
      <c r="AU323" s="36" t="n"/>
      <c r="AV323" s="43" t="n">
        <v>44012.44645833333</v>
      </c>
      <c r="AW323" s="36" t="inlineStr">
        <is>
          <t>19.0233.1.FI-Segregação de Cobrança das Taxas de Assistência Premium</t>
        </is>
      </c>
      <c r="AX323" s="36" t="inlineStr">
        <is>
          <t>Eduardo Cesar de Melo</t>
        </is>
      </c>
      <c r="AY323" s="45">
        <f>IF(L323="","",DATE(YEAR(L323),MONTH(L323),DAY(L323)))</f>
        <v/>
      </c>
      <c r="AZ323" s="45">
        <f>IF(AL323="","",DATE(YEAR(AL323),MONTH(AL323),DAY(AL323)))</f>
        <v/>
      </c>
      <c r="BA323" s="45">
        <f>IF(AN323="","",DATE(YEAR(AN323),MONTH(AN323),DAY(AN323)))</f>
        <v/>
      </c>
      <c r="BB323" s="45">
        <f>IF(AM323="","",DATE(YEAR(AM323),MONTH(AM323),DAY(AM323)))</f>
        <v/>
      </c>
      <c r="BC323" s="45">
        <f>IF(AO323="","",DATE(YEAR(AO323),MONTH(AO323),DAY(AO323)))</f>
        <v/>
      </c>
      <c r="BD323" s="45">
        <f>IF(AND(AZ323="",BA323=""),"Planejamento Pendente",IF(AND(E323&lt;&gt;"Em Desenvolvimento",IFERROR(FIND("Homologação",E323),0) = 0,E323&lt;&gt;"Homologado",AZ323&lt;TODAY()),"Análise Atrasada",IF(AND(IFERROR(FIND("Homologação",E323),0) = 0,E323&lt;&gt;"Homologado",BA323&lt;TODAY()),"Desenvolvimento Atrasado",IF(AND(BC323&lt;&gt;"",BC323&lt;TODAY()),"Produção Atrasada",""))))</f>
        <v/>
      </c>
    </row>
    <row r="324">
      <c r="A324" s="37" t="inlineStr">
        <is>
          <t>SKYIT-432393</t>
        </is>
      </c>
      <c r="B324" s="38">
        <f>VLOOKUP(X324,Projetos!B:C,2,0)</f>
        <v/>
      </c>
      <c r="C324" s="39" t="inlineStr">
        <is>
          <t>[PRD][REGUA_DE_COBRANCA] RC_ENTRADA_MADRUGADA COM ERRO</t>
        </is>
      </c>
      <c r="D324" s="39" t="inlineStr">
        <is>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is>
      </c>
      <c r="E324" s="36" t="inlineStr">
        <is>
          <t>Finalizado</t>
        </is>
      </c>
      <c r="F324" s="36" t="inlineStr">
        <is>
          <t>INATIVO</t>
        </is>
      </c>
      <c r="G324" s="36" t="inlineStr">
        <is>
          <t>Média</t>
        </is>
      </c>
      <c r="H324" s="36" t="inlineStr">
        <is>
          <t>Incident</t>
        </is>
      </c>
      <c r="I324" s="40" t="n">
        <v>0</v>
      </c>
      <c r="J324" s="41" t="n"/>
      <c r="K324" s="42" t="inlineStr">
        <is>
          <t>DENTRO DO SLA</t>
        </is>
      </c>
      <c r="L324" s="43" t="n">
        <v>45083.28402777778</v>
      </c>
      <c r="M324" s="43" t="n"/>
      <c r="N324" s="36" t="inlineStr">
        <is>
          <t>SLA PARADO</t>
        </is>
      </c>
      <c r="O324" s="43" t="n">
        <v>45125.60277777778</v>
      </c>
      <c r="P324" s="43" t="n">
        <v>45128</v>
      </c>
      <c r="Q324" s="44" t="n"/>
      <c r="R324" s="44" t="n"/>
      <c r="S324" s="44" t="inlineStr">
        <is>
          <t>batfone</t>
        </is>
      </c>
      <c r="T324" s="44" t="inlineStr">
        <is>
          <t>Garantia de Projetos - ACCENTURE</t>
        </is>
      </c>
      <c r="U324" s="44" t="inlineStr">
        <is>
          <t>Thiago Campanati Brandão</t>
        </is>
      </c>
      <c r="V324" s="39" t="inlineStr">
        <is>
          <t>Resolvido após implantação de RM</t>
        </is>
      </c>
      <c r="W324" s="39" t="n"/>
      <c r="X324" s="36" t="inlineStr">
        <is>
          <t>DEVALM-42026</t>
        </is>
      </c>
      <c r="Y324" s="39" t="inlineStr">
        <is>
          <t>JOBs PRODUÇÃO</t>
        </is>
      </c>
      <c r="Z324" s="39" t="inlineStr">
        <is>
          <t>OUTROS</t>
        </is>
      </c>
      <c r="AA324" s="39" t="inlineStr">
        <is>
          <t>FALHA FUNCIONALIDADE</t>
        </is>
      </c>
      <c r="AB324" s="36" t="n"/>
      <c r="AC324" s="36" t="inlineStr">
        <is>
          <t xml:space="preserve">1mês(es) </t>
        </is>
      </c>
      <c r="AD324" s="41" t="n"/>
      <c r="AE324" s="36" t="inlineStr">
        <is>
          <t>Tecnologia de Negócios</t>
        </is>
      </c>
      <c r="AF324" s="36" t="inlineStr">
        <is>
          <t>E-mail</t>
        </is>
      </c>
      <c r="AG324" s="36" t="inlineStr">
        <is>
          <t xml:space="preserve"> removido do escopo do projeto os registros com problemas e o processo foi re-inicializado e concluido com sucesso;    
 </t>
        </is>
      </c>
      <c r="AH324" s="36" t="inlineStr">
        <is>
          <t>NÃO</t>
        </is>
      </c>
      <c r="AI324" s="36" t="inlineStr">
        <is>
          <t xml:space="preserve">30 min </t>
        </is>
      </c>
      <c r="AJ324" s="36" t="n"/>
      <c r="AK324" s="36" t="inlineStr">
        <is>
          <t>ODI</t>
        </is>
      </c>
      <c r="AL324" s="43" t="n">
        <v>45087</v>
      </c>
      <c r="AM324" s="43" t="n">
        <v>45103</v>
      </c>
      <c r="AN324" s="43" t="n">
        <v>45093</v>
      </c>
      <c r="AO324" s="43" t="n">
        <v>45110</v>
      </c>
      <c r="AP324" s="36" t="n"/>
      <c r="AQ324" s="36" t="n"/>
      <c r="AR324" s="36" t="n"/>
      <c r="AS324" s="36" t="n"/>
      <c r="AT324" s="36" t="inlineStr">
        <is>
          <t>Garantia de Projeto</t>
        </is>
      </c>
      <c r="AU324" s="36" t="n"/>
      <c r="AV324" s="43" t="n">
        <v>44012.44645833333</v>
      </c>
      <c r="AW324" s="36" t="inlineStr">
        <is>
          <t>19.0233.1.FI-Segregação de Cobrança das Taxas de Assistência Premium</t>
        </is>
      </c>
      <c r="AX324" s="36" t="inlineStr">
        <is>
          <t>Eduardo Cesar de Melo</t>
        </is>
      </c>
      <c r="AY324" s="45">
        <f>IF(L324="","",DATE(YEAR(L324),MONTH(L324),DAY(L324)))</f>
        <v/>
      </c>
      <c r="AZ324" s="45">
        <f>IF(AL324="","",DATE(YEAR(AL324),MONTH(AL324),DAY(AL324)))</f>
        <v/>
      </c>
      <c r="BA324" s="45">
        <f>IF(AN324="","",DATE(YEAR(AN324),MONTH(AN324),DAY(AN324)))</f>
        <v/>
      </c>
      <c r="BB324" s="45">
        <f>IF(AM324="","",DATE(YEAR(AM324),MONTH(AM324),DAY(AM324)))</f>
        <v/>
      </c>
      <c r="BC324" s="45">
        <f>IF(AO324="","",DATE(YEAR(AO324),MONTH(AO324),DAY(AO324)))</f>
        <v/>
      </c>
      <c r="BD324" s="45">
        <f>IF(AND(AZ324="",BA324=""),"Planejamento Pendente",IF(AND(E324&lt;&gt;"Em Desenvolvimento",IFERROR(FIND("Homologação",E324),0) = 0,E324&lt;&gt;"Homologado",AZ324&lt;TODAY()),"Análise Atrasada",IF(AND(IFERROR(FIND("Homologação",E324),0) = 0,E324&lt;&gt;"Homologado",BA324&lt;TODAY()),"Desenvolvimento Atrasado",IF(AND(BC324&lt;&gt;"",BC324&lt;TODAY()),"Produção Atrasada",""))))</f>
        <v/>
      </c>
    </row>
    <row r="325">
      <c r="A325" s="37" t="inlineStr">
        <is>
          <t>SKYIT-431952</t>
        </is>
      </c>
      <c r="B325" s="38">
        <f>VLOOKUP(X325,Projetos!B:C,2,0)</f>
        <v/>
      </c>
      <c r="C325" s="39" t="inlineStr">
        <is>
          <t>[PRD][REGUA_DE_COBRANCA] RC_ENTRADA_MADRUGADA COM ERRO</t>
        </is>
      </c>
      <c r="D325" s="39" t="inlineStr">
        <is>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is>
      </c>
      <c r="E325" s="36" t="inlineStr">
        <is>
          <t>Finalizado</t>
        </is>
      </c>
      <c r="F325" s="36" t="inlineStr">
        <is>
          <t>INATIVO</t>
        </is>
      </c>
      <c r="G325" s="36" t="inlineStr">
        <is>
          <t>Média</t>
        </is>
      </c>
      <c r="H325" s="36" t="inlineStr">
        <is>
          <t>Incident</t>
        </is>
      </c>
      <c r="I325" s="40" t="n">
        <v>0</v>
      </c>
      <c r="J325" s="41" t="n"/>
      <c r="K325" s="42" t="inlineStr">
        <is>
          <t>DENTRO DO SLA</t>
        </is>
      </c>
      <c r="L325" s="43" t="n">
        <v>45082.14097222222</v>
      </c>
      <c r="M325" s="43" t="n"/>
      <c r="N325" s="36" t="inlineStr">
        <is>
          <t>SLA PARADO</t>
        </is>
      </c>
      <c r="O325" s="43" t="n">
        <v>45091.43888888889</v>
      </c>
      <c r="P325" s="43" t="n">
        <v>45096</v>
      </c>
      <c r="Q325" s="44" t="n"/>
      <c r="R325" s="44" t="n"/>
      <c r="S325" s="44" t="inlineStr">
        <is>
          <t>Lucas De Souza Arruda</t>
        </is>
      </c>
      <c r="T325" s="44" t="inlineStr">
        <is>
          <t>Garantia de Projetos - ACCENTURE</t>
        </is>
      </c>
      <c r="U325" s="44" t="inlineStr">
        <is>
          <t>Thiago Campanati Brandão</t>
        </is>
      </c>
      <c r="V325" s="39" t="inlineStr">
        <is>
          <t>Incidente Filho</t>
        </is>
      </c>
      <c r="W325" s="39" t="n"/>
      <c r="X325" s="36" t="inlineStr">
        <is>
          <t>DEVALM-42026</t>
        </is>
      </c>
      <c r="Y325" s="39" t="inlineStr">
        <is>
          <t>JOBs PRODUÇÃO</t>
        </is>
      </c>
      <c r="Z325" s="39" t="inlineStr">
        <is>
          <t>OUTROS</t>
        </is>
      </c>
      <c r="AA325" s="39" t="inlineStr">
        <is>
          <t>FALHA FUNCIONALIDADE</t>
        </is>
      </c>
      <c r="AB325" s="36" t="n"/>
      <c r="AC325" s="36" t="inlineStr">
        <is>
          <t xml:space="preserve">2mês(es) </t>
        </is>
      </c>
      <c r="AD325" s="41" t="n"/>
      <c r="AE325" s="36" t="inlineStr">
        <is>
          <t>Tecnologia de Negócios</t>
        </is>
      </c>
      <c r="AF325" s="36" t="inlineStr">
        <is>
          <t>E-mail</t>
        </is>
      </c>
      <c r="AG325" s="36" t="inlineStr">
        <is>
          <t xml:space="preserve"> removido do escopo do projeto os registros com problemas e o processo foi re-inicializado e concluido com sucesso;    
 </t>
        </is>
      </c>
      <c r="AH325" s="36" t="inlineStr">
        <is>
          <t>NÃO</t>
        </is>
      </c>
      <c r="AI325" s="36" t="inlineStr">
        <is>
          <t xml:space="preserve">30 min </t>
        </is>
      </c>
      <c r="AJ325" s="36" t="n"/>
      <c r="AK325" s="36" t="inlineStr">
        <is>
          <t>ODI</t>
        </is>
      </c>
      <c r="AL325" s="43" t="n"/>
      <c r="AM325" s="43" t="n"/>
      <c r="AN325" s="43" t="n"/>
      <c r="AO325" s="43" t="n"/>
      <c r="AP325" s="36" t="n"/>
      <c r="AQ325" s="36" t="n"/>
      <c r="AR325" s="36" t="n"/>
      <c r="AS325" s="36" t="n"/>
      <c r="AT325" s="36" t="inlineStr">
        <is>
          <t>Garantia de Projeto</t>
        </is>
      </c>
      <c r="AU325" s="36" t="n"/>
      <c r="AV325" s="43" t="n">
        <v>44012.44645833333</v>
      </c>
      <c r="AW325" s="36" t="inlineStr">
        <is>
          <t>19.0233.1.FI-Segregação de Cobrança das Taxas de Assistência Premium</t>
        </is>
      </c>
      <c r="AX325" s="36" t="inlineStr">
        <is>
          <t>Eduardo Cesar de Melo</t>
        </is>
      </c>
      <c r="AY325" s="45">
        <f>IF(L325="","",DATE(YEAR(L325),MONTH(L325),DAY(L325)))</f>
        <v/>
      </c>
      <c r="AZ325" s="45">
        <f>IF(AL325="","",DATE(YEAR(AL325),MONTH(AL325),DAY(AL325)))</f>
        <v/>
      </c>
      <c r="BA325" s="45">
        <f>IF(AN325="","",DATE(YEAR(AN325),MONTH(AN325),DAY(AN325)))</f>
        <v/>
      </c>
      <c r="BB325" s="45">
        <f>IF(AM325="","",DATE(YEAR(AM325),MONTH(AM325),DAY(AM325)))</f>
        <v/>
      </c>
      <c r="BC325" s="45">
        <f>IF(AO325="","",DATE(YEAR(AO325),MONTH(AO325),DAY(AO325)))</f>
        <v/>
      </c>
      <c r="BD325" s="45">
        <f>IF(AND(AZ325="",BA325=""),"Planejamento Pendente",IF(AND(E325&lt;&gt;"Em Desenvolvimento",IFERROR(FIND("Homologação",E325),0) = 0,E325&lt;&gt;"Homologado",AZ325&lt;TODAY()),"Análise Atrasada",IF(AND(IFERROR(FIND("Homologação",E325),0) = 0,E325&lt;&gt;"Homologado",BA325&lt;TODAY()),"Desenvolvimento Atrasado",IF(AND(BC325&lt;&gt;"",BC325&lt;TODAY()),"Produção Atrasada",""))))</f>
        <v/>
      </c>
    </row>
    <row r="326">
      <c r="A326" s="37" t="inlineStr">
        <is>
          <t>SKYIT-431719</t>
        </is>
      </c>
      <c r="B326" s="38">
        <f>VLOOKUP(X326,Projetos!B:C,2,0)</f>
        <v/>
      </c>
      <c r="C326" s="39" t="inlineStr">
        <is>
          <t>[SAS] Campo LeadSource não está sendo enviado do SalesForce para o sistema SAS.</t>
        </is>
      </c>
      <c r="D326" s="39" t="inlineStr">
        <is>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is>
      </c>
      <c r="E326" s="36" t="inlineStr">
        <is>
          <t>Finalizado</t>
        </is>
      </c>
      <c r="F326" s="36" t="inlineStr">
        <is>
          <t>INATIVO</t>
        </is>
      </c>
      <c r="G326" s="36" t="inlineStr">
        <is>
          <t>Média</t>
        </is>
      </c>
      <c r="H326" s="36" t="inlineStr">
        <is>
          <t>Incident</t>
        </is>
      </c>
      <c r="I326" s="40" t="n">
        <v>0</v>
      </c>
      <c r="J326" s="41" t="n"/>
      <c r="K326" s="42" t="inlineStr">
        <is>
          <t>DENTRO DO SLA</t>
        </is>
      </c>
      <c r="L326" s="43" t="n">
        <v>45079.68125</v>
      </c>
      <c r="M326" s="43" t="n"/>
      <c r="N326" s="36" t="inlineStr">
        <is>
          <t>SLA PARADO</t>
        </is>
      </c>
      <c r="O326" s="43" t="n">
        <v>45153.51805555556</v>
      </c>
      <c r="P326" s="43" t="n">
        <v>45156</v>
      </c>
      <c r="Q326" s="44" t="n"/>
      <c r="R326" s="44" t="n"/>
      <c r="S326" s="44" t="inlineStr">
        <is>
          <t>Marcelo Dionisio Da Silva [X]</t>
        </is>
      </c>
      <c r="T326" s="44" t="inlineStr">
        <is>
          <t>Garantia de Projetos - ACCENTURE</t>
        </is>
      </c>
      <c r="U326" s="44" t="inlineStr">
        <is>
          <t>Felipo Sarraccini Sanches [X]</t>
        </is>
      </c>
      <c r="V326" s="39" t="inlineStr">
        <is>
          <t>Configuração de Parâmetros</t>
        </is>
      </c>
      <c r="W326" s="39" t="n"/>
      <c r="X326" s="36" t="inlineStr">
        <is>
          <t>DEVALM-32869</t>
        </is>
      </c>
      <c r="Y326" s="39" t="inlineStr">
        <is>
          <t>JOBs PRODUÇÃO</t>
        </is>
      </c>
      <c r="Z326" s="39" t="inlineStr">
        <is>
          <t>OUTROS</t>
        </is>
      </c>
      <c r="AA326" s="39" t="inlineStr">
        <is>
          <t>FALHA FUNCIONALIDADE</t>
        </is>
      </c>
      <c r="AB326" s="36" t="n"/>
      <c r="AC326" s="36" t="inlineStr">
        <is>
          <t xml:space="preserve">1mês(es) </t>
        </is>
      </c>
      <c r="AD326" s="41" t="n"/>
      <c r="AE326" s="36" t="inlineStr">
        <is>
          <t>Tecnologia de Negócios</t>
        </is>
      </c>
      <c r="AF326" s="36" t="inlineStr">
        <is>
          <t>E-mail</t>
        </is>
      </c>
      <c r="AG326" s="36" t="inlineStr">
        <is>
          <t xml:space="preserve"> removido do escopo do projeto os registros com problemas e o processo foi re-inicializado e concluido com sucesso;    
 </t>
        </is>
      </c>
      <c r="AH326" s="36" t="inlineStr">
        <is>
          <t>NÃO</t>
        </is>
      </c>
      <c r="AI326" s="36" t="inlineStr">
        <is>
          <t xml:space="preserve">-1 sem 3 d </t>
        </is>
      </c>
      <c r="AJ326" s="36" t="n"/>
      <c r="AK326" s="36" t="inlineStr">
        <is>
          <t>SalesForce</t>
        </is>
      </c>
      <c r="AL326" s="43" t="n">
        <v>45100</v>
      </c>
      <c r="AM326" s="43" t="n">
        <v>45124</v>
      </c>
      <c r="AN326" s="43" t="n">
        <v>45107</v>
      </c>
      <c r="AO326" s="43" t="n">
        <v>45126</v>
      </c>
      <c r="AP326" s="36" t="n"/>
      <c r="AQ326" s="36" t="n"/>
      <c r="AR326" s="36" t="n"/>
      <c r="AS326" s="36" t="n"/>
      <c r="AT326" s="36" t="inlineStr">
        <is>
          <t>Garantia de Projeto</t>
        </is>
      </c>
      <c r="AU326" s="36" t="n"/>
      <c r="AV326" s="43" t="n">
        <v>44012.44645833333</v>
      </c>
      <c r="AW326" s="36" t="inlineStr">
        <is>
          <t>19.0233.1.FI-Segregação de Cobrança das Taxas de Assistência Premium</t>
        </is>
      </c>
      <c r="AX326" s="36" t="inlineStr">
        <is>
          <t>Eduardo Cesar de Melo</t>
        </is>
      </c>
      <c r="AY326" s="45">
        <f>IF(L326="","",DATE(YEAR(L326),MONTH(L326),DAY(L326)))</f>
        <v/>
      </c>
      <c r="AZ326" s="45">
        <f>IF(AL326="","",DATE(YEAR(AL326),MONTH(AL326),DAY(AL326)))</f>
        <v/>
      </c>
      <c r="BA326" s="45">
        <f>IF(AN326="","",DATE(YEAR(AN326),MONTH(AN326),DAY(AN326)))</f>
        <v/>
      </c>
      <c r="BB326" s="45">
        <f>IF(AM326="","",DATE(YEAR(AM326),MONTH(AM326),DAY(AM326)))</f>
        <v/>
      </c>
      <c r="BC326" s="45">
        <f>IF(AO326="","",DATE(YEAR(AO326),MONTH(AO326),DAY(AO326)))</f>
        <v/>
      </c>
      <c r="BD326" s="45">
        <f>IF(AND(AZ326="",BA326=""),"Planejamento Pendente",IF(AND(E326&lt;&gt;"Em Desenvolvimento",IFERROR(FIND("Homologação",E326),0) = 0,E326&lt;&gt;"Homologado",AZ326&lt;TODAY()),"Análise Atrasada",IF(AND(IFERROR(FIND("Homologação",E326),0) = 0,E326&lt;&gt;"Homologado",BA326&lt;TODAY()),"Desenvolvimento Atrasado",IF(AND(BC326&lt;&gt;"",BC326&lt;TODAY()),"Produção Atrasada",""))))</f>
        <v/>
      </c>
    </row>
    <row r="327">
      <c r="A327" s="37" t="inlineStr">
        <is>
          <t>SKYIT-429562</t>
        </is>
      </c>
      <c r="B327" s="38">
        <f>VLOOKUP(X327,Projetos!B:C,2,0)</f>
        <v/>
      </c>
      <c r="C327" s="39" t="inlineStr">
        <is>
          <t>[TVRO] - NF parada no log de erro do SAP por falta de dados do Kill Bill</t>
        </is>
      </c>
      <c r="D327" s="39" t="inlineStr">
        <is>
          <t xml:space="preserve">Boa noite, Prezados! 
Os clientes que não possui os campos obrigatórios para geração da nota fiscal preenchidos nos Kill Bill não parados no log de erro do SAP e não ocorreu a geração da nota fiscal sendo necessário uma analise de melhoria. 
Att. 
 </t>
        </is>
      </c>
      <c r="E327" s="36" t="inlineStr">
        <is>
          <t>Finalizado</t>
        </is>
      </c>
      <c r="F327" s="36" t="inlineStr">
        <is>
          <t>INATIVO</t>
        </is>
      </c>
      <c r="G327" s="36" t="inlineStr">
        <is>
          <t>Média</t>
        </is>
      </c>
      <c r="H327" s="36" t="inlineStr">
        <is>
          <t>Incident</t>
        </is>
      </c>
      <c r="I327" s="40" t="n">
        <v>0</v>
      </c>
      <c r="J327" s="41" t="n"/>
      <c r="K327" s="42" t="inlineStr">
        <is>
          <t>DENTRO DO SLA</t>
        </is>
      </c>
      <c r="L327" s="43" t="n">
        <v>45072.79236111111</v>
      </c>
      <c r="M327" s="43" t="n"/>
      <c r="N327" s="36" t="inlineStr">
        <is>
          <t>SLA PARADO</t>
        </is>
      </c>
      <c r="O327" s="43" t="n">
        <v>45112.75486111111</v>
      </c>
      <c r="P327" s="43" t="n">
        <v>45117</v>
      </c>
      <c r="Q327" s="44" t="n"/>
      <c r="R327" s="44" t="n"/>
      <c r="S327" s="44" t="inlineStr">
        <is>
          <t>Tatiana Rodrigues Lopes Barletta [X]</t>
        </is>
      </c>
      <c r="T327" s="44" t="inlineStr">
        <is>
          <t>Garantia de Projetos - ACCENTURE</t>
        </is>
      </c>
      <c r="U327" s="44" t="inlineStr">
        <is>
          <t>Reginaldo Rogerio Bento Junior [X]</t>
        </is>
      </c>
      <c r="V327" s="39" t="inlineStr">
        <is>
          <t>Improcedente</t>
        </is>
      </c>
      <c r="W327" s="39" t="n"/>
      <c r="X327" s="36" t="inlineStr">
        <is>
          <t>DEVALM-48654</t>
        </is>
      </c>
      <c r="Y327" s="39" t="inlineStr">
        <is>
          <t>JOBs PRODUÇÃO</t>
        </is>
      </c>
      <c r="Z327" s="39" t="inlineStr">
        <is>
          <t>OUTROS</t>
        </is>
      </c>
      <c r="AA327" s="39" t="inlineStr">
        <is>
          <t>FALHA FUNCIONALIDADE</t>
        </is>
      </c>
      <c r="AB327" s="36" t="n"/>
      <c r="AC327" s="36" t="inlineStr">
        <is>
          <t xml:space="preserve">3mês(es) </t>
        </is>
      </c>
      <c r="AD327" s="41" t="n"/>
      <c r="AE327" s="36" t="inlineStr">
        <is>
          <t>Tecnologia de Negócios</t>
        </is>
      </c>
      <c r="AF327" s="36" t="inlineStr">
        <is>
          <t>E-mail</t>
        </is>
      </c>
      <c r="AG327" s="36" t="inlineStr">
        <is>
          <t xml:space="preserve"> removido do escopo do projeto os registros com problemas e o processo foi re-inicializado e concluido com sucesso;    
 </t>
        </is>
      </c>
      <c r="AH327" s="36" t="inlineStr">
        <is>
          <t>NÃO</t>
        </is>
      </c>
      <c r="AI327" s="36" t="inlineStr">
        <is>
          <t xml:space="preserve">-1mês(es) </t>
        </is>
      </c>
      <c r="AJ327" s="36" t="n"/>
      <c r="AK327" s="36" t="inlineStr">
        <is>
          <t>SAP</t>
        </is>
      </c>
      <c r="AL327" s="43" t="n"/>
      <c r="AM327" s="43" t="n"/>
      <c r="AN327" s="43" t="n"/>
      <c r="AO327" s="43" t="n"/>
      <c r="AP327" s="36" t="n"/>
      <c r="AQ327" s="36" t="n"/>
      <c r="AR327" s="36" t="n"/>
      <c r="AS327" s="36" t="n"/>
      <c r="AT327" s="36" t="inlineStr">
        <is>
          <t>Garantia de Projeto</t>
        </is>
      </c>
      <c r="AU327" s="36" t="n"/>
      <c r="AV327" s="43" t="n">
        <v>44012.44645833333</v>
      </c>
      <c r="AW327" s="36" t="inlineStr">
        <is>
          <t>19.0233.1.FI-Segregação de Cobrança das Taxas de Assistência Premium</t>
        </is>
      </c>
      <c r="AX327" s="36" t="inlineStr">
        <is>
          <t>Eduardo Cesar de Melo</t>
        </is>
      </c>
      <c r="AY327" s="45">
        <f>IF(L327="","",DATE(YEAR(L327),MONTH(L327),DAY(L327)))</f>
        <v/>
      </c>
      <c r="AZ327" s="45">
        <f>IF(AL327="","",DATE(YEAR(AL327),MONTH(AL327),DAY(AL327)))</f>
        <v/>
      </c>
      <c r="BA327" s="45">
        <f>IF(AN327="","",DATE(YEAR(AN327),MONTH(AN327),DAY(AN327)))</f>
        <v/>
      </c>
      <c r="BB327" s="45">
        <f>IF(AM327="","",DATE(YEAR(AM327),MONTH(AM327),DAY(AM327)))</f>
        <v/>
      </c>
      <c r="BC327" s="45">
        <f>IF(AO327="","",DATE(YEAR(AO327),MONTH(AO327),DAY(AO327)))</f>
        <v/>
      </c>
      <c r="BD327" s="45">
        <f>IF(AND(AZ327="",BA327=""),"Planejamento Pendente",IF(AND(E327&lt;&gt;"Em Desenvolvimento",IFERROR(FIND("Homologação",E327),0) = 0,E327&lt;&gt;"Homologado",AZ327&lt;TODAY()),"Análise Atrasada",IF(AND(IFERROR(FIND("Homologação",E327),0) = 0,E327&lt;&gt;"Homologado",BA327&lt;TODAY()),"Desenvolvimento Atrasado",IF(AND(BC327&lt;&gt;"",BC327&lt;TODAY()),"Produção Atrasada",""))))</f>
        <v/>
      </c>
    </row>
    <row r="328">
      <c r="A328" s="37" t="inlineStr">
        <is>
          <t>SKYIT-429560</t>
        </is>
      </c>
      <c r="B328" s="38">
        <f>VLOOKUP(X328,Projetos!B:C,2,0)</f>
        <v/>
      </c>
      <c r="C328" s="39" t="inlineStr">
        <is>
          <t>[TVRO] - Campo Nota Fiscal com valor incorreto</t>
        </is>
      </c>
      <c r="D328" s="39" t="inlineStr">
        <is>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is>
      </c>
      <c r="E328" s="36" t="inlineStr">
        <is>
          <t>Finalizado</t>
        </is>
      </c>
      <c r="F328" s="36" t="inlineStr">
        <is>
          <t>INATIVO</t>
        </is>
      </c>
      <c r="G328" s="36" t="inlineStr">
        <is>
          <t>Média</t>
        </is>
      </c>
      <c r="H328" s="36" t="inlineStr">
        <is>
          <t>Incident</t>
        </is>
      </c>
      <c r="I328" s="40" t="n">
        <v>0</v>
      </c>
      <c r="J328" s="41" t="n"/>
      <c r="K328" s="42" t="inlineStr">
        <is>
          <t>DENTRO DO SLA</t>
        </is>
      </c>
      <c r="L328" s="43" t="n">
        <v>45072.77083333334</v>
      </c>
      <c r="M328" s="43" t="n"/>
      <c r="N328" s="36" t="inlineStr">
        <is>
          <t>SLA PARADO</t>
        </is>
      </c>
      <c r="O328" s="43" t="n">
        <v>45090.45972222222</v>
      </c>
      <c r="P328" s="43" t="n">
        <v>45093</v>
      </c>
      <c r="Q328" s="44" t="n"/>
      <c r="R328" s="44" t="n"/>
      <c r="S328" s="44" t="inlineStr">
        <is>
          <t>Tatiana Rodrigues Lopes Barletta [X]</t>
        </is>
      </c>
      <c r="T328" s="44" t="inlineStr">
        <is>
          <t>Garantia de Projetos - ACCENTURE</t>
        </is>
      </c>
      <c r="U328" s="44" t="inlineStr">
        <is>
          <t>Reginaldo Rogerio Bento Junior [X]</t>
        </is>
      </c>
      <c r="V328" s="39" t="inlineStr">
        <is>
          <t>Resolvido após implantação de RM</t>
        </is>
      </c>
      <c r="W328" s="39" t="n"/>
      <c r="X328" s="36" t="inlineStr">
        <is>
          <t>DEVALM-48654</t>
        </is>
      </c>
      <c r="Y328" s="39" t="inlineStr">
        <is>
          <t>JOBs PRODUÇÃO</t>
        </is>
      </c>
      <c r="Z328" s="39" t="inlineStr">
        <is>
          <t>OUTROS</t>
        </is>
      </c>
      <c r="AA328" s="39" t="inlineStr">
        <is>
          <t>FALHA FUNCIONALIDADE</t>
        </is>
      </c>
      <c r="AB328" s="36" t="n"/>
      <c r="AC328" s="36" t="inlineStr">
        <is>
          <t xml:space="preserve">2mês(es) </t>
        </is>
      </c>
      <c r="AD328" s="41" t="n"/>
      <c r="AE328" s="36" t="inlineStr">
        <is>
          <t>Tecnologia de Negócios</t>
        </is>
      </c>
      <c r="AF328" s="36" t="inlineStr">
        <is>
          <t>Telefone</t>
        </is>
      </c>
      <c r="AG328" s="36" t="inlineStr">
        <is>
          <t xml:space="preserve"> removido do escopo do projeto os registros com problemas e o processo foi re-inicializado e concluido com sucesso;    
 </t>
        </is>
      </c>
      <c r="AH328" s="36" t="inlineStr">
        <is>
          <t>NÃO</t>
        </is>
      </c>
      <c r="AI328" s="36" t="inlineStr">
        <is>
          <t xml:space="preserve">-1 sem </t>
        </is>
      </c>
      <c r="AJ328" s="36" t="n"/>
      <c r="AK328" s="36" t="inlineStr">
        <is>
          <t>Camunda-Tvro</t>
        </is>
      </c>
      <c r="AL328" s="43" t="n"/>
      <c r="AM328" s="43" t="n"/>
      <c r="AN328" s="43" t="n"/>
      <c r="AO328" s="43" t="n"/>
      <c r="AP328" s="36" t="n"/>
      <c r="AQ328" s="36" t="n"/>
      <c r="AR328" s="36" t="n"/>
      <c r="AS328" s="36" t="n"/>
      <c r="AT328" s="36" t="inlineStr">
        <is>
          <t>Garantia de Projeto</t>
        </is>
      </c>
      <c r="AU328" s="36" t="n"/>
      <c r="AV328" s="43" t="n">
        <v>44012.44645833333</v>
      </c>
      <c r="AW328" s="36" t="inlineStr">
        <is>
          <t>19.0233.1.FI-Segregação de Cobrança das Taxas de Assistência Premium</t>
        </is>
      </c>
      <c r="AX328" s="36" t="inlineStr">
        <is>
          <t>Eduardo Cesar de Melo</t>
        </is>
      </c>
      <c r="AY328" s="45">
        <f>IF(L328="","",DATE(YEAR(L328),MONTH(L328),DAY(L328)))</f>
        <v/>
      </c>
      <c r="AZ328" s="45">
        <f>IF(AL328="","",DATE(YEAR(AL328),MONTH(AL328),DAY(AL328)))</f>
        <v/>
      </c>
      <c r="BA328" s="45">
        <f>IF(AN328="","",DATE(YEAR(AN328),MONTH(AN328),DAY(AN328)))</f>
        <v/>
      </c>
      <c r="BB328" s="45">
        <f>IF(AM328="","",DATE(YEAR(AM328),MONTH(AM328),DAY(AM328)))</f>
        <v/>
      </c>
      <c r="BC328" s="45">
        <f>IF(AO328="","",DATE(YEAR(AO328),MONTH(AO328),DAY(AO328)))</f>
        <v/>
      </c>
      <c r="BD328" s="45">
        <f>IF(AND(AZ328="",BA328=""),"Planejamento Pendente",IF(AND(E328&lt;&gt;"Em Desenvolvimento",IFERROR(FIND("Homologação",E328),0) = 0,E328&lt;&gt;"Homologado",AZ328&lt;TODAY()),"Análise Atrasada",IF(AND(IFERROR(FIND("Homologação",E328),0) = 0,E328&lt;&gt;"Homologado",BA328&lt;TODAY()),"Desenvolvimento Atrasado",IF(AND(BC328&lt;&gt;"",BC328&lt;TODAY()),"Produção Atrasada",""))))</f>
        <v/>
      </c>
    </row>
    <row r="329">
      <c r="A329" s="37" t="inlineStr">
        <is>
          <t>SKYIT-428692</t>
        </is>
      </c>
      <c r="B329" s="38">
        <f>VLOOKUP(X329,Projetos!B:C,2,0)</f>
        <v/>
      </c>
      <c r="C329" s="39" t="inlineStr">
        <is>
          <t>[Nova Parabólica][PRD] Falazap apresenta erro ao tentar ativar degustação.</t>
        </is>
      </c>
      <c r="D329" s="39" t="inlineStr">
        <is>
          <t xml:space="preserve">Conforme colaboradora - Falazap em Produção está apresentando erro ao tentar incluir Degustação e Recarga. 
Precisamos montar uma call com o time de middleware para identificar o problema. </t>
        </is>
      </c>
      <c r="E329" s="36" t="inlineStr">
        <is>
          <t>Finalizado</t>
        </is>
      </c>
      <c r="F329" s="36" t="inlineStr">
        <is>
          <t>INATIVO</t>
        </is>
      </c>
      <c r="G329" s="36" t="inlineStr">
        <is>
          <t>Alta</t>
        </is>
      </c>
      <c r="H329" s="36" t="inlineStr">
        <is>
          <t>Incident</t>
        </is>
      </c>
      <c r="I329" s="40" t="n">
        <v>0</v>
      </c>
      <c r="J329" s="41" t="n"/>
      <c r="K329" s="42" t="inlineStr">
        <is>
          <t>DENTRO DO SLA</t>
        </is>
      </c>
      <c r="L329" s="43" t="n">
        <v>45070.53333333333</v>
      </c>
      <c r="M329" s="43" t="n"/>
      <c r="N329" s="36" t="inlineStr">
        <is>
          <t>SLA PARADO</t>
        </is>
      </c>
      <c r="O329" s="43" t="n">
        <v>45084.41180555556</v>
      </c>
      <c r="P329" s="43" t="n">
        <v>45091</v>
      </c>
      <c r="Q329" s="44" t="n"/>
      <c r="R329" s="44" t="n"/>
      <c r="S329" s="44" t="inlineStr">
        <is>
          <t>Vanesca Da Silva Castro</t>
        </is>
      </c>
      <c r="T329" s="44" t="inlineStr">
        <is>
          <t>Garantia de Projetos - ACCENTURE</t>
        </is>
      </c>
      <c r="U329" s="44" t="inlineStr">
        <is>
          <t>Lourival Vinicius Malta De Araujo</t>
        </is>
      </c>
      <c r="V329" s="39" t="inlineStr">
        <is>
          <t>Resolvido após implantação de RM</t>
        </is>
      </c>
      <c r="W329" s="39" t="n"/>
      <c r="X329" s="36" t="inlineStr">
        <is>
          <t>DEVALM-48654</t>
        </is>
      </c>
      <c r="Y329" s="39" t="inlineStr">
        <is>
          <t>JOBs PRODUÇÃO</t>
        </is>
      </c>
      <c r="Z329" s="39" t="inlineStr">
        <is>
          <t>OUTROS</t>
        </is>
      </c>
      <c r="AA329" s="39" t="inlineStr">
        <is>
          <t>FALHA FUNCIONALIDADE</t>
        </is>
      </c>
      <c r="AB329" s="36" t="n"/>
      <c r="AC329" s="36" t="inlineStr">
        <is>
          <t xml:space="preserve">2mês(es) </t>
        </is>
      </c>
      <c r="AD329" s="41" t="n"/>
      <c r="AE329" s="36" t="inlineStr">
        <is>
          <t>Tecnologia de Negócios</t>
        </is>
      </c>
      <c r="AF329" s="36" t="inlineStr">
        <is>
          <t>Telefone</t>
        </is>
      </c>
      <c r="AG329" s="36" t="inlineStr">
        <is>
          <t xml:space="preserve"> removido do escopo do projeto os registros com problemas e o processo foi re-inicializado e concluido com sucesso;    
 </t>
        </is>
      </c>
      <c r="AH329" s="36" t="inlineStr">
        <is>
          <t>NÃO</t>
        </is>
      </c>
      <c r="AI329" s="36" t="inlineStr">
        <is>
          <t xml:space="preserve">58 min </t>
        </is>
      </c>
      <c r="AJ329" s="36" t="n"/>
      <c r="AK329" s="36" t="inlineStr">
        <is>
          <t>Recargas</t>
        </is>
      </c>
      <c r="AL329" s="43" t="n"/>
      <c r="AM329" s="43" t="n"/>
      <c r="AN329" s="43" t="n"/>
      <c r="AO329" s="43" t="n"/>
      <c r="AP329" s="36" t="n"/>
      <c r="AQ329" s="36" t="n"/>
      <c r="AR329" s="36" t="n"/>
      <c r="AS329" s="36" t="n"/>
      <c r="AT329" s="36" t="inlineStr">
        <is>
          <t>Garantia de Projeto</t>
        </is>
      </c>
      <c r="AU329" s="36" t="n"/>
      <c r="AV329" s="43" t="n">
        <v>44012.44645833333</v>
      </c>
      <c r="AW329" s="36" t="inlineStr">
        <is>
          <t>19.0233.1.FI-Segregação de Cobrança das Taxas de Assistência Premium</t>
        </is>
      </c>
      <c r="AX329" s="36" t="inlineStr">
        <is>
          <t>Eduardo Cesar de Melo</t>
        </is>
      </c>
      <c r="AY329" s="45">
        <f>IF(L329="","",DATE(YEAR(L329),MONTH(L329),DAY(L329)))</f>
        <v/>
      </c>
      <c r="AZ329" s="45">
        <f>IF(AL329="","",DATE(YEAR(AL329),MONTH(AL329),DAY(AL329)))</f>
        <v/>
      </c>
      <c r="BA329" s="45">
        <f>IF(AN329="","",DATE(YEAR(AN329),MONTH(AN329),DAY(AN329)))</f>
        <v/>
      </c>
      <c r="BB329" s="45">
        <f>IF(AM329="","",DATE(YEAR(AM329),MONTH(AM329),DAY(AM329)))</f>
        <v/>
      </c>
      <c r="BC329" s="45">
        <f>IF(AO329="","",DATE(YEAR(AO329),MONTH(AO329),DAY(AO329)))</f>
        <v/>
      </c>
      <c r="BD329" s="45">
        <f>IF(AND(AZ329="",BA329=""),"Planejamento Pendente",IF(AND(E329&lt;&gt;"Em Desenvolvimento",IFERROR(FIND("Homologação",E329),0) = 0,E329&lt;&gt;"Homologado",AZ329&lt;TODAY()),"Análise Atrasada",IF(AND(IFERROR(FIND("Homologação",E329),0) = 0,E329&lt;&gt;"Homologado",BA329&lt;TODAY()),"Desenvolvimento Atrasado",IF(AND(BC329&lt;&gt;"",BC329&lt;TODAY()),"Produção Atrasada",""))))</f>
        <v/>
      </c>
    </row>
    <row r="330">
      <c r="A330" s="37" t="inlineStr">
        <is>
          <t>SKYIT-428662</t>
        </is>
      </c>
      <c r="B330" s="38">
        <f>VLOOKUP(X330,Projetos!B:C,2,0)</f>
        <v/>
      </c>
      <c r="C330" s="39" t="inlineStr">
        <is>
          <t>[Ambiente LPP] PROJETO: 20.0401.CR01-Registro de contato com ação de downgrade é registrado como Upgrade.</t>
        </is>
      </c>
      <c r="D330" s="39" t="inlineStr">
        <is>
          <t xml:space="preserve">Registro de contato apresenta informação divergente quando temos a ação de downgrade é registrado como Upgrade. 
</t>
        </is>
      </c>
      <c r="E330" s="36" t="inlineStr">
        <is>
          <t>Resolvido</t>
        </is>
      </c>
      <c r="F330" s="36" t="inlineStr">
        <is>
          <t>INATIVO</t>
        </is>
      </c>
      <c r="G330" s="36" t="inlineStr">
        <is>
          <t>Baixa</t>
        </is>
      </c>
      <c r="H330" s="36" t="inlineStr">
        <is>
          <t>Incident</t>
        </is>
      </c>
      <c r="I330" s="40" t="n">
        <v>0</v>
      </c>
      <c r="J330" s="41" t="n">
        <v>1</v>
      </c>
      <c r="K330" s="42" t="inlineStr">
        <is>
          <t>DENTRO DO SLA</t>
        </is>
      </c>
      <c r="L330" s="43" t="n">
        <v>45070.50069444445</v>
      </c>
      <c r="M330" s="43" t="n"/>
      <c r="N330" s="36" t="inlineStr">
        <is>
          <t>SLA PARADO</t>
        </is>
      </c>
      <c r="O330" s="43" t="n">
        <v>45119.40069444444</v>
      </c>
      <c r="P330" s="43" t="n"/>
      <c r="Q330" s="44" t="inlineStr">
        <is>
          <t>Todospor1</t>
        </is>
      </c>
      <c r="R330" s="44" t="n"/>
      <c r="S330" s="44" t="inlineStr">
        <is>
          <t>Graziela Braga De Souza</t>
        </is>
      </c>
      <c r="T330" s="44" t="inlineStr">
        <is>
          <t>Garantia de Projetos - ACCENTURE</t>
        </is>
      </c>
      <c r="U330" s="44" t="inlineStr">
        <is>
          <t>Gabriela Vieira Carvalho Da Silva</t>
        </is>
      </c>
      <c r="V330" s="39" t="inlineStr">
        <is>
          <t>Ausência De Retorno Do Usuário</t>
        </is>
      </c>
      <c r="W330" s="39" t="n"/>
      <c r="X330" s="36" t="inlineStr">
        <is>
          <t>DEVALM-29631</t>
        </is>
      </c>
      <c r="Y330" s="39" t="inlineStr">
        <is>
          <t>JOBs PRODUÇÃO</t>
        </is>
      </c>
      <c r="Z330" s="39" t="inlineStr">
        <is>
          <t>OUTROS</t>
        </is>
      </c>
      <c r="AA330" s="39" t="inlineStr">
        <is>
          <t>FALHA FUNCIONALIDADE</t>
        </is>
      </c>
      <c r="AB330" s="36" t="n"/>
      <c r="AC330" s="36" t="inlineStr">
        <is>
          <t xml:space="preserve">1mês(es) </t>
        </is>
      </c>
      <c r="AD330" s="41" t="n"/>
      <c r="AE330" s="36" t="inlineStr">
        <is>
          <t>Tecnologia de Negócios</t>
        </is>
      </c>
      <c r="AF330" s="36" t="inlineStr">
        <is>
          <t>Portal</t>
        </is>
      </c>
      <c r="AG330" s="36" t="inlineStr">
        <is>
          <t xml:space="preserve"> removido do escopo do projeto os registros com problemas e o processo foi re-inicializado e concluido com sucesso;    
 </t>
        </is>
      </c>
      <c r="AH330" s="36" t="inlineStr">
        <is>
          <t>NÃO</t>
        </is>
      </c>
      <c r="AI330" s="36" t="inlineStr">
        <is>
          <t xml:space="preserve">13h 54m </t>
        </is>
      </c>
      <c r="AJ330" s="36" t="n"/>
      <c r="AK330" s="36" t="inlineStr">
        <is>
          <t>iCare Clientes</t>
        </is>
      </c>
      <c r="AL330" s="43" t="n"/>
      <c r="AM330" s="43" t="n"/>
      <c r="AN330" s="43" t="n"/>
      <c r="AO330" s="43" t="n"/>
      <c r="AP330" s="36" t="n"/>
      <c r="AQ330" s="36" t="n"/>
      <c r="AR330" s="36" t="n"/>
      <c r="AS330" s="36" t="n"/>
      <c r="AT330" s="36" t="inlineStr">
        <is>
          <t>Garantia de Projeto</t>
        </is>
      </c>
      <c r="AU330" s="36" t="n"/>
      <c r="AV330" s="43" t="n">
        <v>44012.44645833333</v>
      </c>
      <c r="AW330" s="36" t="inlineStr">
        <is>
          <t>19.0233.1.FI-Segregação de Cobrança das Taxas de Assistência Premium</t>
        </is>
      </c>
      <c r="AX330" s="36" t="inlineStr">
        <is>
          <t>Eduardo Cesar de Melo</t>
        </is>
      </c>
      <c r="AY330" s="45">
        <f>IF(L330="","",DATE(YEAR(L330),MONTH(L330),DAY(L330)))</f>
        <v/>
      </c>
      <c r="AZ330" s="45">
        <f>IF(AL330="","",DATE(YEAR(AL330),MONTH(AL330),DAY(AL330)))</f>
        <v/>
      </c>
      <c r="BA330" s="45">
        <f>IF(AN330="","",DATE(YEAR(AN330),MONTH(AN330),DAY(AN330)))</f>
        <v/>
      </c>
      <c r="BB330" s="45">
        <f>IF(AM330="","",DATE(YEAR(AM330),MONTH(AM330),DAY(AM330)))</f>
        <v/>
      </c>
      <c r="BC330" s="45">
        <f>IF(AO330="","",DATE(YEAR(AO330),MONTH(AO330),DAY(AO330)))</f>
        <v/>
      </c>
      <c r="BD330" s="45">
        <f>IF(AND(AZ330="",BA330=""),"Planejamento Pendente",IF(AND(E330&lt;&gt;"Em Desenvolvimento",IFERROR(FIND("Homologação",E330),0) = 0,E330&lt;&gt;"Homologado",AZ330&lt;TODAY()),"Análise Atrasada",IF(AND(IFERROR(FIND("Homologação",E330),0) = 0,E330&lt;&gt;"Homologado",BA330&lt;TODAY()),"Desenvolvimento Atrasado",IF(AND(BC330&lt;&gt;"",BC330&lt;TODAY()),"Produção Atrasada",""))))</f>
        <v/>
      </c>
    </row>
    <row r="331">
      <c r="A331" s="37" t="inlineStr">
        <is>
          <t>SKYIT-428375</t>
        </is>
      </c>
      <c r="B331" s="38">
        <f>VLOOKUP(X331,Projetos!B:C,2,0)</f>
        <v/>
      </c>
      <c r="C331" s="39" t="inlineStr">
        <is>
          <t>Incidente Projeto 22.0131.CL-Criação de serviço para Migração Pós para Pré Pago</t>
        </is>
      </c>
      <c r="D331" s="39" t="inlineStr">
        <is>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is>
      </c>
      <c r="E331" s="36" t="inlineStr">
        <is>
          <t>Finalizado</t>
        </is>
      </c>
      <c r="F331" s="36" t="inlineStr">
        <is>
          <t>INATIVO</t>
        </is>
      </c>
      <c r="G331" s="36" t="inlineStr">
        <is>
          <t>Baixa</t>
        </is>
      </c>
      <c r="H331" s="36" t="inlineStr">
        <is>
          <t>Incident</t>
        </is>
      </c>
      <c r="I331" s="40" t="n">
        <v>0</v>
      </c>
      <c r="J331" s="41" t="n"/>
      <c r="K331" s="42" t="inlineStr">
        <is>
          <t>DENTRO DO SLA</t>
        </is>
      </c>
      <c r="L331" s="43" t="n">
        <v>45069.66597222222</v>
      </c>
      <c r="M331" s="43" t="n"/>
      <c r="N331" s="36" t="inlineStr">
        <is>
          <t>SLA PARADO</t>
        </is>
      </c>
      <c r="O331" s="43" t="n">
        <v>45132.74375</v>
      </c>
      <c r="P331" s="43" t="n">
        <v>45135</v>
      </c>
      <c r="Q331" s="44" t="inlineStr">
        <is>
          <t>Todospor1</t>
        </is>
      </c>
      <c r="R331" s="44" t="n"/>
      <c r="S331" s="44" t="inlineStr">
        <is>
          <t>Graziela Braga De Souza</t>
        </is>
      </c>
      <c r="T331" s="44" t="inlineStr">
        <is>
          <t>Garantia de Projetos - ACCENTURE</t>
        </is>
      </c>
      <c r="U331" s="44" t="inlineStr">
        <is>
          <t>Rafael Da Silva Camargo [X]</t>
        </is>
      </c>
      <c r="V331" s="39" t="inlineStr">
        <is>
          <t>Resolvido após implantação de RM</t>
        </is>
      </c>
      <c r="W331" s="39" t="n"/>
      <c r="X331" s="36" t="inlineStr">
        <is>
          <t>DEVALM-41555</t>
        </is>
      </c>
      <c r="Y331" s="39" t="inlineStr">
        <is>
          <t>JOBs PRODUÇÃO</t>
        </is>
      </c>
      <c r="Z331" s="39" t="inlineStr">
        <is>
          <t>OUTROS</t>
        </is>
      </c>
      <c r="AA331" s="39" t="inlineStr">
        <is>
          <t>FALHA FUNCIONALIDADE</t>
        </is>
      </c>
      <c r="AB331" s="36" t="n"/>
      <c r="AC331" s="36" t="inlineStr">
        <is>
          <t xml:space="preserve">1mês(es) </t>
        </is>
      </c>
      <c r="AD331" s="41" t="n"/>
      <c r="AE331" s="36" t="inlineStr">
        <is>
          <t>Tecnologia de Negócios</t>
        </is>
      </c>
      <c r="AF331" s="36" t="inlineStr">
        <is>
          <t>Portal</t>
        </is>
      </c>
      <c r="AG331" s="36" t="inlineStr">
        <is>
          <t xml:space="preserve"> removido do escopo do projeto os registros com problemas e o processo foi re-inicializado e concluido com sucesso;    
 </t>
        </is>
      </c>
      <c r="AH331" s="36" t="inlineStr">
        <is>
          <t>NÃO</t>
        </is>
      </c>
      <c r="AI331" s="36" t="inlineStr">
        <is>
          <t xml:space="preserve">-1 sem </t>
        </is>
      </c>
      <c r="AJ331" s="36" t="n"/>
      <c r="AK331" s="36" t="inlineStr">
        <is>
          <t>iCare Clientes</t>
        </is>
      </c>
      <c r="AL331" s="43" t="n"/>
      <c r="AM331" s="43" t="n"/>
      <c r="AN331" s="43" t="n"/>
      <c r="AO331" s="43" t="n"/>
      <c r="AP331" s="36" t="n"/>
      <c r="AQ331" s="36" t="n"/>
      <c r="AR331" s="36" t="n"/>
      <c r="AS331" s="36" t="n"/>
      <c r="AT331" s="36" t="inlineStr">
        <is>
          <t>Garantia de Projeto</t>
        </is>
      </c>
      <c r="AU331" s="36" t="n"/>
      <c r="AV331" s="43" t="n">
        <v>44012.44645833333</v>
      </c>
      <c r="AW331" s="36" t="inlineStr">
        <is>
          <t>19.0233.1.FI-Segregação de Cobrança das Taxas de Assistência Premium</t>
        </is>
      </c>
      <c r="AX331" s="36" t="inlineStr">
        <is>
          <t>Eduardo Cesar de Melo</t>
        </is>
      </c>
      <c r="AY331" s="45">
        <f>IF(L331="","",DATE(YEAR(L331),MONTH(L331),DAY(L331)))</f>
        <v/>
      </c>
      <c r="AZ331" s="45">
        <f>IF(AL331="","",DATE(YEAR(AL331),MONTH(AL331),DAY(AL331)))</f>
        <v/>
      </c>
      <c r="BA331" s="45">
        <f>IF(AN331="","",DATE(YEAR(AN331),MONTH(AN331),DAY(AN331)))</f>
        <v/>
      </c>
      <c r="BB331" s="45">
        <f>IF(AM331="","",DATE(YEAR(AM331),MONTH(AM331),DAY(AM331)))</f>
        <v/>
      </c>
      <c r="BC331" s="45">
        <f>IF(AO331="","",DATE(YEAR(AO331),MONTH(AO331),DAY(AO331)))</f>
        <v/>
      </c>
      <c r="BD331" s="45">
        <f>IF(AND(AZ331="",BA331=""),"Planejamento Pendente",IF(AND(E331&lt;&gt;"Em Desenvolvimento",IFERROR(FIND("Homologação",E331),0) = 0,E331&lt;&gt;"Homologado",AZ331&lt;TODAY()),"Análise Atrasada",IF(AND(IFERROR(FIND("Homologação",E331),0) = 0,E331&lt;&gt;"Homologado",BA331&lt;TODAY()),"Desenvolvimento Atrasado",IF(AND(BC331&lt;&gt;"",BC331&lt;TODAY()),"Produção Atrasada",""))))</f>
        <v/>
      </c>
    </row>
    <row r="332">
      <c r="A332" s="37" t="inlineStr">
        <is>
          <t>SKYIT-428287</t>
        </is>
      </c>
      <c r="B332" s="38">
        <f>VLOOKUP(X332,Projetos!B:C,2,0)</f>
        <v/>
      </c>
      <c r="C332" s="39" t="inlineStr">
        <is>
          <t>[iCare Clientes] Parcelamento - Falha no registro automático Parcelamento para Cancelados</t>
        </is>
      </c>
      <c r="D332" s="39" t="inlineStr">
        <is>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is>
      </c>
      <c r="E332" s="36" t="inlineStr">
        <is>
          <t>Finalizado</t>
        </is>
      </c>
      <c r="F332" s="36" t="inlineStr">
        <is>
          <t>INATIVO</t>
        </is>
      </c>
      <c r="G332" s="36" t="inlineStr">
        <is>
          <t>Baixa</t>
        </is>
      </c>
      <c r="H332" s="36" t="inlineStr">
        <is>
          <t>Incident</t>
        </is>
      </c>
      <c r="I332" s="40" t="n">
        <v>0</v>
      </c>
      <c r="J332" s="41" t="n"/>
      <c r="K332" s="42" t="inlineStr">
        <is>
          <t>DENTRO DO SLA</t>
        </is>
      </c>
      <c r="L332" s="43" t="n">
        <v>45069.55694444444</v>
      </c>
      <c r="M332" s="43" t="n"/>
      <c r="N332" s="36" t="inlineStr">
        <is>
          <t>SLA PARADO</t>
        </is>
      </c>
      <c r="O332" s="43" t="n">
        <v>45118.77222222222</v>
      </c>
      <c r="P332" s="43" t="n">
        <v>45121</v>
      </c>
      <c r="Q332" s="44" t="n"/>
      <c r="R332" s="44" t="n"/>
      <c r="S332" s="44" t="inlineStr">
        <is>
          <t>Carla Rodrigues Meireles</t>
        </is>
      </c>
      <c r="T332" s="44" t="inlineStr">
        <is>
          <t>Garantia de Projetos - ACCENTURE</t>
        </is>
      </c>
      <c r="U332" s="44" t="inlineStr">
        <is>
          <t>Gabriela Vieira Carvalho Da Silva</t>
        </is>
      </c>
      <c r="V332" s="39" t="inlineStr">
        <is>
          <t>Resolvido após implantação de RM</t>
        </is>
      </c>
      <c r="W332" s="39" t="n"/>
      <c r="X332" s="36" t="inlineStr">
        <is>
          <t>DEVALM-42026</t>
        </is>
      </c>
      <c r="Y332" s="39" t="inlineStr">
        <is>
          <t>JOBs PRODUÇÃO</t>
        </is>
      </c>
      <c r="Z332" s="39" t="inlineStr">
        <is>
          <t>OUTROS</t>
        </is>
      </c>
      <c r="AA332" s="39" t="inlineStr">
        <is>
          <t>FALHA FUNCIONALIDADE</t>
        </is>
      </c>
      <c r="AB332" s="36" t="n"/>
      <c r="AC332" s="36" t="inlineStr">
        <is>
          <t xml:space="preserve">1mês(es) </t>
        </is>
      </c>
      <c r="AD332" s="41" t="n"/>
      <c r="AE332" s="36" t="inlineStr">
        <is>
          <t>Tecnologia de Negócios</t>
        </is>
      </c>
      <c r="AF332" s="36" t="inlineStr">
        <is>
          <t>E-mail</t>
        </is>
      </c>
      <c r="AG332" s="36" t="inlineStr">
        <is>
          <t xml:space="preserve"> removido do escopo do projeto os registros com problemas e o processo foi re-inicializado e concluido com sucesso;    
 </t>
        </is>
      </c>
      <c r="AH332" s="36" t="inlineStr">
        <is>
          <t>NÃO</t>
        </is>
      </c>
      <c r="AI332" s="36" t="inlineStr">
        <is>
          <t xml:space="preserve">-8h 22m </t>
        </is>
      </c>
      <c r="AJ332" s="36" t="n"/>
      <c r="AK332" s="36" t="inlineStr">
        <is>
          <t>iCare Clientes</t>
        </is>
      </c>
      <c r="AL332" s="43" t="n"/>
      <c r="AM332" s="43" t="n"/>
      <c r="AN332" s="43" t="n"/>
      <c r="AO332" s="43" t="n"/>
      <c r="AP332" s="36" t="n"/>
      <c r="AQ332" s="36" t="n"/>
      <c r="AR332" s="36" t="n"/>
      <c r="AS332" s="36" t="n"/>
      <c r="AT332" s="36" t="inlineStr">
        <is>
          <t>Garantia de Projeto</t>
        </is>
      </c>
      <c r="AU332" s="36" t="n"/>
      <c r="AV332" s="43" t="n">
        <v>44012.44645833333</v>
      </c>
      <c r="AW332" s="36" t="inlineStr">
        <is>
          <t>19.0233.1.FI-Segregação de Cobrança das Taxas de Assistência Premium</t>
        </is>
      </c>
      <c r="AX332" s="36" t="inlineStr">
        <is>
          <t>Eduardo Cesar de Melo</t>
        </is>
      </c>
      <c r="AY332" s="45">
        <f>IF(L332="","",DATE(YEAR(L332),MONTH(L332),DAY(L332)))</f>
        <v/>
      </c>
      <c r="AZ332" s="45">
        <f>IF(AL332="","",DATE(YEAR(AL332),MONTH(AL332),DAY(AL332)))</f>
        <v/>
      </c>
      <c r="BA332" s="45">
        <f>IF(AN332="","",DATE(YEAR(AN332),MONTH(AN332),DAY(AN332)))</f>
        <v/>
      </c>
      <c r="BB332" s="45">
        <f>IF(AM332="","",DATE(YEAR(AM332),MONTH(AM332),DAY(AM332)))</f>
        <v/>
      </c>
      <c r="BC332" s="45">
        <f>IF(AO332="","",DATE(YEAR(AO332),MONTH(AO332),DAY(AO332)))</f>
        <v/>
      </c>
      <c r="BD332" s="45">
        <f>IF(AND(AZ332="",BA332=""),"Planejamento Pendente",IF(AND(E332&lt;&gt;"Em Desenvolvimento",IFERROR(FIND("Homologação",E332),0) = 0,E332&lt;&gt;"Homologado",AZ332&lt;TODAY()),"Análise Atrasada",IF(AND(IFERROR(FIND("Homologação",E332),0) = 0,E332&lt;&gt;"Homologado",BA332&lt;TODAY()),"Desenvolvimento Atrasado",IF(AND(BC332&lt;&gt;"",BC332&lt;TODAY()),"Produção Atrasada",""))))</f>
        <v/>
      </c>
    </row>
    <row r="333">
      <c r="A333" s="37" t="inlineStr">
        <is>
          <t>SKYIT-425877</t>
        </is>
      </c>
      <c r="B333" s="38">
        <f>VLOOKUP(X333,Projetos!B:C,2,0)</f>
        <v/>
      </c>
      <c r="C333" s="39" t="inlineStr">
        <is>
          <t>[iCare Clientes] ASSINATURA NÃO RECEBE COMANDO</t>
        </is>
      </c>
      <c r="D333" s="39" t="inlineStr">
        <is>
          <t xml:space="preserve">Caros, bom dia\! 
Estamos com um caso em análise onde a conta não está recebendo nenhum comando enviado. 
Se trata do pacote *SUPER HD 2022 - P* 
Poderiam nos auxiliar por favor? 
Conta: 1535276065 
</t>
        </is>
      </c>
      <c r="E333" s="36" t="inlineStr">
        <is>
          <t>Finalizado</t>
        </is>
      </c>
      <c r="F333" s="36" t="inlineStr">
        <is>
          <t>INATIVO</t>
        </is>
      </c>
      <c r="G333" s="36" t="inlineStr">
        <is>
          <t>Baixa</t>
        </is>
      </c>
      <c r="H333" s="36" t="inlineStr">
        <is>
          <t>Incident</t>
        </is>
      </c>
      <c r="I333" s="40" t="n">
        <v>0</v>
      </c>
      <c r="J333" s="41" t="n"/>
      <c r="K333" s="42" t="inlineStr">
        <is>
          <t>DENTRO DO SLA</t>
        </is>
      </c>
      <c r="L333" s="43" t="n">
        <v>45062.46041666667</v>
      </c>
      <c r="M333" s="43" t="n"/>
      <c r="N333" s="36" t="inlineStr">
        <is>
          <t>SLA PARADO</t>
        </is>
      </c>
      <c r="O333" s="43" t="n">
        <v>45070.62708333333</v>
      </c>
      <c r="P333" s="43" t="n">
        <v>45075</v>
      </c>
      <c r="Q333" s="44" t="inlineStr">
        <is>
          <t>Maria Vitoria Venturini</t>
        </is>
      </c>
      <c r="R333" s="44" t="n"/>
      <c r="S333" s="44" t="inlineStr">
        <is>
          <t>Maria Vitoria Venturini</t>
        </is>
      </c>
      <c r="T333" s="44" t="inlineStr">
        <is>
          <t>Garantia de Projetos - ACCENTURE</t>
        </is>
      </c>
      <c r="U333" s="44" t="inlineStr">
        <is>
          <t>Marta Maria Xavier De Melo [X]</t>
        </is>
      </c>
      <c r="V333" s="39" t="inlineStr">
        <is>
          <t>Normalizado sem intervenção</t>
        </is>
      </c>
      <c r="W333" s="39" t="n"/>
      <c r="X333" s="36" t="inlineStr">
        <is>
          <t>DEVALM-44366</t>
        </is>
      </c>
      <c r="Y333" s="39" t="inlineStr">
        <is>
          <t>JOBs PRODUÇÃO</t>
        </is>
      </c>
      <c r="Z333" s="39" t="inlineStr">
        <is>
          <t>OUTROS</t>
        </is>
      </c>
      <c r="AA333" s="39" t="inlineStr">
        <is>
          <t>FALHA FUNCIONALIDADE</t>
        </is>
      </c>
      <c r="AB333" s="36" t="n"/>
      <c r="AC333" s="36" t="inlineStr">
        <is>
          <t xml:space="preserve">3mês(es) </t>
        </is>
      </c>
      <c r="AD333" s="41" t="n"/>
      <c r="AE333" s="36" t="inlineStr">
        <is>
          <t>Tecnologia de Negócios</t>
        </is>
      </c>
      <c r="AF333" s="36" t="inlineStr">
        <is>
          <t>Portal</t>
        </is>
      </c>
      <c r="AG333" s="36" t="inlineStr">
        <is>
          <t xml:space="preserve"> removido do escopo do projeto os registros com problemas e o processo foi re-inicializado e concluido com sucesso;    
 </t>
        </is>
      </c>
      <c r="AH333" s="36" t="inlineStr">
        <is>
          <t>NÃO</t>
        </is>
      </c>
      <c r="AI333" s="36" t="inlineStr">
        <is>
          <t xml:space="preserve">-1 d 12h </t>
        </is>
      </c>
      <c r="AJ333" s="36" t="n"/>
      <c r="AK333" s="36" t="inlineStr">
        <is>
          <t>iCare Clientes</t>
        </is>
      </c>
      <c r="AL333" s="43" t="n">
        <v>45077</v>
      </c>
      <c r="AM333" s="43" t="n">
        <v>45103</v>
      </c>
      <c r="AN333" s="43" t="n">
        <v>45086</v>
      </c>
      <c r="AO333" s="43" t="n">
        <v>45105</v>
      </c>
      <c r="AP333" s="36" t="n"/>
      <c r="AQ333" s="36" t="n"/>
      <c r="AR333" s="36" t="n"/>
      <c r="AS333" s="36" t="n"/>
      <c r="AT333" s="36" t="inlineStr">
        <is>
          <t>Garantia de Projeto</t>
        </is>
      </c>
      <c r="AU333" s="36" t="n"/>
      <c r="AV333" s="43" t="n">
        <v>44012.44645833333</v>
      </c>
      <c r="AW333" s="36" t="inlineStr">
        <is>
          <t>19.0233.1.FI-Segregação de Cobrança das Taxas de Assistência Premium</t>
        </is>
      </c>
      <c r="AX333" s="36" t="inlineStr">
        <is>
          <t>Eduardo Cesar de Melo</t>
        </is>
      </c>
      <c r="AY333" s="45">
        <f>IF(L333="","",DATE(YEAR(L333),MONTH(L333),DAY(L333)))</f>
        <v/>
      </c>
      <c r="AZ333" s="45">
        <f>IF(AL333="","",DATE(YEAR(AL333),MONTH(AL333),DAY(AL333)))</f>
        <v/>
      </c>
      <c r="BA333" s="45">
        <f>IF(AN333="","",DATE(YEAR(AN333),MONTH(AN333),DAY(AN333)))</f>
        <v/>
      </c>
      <c r="BB333" s="45">
        <f>IF(AM333="","",DATE(YEAR(AM333),MONTH(AM333),DAY(AM333)))</f>
        <v/>
      </c>
      <c r="BC333" s="45">
        <f>IF(AO333="","",DATE(YEAR(AO333),MONTH(AO333),DAY(AO333)))</f>
        <v/>
      </c>
      <c r="BD333" s="45">
        <f>IF(AND(AZ333="",BA333=""),"Planejamento Pendente",IF(AND(E333&lt;&gt;"Em Desenvolvimento",IFERROR(FIND("Homologação",E333),0) = 0,E333&lt;&gt;"Homologado",AZ333&lt;TODAY()),"Análise Atrasada",IF(AND(IFERROR(FIND("Homologação",E333),0) = 0,E333&lt;&gt;"Homologado",BA333&lt;TODAY()),"Desenvolvimento Atrasado",IF(AND(BC333&lt;&gt;"",BC333&lt;TODAY()),"Produção Atrasada",""))))</f>
        <v/>
      </c>
    </row>
    <row r="334">
      <c r="A334" s="37" t="inlineStr">
        <is>
          <t>SKYIT-425641</t>
        </is>
      </c>
      <c r="B334" s="38">
        <f>VLOOKUP(X334,Projetos!B:C,2,0)</f>
        <v/>
      </c>
      <c r="C334" s="39" t="inlineStr">
        <is>
          <t>Parcelamento - Campo de Informações adicionais preenchido incorretamente</t>
        </is>
      </c>
      <c r="D334" s="39" t="inlineStr">
        <is>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is>
      </c>
      <c r="E334" s="36" t="inlineStr">
        <is>
          <t>Finalizado</t>
        </is>
      </c>
      <c r="F334" s="36" t="inlineStr">
        <is>
          <t>INATIVO</t>
        </is>
      </c>
      <c r="G334" s="36" t="inlineStr">
        <is>
          <t>Média</t>
        </is>
      </c>
      <c r="H334" s="36" t="inlineStr">
        <is>
          <t>Incident</t>
        </is>
      </c>
      <c r="I334" s="40" t="n">
        <v>0</v>
      </c>
      <c r="J334" s="41" t="n">
        <v>1</v>
      </c>
      <c r="K334" s="42" t="inlineStr">
        <is>
          <t>DENTRO DO SLA</t>
        </is>
      </c>
      <c r="L334" s="43" t="n">
        <v>45061.71180555555</v>
      </c>
      <c r="M334" s="43" t="n"/>
      <c r="N334" s="36" t="inlineStr">
        <is>
          <t>SLA PARADO</t>
        </is>
      </c>
      <c r="O334" s="43" t="n">
        <v>45083.61805555555</v>
      </c>
      <c r="P334" s="43" t="n">
        <v>45090</v>
      </c>
      <c r="Q334" s="44" t="n"/>
      <c r="R334" s="44" t="n"/>
      <c r="S334" s="44" t="inlineStr">
        <is>
          <t>Carla Rodrigues Meireles</t>
        </is>
      </c>
      <c r="T334" s="44" t="inlineStr">
        <is>
          <t>Garantia de Projetos - ACCENTURE</t>
        </is>
      </c>
      <c r="U334" s="44" t="inlineStr">
        <is>
          <t>Daniela Gonçalves Silva [X]</t>
        </is>
      </c>
      <c r="V334" s="39" t="inlineStr">
        <is>
          <t>Resolvido após implantação de RM</t>
        </is>
      </c>
      <c r="W334" s="39" t="n"/>
      <c r="X334" s="36" t="inlineStr">
        <is>
          <t>DEVALM-42026</t>
        </is>
      </c>
      <c r="Y334" s="39" t="inlineStr">
        <is>
          <t>JOBs PRODUÇÃO</t>
        </is>
      </c>
      <c r="Z334" s="39" t="inlineStr">
        <is>
          <t>OUTROS</t>
        </is>
      </c>
      <c r="AA334" s="39" t="inlineStr">
        <is>
          <t>FALHA FUNCIONALIDADE</t>
        </is>
      </c>
      <c r="AB334" s="36" t="n"/>
      <c r="AC334" s="36" t="inlineStr">
        <is>
          <t xml:space="preserve">2mês(es) </t>
        </is>
      </c>
      <c r="AD334" s="41" t="n"/>
      <c r="AE334" s="36" t="inlineStr">
        <is>
          <t>Tecnologia de Negócios</t>
        </is>
      </c>
      <c r="AF334" s="36" t="inlineStr">
        <is>
          <t>E-mail</t>
        </is>
      </c>
      <c r="AG334" s="36" t="inlineStr">
        <is>
          <t xml:space="preserve"> removido do escopo do projeto os registros com problemas e o processo foi re-inicializado e concluido com sucesso;    
 </t>
        </is>
      </c>
      <c r="AH334" s="36" t="inlineStr">
        <is>
          <t>NÃO</t>
        </is>
      </c>
      <c r="AI334" s="36" t="inlineStr">
        <is>
          <t xml:space="preserve">-3h 15m </t>
        </is>
      </c>
      <c r="AJ334" s="36" t="n"/>
      <c r="AK334" s="36" t="inlineStr">
        <is>
          <t>SOA</t>
        </is>
      </c>
      <c r="AL334" s="43" t="n"/>
      <c r="AM334" s="43" t="n">
        <v>45068</v>
      </c>
      <c r="AN334" s="43" t="n"/>
      <c r="AO334" s="43" t="n">
        <v>45082</v>
      </c>
      <c r="AP334" s="36" t="n"/>
      <c r="AQ334" s="36" t="n"/>
      <c r="AR334" s="36" t="n"/>
      <c r="AS334" s="36" t="n"/>
      <c r="AT334" s="36" t="inlineStr">
        <is>
          <t>Garantia de Projeto</t>
        </is>
      </c>
      <c r="AU334" s="36" t="n"/>
      <c r="AV334" s="43" t="n">
        <v>44012.44645833333</v>
      </c>
      <c r="AW334" s="36" t="inlineStr">
        <is>
          <t>19.0233.1.FI-Segregação de Cobrança das Taxas de Assistência Premium</t>
        </is>
      </c>
      <c r="AX334" s="36" t="inlineStr">
        <is>
          <t>Eduardo Cesar de Melo</t>
        </is>
      </c>
      <c r="AY334" s="45">
        <f>IF(L334="","",DATE(YEAR(L334),MONTH(L334),DAY(L334)))</f>
        <v/>
      </c>
      <c r="AZ334" s="45">
        <f>IF(AL334="","",DATE(YEAR(AL334),MONTH(AL334),DAY(AL334)))</f>
        <v/>
      </c>
      <c r="BA334" s="45">
        <f>IF(AN334="","",DATE(YEAR(AN334),MONTH(AN334),DAY(AN334)))</f>
        <v/>
      </c>
      <c r="BB334" s="45">
        <f>IF(AM334="","",DATE(YEAR(AM334),MONTH(AM334),DAY(AM334)))</f>
        <v/>
      </c>
      <c r="BC334" s="45">
        <f>IF(AO334="","",DATE(YEAR(AO334),MONTH(AO334),DAY(AO334)))</f>
        <v/>
      </c>
      <c r="BD334" s="45">
        <f>IF(AND(AZ334="",BA334=""),"Planejamento Pendente",IF(AND(E334&lt;&gt;"Em Desenvolvimento",IFERROR(FIND("Homologação",E334),0) = 0,E334&lt;&gt;"Homologado",AZ334&lt;TODAY()),"Análise Atrasada",IF(AND(IFERROR(FIND("Homologação",E334),0) = 0,E334&lt;&gt;"Homologado",BA334&lt;TODAY()),"Desenvolvimento Atrasado",IF(AND(BC334&lt;&gt;"",BC334&lt;TODAY()),"Produção Atrasada",""))))</f>
        <v/>
      </c>
    </row>
    <row r="335">
      <c r="A335" s="37" t="inlineStr">
        <is>
          <t>SKYIT-423107</t>
        </is>
      </c>
      <c r="B335" s="38">
        <f>VLOOKUP(X335,Projetos!B:C,2,0)</f>
        <v/>
      </c>
      <c r="C335" s="39" t="inlineStr">
        <is>
          <t>ICARE CLIENTES ( TELA DE COMBOS E DUETOS) Não exibe produtos no Segmento Mercantil</t>
        </is>
      </c>
      <c r="D335" s="39" t="inlineStr">
        <is>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is>
      </c>
      <c r="E335" s="36" t="inlineStr">
        <is>
          <t>Finalizado</t>
        </is>
      </c>
      <c r="F335" s="36" t="inlineStr">
        <is>
          <t>INATIVO</t>
        </is>
      </c>
      <c r="G335" s="36" t="inlineStr">
        <is>
          <t>Média</t>
        </is>
      </c>
      <c r="H335" s="36" t="inlineStr">
        <is>
          <t>Incident</t>
        </is>
      </c>
      <c r="I335" s="40" t="n">
        <v>0</v>
      </c>
      <c r="J335" s="41" t="n"/>
      <c r="K335" s="42" t="inlineStr">
        <is>
          <t>DENTRO DO SLA</t>
        </is>
      </c>
      <c r="L335" s="43" t="n">
        <v>45054.61388888889</v>
      </c>
      <c r="M335" s="43" t="n"/>
      <c r="N335" s="36" t="inlineStr">
        <is>
          <t>SLA PARADO</t>
        </is>
      </c>
      <c r="O335" s="43" t="n">
        <v>45072.43263888889</v>
      </c>
      <c r="P335" s="43" t="n">
        <v>45077</v>
      </c>
      <c r="Q335" s="44" t="n"/>
      <c r="R335" s="44" t="n"/>
      <c r="S335" s="44" t="inlineStr">
        <is>
          <t>Elisabete Aparecida Feitosa da Cunha</t>
        </is>
      </c>
      <c r="T335" s="44" t="inlineStr">
        <is>
          <t>Garantia de Projetos - ACCENTURE</t>
        </is>
      </c>
      <c r="U335" s="44" t="inlineStr">
        <is>
          <t>Gabriela Vieira Carvalho Da Silva</t>
        </is>
      </c>
      <c r="V335" s="39" t="inlineStr">
        <is>
          <t>Resolvido após implantação de RM</t>
        </is>
      </c>
      <c r="W335" s="39" t="n"/>
      <c r="X335" s="36" t="inlineStr">
        <is>
          <t>DEVALM-42240</t>
        </is>
      </c>
      <c r="Y335" s="39" t="inlineStr">
        <is>
          <t>JOBs PRODUÇÃO</t>
        </is>
      </c>
      <c r="Z335" s="39" t="inlineStr">
        <is>
          <t>OUTROS</t>
        </is>
      </c>
      <c r="AA335" s="39" t="inlineStr">
        <is>
          <t>FALHA FUNCIONALIDADE</t>
        </is>
      </c>
      <c r="AB335" s="36" t="n"/>
      <c r="AC335" s="36" t="inlineStr">
        <is>
          <t xml:space="preserve">2mês(es) </t>
        </is>
      </c>
      <c r="AD335" s="41" t="n"/>
      <c r="AE335" s="36" t="inlineStr">
        <is>
          <t>Tecnologia de Negócios</t>
        </is>
      </c>
      <c r="AF335" s="36" t="inlineStr">
        <is>
          <t>E-mail</t>
        </is>
      </c>
      <c r="AG335" s="36" t="inlineStr">
        <is>
          <t xml:space="preserve"> removido do escopo do projeto os registros com problemas e o processo foi re-inicializado e concluido com sucesso;    
 </t>
        </is>
      </c>
      <c r="AH335" s="36" t="inlineStr">
        <is>
          <t>NÃO</t>
        </is>
      </c>
      <c r="AI335" s="36" t="inlineStr">
        <is>
          <t xml:space="preserve">-3h 37m </t>
        </is>
      </c>
      <c r="AJ335" s="36" t="n"/>
      <c r="AK335" s="36" t="inlineStr">
        <is>
          <t>iCare Clientes</t>
        </is>
      </c>
      <c r="AL335" s="43" t="n"/>
      <c r="AM335" s="43" t="n"/>
      <c r="AN335" s="43" t="n"/>
      <c r="AO335" s="43" t="n"/>
      <c r="AP335" s="36" t="n"/>
      <c r="AQ335" s="36" t="n"/>
      <c r="AR335" s="36" t="n"/>
      <c r="AS335" s="36" t="n"/>
      <c r="AT335" s="36" t="inlineStr">
        <is>
          <t>Garantia de Projeto</t>
        </is>
      </c>
      <c r="AU335" s="36" t="n"/>
      <c r="AV335" s="43" t="n">
        <v>44012.44645833333</v>
      </c>
      <c r="AW335" s="36" t="inlineStr">
        <is>
          <t>19.0233.1.FI-Segregação de Cobrança das Taxas de Assistência Premium</t>
        </is>
      </c>
      <c r="AX335" s="36" t="inlineStr">
        <is>
          <t>Eduardo Cesar de Melo</t>
        </is>
      </c>
      <c r="AY335" s="45">
        <f>IF(L335="","",DATE(YEAR(L335),MONTH(L335),DAY(L335)))</f>
        <v/>
      </c>
      <c r="AZ335" s="45">
        <f>IF(AL335="","",DATE(YEAR(AL335),MONTH(AL335),DAY(AL335)))</f>
        <v/>
      </c>
      <c r="BA335" s="45">
        <f>IF(AN335="","",DATE(YEAR(AN335),MONTH(AN335),DAY(AN335)))</f>
        <v/>
      </c>
      <c r="BB335" s="45">
        <f>IF(AM335="","",DATE(YEAR(AM335),MONTH(AM335),DAY(AM335)))</f>
        <v/>
      </c>
      <c r="BC335" s="45">
        <f>IF(AO335="","",DATE(YEAR(AO335),MONTH(AO335),DAY(AO335)))</f>
        <v/>
      </c>
      <c r="BD335" s="45">
        <f>IF(AND(AZ335="",BA335=""),"Planejamento Pendente",IF(AND(E335&lt;&gt;"Em Desenvolvimento",IFERROR(FIND("Homologação",E335),0) = 0,E335&lt;&gt;"Homologado",AZ335&lt;TODAY()),"Análise Atrasada",IF(AND(IFERROR(FIND("Homologação",E335),0) = 0,E335&lt;&gt;"Homologado",BA335&lt;TODAY()),"Desenvolvimento Atrasado",IF(AND(BC335&lt;&gt;"",BC335&lt;TODAY()),"Produção Atrasada",""))))</f>
        <v/>
      </c>
    </row>
    <row r="336">
      <c r="A336" s="37" t="inlineStr">
        <is>
          <t>SKYIT-422096</t>
        </is>
      </c>
      <c r="B336" s="38">
        <f>VLOOKUP(X336,Projetos!B:C,2,0)</f>
        <v/>
      </c>
      <c r="C336" s="39" t="inlineStr">
        <is>
          <t>[Asapless] Fazer varredura para ranges regionalizado e não regionalizado (Cliente com direito a Record) e validar base Siebel (mundo sky) com base com Kill bil</t>
        </is>
      </c>
      <c r="D336" s="39" t="inlineStr">
        <is>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is>
      </c>
      <c r="E336" s="36" t="inlineStr">
        <is>
          <t>Finalizado</t>
        </is>
      </c>
      <c r="F336" s="36" t="inlineStr">
        <is>
          <t>INATIVO</t>
        </is>
      </c>
      <c r="G336" s="36" t="inlineStr">
        <is>
          <t>Média</t>
        </is>
      </c>
      <c r="H336" s="36" t="inlineStr">
        <is>
          <t>Incident</t>
        </is>
      </c>
      <c r="I336" s="40" t="n">
        <v>0</v>
      </c>
      <c r="J336" s="41" t="n"/>
      <c r="K336" s="42" t="inlineStr">
        <is>
          <t>DENTRO DO SLA</t>
        </is>
      </c>
      <c r="L336" s="43" t="n">
        <v>45050.81319444445</v>
      </c>
      <c r="M336" s="43" t="n"/>
      <c r="N336" s="36" t="inlineStr">
        <is>
          <t>SLA PARADO</t>
        </is>
      </c>
      <c r="O336" s="43" t="n">
        <v>45062.73541666667</v>
      </c>
      <c r="P336" s="43" t="n">
        <v>45065</v>
      </c>
      <c r="Q336" s="44" t="n"/>
      <c r="R336" s="44" t="n"/>
      <c r="S336" s="44" t="inlineStr">
        <is>
          <t>Vanesca Da Silva Castro</t>
        </is>
      </c>
      <c r="T336" s="44" t="inlineStr">
        <is>
          <t>Garantia de Projetos - ACCENTURE</t>
        </is>
      </c>
      <c r="U336" s="44" t="inlineStr">
        <is>
          <t>Victor Miguel Fernandes Rodrigues</t>
        </is>
      </c>
      <c r="V336" s="39" t="inlineStr">
        <is>
          <t>Improcedente</t>
        </is>
      </c>
      <c r="W336" s="39" t="n"/>
      <c r="X336" s="36" t="inlineStr">
        <is>
          <t>DEVALM-46932</t>
        </is>
      </c>
      <c r="Y336" s="39" t="inlineStr">
        <is>
          <t>JOBs PRODUÇÃO</t>
        </is>
      </c>
      <c r="Z336" s="39" t="inlineStr">
        <is>
          <t>OUTROS</t>
        </is>
      </c>
      <c r="AA336" s="39" t="inlineStr">
        <is>
          <t>FALHA FUNCIONALIDADE</t>
        </is>
      </c>
      <c r="AB336" s="36" t="n"/>
      <c r="AC336" s="36" t="inlineStr">
        <is>
          <t xml:space="preserve">3mês(es) </t>
        </is>
      </c>
      <c r="AD336" s="41" t="n"/>
      <c r="AE336" s="36" t="inlineStr">
        <is>
          <t>Tecnologia de Negócios</t>
        </is>
      </c>
      <c r="AF336" s="36" t="inlineStr">
        <is>
          <t>Telefone</t>
        </is>
      </c>
      <c r="AG336" s="36" t="inlineStr">
        <is>
          <t xml:space="preserve"> removido do escopo do projeto os registros com problemas e o processo foi re-inicializado e concluido com sucesso;    
 </t>
        </is>
      </c>
      <c r="AH336" s="36" t="inlineStr">
        <is>
          <t>NÃO</t>
        </is>
      </c>
      <c r="AI336" s="36" t="inlineStr">
        <is>
          <t xml:space="preserve">-1 sem 1 d </t>
        </is>
      </c>
      <c r="AJ336" s="36" t="n"/>
      <c r="AK336" s="36" t="inlineStr">
        <is>
          <t>AsapLess</t>
        </is>
      </c>
      <c r="AL336" s="43" t="n"/>
      <c r="AM336" s="43" t="n"/>
      <c r="AN336" s="43" t="n"/>
      <c r="AO336" s="43" t="n"/>
      <c r="AP336" s="36" t="n"/>
      <c r="AQ336" s="36" t="n"/>
      <c r="AR336" s="36" t="n"/>
      <c r="AS336" s="36" t="n"/>
      <c r="AT336" s="36" t="inlineStr">
        <is>
          <t>Garantia de Projeto</t>
        </is>
      </c>
      <c r="AU336" s="36" t="n"/>
      <c r="AV336" s="43" t="n">
        <v>44012.44645833333</v>
      </c>
      <c r="AW336" s="36" t="inlineStr">
        <is>
          <t>19.0233.1.FI-Segregação de Cobrança das Taxas de Assistência Premium</t>
        </is>
      </c>
      <c r="AX336" s="36" t="inlineStr">
        <is>
          <t>Eduardo Cesar de Melo</t>
        </is>
      </c>
      <c r="AY336" s="45">
        <f>IF(L336="","",DATE(YEAR(L336),MONTH(L336),DAY(L336)))</f>
        <v/>
      </c>
      <c r="AZ336" s="45">
        <f>IF(AL336="","",DATE(YEAR(AL336),MONTH(AL336),DAY(AL336)))</f>
        <v/>
      </c>
      <c r="BA336" s="45">
        <f>IF(AN336="","",DATE(YEAR(AN336),MONTH(AN336),DAY(AN336)))</f>
        <v/>
      </c>
      <c r="BB336" s="45">
        <f>IF(AM336="","",DATE(YEAR(AM336),MONTH(AM336),DAY(AM336)))</f>
        <v/>
      </c>
      <c r="BC336" s="45">
        <f>IF(AO336="","",DATE(YEAR(AO336),MONTH(AO336),DAY(AO336)))</f>
        <v/>
      </c>
      <c r="BD336" s="45">
        <f>IF(AND(AZ336="",BA336=""),"Planejamento Pendente",IF(AND(E336&lt;&gt;"Em Desenvolvimento",IFERROR(FIND("Homologação",E336),0) = 0,E336&lt;&gt;"Homologado",AZ336&lt;TODAY()),"Análise Atrasada",IF(AND(IFERROR(FIND("Homologação",E336),0) = 0,E336&lt;&gt;"Homologado",BA336&lt;TODAY()),"Desenvolvimento Atrasado",IF(AND(BC336&lt;&gt;"",BC336&lt;TODAY()),"Produção Atrasada",""))))</f>
        <v/>
      </c>
    </row>
    <row r="337">
      <c r="A337" s="37" t="inlineStr">
        <is>
          <t>SKYIT-421868</t>
        </is>
      </c>
      <c r="B337" s="38">
        <f>VLOOKUP(X337,Projetos!B:C,2,0)</f>
        <v/>
      </c>
      <c r="C337" s="39" t="inlineStr">
        <is>
          <t>[PRD] [iCare Clientes] Clientes com ofertas pagas via PIX continuam em serie de cobrança</t>
        </is>
      </c>
      <c r="D337" s="39" t="inlineStr">
        <is>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is>
      </c>
      <c r="E337" s="36" t="inlineStr">
        <is>
          <t>Finalizado</t>
        </is>
      </c>
      <c r="F337" s="36" t="inlineStr">
        <is>
          <t>INATIVO</t>
        </is>
      </c>
      <c r="G337" s="36" t="inlineStr">
        <is>
          <t>Baixa</t>
        </is>
      </c>
      <c r="H337" s="36" t="inlineStr">
        <is>
          <t>Incident</t>
        </is>
      </c>
      <c r="I337" s="40" t="n">
        <v>0</v>
      </c>
      <c r="J337" s="41" t="n"/>
      <c r="K337" s="42" t="inlineStr">
        <is>
          <t>DENTRO DO SLA</t>
        </is>
      </c>
      <c r="L337" s="43" t="n">
        <v>45050.48611111111</v>
      </c>
      <c r="M337" s="43" t="n"/>
      <c r="N337" s="36" t="inlineStr">
        <is>
          <t>SLA PARADO</t>
        </is>
      </c>
      <c r="O337" s="43" t="n">
        <v>45147.58611111111</v>
      </c>
      <c r="P337" s="43" t="n">
        <v>45152</v>
      </c>
      <c r="Q337" s="44" t="n"/>
      <c r="R337" s="44" t="n"/>
      <c r="S337" s="44" t="inlineStr">
        <is>
          <t>Allyson Kleber Lacerda Leite [X]</t>
        </is>
      </c>
      <c r="T337" s="44" t="inlineStr">
        <is>
          <t>Garantia de Projetos - ACCENTURE</t>
        </is>
      </c>
      <c r="U337" s="44" t="inlineStr">
        <is>
          <t>Filipe Lins Guedes [X]</t>
        </is>
      </c>
      <c r="V337" s="39" t="inlineStr">
        <is>
          <t>Resolvido após implantação de RM</t>
        </is>
      </c>
      <c r="W337" s="39" t="n"/>
      <c r="X337" s="36" t="inlineStr">
        <is>
          <t>DEVALM-34103</t>
        </is>
      </c>
      <c r="Y337" s="39" t="inlineStr">
        <is>
          <t>JOBs PRODUÇÃO</t>
        </is>
      </c>
      <c r="Z337" s="39" t="inlineStr">
        <is>
          <t>OUTROS</t>
        </is>
      </c>
      <c r="AA337" s="39" t="inlineStr">
        <is>
          <t>FALHA FUNCIONALIDADE</t>
        </is>
      </c>
      <c r="AB337" s="36" t="n"/>
      <c r="AC337" s="36" t="inlineStr">
        <is>
          <t xml:space="preserve">-6 d 19h </t>
        </is>
      </c>
      <c r="AD337" s="41" t="n"/>
      <c r="AE337" s="36" t="inlineStr">
        <is>
          <t>Tecnologia de Negócios</t>
        </is>
      </c>
      <c r="AF337" s="36" t="inlineStr">
        <is>
          <t>E-mail</t>
        </is>
      </c>
      <c r="AG337" s="36" t="inlineStr">
        <is>
          <t xml:space="preserve"> removido do escopo do projeto os registros com problemas e o processo foi re-inicializado e concluido com sucesso;    
 </t>
        </is>
      </c>
      <c r="AH337" s="36" t="inlineStr">
        <is>
          <t>NÃO</t>
        </is>
      </c>
      <c r="AI337" s="36" t="inlineStr">
        <is>
          <t xml:space="preserve">-4h 49m </t>
        </is>
      </c>
      <c r="AJ337" s="36" t="n"/>
      <c r="AK337" s="36" t="inlineStr">
        <is>
          <t>iCare Clientes</t>
        </is>
      </c>
      <c r="AL337" s="43" t="n"/>
      <c r="AM337" s="43" t="n"/>
      <c r="AN337" s="43" t="n"/>
      <c r="AO337" s="43" t="n"/>
      <c r="AP337" s="36" t="n"/>
      <c r="AQ337" s="36" t="n"/>
      <c r="AR337" s="36" t="n"/>
      <c r="AS337" s="36" t="n"/>
      <c r="AT337" s="36" t="inlineStr">
        <is>
          <t>Garantia de Projeto</t>
        </is>
      </c>
      <c r="AU337" s="36" t="n"/>
      <c r="AV337" s="43" t="n">
        <v>44012.44645833333</v>
      </c>
      <c r="AW337" s="36" t="inlineStr">
        <is>
          <t>19.0233.1.FI-Segregação de Cobrança das Taxas de Assistência Premium</t>
        </is>
      </c>
      <c r="AX337" s="36" t="inlineStr">
        <is>
          <t>Eduardo Cesar de Melo</t>
        </is>
      </c>
      <c r="AY337" s="45">
        <f>IF(L337="","",DATE(YEAR(L337),MONTH(L337),DAY(L337)))</f>
        <v/>
      </c>
      <c r="AZ337" s="45">
        <f>IF(AL337="","",DATE(YEAR(AL337),MONTH(AL337),DAY(AL337)))</f>
        <v/>
      </c>
      <c r="BA337" s="45">
        <f>IF(AN337="","",DATE(YEAR(AN337),MONTH(AN337),DAY(AN337)))</f>
        <v/>
      </c>
      <c r="BB337" s="45">
        <f>IF(AM337="","",DATE(YEAR(AM337),MONTH(AM337),DAY(AM337)))</f>
        <v/>
      </c>
      <c r="BC337" s="45">
        <f>IF(AO337="","",DATE(YEAR(AO337),MONTH(AO337),DAY(AO337)))</f>
        <v/>
      </c>
      <c r="BD337" s="45">
        <f>IF(AND(AZ337="",BA337=""),"Planejamento Pendente",IF(AND(E337&lt;&gt;"Em Desenvolvimento",IFERROR(FIND("Homologação",E337),0) = 0,E337&lt;&gt;"Homologado",AZ337&lt;TODAY()),"Análise Atrasada",IF(AND(IFERROR(FIND("Homologação",E337),0) = 0,E337&lt;&gt;"Homologado",BA337&lt;TODAY()),"Desenvolvimento Atrasado",IF(AND(BC337&lt;&gt;"",BC337&lt;TODAY()),"Produção Atrasada",""))))</f>
        <v/>
      </c>
    </row>
    <row r="338">
      <c r="A338" s="37" t="inlineStr">
        <is>
          <t>SKYIT-421484</t>
        </is>
      </c>
      <c r="B338" s="38">
        <f>VLOOKUP(X338,Projetos!B:C,2,0)</f>
        <v/>
      </c>
      <c r="C338" s="39" t="inlineStr">
        <is>
          <t>[SH02] Falha ao enviar o cancelamento do equipamento de Banda Larga LTE em pedidos de cancelamento</t>
        </is>
      </c>
      <c r="D338" s="39" t="inlineStr">
        <is>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is>
      </c>
      <c r="E338" s="36" t="inlineStr">
        <is>
          <t>Finalizado</t>
        </is>
      </c>
      <c r="F338" s="36" t="inlineStr">
        <is>
          <t>INATIVO</t>
        </is>
      </c>
      <c r="G338" s="36" t="inlineStr">
        <is>
          <t>Média</t>
        </is>
      </c>
      <c r="H338" s="36" t="inlineStr">
        <is>
          <t>Incident</t>
        </is>
      </c>
      <c r="I338" s="40" t="n">
        <v>0</v>
      </c>
      <c r="J338" s="41" t="n"/>
      <c r="K338" s="42" t="inlineStr">
        <is>
          <t>DENTRO DO SLA</t>
        </is>
      </c>
      <c r="L338" s="43" t="n">
        <v>45049.53402777778</v>
      </c>
      <c r="M338" s="43" t="n"/>
      <c r="N338" s="36" t="inlineStr">
        <is>
          <t>SLA PARADO</t>
        </is>
      </c>
      <c r="O338" s="43" t="n">
        <v>45051.59930555556</v>
      </c>
      <c r="P338" s="43" t="n">
        <v>45056</v>
      </c>
      <c r="Q338" s="44" t="n"/>
      <c r="R338" s="44" t="n"/>
      <c r="S338" s="44" t="inlineStr">
        <is>
          <t>Michel Pereira De Souza</t>
        </is>
      </c>
      <c r="T338" s="44" t="inlineStr">
        <is>
          <t>Garantia de Projetos - ACCENTURE</t>
        </is>
      </c>
      <c r="U338" s="44" t="inlineStr">
        <is>
          <t>Marta Maria Xavier De Melo [X]</t>
        </is>
      </c>
      <c r="V338" s="39" t="inlineStr">
        <is>
          <t>Incidente Filho</t>
        </is>
      </c>
      <c r="W338" s="39" t="n"/>
      <c r="X338" s="36" t="n"/>
      <c r="Y338" s="39" t="inlineStr">
        <is>
          <t>JOBs PRODUÇÃO</t>
        </is>
      </c>
      <c r="Z338" s="39" t="inlineStr">
        <is>
          <t>OUTROS</t>
        </is>
      </c>
      <c r="AA338" s="39" t="inlineStr">
        <is>
          <t>FALHA FUNCIONALIDADE</t>
        </is>
      </c>
      <c r="AB338" s="36" t="n"/>
      <c r="AC338" s="36" t="inlineStr">
        <is>
          <t xml:space="preserve">3mês(es) </t>
        </is>
      </c>
      <c r="AD338" s="41" t="n"/>
      <c r="AE338" s="36" t="inlineStr">
        <is>
          <t>Tecnologia de Negócios</t>
        </is>
      </c>
      <c r="AF338" s="36" t="inlineStr">
        <is>
          <t>E-mail</t>
        </is>
      </c>
      <c r="AG338" s="36" t="inlineStr">
        <is>
          <t xml:space="preserve"> removido do escopo do projeto os registros com problemas e o processo foi re-inicializado e concluido com sucesso;    
 </t>
        </is>
      </c>
      <c r="AH338" s="36" t="inlineStr">
        <is>
          <t>NÃO</t>
        </is>
      </c>
      <c r="AI338" s="36" t="inlineStr">
        <is>
          <t xml:space="preserve">-1 d 8h </t>
        </is>
      </c>
      <c r="AJ338" s="36" t="n"/>
      <c r="AK338" s="36" t="inlineStr">
        <is>
          <t>iCare Clientes</t>
        </is>
      </c>
      <c r="AL338" s="43" t="n"/>
      <c r="AM338" s="43" t="n"/>
      <c r="AN338" s="43" t="n"/>
      <c r="AO338" s="43" t="n"/>
      <c r="AP338" s="36" t="n"/>
      <c r="AQ338" s="36" t="n"/>
      <c r="AR338" s="36" t="n"/>
      <c r="AS338" s="36" t="n"/>
      <c r="AT338" s="36" t="inlineStr">
        <is>
          <t>Garantia de Projeto</t>
        </is>
      </c>
      <c r="AU338" s="36" t="n"/>
      <c r="AV338" s="43" t="n">
        <v>44012.44645833333</v>
      </c>
      <c r="AW338" s="36" t="inlineStr">
        <is>
          <t>19.0233.1.FI-Segregação de Cobrança das Taxas de Assistência Premium</t>
        </is>
      </c>
      <c r="AX338" s="36" t="inlineStr">
        <is>
          <t>Eduardo Cesar de Melo</t>
        </is>
      </c>
      <c r="AY338" s="45">
        <f>IF(L338="","",DATE(YEAR(L338),MONTH(L338),DAY(L338)))</f>
        <v/>
      </c>
      <c r="AZ338" s="45">
        <f>IF(AL338="","",DATE(YEAR(AL338),MONTH(AL338),DAY(AL338)))</f>
        <v/>
      </c>
      <c r="BA338" s="45">
        <f>IF(AN338="","",DATE(YEAR(AN338),MONTH(AN338),DAY(AN338)))</f>
        <v/>
      </c>
      <c r="BB338" s="45">
        <f>IF(AM338="","",DATE(YEAR(AM338),MONTH(AM338),DAY(AM338)))</f>
        <v/>
      </c>
      <c r="BC338" s="45">
        <f>IF(AO338="","",DATE(YEAR(AO338),MONTH(AO338),DAY(AO338)))</f>
        <v/>
      </c>
      <c r="BD338" s="45">
        <f>IF(AND(AZ338="",BA338=""),"Planejamento Pendente",IF(AND(E338&lt;&gt;"Em Desenvolvimento",IFERROR(FIND("Homologação",E338),0) = 0,E338&lt;&gt;"Homologado",AZ338&lt;TODAY()),"Análise Atrasada",IF(AND(IFERROR(FIND("Homologação",E338),0) = 0,E338&lt;&gt;"Homologado",BA338&lt;TODAY()),"Desenvolvimento Atrasado",IF(AND(BC338&lt;&gt;"",BC338&lt;TODAY()),"Produção Atrasada",""))))</f>
        <v/>
      </c>
    </row>
    <row r="339">
      <c r="A339" s="37" t="inlineStr">
        <is>
          <t>SKYIT-421188</t>
        </is>
      </c>
      <c r="B339" s="38">
        <f>VLOOKUP(X339,Projetos!B:C,2,0)</f>
        <v/>
      </c>
      <c r="C339" s="39" t="inlineStr">
        <is>
          <t>[iCare clientes] Canais internacionais indisponíveis</t>
        </is>
      </c>
      <c r="D339" s="39" t="inlineStr">
        <is>
          <t>Colaborador reporta que - Identificamos que ao acessar as assinaturas “PÓS MERCANTIL” na tela de “Combos e Duetos” não consta nenhum produto disponível para movimentação, o que impede realizar alterações de pacote. Podem nos auxiliar?</t>
        </is>
      </c>
      <c r="E339" s="36" t="inlineStr">
        <is>
          <t>Finalizado</t>
        </is>
      </c>
      <c r="F339" s="36" t="inlineStr">
        <is>
          <t>INATIVO</t>
        </is>
      </c>
      <c r="G339" s="36" t="inlineStr">
        <is>
          <t>Média</t>
        </is>
      </c>
      <c r="H339" s="36" t="inlineStr">
        <is>
          <t>Incident</t>
        </is>
      </c>
      <c r="I339" s="40" t="n">
        <v>0</v>
      </c>
      <c r="J339" s="41" t="n"/>
      <c r="K339" s="42" t="inlineStr">
        <is>
          <t>DENTRO DO SLA</t>
        </is>
      </c>
      <c r="L339" s="43" t="n">
        <v>45048.68958333333</v>
      </c>
      <c r="M339" s="43" t="n"/>
      <c r="N339" s="36" t="inlineStr">
        <is>
          <t>SLA PARADO</t>
        </is>
      </c>
      <c r="O339" s="43" t="n">
        <v>45056.63611111111</v>
      </c>
      <c r="P339" s="43" t="n">
        <v>45061</v>
      </c>
      <c r="Q339" s="44" t="n"/>
      <c r="R339" s="44" t="n"/>
      <c r="S339" s="44" t="inlineStr">
        <is>
          <t>Gabriel Mesquita Silva [X]</t>
        </is>
      </c>
      <c r="T339" s="44" t="inlineStr">
        <is>
          <t>Garantia de Projetos - ACCENTURE</t>
        </is>
      </c>
      <c r="U339" s="44" t="inlineStr">
        <is>
          <t>Felipe Barros Pereira</t>
        </is>
      </c>
      <c r="V339" s="39" t="inlineStr">
        <is>
          <t>Incidente Filho</t>
        </is>
      </c>
      <c r="W339" s="39" t="n"/>
      <c r="X339" s="36" t="n"/>
      <c r="Y339" s="39" t="inlineStr">
        <is>
          <t>JOBs PRODUÇÃO</t>
        </is>
      </c>
      <c r="Z339" s="39" t="inlineStr">
        <is>
          <t>OUTROS</t>
        </is>
      </c>
      <c r="AA339" s="39" t="inlineStr">
        <is>
          <t>FALHA FUNCIONALIDADE</t>
        </is>
      </c>
      <c r="AB339" s="36" t="n"/>
      <c r="AC339" s="36" t="inlineStr">
        <is>
          <t xml:space="preserve">3mês(es) </t>
        </is>
      </c>
      <c r="AD339" s="41" t="n"/>
      <c r="AE339" s="36" t="inlineStr">
        <is>
          <t>Tecnologia de Negócios</t>
        </is>
      </c>
      <c r="AF339" s="36" t="inlineStr">
        <is>
          <t>E-mail</t>
        </is>
      </c>
      <c r="AG339" s="36" t="inlineStr">
        <is>
          <t xml:space="preserve"> removido do escopo do projeto os registros com problemas e o processo foi re-inicializado e concluido com sucesso;    
 </t>
        </is>
      </c>
      <c r="AH339" s="36" t="inlineStr">
        <is>
          <t>NÃO</t>
        </is>
      </c>
      <c r="AI339" s="36" t="inlineStr">
        <is>
          <t xml:space="preserve">-1 sem </t>
        </is>
      </c>
      <c r="AJ339" s="36" t="n"/>
      <c r="AK339" s="36" t="inlineStr">
        <is>
          <t>iCare Clientes</t>
        </is>
      </c>
      <c r="AL339" s="43" t="n">
        <v>45061</v>
      </c>
      <c r="AM339" s="43" t="n">
        <v>45082</v>
      </c>
      <c r="AN339" s="43" t="n">
        <v>45068</v>
      </c>
      <c r="AO339" s="43" t="n">
        <v>45084</v>
      </c>
      <c r="AP339" s="36" t="n"/>
      <c r="AQ339" s="36" t="n"/>
      <c r="AR339" s="36" t="n"/>
      <c r="AS339" s="36" t="n"/>
      <c r="AT339" s="36" t="inlineStr">
        <is>
          <t>Garantia de Projeto</t>
        </is>
      </c>
      <c r="AU339" s="36" t="n"/>
      <c r="AV339" s="43" t="n">
        <v>44012.44645833333</v>
      </c>
      <c r="AW339" s="36" t="inlineStr">
        <is>
          <t>19.0233.1.FI-Segregação de Cobrança das Taxas de Assistência Premium</t>
        </is>
      </c>
      <c r="AX339" s="36" t="inlineStr">
        <is>
          <t>Eduardo Cesar de Melo</t>
        </is>
      </c>
      <c r="AY339" s="45">
        <f>IF(L339="","",DATE(YEAR(L339),MONTH(L339),DAY(L339)))</f>
        <v/>
      </c>
      <c r="AZ339" s="45">
        <f>IF(AL339="","",DATE(YEAR(AL339),MONTH(AL339),DAY(AL339)))</f>
        <v/>
      </c>
      <c r="BA339" s="45">
        <f>IF(AN339="","",DATE(YEAR(AN339),MONTH(AN339),DAY(AN339)))</f>
        <v/>
      </c>
      <c r="BB339" s="45">
        <f>IF(AM339="","",DATE(YEAR(AM339),MONTH(AM339),DAY(AM339)))</f>
        <v/>
      </c>
      <c r="BC339" s="45">
        <f>IF(AO339="","",DATE(YEAR(AO339),MONTH(AO339),DAY(AO339)))</f>
        <v/>
      </c>
      <c r="BD339" s="45">
        <f>IF(AND(AZ339="",BA339=""),"Planejamento Pendente",IF(AND(E339&lt;&gt;"Em Desenvolvimento",IFERROR(FIND("Homologação",E339),0) = 0,E339&lt;&gt;"Homologado",AZ339&lt;TODAY()),"Análise Atrasada",IF(AND(IFERROR(FIND("Homologação",E339),0) = 0,E339&lt;&gt;"Homologado",BA339&lt;TODAY()),"Desenvolvimento Atrasado",IF(AND(BC339&lt;&gt;"",BC339&lt;TODAY()),"Produção Atrasada",""))))</f>
        <v/>
      </c>
    </row>
    <row r="340">
      <c r="A340" s="37" t="inlineStr">
        <is>
          <t>SKYIT-419402</t>
        </is>
      </c>
      <c r="B340" s="38">
        <f>VLOOKUP(X340,Projetos!B:C,2,0)</f>
        <v/>
      </c>
      <c r="C340" s="39" t="inlineStr">
        <is>
          <t>[ODI] ODI envio_faturas, apresenta erro</t>
        </is>
      </c>
      <c r="D340" s="39" t="inlineStr">
        <is>
          <t xml:space="preserve">Motivo: Ao rodar o ODI envio_faturas, apresentou os erros abaixo 
Projeto: 23.0098.1.EN - Last Dance Kill Bill - MVP 
LT: Lourival Vinicius 
</t>
        </is>
      </c>
      <c r="E340" s="36" t="inlineStr">
        <is>
          <t>Finalizado</t>
        </is>
      </c>
      <c r="F340" s="36" t="inlineStr">
        <is>
          <t>INATIVO</t>
        </is>
      </c>
      <c r="G340" s="36" t="inlineStr">
        <is>
          <t>Alta</t>
        </is>
      </c>
      <c r="H340" s="36" t="inlineStr">
        <is>
          <t>Incident</t>
        </is>
      </c>
      <c r="I340" s="40" t="n">
        <v>0</v>
      </c>
      <c r="J340" s="41" t="n"/>
      <c r="K340" s="42" t="inlineStr">
        <is>
          <t>DENTRO DO SLA</t>
        </is>
      </c>
      <c r="L340" s="43" t="n">
        <v>45042.41875</v>
      </c>
      <c r="M340" s="43" t="n"/>
      <c r="N340" s="36" t="inlineStr">
        <is>
          <t>SLA PARADO</t>
        </is>
      </c>
      <c r="O340" s="43" t="n">
        <v>45076.70763888889</v>
      </c>
      <c r="P340" s="43" t="n">
        <v>45079</v>
      </c>
      <c r="Q340" s="44" t="n"/>
      <c r="R340" s="44" t="n"/>
      <c r="S340" s="44" t="inlineStr">
        <is>
          <t>Gustavo Felize Tafarelo</t>
        </is>
      </c>
      <c r="T340" s="44" t="inlineStr">
        <is>
          <t>Garantia de Projetos - ACCENTURE</t>
        </is>
      </c>
      <c r="U340" s="44" t="inlineStr">
        <is>
          <t>Reginaldo Rogerio Bento Junior [X]</t>
        </is>
      </c>
      <c r="V340" s="39" t="inlineStr">
        <is>
          <t>Resolvido após implantação de RM</t>
        </is>
      </c>
      <c r="W340" s="39" t="n"/>
      <c r="X340" s="36" t="inlineStr">
        <is>
          <t>DEVALM-46932</t>
        </is>
      </c>
      <c r="Y340" s="39" t="inlineStr">
        <is>
          <t>JOBs PRODUÇÃO</t>
        </is>
      </c>
      <c r="Z340" s="39" t="inlineStr">
        <is>
          <t>OUTROS</t>
        </is>
      </c>
      <c r="AA340" s="39" t="inlineStr">
        <is>
          <t>FALHA FUNCIONALIDADE</t>
        </is>
      </c>
      <c r="AB340" s="36" t="n"/>
      <c r="AC340" s="36" t="inlineStr">
        <is>
          <t xml:space="preserve">1mês(es) </t>
        </is>
      </c>
      <c r="AD340" s="41" t="n"/>
      <c r="AE340" s="36" t="inlineStr">
        <is>
          <t>Tecnologia de Negócios</t>
        </is>
      </c>
      <c r="AF340" s="36" t="inlineStr">
        <is>
          <t>E-mail</t>
        </is>
      </c>
      <c r="AG340" s="36" t="inlineStr">
        <is>
          <t xml:space="preserve"> removido do escopo do projeto os registros com problemas e o processo foi re-inicializado e concluido com sucesso;    
 </t>
        </is>
      </c>
      <c r="AH340" s="36" t="inlineStr">
        <is>
          <t>NÃO</t>
        </is>
      </c>
      <c r="AI340" s="36" t="inlineStr">
        <is>
          <t xml:space="preserve">-2h 18m </t>
        </is>
      </c>
      <c r="AJ340" s="36" t="n"/>
      <c r="AK340" s="36" t="inlineStr">
        <is>
          <t>ODI</t>
        </is>
      </c>
      <c r="AL340" s="43" t="n"/>
      <c r="AM340" s="43" t="n"/>
      <c r="AN340" s="43" t="n"/>
      <c r="AO340" s="43" t="n"/>
      <c r="AP340" s="36" t="n"/>
      <c r="AQ340" s="36" t="n"/>
      <c r="AR340" s="36" t="n"/>
      <c r="AS340" s="36" t="n"/>
      <c r="AT340" s="36" t="inlineStr">
        <is>
          <t>Garantia de Projeto</t>
        </is>
      </c>
      <c r="AU340" s="36" t="n"/>
      <c r="AV340" s="43" t="n">
        <v>44012.44645833333</v>
      </c>
      <c r="AW340" s="36" t="inlineStr">
        <is>
          <t>19.0233.1.FI-Segregação de Cobrança das Taxas de Assistência Premium</t>
        </is>
      </c>
      <c r="AX340" s="36" t="inlineStr">
        <is>
          <t>Eduardo Cesar de Melo</t>
        </is>
      </c>
      <c r="AY340" s="45">
        <f>IF(L340="","",DATE(YEAR(L340),MONTH(L340),DAY(L340)))</f>
        <v/>
      </c>
      <c r="AZ340" s="45">
        <f>IF(AL340="","",DATE(YEAR(AL340),MONTH(AL340),DAY(AL340)))</f>
        <v/>
      </c>
      <c r="BA340" s="45">
        <f>IF(AN340="","",DATE(YEAR(AN340),MONTH(AN340),DAY(AN340)))</f>
        <v/>
      </c>
      <c r="BB340" s="45">
        <f>IF(AM340="","",DATE(YEAR(AM340),MONTH(AM340),DAY(AM340)))</f>
        <v/>
      </c>
      <c r="BC340" s="45">
        <f>IF(AO340="","",DATE(YEAR(AO340),MONTH(AO340),DAY(AO340)))</f>
        <v/>
      </c>
      <c r="BD340" s="45">
        <f>IF(AND(AZ340="",BA340=""),"Planejamento Pendente",IF(AND(E340&lt;&gt;"Em Desenvolvimento",IFERROR(FIND("Homologação",E340),0) = 0,E340&lt;&gt;"Homologado",AZ340&lt;TODAY()),"Análise Atrasada",IF(AND(IFERROR(FIND("Homologação",E340),0) = 0,E340&lt;&gt;"Homologado",BA340&lt;TODAY()),"Desenvolvimento Atrasado",IF(AND(BC340&lt;&gt;"",BC340&lt;TODAY()),"Produção Atrasada",""))))</f>
        <v/>
      </c>
    </row>
    <row r="341">
      <c r="A341" s="37" t="inlineStr">
        <is>
          <t>SKYIT-419164</t>
        </is>
      </c>
      <c r="B341" s="38">
        <f>VLOOKUP(X341,Projetos!B:C,2,0)</f>
        <v/>
      </c>
      <c r="C341" s="39" t="inlineStr">
        <is>
          <t>[ICare Clientes] Pagamentos de debito automático pelo Itau em 17/04 não consta na assinatura.</t>
        </is>
      </c>
      <c r="D341" s="39" t="inlineStr">
        <is>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is>
      </c>
      <c r="E341" s="36" t="inlineStr">
        <is>
          <t>Finalizado</t>
        </is>
      </c>
      <c r="F341" s="36" t="inlineStr">
        <is>
          <t>INATIVO</t>
        </is>
      </c>
      <c r="G341" s="36" t="inlineStr">
        <is>
          <t>Crítica</t>
        </is>
      </c>
      <c r="H341" s="36" t="inlineStr">
        <is>
          <t>Incident</t>
        </is>
      </c>
      <c r="I341" s="40" t="n">
        <v>0</v>
      </c>
      <c r="J341" s="41" t="n"/>
      <c r="K341" s="42" t="inlineStr">
        <is>
          <t>DENTRO DO SLA</t>
        </is>
      </c>
      <c r="L341" s="43" t="n">
        <v>45041.66597222222</v>
      </c>
      <c r="M341" s="43" t="n"/>
      <c r="N341" s="36" t="inlineStr">
        <is>
          <t>SLA PARADO</t>
        </is>
      </c>
      <c r="O341" s="43" t="n">
        <v>45048.62361111111</v>
      </c>
      <c r="P341" s="43" t="n">
        <v>45051</v>
      </c>
      <c r="Q341" s="44" t="n"/>
      <c r="R341" s="44" t="n"/>
      <c r="S341" s="44" t="inlineStr">
        <is>
          <t>Felix Davi Guedes Araujo [X]</t>
        </is>
      </c>
      <c r="T341" s="44" t="inlineStr">
        <is>
          <t>Garantia de Projetos - ACCENTURE</t>
        </is>
      </c>
      <c r="U341" s="44" t="inlineStr">
        <is>
          <t>João Eudes Gomes Da Neves</t>
        </is>
      </c>
      <c r="V341" s="39" t="inlineStr">
        <is>
          <t>Orientação Ao Usuário</t>
        </is>
      </c>
      <c r="W341" s="39" t="n"/>
      <c r="X341" s="36" t="n"/>
      <c r="Y341" s="39" t="inlineStr">
        <is>
          <t>JOBs PRODUÇÃO</t>
        </is>
      </c>
      <c r="Z341" s="39" t="inlineStr">
        <is>
          <t>OUTROS</t>
        </is>
      </c>
      <c r="AA341" s="39" t="inlineStr">
        <is>
          <t>FALHA FUNCIONALIDADE</t>
        </is>
      </c>
      <c r="AB341" s="36" t="n"/>
      <c r="AC341" s="36" t="inlineStr">
        <is>
          <t xml:space="preserve">2mês(es) </t>
        </is>
      </c>
      <c r="AD341" s="41" t="n"/>
      <c r="AE341" s="36" t="inlineStr">
        <is>
          <t>Tecnologia de Negócios</t>
        </is>
      </c>
      <c r="AF341" s="36" t="inlineStr">
        <is>
          <t>E-mail</t>
        </is>
      </c>
      <c r="AG341" s="36" t="inlineStr">
        <is>
          <t xml:space="preserve"> removido do escopo do projeto os registros com problemas e o processo foi re-inicializado e concluido com sucesso;    
 </t>
        </is>
      </c>
      <c r="AH341" s="36" t="inlineStr">
        <is>
          <t>NÃO</t>
        </is>
      </c>
      <c r="AI341" s="36" t="inlineStr">
        <is>
          <t xml:space="preserve">-2h 45m </t>
        </is>
      </c>
      <c r="AJ341" s="36" t="n"/>
      <c r="AK341" s="36" t="inlineStr">
        <is>
          <t>ODI</t>
        </is>
      </c>
      <c r="AL341" s="43" t="n">
        <v>45051</v>
      </c>
      <c r="AM341" s="43" t="n">
        <v>45072</v>
      </c>
      <c r="AN341" s="43" t="n">
        <v>45058</v>
      </c>
      <c r="AO341" s="43" t="n">
        <v>45083</v>
      </c>
      <c r="AP341" s="36" t="n"/>
      <c r="AQ341" s="36" t="n"/>
      <c r="AR341" s="36" t="n"/>
      <c r="AS341" s="36" t="n"/>
      <c r="AT341" s="36" t="inlineStr">
        <is>
          <t>Garantia de Projeto</t>
        </is>
      </c>
      <c r="AU341" s="36" t="n"/>
      <c r="AV341" s="43" t="n">
        <v>44012.44645833333</v>
      </c>
      <c r="AW341" s="36" t="inlineStr">
        <is>
          <t>19.0233.1.FI-Segregação de Cobrança das Taxas de Assistência Premium</t>
        </is>
      </c>
      <c r="AX341" s="36" t="inlineStr">
        <is>
          <t>Eduardo Cesar de Melo</t>
        </is>
      </c>
      <c r="AY341" s="45">
        <f>IF(L341="","",DATE(YEAR(L341),MONTH(L341),DAY(L341)))</f>
        <v/>
      </c>
      <c r="AZ341" s="45">
        <f>IF(AL341="","",DATE(YEAR(AL341),MONTH(AL341),DAY(AL341)))</f>
        <v/>
      </c>
      <c r="BA341" s="45">
        <f>IF(AN341="","",DATE(YEAR(AN341),MONTH(AN341),DAY(AN341)))</f>
        <v/>
      </c>
      <c r="BB341" s="45">
        <f>IF(AM341="","",DATE(YEAR(AM341),MONTH(AM341),DAY(AM341)))</f>
        <v/>
      </c>
      <c r="BC341" s="45">
        <f>IF(AO341="","",DATE(YEAR(AO341),MONTH(AO341),DAY(AO341)))</f>
        <v/>
      </c>
      <c r="BD341" s="45">
        <f>IF(AND(AZ341="",BA341=""),"Planejamento Pendente",IF(AND(E341&lt;&gt;"Em Desenvolvimento",IFERROR(FIND("Homologação",E341),0) = 0,E341&lt;&gt;"Homologado",AZ341&lt;TODAY()),"Análise Atrasada",IF(AND(IFERROR(FIND("Homologação",E341),0) = 0,E341&lt;&gt;"Homologado",BA341&lt;TODAY()),"Desenvolvimento Atrasado",IF(AND(BC341&lt;&gt;"",BC341&lt;TODAY()),"Produção Atrasada",""))))</f>
        <v/>
      </c>
    </row>
    <row r="342">
      <c r="A342" s="37" t="inlineStr">
        <is>
          <t>SKYIT-418806</t>
        </is>
      </c>
      <c r="B342" s="38">
        <f>VLOOKUP(X342,Projetos!B:C,2,0)</f>
        <v/>
      </c>
      <c r="C342" s="39" t="inlineStr">
        <is>
          <t>[ARRECADAÇÃO] LP_LIV_LOAD_PLAN com lentidão</t>
        </is>
      </c>
      <c r="D342" s="39" t="inlineStr">
        <is>
          <t>job LP_LIV_LOAD_PLAN apresenta lentidão</t>
        </is>
      </c>
      <c r="E342" s="36" t="inlineStr">
        <is>
          <t>Finalizado</t>
        </is>
      </c>
      <c r="F342" s="36" t="inlineStr">
        <is>
          <t>INATIVO</t>
        </is>
      </c>
      <c r="G342" s="36" t="inlineStr">
        <is>
          <t>Média</t>
        </is>
      </c>
      <c r="H342" s="36" t="inlineStr">
        <is>
          <t>Incident</t>
        </is>
      </c>
      <c r="I342" s="40" t="n">
        <v>0</v>
      </c>
      <c r="J342" s="41" t="n"/>
      <c r="K342" s="42" t="inlineStr">
        <is>
          <t>DENTRO DO SLA</t>
        </is>
      </c>
      <c r="L342" s="43" t="n">
        <v>45040.95625</v>
      </c>
      <c r="M342" s="43" t="n"/>
      <c r="N342" s="36" t="inlineStr">
        <is>
          <t>SLA PARADO</t>
        </is>
      </c>
      <c r="O342" s="43" t="n">
        <v>45061.55625</v>
      </c>
      <c r="P342" s="43" t="n">
        <v>45064</v>
      </c>
      <c r="Q342" s="44" t="n"/>
      <c r="R342" s="44" t="n"/>
      <c r="S342" s="44" t="inlineStr">
        <is>
          <t>Danilo Silva Araujo [X]</t>
        </is>
      </c>
      <c r="T342" s="44" t="inlineStr">
        <is>
          <t>Garantia de Projetos - ACCENTURE</t>
        </is>
      </c>
      <c r="U342" s="44" t="inlineStr">
        <is>
          <t>Daniele De Sá Freitas [X]</t>
        </is>
      </c>
      <c r="V342" s="39" t="inlineStr">
        <is>
          <t>Resolvido após implantação de RM</t>
        </is>
      </c>
      <c r="W342" s="39" t="n"/>
      <c r="X342" s="36" t="inlineStr">
        <is>
          <t>DEVALM-46182</t>
        </is>
      </c>
      <c r="Y342" s="39" t="inlineStr">
        <is>
          <t>JOBs PRODUÇÃO</t>
        </is>
      </c>
      <c r="Z342" s="39" t="inlineStr">
        <is>
          <t>OUTROS</t>
        </is>
      </c>
      <c r="AA342" s="39" t="inlineStr">
        <is>
          <t>FALHA FUNCIONALIDADE</t>
        </is>
      </c>
      <c r="AB342" s="36" t="n"/>
      <c r="AC342" s="36" t="inlineStr">
        <is>
          <t xml:space="preserve">2mês(es) </t>
        </is>
      </c>
      <c r="AD342" s="41" t="n"/>
      <c r="AE342" s="36" t="inlineStr">
        <is>
          <t>Tecnologia de Negócios</t>
        </is>
      </c>
      <c r="AF342" s="36" t="inlineStr">
        <is>
          <t>E-mail</t>
        </is>
      </c>
      <c r="AG342" s="36" t="inlineStr">
        <is>
          <t xml:space="preserve"> removido do escopo do projeto os registros com problemas e o processo foi re-inicializado e concluido com sucesso;    
 </t>
        </is>
      </c>
      <c r="AH342" s="36" t="inlineStr">
        <is>
          <t>NÃO</t>
        </is>
      </c>
      <c r="AI342" s="36" t="inlineStr">
        <is>
          <t xml:space="preserve">-2 d 7h </t>
        </is>
      </c>
      <c r="AJ342" s="36" t="n"/>
      <c r="AK342" s="36" t="inlineStr">
        <is>
          <t>ODI</t>
        </is>
      </c>
      <c r="AL342" s="43" t="n"/>
      <c r="AM342" s="43" t="n"/>
      <c r="AN342" s="43" t="n"/>
      <c r="AO342" s="43" t="n"/>
      <c r="AP342" s="36" t="n"/>
      <c r="AQ342" s="36" t="n"/>
      <c r="AR342" s="36" t="n"/>
      <c r="AS342" s="36" t="n"/>
      <c r="AT342" s="36" t="inlineStr">
        <is>
          <t>Garantia de Projeto</t>
        </is>
      </c>
      <c r="AU342" s="36" t="n"/>
      <c r="AV342" s="43" t="n">
        <v>44012.44645833333</v>
      </c>
      <c r="AW342" s="36" t="inlineStr">
        <is>
          <t>19.0233.1.FI-Segregação de Cobrança das Taxas de Assistência Premium</t>
        </is>
      </c>
      <c r="AX342" s="36" t="inlineStr">
        <is>
          <t>Eduardo Cesar de Melo</t>
        </is>
      </c>
      <c r="AY342" s="45">
        <f>IF(L342="","",DATE(YEAR(L342),MONTH(L342),DAY(L342)))</f>
        <v/>
      </c>
      <c r="AZ342" s="45">
        <f>IF(AL342="","",DATE(YEAR(AL342),MONTH(AL342),DAY(AL342)))</f>
        <v/>
      </c>
      <c r="BA342" s="45">
        <f>IF(AN342="","",DATE(YEAR(AN342),MONTH(AN342),DAY(AN342)))</f>
        <v/>
      </c>
      <c r="BB342" s="45">
        <f>IF(AM342="","",DATE(YEAR(AM342),MONTH(AM342),DAY(AM342)))</f>
        <v/>
      </c>
      <c r="BC342" s="45">
        <f>IF(AO342="","",DATE(YEAR(AO342),MONTH(AO342),DAY(AO342)))</f>
        <v/>
      </c>
      <c r="BD342" s="45">
        <f>IF(AND(AZ342="",BA342=""),"Planejamento Pendente",IF(AND(E342&lt;&gt;"Em Desenvolvimento",IFERROR(FIND("Homologação",E342),0) = 0,E342&lt;&gt;"Homologado",AZ342&lt;TODAY()),"Análise Atrasada",IF(AND(IFERROR(FIND("Homologação",E342),0) = 0,E342&lt;&gt;"Homologado",BA342&lt;TODAY()),"Desenvolvimento Atrasado",IF(AND(BC342&lt;&gt;"",BC342&lt;TODAY()),"Produção Atrasada",""))))</f>
        <v/>
      </c>
    </row>
    <row r="343">
      <c r="A343" s="37" t="inlineStr">
        <is>
          <t>SKYIT-417210</t>
        </is>
      </c>
      <c r="B343" s="38">
        <f>VLOOKUP(X343,Projetos!B:C,2,0)</f>
        <v/>
      </c>
      <c r="C343" s="39" t="inlineStr">
        <is>
          <t>Recargas de migração com valor incorreto</t>
        </is>
      </c>
      <c r="D343" s="39" t="inlineStr">
        <is>
          <t>Recargas de migração aparece na tela perde e ganha, com valor incorreto. Exemplo Recarga POP de R$25,90 aparece como R$9,90</t>
        </is>
      </c>
      <c r="E343" s="36" t="inlineStr">
        <is>
          <t>Finalizado</t>
        </is>
      </c>
      <c r="F343" s="36" t="inlineStr">
        <is>
          <t>INATIVO</t>
        </is>
      </c>
      <c r="G343" s="36" t="inlineStr">
        <is>
          <t>Baixa</t>
        </is>
      </c>
      <c r="H343" s="36" t="inlineStr">
        <is>
          <t>Incident</t>
        </is>
      </c>
      <c r="I343" s="40" t="n">
        <v>0</v>
      </c>
      <c r="J343" s="41" t="n"/>
      <c r="K343" s="42" t="inlineStr">
        <is>
          <t>DENTRO DO SLA</t>
        </is>
      </c>
      <c r="L343" s="43" t="n">
        <v>45034.74722222222</v>
      </c>
      <c r="M343" s="43" t="n"/>
      <c r="N343" s="36" t="inlineStr">
        <is>
          <t>SLA PARADO</t>
        </is>
      </c>
      <c r="O343" s="43" t="n">
        <v>45035.87152777778</v>
      </c>
      <c r="P343" s="43" t="n">
        <v>45041</v>
      </c>
      <c r="Q343" s="44" t="n"/>
      <c r="R343" s="44" t="n"/>
      <c r="S343" s="44" t="inlineStr">
        <is>
          <t>Graziela Braga De Souza</t>
        </is>
      </c>
      <c r="T343" s="44" t="inlineStr">
        <is>
          <t>Garantia de Projetos - ACCENTURE</t>
        </is>
      </c>
      <c r="U343" s="44" t="inlineStr">
        <is>
          <t>Gabriela Vieira Carvalho Da Silva</t>
        </is>
      </c>
      <c r="V343" s="39" t="inlineStr">
        <is>
          <t>Resolvido após implantação de RM</t>
        </is>
      </c>
      <c r="W343" s="39" t="n"/>
      <c r="X343" s="36" t="inlineStr">
        <is>
          <t>DEVALM-34762</t>
        </is>
      </c>
      <c r="Y343" s="39" t="inlineStr">
        <is>
          <t>JOBs PRODUÇÃO</t>
        </is>
      </c>
      <c r="Z343" s="39" t="inlineStr">
        <is>
          <t>OUTROS</t>
        </is>
      </c>
      <c r="AA343" s="39" t="inlineStr">
        <is>
          <t>FALHA FUNCIONALIDADE</t>
        </is>
      </c>
      <c r="AB343" s="36" t="n"/>
      <c r="AC343" s="36" t="inlineStr">
        <is>
          <t xml:space="preserve">3mês(es) </t>
        </is>
      </c>
      <c r="AD343" s="41" t="n"/>
      <c r="AE343" s="36" t="inlineStr">
        <is>
          <t>Tecnologia de Negócios</t>
        </is>
      </c>
      <c r="AF343" s="36" t="inlineStr">
        <is>
          <t>Portal</t>
        </is>
      </c>
      <c r="AG343" s="36" t="inlineStr">
        <is>
          <t xml:space="preserve"> removido do escopo do projeto os registros com problemas e o processo foi re-inicializado e concluido com sucesso;    
 </t>
        </is>
      </c>
      <c r="AH343" s="36" t="inlineStr">
        <is>
          <t>NÃO</t>
        </is>
      </c>
      <c r="AI343" s="36" t="inlineStr">
        <is>
          <t xml:space="preserve">26 min </t>
        </is>
      </c>
      <c r="AJ343" s="36" t="n"/>
      <c r="AK343" s="36" t="inlineStr">
        <is>
          <t>iCare Clientes</t>
        </is>
      </c>
      <c r="AL343" s="43" t="n"/>
      <c r="AM343" s="43" t="n"/>
      <c r="AN343" s="43" t="n"/>
      <c r="AO343" s="43" t="n"/>
      <c r="AP343" s="36" t="n"/>
      <c r="AQ343" s="36" t="n"/>
      <c r="AR343" s="36" t="n"/>
      <c r="AS343" s="36" t="n"/>
      <c r="AT343" s="36" t="inlineStr">
        <is>
          <t>Garantia de Projeto</t>
        </is>
      </c>
      <c r="AU343" s="36" t="n"/>
      <c r="AV343" s="43" t="n">
        <v>44012.44645833333</v>
      </c>
      <c r="AW343" s="36" t="inlineStr">
        <is>
          <t>19.0233.1.FI-Segregação de Cobrança das Taxas de Assistência Premium</t>
        </is>
      </c>
      <c r="AX343" s="36" t="inlineStr">
        <is>
          <t>Eduardo Cesar de Melo</t>
        </is>
      </c>
      <c r="AY343" s="45">
        <f>IF(L343="","",DATE(YEAR(L343),MONTH(L343),DAY(L343)))</f>
        <v/>
      </c>
      <c r="AZ343" s="45">
        <f>IF(AL343="","",DATE(YEAR(AL343),MONTH(AL343),DAY(AL343)))</f>
        <v/>
      </c>
      <c r="BA343" s="45">
        <f>IF(AN343="","",DATE(YEAR(AN343),MONTH(AN343),DAY(AN343)))</f>
        <v/>
      </c>
      <c r="BB343" s="45">
        <f>IF(AM343="","",DATE(YEAR(AM343),MONTH(AM343),DAY(AM343)))</f>
        <v/>
      </c>
      <c r="BC343" s="45">
        <f>IF(AO343="","",DATE(YEAR(AO343),MONTH(AO343),DAY(AO343)))</f>
        <v/>
      </c>
      <c r="BD343" s="45">
        <f>IF(AND(AZ343="",BA343=""),"Planejamento Pendente",IF(AND(E343&lt;&gt;"Em Desenvolvimento",IFERROR(FIND("Homologação",E343),0) = 0,E343&lt;&gt;"Homologado",AZ343&lt;TODAY()),"Análise Atrasada",IF(AND(IFERROR(FIND("Homologação",E343),0) = 0,E343&lt;&gt;"Homologado",BA343&lt;TODAY()),"Desenvolvimento Atrasado",IF(AND(BC343&lt;&gt;"",BC343&lt;TODAY()),"Produção Atrasada",""))))</f>
        <v/>
      </c>
    </row>
    <row r="344">
      <c r="A344" s="37" t="inlineStr">
        <is>
          <t>SKYIT-417098</t>
        </is>
      </c>
      <c r="B344" s="38">
        <f>VLOOKUP(X344,Projetos!B:C,2,0)</f>
        <v/>
      </c>
      <c r="C344" s="39" t="inlineStr">
        <is>
          <t>Ressalvas Projeto Perde e Ganha: Detalhamento de produtos -RESSALVA Implantação 20.0401.MK-Parque futuro 21.0128.MK-Tela Perde e Ganha..msg (261 kB)</t>
        </is>
      </c>
      <c r="D344" s="39" t="inlineStr">
        <is>
          <t>1- Ofertas não devem aparecer no botão detalhamento de produtos, e está sendo exibido. 
2- Na inclusão do ALC HBO o botão detalhamento está sem ação, ao clicar.</t>
        </is>
      </c>
      <c r="E344" s="36" t="inlineStr">
        <is>
          <t>Finalizado</t>
        </is>
      </c>
      <c r="F344" s="36" t="inlineStr">
        <is>
          <t>INATIVO</t>
        </is>
      </c>
      <c r="G344" s="36" t="inlineStr">
        <is>
          <t>Baixa</t>
        </is>
      </c>
      <c r="H344" s="36" t="inlineStr">
        <is>
          <t>Incident</t>
        </is>
      </c>
      <c r="I344" s="40" t="n">
        <v>0</v>
      </c>
      <c r="J344" s="41" t="n">
        <v>1</v>
      </c>
      <c r="K344" s="42" t="inlineStr">
        <is>
          <t>DENTRO DO SLA</t>
        </is>
      </c>
      <c r="L344" s="43" t="n">
        <v>45034.63611111111</v>
      </c>
      <c r="M344" s="43" t="n"/>
      <c r="N344" s="36" t="inlineStr">
        <is>
          <t>SLA PARADO</t>
        </is>
      </c>
      <c r="O344" s="43" t="n">
        <v>45058.59861111111</v>
      </c>
      <c r="P344" s="43" t="n">
        <v>45064</v>
      </c>
      <c r="Q344" s="44" t="inlineStr">
        <is>
          <t>Todospor1</t>
        </is>
      </c>
      <c r="R344" s="44" t="n"/>
      <c r="S344" s="44" t="inlineStr">
        <is>
          <t>Graziela Braga De Souza</t>
        </is>
      </c>
      <c r="T344" s="44" t="inlineStr">
        <is>
          <t>Garantia de Projetos - ACCENTURE</t>
        </is>
      </c>
      <c r="U344" s="44" t="inlineStr">
        <is>
          <t>Gabriela Vieira Carvalho Da Silva</t>
        </is>
      </c>
      <c r="V344" s="39" t="inlineStr">
        <is>
          <t>Resolvido após implantação de RM</t>
        </is>
      </c>
      <c r="W344" s="39" t="n"/>
      <c r="X344" s="36" t="inlineStr">
        <is>
          <t>DEVALM-34762</t>
        </is>
      </c>
      <c r="Y344" s="39" t="inlineStr">
        <is>
          <t>JOBs PRODUÇÃO</t>
        </is>
      </c>
      <c r="Z344" s="39" t="inlineStr">
        <is>
          <t>OUTROS</t>
        </is>
      </c>
      <c r="AA344" s="39" t="inlineStr">
        <is>
          <t>FALHA FUNCIONALIDADE</t>
        </is>
      </c>
      <c r="AB344" s="36" t="n"/>
      <c r="AC344" s="36" t="inlineStr">
        <is>
          <t xml:space="preserve">2mês(es) </t>
        </is>
      </c>
      <c r="AD344" s="41" t="n"/>
      <c r="AE344" s="36" t="inlineStr">
        <is>
          <t>Tecnologia de Negócios</t>
        </is>
      </c>
      <c r="AF344" s="36" t="inlineStr">
        <is>
          <t>Portal</t>
        </is>
      </c>
      <c r="AG344" s="36" t="inlineStr">
        <is>
          <t xml:space="preserve"> removido do escopo do projeto os registros com problemas e o processo foi re-inicializado e concluido com sucesso;    
 </t>
        </is>
      </c>
      <c r="AH344" s="36" t="inlineStr">
        <is>
          <t>NÃO</t>
        </is>
      </c>
      <c r="AI344" s="36" t="inlineStr">
        <is>
          <t xml:space="preserve">-8h 37m </t>
        </is>
      </c>
      <c r="AJ344" s="36" t="n"/>
      <c r="AK344" s="36" t="inlineStr">
        <is>
          <t>iCare Clientes</t>
        </is>
      </c>
      <c r="AL344" s="43" t="n">
        <v>45041</v>
      </c>
      <c r="AM344" s="43" t="n">
        <v>45051</v>
      </c>
      <c r="AN344" s="43" t="n">
        <v>45050</v>
      </c>
      <c r="AO344" s="43" t="n"/>
      <c r="AP344" s="36" t="n"/>
      <c r="AQ344" s="36" t="n"/>
      <c r="AR344" s="36" t="n"/>
      <c r="AS344" s="36" t="n"/>
      <c r="AT344" s="36" t="inlineStr">
        <is>
          <t>Garantia de Projeto</t>
        </is>
      </c>
      <c r="AU344" s="36" t="n"/>
      <c r="AV344" s="43" t="n">
        <v>44012.44645833333</v>
      </c>
      <c r="AW344" s="36" t="inlineStr">
        <is>
          <t>19.0233.1.FI-Segregação de Cobrança das Taxas de Assistência Premium</t>
        </is>
      </c>
      <c r="AX344" s="36" t="inlineStr">
        <is>
          <t>Eduardo Cesar de Melo</t>
        </is>
      </c>
      <c r="AY344" s="45">
        <f>IF(L344="","",DATE(YEAR(L344),MONTH(L344),DAY(L344)))</f>
        <v/>
      </c>
      <c r="AZ344" s="45">
        <f>IF(AL344="","",DATE(YEAR(AL344),MONTH(AL344),DAY(AL344)))</f>
        <v/>
      </c>
      <c r="BA344" s="45">
        <f>IF(AN344="","",DATE(YEAR(AN344),MONTH(AN344),DAY(AN344)))</f>
        <v/>
      </c>
      <c r="BB344" s="45">
        <f>IF(AM344="","",DATE(YEAR(AM344),MONTH(AM344),DAY(AM344)))</f>
        <v/>
      </c>
      <c r="BC344" s="45">
        <f>IF(AO344="","",DATE(YEAR(AO344),MONTH(AO344),DAY(AO344)))</f>
        <v/>
      </c>
      <c r="BD344" s="45">
        <f>IF(AND(AZ344="",BA344=""),"Planejamento Pendente",IF(AND(E344&lt;&gt;"Em Desenvolvimento",IFERROR(FIND("Homologação",E344),0) = 0,E344&lt;&gt;"Homologado",AZ344&lt;TODAY()),"Análise Atrasada",IF(AND(IFERROR(FIND("Homologação",E344),0) = 0,E344&lt;&gt;"Homologado",BA344&lt;TODAY()),"Desenvolvimento Atrasado",IF(AND(BC344&lt;&gt;"",BC344&lt;TODAY()),"Produção Atrasada",""))))</f>
        <v/>
      </c>
    </row>
    <row r="345">
      <c r="A345" s="37" t="inlineStr">
        <is>
          <t>SKYIT-416734</t>
        </is>
      </c>
      <c r="B345" s="38">
        <f>VLOOKUP(X345,Projetos!B:C,2,0)</f>
        <v/>
      </c>
      <c r="C345" s="39" t="inlineStr">
        <is>
          <t>[BOS] Sistema apresenta erro para geração de LOTE.</t>
        </is>
      </c>
      <c r="D345" s="39" t="inlineStr">
        <is>
          <t xml:space="preserve">Prezados, 
Sistema BOS apresentando falha na geração de LOTE. 
Segue evidências anexo. 
</t>
        </is>
      </c>
      <c r="E345" s="36" t="inlineStr">
        <is>
          <t>Finalizado</t>
        </is>
      </c>
      <c r="F345" s="36" t="inlineStr">
        <is>
          <t>INATIVO</t>
        </is>
      </c>
      <c r="G345" s="36" t="inlineStr">
        <is>
          <t>Crítica</t>
        </is>
      </c>
      <c r="H345" s="36" t="inlineStr">
        <is>
          <t>Incident</t>
        </is>
      </c>
      <c r="I345" s="40" t="n">
        <v>0</v>
      </c>
      <c r="J345" s="41" t="n">
        <v>1</v>
      </c>
      <c r="K345" s="42" t="inlineStr">
        <is>
          <t>DENTRO DO SLA</t>
        </is>
      </c>
      <c r="L345" s="43" t="n">
        <v>45033.76805555556</v>
      </c>
      <c r="M345" s="43" t="n"/>
      <c r="N345" s="36" t="inlineStr">
        <is>
          <t>SLA PARADO</t>
        </is>
      </c>
      <c r="O345" s="43" t="n">
        <v>45041.53888888889</v>
      </c>
      <c r="P345" s="43" t="n">
        <v>45042</v>
      </c>
      <c r="Q345" s="44" t="n"/>
      <c r="R345" s="44" t="n"/>
      <c r="S345" s="44" t="inlineStr">
        <is>
          <t>Lucas Zolezzi Goncalves</t>
        </is>
      </c>
      <c r="T345" s="44" t="inlineStr">
        <is>
          <t>Garantia de Projetos - ACCENTURE</t>
        </is>
      </c>
      <c r="U345" s="44" t="inlineStr">
        <is>
          <t>Marcelo Luppi [X]</t>
        </is>
      </c>
      <c r="V345" s="39" t="inlineStr">
        <is>
          <t>Configuração</t>
        </is>
      </c>
      <c r="W345" s="39" t="n"/>
      <c r="X345" s="36" t="n"/>
      <c r="Y345" s="39" t="inlineStr">
        <is>
          <t>JOBs PRODUÇÃO</t>
        </is>
      </c>
      <c r="Z345" s="39" t="inlineStr">
        <is>
          <t>OUTROS</t>
        </is>
      </c>
      <c r="AA345" s="39" t="inlineStr">
        <is>
          <t>FALHA FUNCIONALIDADE</t>
        </is>
      </c>
      <c r="AB345" s="36" t="n"/>
      <c r="AC345" s="36" t="inlineStr">
        <is>
          <t xml:space="preserve">3mês(es) </t>
        </is>
      </c>
      <c r="AD345" s="41" t="n"/>
      <c r="AE345" s="36" t="inlineStr">
        <is>
          <t>Tecnologia de Negócios</t>
        </is>
      </c>
      <c r="AF345" s="36" t="inlineStr">
        <is>
          <t>Portal</t>
        </is>
      </c>
      <c r="AG345" s="36" t="inlineStr">
        <is>
          <t xml:space="preserve"> removido do escopo do projeto os registros com problemas e o processo foi re-inicializado e concluido com sucesso;    
 </t>
        </is>
      </c>
      <c r="AH345" s="36" t="inlineStr">
        <is>
          <t>NÃO</t>
        </is>
      </c>
      <c r="AI345" s="36" t="inlineStr">
        <is>
          <t xml:space="preserve">-1 d 13h </t>
        </is>
      </c>
      <c r="AJ345" s="36" t="n"/>
      <c r="AK345" s="36" t="inlineStr">
        <is>
          <t>BOS</t>
        </is>
      </c>
      <c r="AL345" s="43" t="n">
        <v>45043</v>
      </c>
      <c r="AM345" s="43" t="n">
        <v>45065</v>
      </c>
      <c r="AN345" s="43" t="n">
        <v>45051</v>
      </c>
      <c r="AO345" s="43" t="n">
        <v>45070</v>
      </c>
      <c r="AP345" s="36" t="n"/>
      <c r="AQ345" s="36" t="n"/>
      <c r="AR345" s="36" t="n"/>
      <c r="AS345" s="36" t="n"/>
      <c r="AT345" s="36" t="inlineStr">
        <is>
          <t>Garantia de Projeto</t>
        </is>
      </c>
      <c r="AU345" s="36" t="n"/>
      <c r="AV345" s="43" t="n">
        <v>44012.44645833333</v>
      </c>
      <c r="AW345" s="36" t="inlineStr">
        <is>
          <t>19.0233.1.FI-Segregação de Cobrança das Taxas de Assistência Premium</t>
        </is>
      </c>
      <c r="AX345" s="36" t="inlineStr">
        <is>
          <t>Eduardo Cesar de Melo</t>
        </is>
      </c>
      <c r="AY345" s="45">
        <f>IF(L345="","",DATE(YEAR(L345),MONTH(L345),DAY(L345)))</f>
        <v/>
      </c>
      <c r="AZ345" s="45">
        <f>IF(AL345="","",DATE(YEAR(AL345),MONTH(AL345),DAY(AL345)))</f>
        <v/>
      </c>
      <c r="BA345" s="45">
        <f>IF(AN345="","",DATE(YEAR(AN345),MONTH(AN345),DAY(AN345)))</f>
        <v/>
      </c>
      <c r="BB345" s="45">
        <f>IF(AM345="","",DATE(YEAR(AM345),MONTH(AM345),DAY(AM345)))</f>
        <v/>
      </c>
      <c r="BC345" s="45">
        <f>IF(AO345="","",DATE(YEAR(AO345),MONTH(AO345),DAY(AO345)))</f>
        <v/>
      </c>
      <c r="BD345" s="45">
        <f>IF(AND(AZ345="",BA345=""),"Planejamento Pendente",IF(AND(E345&lt;&gt;"Em Desenvolvimento",IFERROR(FIND("Homologação",E345),0) = 0,E345&lt;&gt;"Homologado",AZ345&lt;TODAY()),"Análise Atrasada",IF(AND(IFERROR(FIND("Homologação",E345),0) = 0,E345&lt;&gt;"Homologado",BA345&lt;TODAY()),"Desenvolvimento Atrasado",IF(AND(BC345&lt;&gt;"",BC345&lt;TODAY()),"Produção Atrasada",""))))</f>
        <v/>
      </c>
    </row>
    <row r="346">
      <c r="A346" s="37" t="inlineStr">
        <is>
          <t>SKYIT-415347</t>
        </is>
      </c>
      <c r="B346" s="38">
        <f>VLOOKUP(X346,Projetos!B:C,2,0)</f>
        <v/>
      </c>
      <c r="C346" s="39" t="inlineStr">
        <is>
          <t>[Icare Clientes] Icare esta gerando credito após pagamento Pix para cliente adimplente</t>
        </is>
      </c>
      <c r="D346" s="39" t="inlineStr">
        <is>
          <t>Cliente negocia pagamento via Pix, onde operador gera oferta % com pagamento via Pix, porém pedido não é criado e credito é realizado via BKO. após saída de passo de cobrança o credito entra novamente na fatura do cliente. 
exemplos : 1519901583, 1525723740,</t>
        </is>
      </c>
      <c r="E346" s="36" t="inlineStr">
        <is>
          <t>Finalizado</t>
        </is>
      </c>
      <c r="F346" s="36" t="inlineStr">
        <is>
          <t>INATIVO</t>
        </is>
      </c>
      <c r="G346" s="36" t="inlineStr">
        <is>
          <t>Média</t>
        </is>
      </c>
      <c r="H346" s="36" t="inlineStr">
        <is>
          <t>Incident</t>
        </is>
      </c>
      <c r="I346" s="40" t="n">
        <v>0</v>
      </c>
      <c r="J346" s="41" t="n"/>
      <c r="K346" s="42" t="inlineStr">
        <is>
          <t>DENTRO DO SLA</t>
        </is>
      </c>
      <c r="L346" s="43" t="n">
        <v>45028.72222222222</v>
      </c>
      <c r="M346" s="43" t="n"/>
      <c r="N346" s="36" t="inlineStr">
        <is>
          <t>SLA PARADO</t>
        </is>
      </c>
      <c r="O346" s="43" t="n">
        <v>45061.42708333334</v>
      </c>
      <c r="P346" s="43" t="n">
        <v>45064</v>
      </c>
      <c r="Q346" s="44" t="n"/>
      <c r="R346" s="44" t="n"/>
      <c r="S346" s="44" t="inlineStr">
        <is>
          <t>Izabel Cristina Dias Rocha</t>
        </is>
      </c>
      <c r="T346" s="44" t="inlineStr">
        <is>
          <t>Garantia de Projetos - ACCENTURE</t>
        </is>
      </c>
      <c r="U346" s="44" t="inlineStr">
        <is>
          <t>Filipe Lins Guedes [X]</t>
        </is>
      </c>
      <c r="V346" s="39" t="inlineStr">
        <is>
          <t>Incidente Filho</t>
        </is>
      </c>
      <c r="W346" s="39" t="n"/>
      <c r="X346" s="36" t="inlineStr">
        <is>
          <t>DEVALM-34103</t>
        </is>
      </c>
      <c r="Y346" s="39" t="inlineStr">
        <is>
          <t>JOBs PRODUÇÃO</t>
        </is>
      </c>
      <c r="Z346" s="39" t="inlineStr">
        <is>
          <t>OUTROS</t>
        </is>
      </c>
      <c r="AA346" s="39" t="inlineStr">
        <is>
          <t>FALHA FUNCIONALIDADE</t>
        </is>
      </c>
      <c r="AB346" s="36" t="n"/>
      <c r="AC346" s="36" t="inlineStr">
        <is>
          <t xml:space="preserve">2mês(es) </t>
        </is>
      </c>
      <c r="AD346" s="41" t="n"/>
      <c r="AE346" s="36" t="inlineStr">
        <is>
          <t>Tecnologia de Negócios</t>
        </is>
      </c>
      <c r="AF346" s="36" t="inlineStr">
        <is>
          <t>Portal</t>
        </is>
      </c>
      <c r="AG346" s="36" t="inlineStr">
        <is>
          <t xml:space="preserve"> removido do escopo do projeto os registros com problemas e o processo foi re-inicializado e concluido com sucesso;    
 </t>
        </is>
      </c>
      <c r="AH346" s="36" t="inlineStr">
        <is>
          <t>NÃO</t>
        </is>
      </c>
      <c r="AI346" s="36" t="inlineStr">
        <is>
          <t xml:space="preserve">-3 sem 2 d </t>
        </is>
      </c>
      <c r="AJ346" s="36" t="n"/>
      <c r="AK346" s="36" t="inlineStr">
        <is>
          <t>iCare Clientes</t>
        </is>
      </c>
      <c r="AL346" s="43" t="n">
        <v>45057</v>
      </c>
      <c r="AM346" s="43" t="n">
        <v>45064</v>
      </c>
      <c r="AN346" s="43" t="n">
        <v>45057</v>
      </c>
      <c r="AO346" s="43" t="n">
        <v>45069</v>
      </c>
      <c r="AP346" s="36" t="n"/>
      <c r="AQ346" s="36" t="n"/>
      <c r="AR346" s="36" t="n"/>
      <c r="AS346" s="36" t="n"/>
      <c r="AT346" s="36" t="inlineStr">
        <is>
          <t>Garantia de Projeto</t>
        </is>
      </c>
      <c r="AU346" s="36" t="n"/>
      <c r="AV346" s="43" t="n">
        <v>44012.44645833333</v>
      </c>
      <c r="AW346" s="36" t="inlineStr">
        <is>
          <t>19.0233.1.FI-Segregação de Cobrança das Taxas de Assistência Premium</t>
        </is>
      </c>
      <c r="AX346" s="36" t="inlineStr">
        <is>
          <t>Eduardo Cesar de Melo</t>
        </is>
      </c>
      <c r="AY346" s="45">
        <f>IF(L346="","",DATE(YEAR(L346),MONTH(L346),DAY(L346)))</f>
        <v/>
      </c>
      <c r="AZ346" s="45">
        <f>IF(AL346="","",DATE(YEAR(AL346),MONTH(AL346),DAY(AL346)))</f>
        <v/>
      </c>
      <c r="BA346" s="45">
        <f>IF(AN346="","",DATE(YEAR(AN346),MONTH(AN346),DAY(AN346)))</f>
        <v/>
      </c>
      <c r="BB346" s="45">
        <f>IF(AM346="","",DATE(YEAR(AM346),MONTH(AM346),DAY(AM346)))</f>
        <v/>
      </c>
      <c r="BC346" s="45">
        <f>IF(AO346="","",DATE(YEAR(AO346),MONTH(AO346),DAY(AO346)))</f>
        <v/>
      </c>
      <c r="BD346" s="45">
        <f>IF(AND(AZ346="",BA346=""),"Planejamento Pendente",IF(AND(E346&lt;&gt;"Em Desenvolvimento",IFERROR(FIND("Homologação",E346),0) = 0,E346&lt;&gt;"Homologado",AZ346&lt;TODAY()),"Análise Atrasada",IF(AND(IFERROR(FIND("Homologação",E346),0) = 0,E346&lt;&gt;"Homologado",BA346&lt;TODAY()),"Desenvolvimento Atrasado",IF(AND(BC346&lt;&gt;"",BC346&lt;TODAY()),"Produção Atrasada",""))))</f>
        <v/>
      </c>
    </row>
    <row r="347">
      <c r="A347" s="37" t="inlineStr">
        <is>
          <t>SKYIT-415126</t>
        </is>
      </c>
      <c r="B347" s="38">
        <f>VLOOKUP(X347,Projetos!B:C,2,0)</f>
        <v/>
      </c>
      <c r="C347" s="39" t="inlineStr">
        <is>
          <t>[ Flex Parcelado ] - Falta da Sequence e Procedure inválida</t>
        </is>
      </c>
      <c r="D347" s="39" t="inlineStr">
        <is>
          <t xml:space="preserve">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is>
      </c>
      <c r="E347" s="36" t="inlineStr">
        <is>
          <t>Finalizado</t>
        </is>
      </c>
      <c r="F347" s="36" t="inlineStr">
        <is>
          <t>INATIVO</t>
        </is>
      </c>
      <c r="G347" s="36" t="inlineStr">
        <is>
          <t>Média</t>
        </is>
      </c>
      <c r="H347" s="36" t="inlineStr">
        <is>
          <t>Incident</t>
        </is>
      </c>
      <c r="I347" s="40" t="n">
        <v>0</v>
      </c>
      <c r="J347" s="41" t="n"/>
      <c r="K347" s="42" t="inlineStr">
        <is>
          <t>DENTRO DO SLA</t>
        </is>
      </c>
      <c r="L347" s="43" t="n">
        <v>45028.48333333333</v>
      </c>
      <c r="M347" s="43" t="n"/>
      <c r="N347" s="36" t="inlineStr">
        <is>
          <t>SLA PARADO</t>
        </is>
      </c>
      <c r="O347" s="43" t="n">
        <v>45035.3875</v>
      </c>
      <c r="P347" s="43" t="n">
        <v>45041</v>
      </c>
      <c r="Q347" s="44" t="n"/>
      <c r="R347" s="44" t="n"/>
      <c r="S347" s="44" t="inlineStr">
        <is>
          <t>Adriano Ribeiro Felicori [X]</t>
        </is>
      </c>
      <c r="T347" s="44" t="inlineStr">
        <is>
          <t>Garantia de Projetos - ACCENTURE</t>
        </is>
      </c>
      <c r="U347" s="44" t="inlineStr">
        <is>
          <t>Reginaldo Rogerio Bento Junior [X]</t>
        </is>
      </c>
      <c r="V347" s="39" t="inlineStr">
        <is>
          <t>Resolvido após implantação de RM</t>
        </is>
      </c>
      <c r="W347" s="39" t="n"/>
      <c r="X347" s="36" t="inlineStr">
        <is>
          <t>DEVALM-43107</t>
        </is>
      </c>
      <c r="Y347" s="39" t="inlineStr">
        <is>
          <t>JOBs PRODUÇÃO</t>
        </is>
      </c>
      <c r="Z347" s="39" t="inlineStr">
        <is>
          <t>OUTROS</t>
        </is>
      </c>
      <c r="AA347" s="39" t="inlineStr">
        <is>
          <t>FALHA FUNCIONALIDADE</t>
        </is>
      </c>
      <c r="AB347" s="36" t="n"/>
      <c r="AC347" s="36" t="inlineStr">
        <is>
          <t xml:space="preserve">2mês(es) </t>
        </is>
      </c>
      <c r="AD347" s="41" t="n"/>
      <c r="AE347" s="36" t="inlineStr">
        <is>
          <t>Tecnologia de Negócios</t>
        </is>
      </c>
      <c r="AF347" s="36" t="inlineStr">
        <is>
          <t>Portal</t>
        </is>
      </c>
      <c r="AG347" s="36" t="inlineStr">
        <is>
          <t xml:space="preserve"> removido do escopo do projeto os registros com problemas e o processo foi re-inicializado e concluido com sucesso;    
 </t>
        </is>
      </c>
      <c r="AH347" s="36" t="inlineStr">
        <is>
          <t>NÃO</t>
        </is>
      </c>
      <c r="AI347" s="36" t="inlineStr">
        <is>
          <t xml:space="preserve">-1 d 4h </t>
        </is>
      </c>
      <c r="AJ347" s="36" t="n"/>
      <c r="AK347" s="36" t="inlineStr">
        <is>
          <t>Banco de Dados</t>
        </is>
      </c>
      <c r="AL347" s="43" t="n">
        <v>45034</v>
      </c>
      <c r="AM347" s="43" t="n">
        <v>45049</v>
      </c>
      <c r="AN347" s="43" t="n">
        <v>45039</v>
      </c>
      <c r="AO347" s="43" t="n">
        <v>45051</v>
      </c>
      <c r="AP347" s="36" t="n"/>
      <c r="AQ347" s="36" t="n"/>
      <c r="AR347" s="36" t="n"/>
      <c r="AS347" s="36" t="n"/>
      <c r="AT347" s="36" t="inlineStr">
        <is>
          <t>Garantia de Projeto</t>
        </is>
      </c>
      <c r="AU347" s="36" t="n"/>
      <c r="AV347" s="43" t="n">
        <v>44012.44645833333</v>
      </c>
      <c r="AW347" s="36" t="inlineStr">
        <is>
          <t>19.0233.1.FI-Segregação de Cobrança das Taxas de Assistência Premium</t>
        </is>
      </c>
      <c r="AX347" s="36" t="inlineStr">
        <is>
          <t>Eduardo Cesar de Melo</t>
        </is>
      </c>
      <c r="AY347" s="45">
        <f>IF(L347="","",DATE(YEAR(L347),MONTH(L347),DAY(L347)))</f>
        <v/>
      </c>
      <c r="AZ347" s="45">
        <f>IF(AL347="","",DATE(YEAR(AL347),MONTH(AL347),DAY(AL347)))</f>
        <v/>
      </c>
      <c r="BA347" s="45">
        <f>IF(AN347="","",DATE(YEAR(AN347),MONTH(AN347),DAY(AN347)))</f>
        <v/>
      </c>
      <c r="BB347" s="45">
        <f>IF(AM347="","",DATE(YEAR(AM347),MONTH(AM347),DAY(AM347)))</f>
        <v/>
      </c>
      <c r="BC347" s="45">
        <f>IF(AO347="","",DATE(YEAR(AO347),MONTH(AO347),DAY(AO347)))</f>
        <v/>
      </c>
      <c r="BD347" s="45">
        <f>IF(AND(AZ347="",BA347=""),"Planejamento Pendente",IF(AND(E347&lt;&gt;"Em Desenvolvimento",IFERROR(FIND("Homologação",E347),0) = 0,E347&lt;&gt;"Homologado",AZ347&lt;TODAY()),"Análise Atrasada",IF(AND(IFERROR(FIND("Homologação",E347),0) = 0,E347&lt;&gt;"Homologado",BA347&lt;TODAY()),"Desenvolvimento Atrasado",IF(AND(BC347&lt;&gt;"",BC347&lt;TODAY()),"Produção Atrasada",""))))</f>
        <v/>
      </c>
    </row>
    <row r="348">
      <c r="A348" s="37" t="inlineStr">
        <is>
          <t>SKYIT-414390</t>
        </is>
      </c>
      <c r="B348" s="38">
        <f>VLOOKUP(X348,Projetos!B:C,2,0)</f>
        <v/>
      </c>
      <c r="C348" s="39" t="inlineStr">
        <is>
          <t>Erro Inclusão/Troca de equipamento SH02</t>
        </is>
      </c>
      <c r="D348" s="39" t="inlineStr">
        <is>
          <t>Erro na inclusão ou troca de equipamento SH02 pelo BKO. Anexa uma evidencia do aparelho CB0AF233746162209 que seria utilizado na troca (família Zapper), erro “IRD/IMEI novo não compatível com o IRD/IMEI cadastrado … também não é possível visualizá-lo no CSI.</t>
        </is>
      </c>
      <c r="E348" s="36" t="inlineStr">
        <is>
          <t>Finalizado</t>
        </is>
      </c>
      <c r="F348" s="36" t="inlineStr">
        <is>
          <t>INATIVO</t>
        </is>
      </c>
      <c r="G348" s="36" t="inlineStr">
        <is>
          <t>Baixa</t>
        </is>
      </c>
      <c r="H348" s="36" t="inlineStr">
        <is>
          <t>Incident</t>
        </is>
      </c>
      <c r="I348" s="40" t="n">
        <v>0</v>
      </c>
      <c r="J348" s="41" t="n"/>
      <c r="K348" s="42" t="inlineStr">
        <is>
          <t>DENTRO DO SLA</t>
        </is>
      </c>
      <c r="L348" s="43" t="n">
        <v>45026.68333333333</v>
      </c>
      <c r="M348" s="43" t="n"/>
      <c r="N348" s="36" t="inlineStr">
        <is>
          <t>SLA PARADO</t>
        </is>
      </c>
      <c r="O348" s="43" t="n">
        <v>45083.46041666667</v>
      </c>
      <c r="P348" s="43" t="n">
        <v>45090</v>
      </c>
      <c r="Q348" s="44" t="inlineStr">
        <is>
          <t>David Grimm</t>
        </is>
      </c>
      <c r="R348" s="44" t="n"/>
      <c r="S348" s="44" t="inlineStr">
        <is>
          <t>David Grimm</t>
        </is>
      </c>
      <c r="T348" s="44" t="inlineStr">
        <is>
          <t>Garantia de Projetos - ACCENTURE</t>
        </is>
      </c>
      <c r="U348" s="44" t="inlineStr">
        <is>
          <t>Marta Maria Xavier De Melo [X]</t>
        </is>
      </c>
      <c r="V348" s="39" t="inlineStr">
        <is>
          <t>Resolvido após implantação de RM</t>
        </is>
      </c>
      <c r="W348" s="39" t="n"/>
      <c r="X348" s="36" t="inlineStr">
        <is>
          <t>DEVALM-44366</t>
        </is>
      </c>
      <c r="Y348" s="39" t="inlineStr">
        <is>
          <t>JOBs PRODUÇÃO</t>
        </is>
      </c>
      <c r="Z348" s="39" t="inlineStr">
        <is>
          <t>OUTROS</t>
        </is>
      </c>
      <c r="AA348" s="39" t="inlineStr">
        <is>
          <t>FALHA FUNCIONALIDADE</t>
        </is>
      </c>
      <c r="AB348" s="36" t="n"/>
      <c r="AC348" s="36" t="inlineStr">
        <is>
          <t xml:space="preserve">1mês(es) </t>
        </is>
      </c>
      <c r="AD348" s="41" t="n"/>
      <c r="AE348" s="36" t="inlineStr">
        <is>
          <t>Tecnologia de Negócios</t>
        </is>
      </c>
      <c r="AF348" s="36" t="inlineStr">
        <is>
          <t>Portal</t>
        </is>
      </c>
      <c r="AG348" s="36" t="inlineStr">
        <is>
          <t xml:space="preserve"> removido do escopo do projeto os registros com problemas e o processo foi re-inicializado e concluido com sucesso;    
 </t>
        </is>
      </c>
      <c r="AH348" s="36" t="inlineStr">
        <is>
          <t>NÃO</t>
        </is>
      </c>
      <c r="AI348" s="36" t="inlineStr">
        <is>
          <t xml:space="preserve">30 min </t>
        </is>
      </c>
      <c r="AJ348" s="36" t="n"/>
      <c r="AK348" s="36" t="inlineStr">
        <is>
          <t>iCare BKO</t>
        </is>
      </c>
      <c r="AL348" s="43" t="n"/>
      <c r="AM348" s="43" t="n"/>
      <c r="AN348" s="43" t="n"/>
      <c r="AO348" s="43" t="n"/>
      <c r="AP348" s="36" t="n"/>
      <c r="AQ348" s="36" t="n"/>
      <c r="AR348" s="36" t="n"/>
      <c r="AS348" s="36" t="n"/>
      <c r="AT348" s="36" t="inlineStr">
        <is>
          <t>Garantia de Projeto</t>
        </is>
      </c>
      <c r="AU348" s="36" t="n"/>
      <c r="AV348" s="43" t="n">
        <v>44012.44645833333</v>
      </c>
      <c r="AW348" s="36" t="inlineStr">
        <is>
          <t>19.0233.1.FI-Segregação de Cobrança das Taxas de Assistência Premium</t>
        </is>
      </c>
      <c r="AX348" s="36" t="inlineStr">
        <is>
          <t>Eduardo Cesar de Melo</t>
        </is>
      </c>
      <c r="AY348" s="45">
        <f>IF(L348="","",DATE(YEAR(L348),MONTH(L348),DAY(L348)))</f>
        <v/>
      </c>
      <c r="AZ348" s="45">
        <f>IF(AL348="","",DATE(YEAR(AL348),MONTH(AL348),DAY(AL348)))</f>
        <v/>
      </c>
      <c r="BA348" s="45">
        <f>IF(AN348="","",DATE(YEAR(AN348),MONTH(AN348),DAY(AN348)))</f>
        <v/>
      </c>
      <c r="BB348" s="45">
        <f>IF(AM348="","",DATE(YEAR(AM348),MONTH(AM348),DAY(AM348)))</f>
        <v/>
      </c>
      <c r="BC348" s="45">
        <f>IF(AO348="","",DATE(YEAR(AO348),MONTH(AO348),DAY(AO348)))</f>
        <v/>
      </c>
      <c r="BD348" s="45">
        <f>IF(AND(AZ348="",BA348=""),"Planejamento Pendente",IF(AND(E348&lt;&gt;"Em Desenvolvimento",IFERROR(FIND("Homologação",E348),0) = 0,E348&lt;&gt;"Homologado",AZ348&lt;TODAY()),"Análise Atrasada",IF(AND(IFERROR(FIND("Homologação",E348),0) = 0,E348&lt;&gt;"Homologado",BA348&lt;TODAY()),"Desenvolvimento Atrasado",IF(AND(BC348&lt;&gt;"",BC348&lt;TODAY()),"Produção Atrasada",""))))</f>
        <v/>
      </c>
    </row>
    <row r="349">
      <c r="A349" s="37" t="inlineStr">
        <is>
          <t>SKYIT-414062</t>
        </is>
      </c>
      <c r="B349" s="38">
        <f>VLOOKUP(X349,Projetos!B:C,2,0)</f>
        <v/>
      </c>
      <c r="C349" s="39" t="inlineStr">
        <is>
          <t>[URA PCI] Erro URA PCI ao transferir - Pré vendas</t>
        </is>
      </c>
      <c r="D349" s="39" t="inlineStr">
        <is>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is>
      </c>
      <c r="E349" s="36" t="inlineStr">
        <is>
          <t>Finalizado</t>
        </is>
      </c>
      <c r="F349" s="36" t="inlineStr">
        <is>
          <t>INATIVO</t>
        </is>
      </c>
      <c r="G349" s="36" t="inlineStr">
        <is>
          <t>Alta</t>
        </is>
      </c>
      <c r="H349" s="36" t="inlineStr">
        <is>
          <t>Incident</t>
        </is>
      </c>
      <c r="I349" s="40" t="n">
        <v>0</v>
      </c>
      <c r="J349" s="41" t="n"/>
      <c r="K349" s="42" t="inlineStr">
        <is>
          <t>DENTRO DO SLA</t>
        </is>
      </c>
      <c r="L349" s="43" t="n">
        <v>45025.76458333333</v>
      </c>
      <c r="M349" s="43" t="n"/>
      <c r="N349" s="36" t="inlineStr">
        <is>
          <t>SLA PARADO</t>
        </is>
      </c>
      <c r="O349" s="43" t="n">
        <v>45041.45625</v>
      </c>
      <c r="P349" s="43" t="n">
        <v>45044</v>
      </c>
      <c r="Q349" s="44" t="n"/>
      <c r="R349" s="44" t="n"/>
      <c r="S349" s="44" t="inlineStr">
        <is>
          <t>Paulo Anderson De Jesus Gadelha De Carvalho [X]</t>
        </is>
      </c>
      <c r="T349" s="44" t="inlineStr">
        <is>
          <t>Garantia de Projetos - ACCENTURE</t>
        </is>
      </c>
      <c r="U349" s="44" t="inlineStr">
        <is>
          <t>Jefferson Lourenço De Farias Tersarioli [X]</t>
        </is>
      </c>
      <c r="V349" s="39" t="inlineStr">
        <is>
          <t>Resolvido após implantação de RM</t>
        </is>
      </c>
      <c r="W349" s="39" t="n"/>
      <c r="X349" s="36" t="inlineStr">
        <is>
          <t>DEVALM-48003</t>
        </is>
      </c>
      <c r="Y349" s="39" t="inlineStr">
        <is>
          <t>JOBs PRODUÇÃO</t>
        </is>
      </c>
      <c r="Z349" s="39" t="inlineStr">
        <is>
          <t>OUTROS</t>
        </is>
      </c>
      <c r="AA349" s="39" t="inlineStr">
        <is>
          <t>FALHA FUNCIONALIDADE</t>
        </is>
      </c>
      <c r="AB349" s="36" t="n"/>
      <c r="AC349" s="36" t="inlineStr">
        <is>
          <t xml:space="preserve">2mês(es) </t>
        </is>
      </c>
      <c r="AD349" s="41" t="n"/>
      <c r="AE349" s="36" t="inlineStr">
        <is>
          <t>Tecnologia de Negócios</t>
        </is>
      </c>
      <c r="AF349" s="36" t="inlineStr">
        <is>
          <t>Telefone</t>
        </is>
      </c>
      <c r="AG349" s="36" t="inlineStr">
        <is>
          <t xml:space="preserve"> removido do escopo do projeto os registros com problemas e o processo foi re-inicializado e concluido com sucesso;    
 </t>
        </is>
      </c>
      <c r="AH349" s="36" t="inlineStr">
        <is>
          <t>NÃO</t>
        </is>
      </c>
      <c r="AI349" s="36" t="inlineStr">
        <is>
          <t xml:space="preserve">1 d 4h </t>
        </is>
      </c>
      <c r="AJ349" s="36" t="n"/>
      <c r="AK349" s="36" t="inlineStr">
        <is>
          <t>URA PCI</t>
        </is>
      </c>
      <c r="AL349" s="43" t="n"/>
      <c r="AM349" s="43" t="n"/>
      <c r="AN349" s="43" t="n"/>
      <c r="AO349" s="43" t="n"/>
      <c r="AP349" s="36" t="n"/>
      <c r="AQ349" s="36" t="n"/>
      <c r="AR349" s="36" t="n"/>
      <c r="AS349" s="36" t="n"/>
      <c r="AT349" s="36" t="inlineStr">
        <is>
          <t>Garantia de Projeto</t>
        </is>
      </c>
      <c r="AU349" s="36" t="n"/>
      <c r="AV349" s="43" t="n">
        <v>44012.44645833333</v>
      </c>
      <c r="AW349" s="36" t="inlineStr">
        <is>
          <t>19.0233.1.FI-Segregação de Cobrança das Taxas de Assistência Premium</t>
        </is>
      </c>
      <c r="AX349" s="36" t="inlineStr">
        <is>
          <t>Eduardo Cesar de Melo</t>
        </is>
      </c>
      <c r="AY349" s="45">
        <f>IF(L349="","",DATE(YEAR(L349),MONTH(L349),DAY(L349)))</f>
        <v/>
      </c>
      <c r="AZ349" s="45">
        <f>IF(AL349="","",DATE(YEAR(AL349),MONTH(AL349),DAY(AL349)))</f>
        <v/>
      </c>
      <c r="BA349" s="45">
        <f>IF(AN349="","",DATE(YEAR(AN349),MONTH(AN349),DAY(AN349)))</f>
        <v/>
      </c>
      <c r="BB349" s="45">
        <f>IF(AM349="","",DATE(YEAR(AM349),MONTH(AM349),DAY(AM349)))</f>
        <v/>
      </c>
      <c r="BC349" s="45">
        <f>IF(AO349="","",DATE(YEAR(AO349),MONTH(AO349),DAY(AO349)))</f>
        <v/>
      </c>
      <c r="BD349" s="45">
        <f>IF(AND(AZ349="",BA349=""),"Planejamento Pendente",IF(AND(E349&lt;&gt;"Em Desenvolvimento",IFERROR(FIND("Homologação",E349),0) = 0,E349&lt;&gt;"Homologado",AZ349&lt;TODAY()),"Análise Atrasada",IF(AND(IFERROR(FIND("Homologação",E349),0) = 0,E349&lt;&gt;"Homologado",BA349&lt;TODAY()),"Desenvolvimento Atrasado",IF(AND(BC349&lt;&gt;"",BC349&lt;TODAY()),"Produção Atrasada",""))))</f>
        <v/>
      </c>
    </row>
    <row r="350">
      <c r="A350" s="37" t="inlineStr">
        <is>
          <t>SKYIT-413812</t>
        </is>
      </c>
      <c r="B350" s="38">
        <f>VLOOKUP(X350,Projetos!B:C,2,0)</f>
        <v/>
      </c>
      <c r="C350" s="39" t="inlineStr">
        <is>
          <t>[PRD][NSA] Problemas com a NSA referente aos bancos 041 e 341</t>
        </is>
      </c>
      <c r="D350" s="39" t="inlineStr">
        <is>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is>
      </c>
      <c r="E350" s="36" t="inlineStr">
        <is>
          <t>Finalizado</t>
        </is>
      </c>
      <c r="F350" s="36" t="inlineStr">
        <is>
          <t>INATIVO</t>
        </is>
      </c>
      <c r="G350" s="36" t="inlineStr">
        <is>
          <t>Baixa</t>
        </is>
      </c>
      <c r="H350" s="36" t="inlineStr">
        <is>
          <t>Incident</t>
        </is>
      </c>
      <c r="I350" s="40" t="n">
        <v>0</v>
      </c>
      <c r="J350" s="41" t="n"/>
      <c r="K350" s="42" t="inlineStr">
        <is>
          <t>DENTRO DO SLA</t>
        </is>
      </c>
      <c r="L350" s="43" t="n">
        <v>45022.89444444444</v>
      </c>
      <c r="M350" s="43" t="n"/>
      <c r="N350" s="36" t="inlineStr">
        <is>
          <t>SLA PARADO</t>
        </is>
      </c>
      <c r="O350" s="43" t="n">
        <v>45029.75763888889</v>
      </c>
      <c r="P350" s="43" t="n">
        <v>45034</v>
      </c>
      <c r="Q350" s="44" t="n"/>
      <c r="R350" s="44" t="n"/>
      <c r="S350" s="44" t="inlineStr">
        <is>
          <t>Marcos Henrique De Lima</t>
        </is>
      </c>
      <c r="T350" s="44" t="inlineStr">
        <is>
          <t>Garantia de Projetos - ACCENTURE</t>
        </is>
      </c>
      <c r="U350" s="44" t="inlineStr">
        <is>
          <t>João Eudes Gomes Da Neves</t>
        </is>
      </c>
      <c r="V350" s="39" t="inlineStr">
        <is>
          <t>Orientação Ao Usuário</t>
        </is>
      </c>
      <c r="W350" s="39" t="n"/>
      <c r="X350" s="36" t="inlineStr">
        <is>
          <t>DEVALM-47291</t>
        </is>
      </c>
      <c r="Y350" s="39" t="inlineStr">
        <is>
          <t>JOBs PRODUÇÃO</t>
        </is>
      </c>
      <c r="Z350" s="39" t="inlineStr">
        <is>
          <t>OUTROS</t>
        </is>
      </c>
      <c r="AA350" s="39" t="inlineStr">
        <is>
          <t>FALHA FUNCIONALIDADE</t>
        </is>
      </c>
      <c r="AB350" s="36" t="n"/>
      <c r="AC350" s="36" t="inlineStr">
        <is>
          <t xml:space="preserve">3mês(es) </t>
        </is>
      </c>
      <c r="AD350" s="41" t="n"/>
      <c r="AE350" s="36" t="inlineStr">
        <is>
          <t>Tecnologia de Negócios</t>
        </is>
      </c>
      <c r="AF350" s="36" t="inlineStr">
        <is>
          <t>E-mail</t>
        </is>
      </c>
      <c r="AG350" s="36" t="inlineStr">
        <is>
          <t xml:space="preserve"> removido do escopo do projeto os registros com problemas e o processo foi re-inicializado e concluido com sucesso;    
 </t>
        </is>
      </c>
      <c r="AH350" s="36" t="inlineStr">
        <is>
          <t>NÃO</t>
        </is>
      </c>
      <c r="AI350" s="36" t="inlineStr">
        <is>
          <t xml:space="preserve">-7h 29m </t>
        </is>
      </c>
      <c r="AJ350" s="36" t="n"/>
      <c r="AK350" s="36" t="inlineStr">
        <is>
          <t>BRM</t>
        </is>
      </c>
      <c r="AL350" s="43" t="n"/>
      <c r="AM350" s="43" t="n"/>
      <c r="AN350" s="43" t="n"/>
      <c r="AO350" s="43" t="n"/>
      <c r="AP350" s="36" t="n"/>
      <c r="AQ350" s="36" t="n"/>
      <c r="AR350" s="36" t="n"/>
      <c r="AS350" s="36" t="n"/>
      <c r="AT350" s="36" t="inlineStr">
        <is>
          <t>Garantia de Projeto</t>
        </is>
      </c>
      <c r="AU350" s="36" t="n"/>
      <c r="AV350" s="43" t="n">
        <v>44012.44645833333</v>
      </c>
      <c r="AW350" s="36" t="inlineStr">
        <is>
          <t>19.0233.1.FI-Segregação de Cobrança das Taxas de Assistência Premium</t>
        </is>
      </c>
      <c r="AX350" s="36" t="inlineStr">
        <is>
          <t>Eduardo Cesar de Melo</t>
        </is>
      </c>
      <c r="AY350" s="45">
        <f>IF(L350="","",DATE(YEAR(L350),MONTH(L350),DAY(L350)))</f>
        <v/>
      </c>
      <c r="AZ350" s="45">
        <f>IF(AL350="","",DATE(YEAR(AL350),MONTH(AL350),DAY(AL350)))</f>
        <v/>
      </c>
      <c r="BA350" s="45">
        <f>IF(AN350="","",DATE(YEAR(AN350),MONTH(AN350),DAY(AN350)))</f>
        <v/>
      </c>
      <c r="BB350" s="45">
        <f>IF(AM350="","",DATE(YEAR(AM350),MONTH(AM350),DAY(AM350)))</f>
        <v/>
      </c>
      <c r="BC350" s="45">
        <f>IF(AO350="","",DATE(YEAR(AO350),MONTH(AO350),DAY(AO350)))</f>
        <v/>
      </c>
      <c r="BD350" s="45">
        <f>IF(AND(AZ350="",BA350=""),"Planejamento Pendente",IF(AND(E350&lt;&gt;"Em Desenvolvimento",IFERROR(FIND("Homologação",E350),0) = 0,E350&lt;&gt;"Homologado",AZ350&lt;TODAY()),"Análise Atrasada",IF(AND(IFERROR(FIND("Homologação",E350),0) = 0,E350&lt;&gt;"Homologado",BA350&lt;TODAY()),"Desenvolvimento Atrasado",IF(AND(BC350&lt;&gt;"",BC350&lt;TODAY()),"Produção Atrasada",""))))</f>
        <v/>
      </c>
    </row>
    <row r="351">
      <c r="A351" s="37" t="inlineStr">
        <is>
          <t>SKYIT-413397</t>
        </is>
      </c>
      <c r="B351" s="38">
        <f>VLOOKUP(X351,Projetos!B:C,2,0)</f>
        <v/>
      </c>
      <c r="C351" s="39" t="inlineStr">
        <is>
          <t>[SIEBEL] Pedidos passo 6 05/04 não criados</t>
        </is>
      </c>
      <c r="D351" s="39" t="inlineStr">
        <is>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is>
      </c>
      <c r="E351" s="36" t="inlineStr">
        <is>
          <t>Finalizado</t>
        </is>
      </c>
      <c r="F351" s="36" t="inlineStr">
        <is>
          <t>INATIVO</t>
        </is>
      </c>
      <c r="G351" s="36" t="inlineStr">
        <is>
          <t>Média</t>
        </is>
      </c>
      <c r="H351" s="36" t="inlineStr">
        <is>
          <t>Incident</t>
        </is>
      </c>
      <c r="I351" s="40" t="n">
        <v>0</v>
      </c>
      <c r="J351" s="41" t="n"/>
      <c r="K351" s="42" t="inlineStr">
        <is>
          <t>DENTRO DO SLA</t>
        </is>
      </c>
      <c r="L351" s="43" t="n">
        <v>45021.54791666667</v>
      </c>
      <c r="M351" s="43" t="n"/>
      <c r="N351" s="36" t="inlineStr">
        <is>
          <t>SLA PARADO</t>
        </is>
      </c>
      <c r="O351" s="43" t="n">
        <v>45034.74513888889</v>
      </c>
      <c r="P351" s="43" t="n">
        <v>45040</v>
      </c>
      <c r="Q351" s="44" t="n"/>
      <c r="R351" s="44" t="n"/>
      <c r="S351" s="44" t="inlineStr">
        <is>
          <t>Beatriz Silva Bento</t>
        </is>
      </c>
      <c r="T351" s="44" t="inlineStr">
        <is>
          <t>Garantia de Projetos - ACCENTURE</t>
        </is>
      </c>
      <c r="U351" s="44" t="inlineStr">
        <is>
          <t>Victor Miguel Fernandes Rodrigues</t>
        </is>
      </c>
      <c r="V351" s="39" t="inlineStr">
        <is>
          <t>Backlog tratado sem RM</t>
        </is>
      </c>
      <c r="W351" s="39" t="n"/>
      <c r="X351" s="36" t="inlineStr">
        <is>
          <t>DEVALM-42026</t>
        </is>
      </c>
      <c r="Y351" s="39" t="inlineStr">
        <is>
          <t>JOBs PRODUÇÃO</t>
        </is>
      </c>
      <c r="Z351" s="39" t="inlineStr">
        <is>
          <t>OUTROS</t>
        </is>
      </c>
      <c r="AA351" s="39" t="inlineStr">
        <is>
          <t>FALHA FUNCIONALIDADE</t>
        </is>
      </c>
      <c r="AB351" s="36" t="n"/>
      <c r="AC351" s="36" t="inlineStr">
        <is>
          <t xml:space="preserve">3mês(es) </t>
        </is>
      </c>
      <c r="AD351" s="41" t="n"/>
      <c r="AE351" s="36" t="inlineStr">
        <is>
          <t>Tecnologia de Negócios</t>
        </is>
      </c>
      <c r="AF351" s="36" t="inlineStr">
        <is>
          <t>Telefone</t>
        </is>
      </c>
      <c r="AG351" s="36" t="inlineStr">
        <is>
          <t xml:space="preserve"> removido do escopo do projeto os registros com problemas e o processo foi re-inicializado e concluido com sucesso;    
 </t>
        </is>
      </c>
      <c r="AH351" s="36" t="inlineStr">
        <is>
          <t>NÃO</t>
        </is>
      </c>
      <c r="AI351" s="36" t="inlineStr">
        <is>
          <t xml:space="preserve">-1 sem 3 d </t>
        </is>
      </c>
      <c r="AJ351" s="36" t="n"/>
      <c r="AK351" s="36" t="inlineStr">
        <is>
          <t>SIEBEL 8</t>
        </is>
      </c>
      <c r="AL351" s="43" t="n"/>
      <c r="AM351" s="43" t="n"/>
      <c r="AN351" s="43" t="n"/>
      <c r="AO351" s="43" t="n"/>
      <c r="AP351" s="36" t="n"/>
      <c r="AQ351" s="36" t="n"/>
      <c r="AR351" s="36" t="n"/>
      <c r="AS351" s="36" t="n"/>
      <c r="AT351" s="36" t="inlineStr">
        <is>
          <t>Garantia de Projeto</t>
        </is>
      </c>
      <c r="AU351" s="36" t="n"/>
      <c r="AV351" s="43" t="n">
        <v>44012.44645833333</v>
      </c>
      <c r="AW351" s="36" t="inlineStr">
        <is>
          <t>19.0233.1.FI-Segregação de Cobrança das Taxas de Assistência Premium</t>
        </is>
      </c>
      <c r="AX351" s="36" t="inlineStr">
        <is>
          <t>Eduardo Cesar de Melo</t>
        </is>
      </c>
      <c r="AY351" s="45">
        <f>IF(L351="","",DATE(YEAR(L351),MONTH(L351),DAY(L351)))</f>
        <v/>
      </c>
      <c r="AZ351" s="45">
        <f>IF(AL351="","",DATE(YEAR(AL351),MONTH(AL351),DAY(AL351)))</f>
        <v/>
      </c>
      <c r="BA351" s="45">
        <f>IF(AN351="","",DATE(YEAR(AN351),MONTH(AN351),DAY(AN351)))</f>
        <v/>
      </c>
      <c r="BB351" s="45">
        <f>IF(AM351="","",DATE(YEAR(AM351),MONTH(AM351),DAY(AM351)))</f>
        <v/>
      </c>
      <c r="BC351" s="45">
        <f>IF(AO351="","",DATE(YEAR(AO351),MONTH(AO351),DAY(AO351)))</f>
        <v/>
      </c>
      <c r="BD351" s="45">
        <f>IF(AND(AZ351="",BA351=""),"Planejamento Pendente",IF(AND(E351&lt;&gt;"Em Desenvolvimento",IFERROR(FIND("Homologação",E351),0) = 0,E351&lt;&gt;"Homologado",AZ351&lt;TODAY()),"Análise Atrasada",IF(AND(IFERROR(FIND("Homologação",E351),0) = 0,E351&lt;&gt;"Homologado",BA351&lt;TODAY()),"Desenvolvimento Atrasado",IF(AND(BC351&lt;&gt;"",BC351&lt;TODAY()),"Produção Atrasada",""))))</f>
        <v/>
      </c>
    </row>
    <row r="352">
      <c r="A352" s="37" t="inlineStr">
        <is>
          <t>SKYIT-413368</t>
        </is>
      </c>
      <c r="B352" s="38">
        <f>VLOOKUP(X352,Projetos!B:C,2,0)</f>
        <v/>
      </c>
      <c r="C352" s="39" t="inlineStr">
        <is>
          <t>[REGUA_DE_COBRANCA] RC_SAIDA_MADRUGADA COM ERRO</t>
        </is>
      </c>
      <c r="D352" s="39" t="inlineStr">
        <is>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is>
      </c>
      <c r="E352" s="36" t="inlineStr">
        <is>
          <t>Finalizado</t>
        </is>
      </c>
      <c r="F352" s="36" t="inlineStr">
        <is>
          <t>INATIVO</t>
        </is>
      </c>
      <c r="G352" s="36" t="inlineStr">
        <is>
          <t>Alta</t>
        </is>
      </c>
      <c r="H352" s="36" t="inlineStr">
        <is>
          <t>Incident</t>
        </is>
      </c>
      <c r="I352" s="40" t="n">
        <v>0</v>
      </c>
      <c r="J352" s="41" t="n"/>
      <c r="K352" s="42" t="inlineStr">
        <is>
          <t>DENTRO DO SLA</t>
        </is>
      </c>
      <c r="L352" s="43" t="n">
        <v>45021.50208333333</v>
      </c>
      <c r="M352" s="43" t="n"/>
      <c r="N352" s="36" t="inlineStr">
        <is>
          <t>SLA PARADO</t>
        </is>
      </c>
      <c r="O352" s="43" t="n">
        <v>45033.49097222222</v>
      </c>
      <c r="P352" s="43" t="n">
        <v>45036</v>
      </c>
      <c r="Q352" s="44" t="n"/>
      <c r="R352" s="44" t="n"/>
      <c r="S352" s="44" t="inlineStr">
        <is>
          <t>Davi De Souza Silva [X]</t>
        </is>
      </c>
      <c r="T352" s="44" t="inlineStr">
        <is>
          <t>Garantia de Projetos - ACCENTURE</t>
        </is>
      </c>
      <c r="U352" s="44" t="inlineStr">
        <is>
          <t>Victor Miguel Fernandes Rodrigues</t>
        </is>
      </c>
      <c r="V352" s="39" t="inlineStr">
        <is>
          <t>Deploy</t>
        </is>
      </c>
      <c r="W352" s="39" t="n"/>
      <c r="X352" s="36" t="n"/>
      <c r="Y352" s="39" t="inlineStr">
        <is>
          <t>JOBs PRODUÇÃO</t>
        </is>
      </c>
      <c r="Z352" s="39" t="inlineStr">
        <is>
          <t>OUTROS</t>
        </is>
      </c>
      <c r="AA352" s="39" t="inlineStr">
        <is>
          <t>FALHA FUNCIONALIDADE</t>
        </is>
      </c>
      <c r="AB352" s="36" t="n"/>
      <c r="AC352" s="36" t="inlineStr">
        <is>
          <t xml:space="preserve">3mês(es) </t>
        </is>
      </c>
      <c r="AD352" s="41" t="n"/>
      <c r="AE352" s="36" t="inlineStr">
        <is>
          <t>Tecnologia de Negócios</t>
        </is>
      </c>
      <c r="AF352" s="36" t="inlineStr">
        <is>
          <t>Telefone</t>
        </is>
      </c>
      <c r="AG352" s="36" t="inlineStr">
        <is>
          <t xml:space="preserve"> removido do escopo do projeto os registros com problemas e o processo foi re-inicializado e concluido com sucesso;    
 </t>
        </is>
      </c>
      <c r="AH352" s="36" t="inlineStr">
        <is>
          <t>NÃO</t>
        </is>
      </c>
      <c r="AI352" s="36" t="inlineStr">
        <is>
          <t xml:space="preserve">-1 sem 2 d </t>
        </is>
      </c>
      <c r="AJ352" s="36" t="n"/>
      <c r="AK352" s="36" t="inlineStr">
        <is>
          <t>BRM</t>
        </is>
      </c>
      <c r="AL352" s="43" t="n"/>
      <c r="AM352" s="43" t="n"/>
      <c r="AN352" s="43" t="n"/>
      <c r="AO352" s="43" t="n"/>
      <c r="AP352" s="36" t="n"/>
      <c r="AQ352" s="36" t="n"/>
      <c r="AR352" s="36" t="n"/>
      <c r="AS352" s="36" t="n"/>
      <c r="AT352" s="36" t="inlineStr">
        <is>
          <t>Garantia de Projeto</t>
        </is>
      </c>
      <c r="AU352" s="36" t="n"/>
      <c r="AV352" s="43" t="n">
        <v>44012.44645833333</v>
      </c>
      <c r="AW352" s="36" t="inlineStr">
        <is>
          <t>19.0233.1.FI-Segregação de Cobrança das Taxas de Assistência Premium</t>
        </is>
      </c>
      <c r="AX352" s="36" t="inlineStr">
        <is>
          <t>Eduardo Cesar de Melo</t>
        </is>
      </c>
      <c r="AY352" s="45">
        <f>IF(L352="","",DATE(YEAR(L352),MONTH(L352),DAY(L352)))</f>
        <v/>
      </c>
      <c r="AZ352" s="45">
        <f>IF(AL352="","",DATE(YEAR(AL352),MONTH(AL352),DAY(AL352)))</f>
        <v/>
      </c>
      <c r="BA352" s="45">
        <f>IF(AN352="","",DATE(YEAR(AN352),MONTH(AN352),DAY(AN352)))</f>
        <v/>
      </c>
      <c r="BB352" s="45">
        <f>IF(AM352="","",DATE(YEAR(AM352),MONTH(AM352),DAY(AM352)))</f>
        <v/>
      </c>
      <c r="BC352" s="45">
        <f>IF(AO352="","",DATE(YEAR(AO352),MONTH(AO352),DAY(AO352)))</f>
        <v/>
      </c>
      <c r="BD352" s="45">
        <f>IF(AND(AZ352="",BA352=""),"Planejamento Pendente",IF(AND(E352&lt;&gt;"Em Desenvolvimento",IFERROR(FIND("Homologação",E352),0) = 0,E352&lt;&gt;"Homologado",AZ352&lt;TODAY()),"Análise Atrasada",IF(AND(IFERROR(FIND("Homologação",E352),0) = 0,E352&lt;&gt;"Homologado",BA352&lt;TODAY()),"Desenvolvimento Atrasado",IF(AND(BC352&lt;&gt;"",BC352&lt;TODAY()),"Produção Atrasada",""))))</f>
        <v/>
      </c>
    </row>
    <row r="353">
      <c r="A353" s="37" t="inlineStr">
        <is>
          <t>SKYIT-413052</t>
        </is>
      </c>
      <c r="B353" s="38">
        <f>VLOOKUP(X353,Projetos!B:C,2,0)</f>
        <v/>
      </c>
      <c r="C353" s="39" t="inlineStr">
        <is>
          <t>[PRD][KILL BILL] Erro para efetuar a alteração de CEP (cidade/estado).</t>
        </is>
      </c>
      <c r="D353" s="39" t="inlineStr">
        <is>
          <t>Estamos com projeto de homologação 23.0098.EN -Kill Bill, mas que no ambiente de produção ao tentar alterar o CEP (Cidade/estado) apresenta mensagem de erro “ Error while updating account: Subject does not have permission \[account:update]. 
Projeto: 23.0098.EN -Kill Bill</t>
        </is>
      </c>
      <c r="E353" s="36" t="inlineStr">
        <is>
          <t>Finalizado</t>
        </is>
      </c>
      <c r="F353" s="36" t="inlineStr">
        <is>
          <t>INATIVO</t>
        </is>
      </c>
      <c r="G353" s="36" t="inlineStr">
        <is>
          <t>Média</t>
        </is>
      </c>
      <c r="H353" s="36" t="inlineStr">
        <is>
          <t>Incident</t>
        </is>
      </c>
      <c r="I353" s="40" t="n">
        <v>0</v>
      </c>
      <c r="J353" s="41" t="n"/>
      <c r="K353" s="42" t="inlineStr">
        <is>
          <t>DENTRO DO SLA</t>
        </is>
      </c>
      <c r="L353" s="43" t="n">
        <v>45020.72013888889</v>
      </c>
      <c r="M353" s="43" t="n"/>
      <c r="N353" s="36" t="inlineStr">
        <is>
          <t>SLA PARADO</t>
        </is>
      </c>
      <c r="O353" s="43" t="n">
        <v>45041.87638888889</v>
      </c>
      <c r="P353" s="43" t="n">
        <v>45044</v>
      </c>
      <c r="Q353" s="44" t="inlineStr">
        <is>
          <t>Chaiane Martins [X]</t>
        </is>
      </c>
      <c r="R353" s="44" t="n"/>
      <c r="S353" s="44" t="inlineStr">
        <is>
          <t>Chaiane Martins [X]</t>
        </is>
      </c>
      <c r="T353" s="44" t="inlineStr">
        <is>
          <t>Garantia de Projetos - ACCENTURE</t>
        </is>
      </c>
      <c r="U353" s="44" t="inlineStr">
        <is>
          <t>Gustavo Felize Tafarelo</t>
        </is>
      </c>
      <c r="V353" s="39" t="inlineStr">
        <is>
          <t>Resolvido após implantação de RM</t>
        </is>
      </c>
      <c r="W353" s="39" t="n"/>
      <c r="X353" s="36" t="inlineStr">
        <is>
          <t>DEVALM-46932</t>
        </is>
      </c>
      <c r="Y353" s="39" t="inlineStr">
        <is>
          <t>JOBs PRODUÇÃO</t>
        </is>
      </c>
      <c r="Z353" s="39" t="inlineStr">
        <is>
          <t>OUTROS</t>
        </is>
      </c>
      <c r="AA353" s="39" t="inlineStr">
        <is>
          <t>FALHA FUNCIONALIDADE</t>
        </is>
      </c>
      <c r="AB353" s="36" t="n"/>
      <c r="AC353" s="36" t="inlineStr">
        <is>
          <t xml:space="preserve">2mês(es) </t>
        </is>
      </c>
      <c r="AD353" s="41" t="n"/>
      <c r="AE353" s="36" t="inlineStr">
        <is>
          <t>Tecnologia de Negócios</t>
        </is>
      </c>
      <c r="AF353" s="36" t="inlineStr">
        <is>
          <t>Portal</t>
        </is>
      </c>
      <c r="AG353" s="36" t="inlineStr">
        <is>
          <t xml:space="preserve"> removido do escopo do projeto os registros com problemas e o processo foi re-inicializado e concluido com sucesso;    
 </t>
        </is>
      </c>
      <c r="AH353" s="36" t="inlineStr">
        <is>
          <t>NÃO</t>
        </is>
      </c>
      <c r="AI353" s="36" t="inlineStr">
        <is>
          <t xml:space="preserve">-1 sem 1 d </t>
        </is>
      </c>
      <c r="AJ353" s="36" t="n"/>
      <c r="AK353" s="36" t="inlineStr">
        <is>
          <t>KillBill</t>
        </is>
      </c>
      <c r="AL353" s="43" t="n"/>
      <c r="AM353" s="43" t="n"/>
      <c r="AN353" s="43" t="n"/>
      <c r="AO353" s="43" t="n"/>
      <c r="AP353" s="36" t="n"/>
      <c r="AQ353" s="36" t="n"/>
      <c r="AR353" s="36" t="n"/>
      <c r="AS353" s="36" t="n"/>
      <c r="AT353" s="36" t="inlineStr">
        <is>
          <t>Garantia de Projeto</t>
        </is>
      </c>
      <c r="AU353" s="36" t="n"/>
      <c r="AV353" s="43" t="n">
        <v>44012.44645833333</v>
      </c>
      <c r="AW353" s="36" t="inlineStr">
        <is>
          <t>19.0233.1.FI-Segregação de Cobrança das Taxas de Assistência Premium</t>
        </is>
      </c>
      <c r="AX353" s="36" t="inlineStr">
        <is>
          <t>Eduardo Cesar de Melo</t>
        </is>
      </c>
      <c r="AY353" s="45">
        <f>IF(L353="","",DATE(YEAR(L353),MONTH(L353),DAY(L353)))</f>
        <v/>
      </c>
      <c r="AZ353" s="45">
        <f>IF(AL353="","",DATE(YEAR(AL353),MONTH(AL353),DAY(AL353)))</f>
        <v/>
      </c>
      <c r="BA353" s="45">
        <f>IF(AN353="","",DATE(YEAR(AN353),MONTH(AN353),DAY(AN353)))</f>
        <v/>
      </c>
      <c r="BB353" s="45">
        <f>IF(AM353="","",DATE(YEAR(AM353),MONTH(AM353),DAY(AM353)))</f>
        <v/>
      </c>
      <c r="BC353" s="45">
        <f>IF(AO353="","",DATE(YEAR(AO353),MONTH(AO353),DAY(AO353)))</f>
        <v/>
      </c>
      <c r="BD353" s="45">
        <f>IF(AND(AZ353="",BA353=""),"Planejamento Pendente",IF(AND(E353&lt;&gt;"Em Desenvolvimento",IFERROR(FIND("Homologação",E353),0) = 0,E353&lt;&gt;"Homologado",AZ353&lt;TODAY()),"Análise Atrasada",IF(AND(IFERROR(FIND("Homologação",E353),0) = 0,E353&lt;&gt;"Homologado",BA353&lt;TODAY()),"Desenvolvimento Atrasado",IF(AND(BC353&lt;&gt;"",BC353&lt;TODAY()),"Produção Atrasada",""))))</f>
        <v/>
      </c>
    </row>
    <row r="354">
      <c r="A354" s="37" t="inlineStr">
        <is>
          <t>SKYIT-410038</t>
        </is>
      </c>
      <c r="B354" s="38">
        <f>VLOOKUP(X354,Projetos!B:C,2,0)</f>
        <v/>
      </c>
      <c r="C354" s="39" t="inlineStr">
        <is>
          <t>[AsapLess] Cliente com Sinal indevida - T406022599962</t>
        </is>
      </c>
      <c r="D354" s="39" t="inlineStr">
        <is>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is>
      </c>
      <c r="E354" s="36" t="inlineStr">
        <is>
          <t>Resolvido</t>
        </is>
      </c>
      <c r="F354" s="36" t="inlineStr">
        <is>
          <t>INATIVO</t>
        </is>
      </c>
      <c r="G354" s="36" t="inlineStr">
        <is>
          <t>Média</t>
        </is>
      </c>
      <c r="H354" s="36" t="inlineStr">
        <is>
          <t>Incident</t>
        </is>
      </c>
      <c r="I354" s="40" t="n">
        <v>0</v>
      </c>
      <c r="J354" s="41" t="n">
        <v>1</v>
      </c>
      <c r="K354" s="42" t="inlineStr">
        <is>
          <t>DENTRO DO SLA</t>
        </is>
      </c>
      <c r="L354" s="43" t="n">
        <v>45012.52708333333</v>
      </c>
      <c r="M354" s="43" t="n"/>
      <c r="N354" s="36" t="inlineStr">
        <is>
          <t>SLA PARADO</t>
        </is>
      </c>
      <c r="O354" s="43" t="n">
        <v>45034.74375</v>
      </c>
      <c r="P354" s="43" t="n"/>
      <c r="Q354" s="44" t="n"/>
      <c r="R354" s="44" t="n"/>
      <c r="S354" s="44" t="inlineStr">
        <is>
          <t>Luiz Fernando Nascimento</t>
        </is>
      </c>
      <c r="T354" s="44" t="inlineStr">
        <is>
          <t>Garantia de Projetos - ACCENTURE</t>
        </is>
      </c>
      <c r="U354" s="44" t="inlineStr">
        <is>
          <t>Cassio Maciel Neves Feliciano [X]</t>
        </is>
      </c>
      <c r="V354" s="39" t="inlineStr">
        <is>
          <t>Resolvido após implantação de RM</t>
        </is>
      </c>
      <c r="W354" s="39" t="n"/>
      <c r="X354" s="36" t="inlineStr">
        <is>
          <t>DEVALM-46932</t>
        </is>
      </c>
      <c r="Y354" s="39" t="inlineStr">
        <is>
          <t>JOBs PRODUÇÃO</t>
        </is>
      </c>
      <c r="Z354" s="39" t="inlineStr">
        <is>
          <t>OUTROS</t>
        </is>
      </c>
      <c r="AA354" s="39" t="inlineStr">
        <is>
          <t>FALHA FUNCIONALIDADE</t>
        </is>
      </c>
      <c r="AB354" s="36" t="n"/>
      <c r="AC354" s="36" t="inlineStr">
        <is>
          <t xml:space="preserve">2mês(es) </t>
        </is>
      </c>
      <c r="AD354" s="41" t="n"/>
      <c r="AE354" s="36" t="inlineStr">
        <is>
          <t>Tecnologia de Negócios</t>
        </is>
      </c>
      <c r="AF354" s="36" t="inlineStr">
        <is>
          <t>E-mail</t>
        </is>
      </c>
      <c r="AG354" s="36" t="inlineStr">
        <is>
          <t xml:space="preserve"> removido do escopo do projeto os registros com problemas e o processo foi re-inicializado e concluido com sucesso;    
 </t>
        </is>
      </c>
      <c r="AH354" s="36" t="inlineStr">
        <is>
          <t>NÃO</t>
        </is>
      </c>
      <c r="AI354" s="36" t="inlineStr">
        <is>
          <t xml:space="preserve">-1 sem </t>
        </is>
      </c>
      <c r="AJ354" s="36" t="n"/>
      <c r="AK354" s="36" t="inlineStr">
        <is>
          <t>AsapLess</t>
        </is>
      </c>
      <c r="AL354" s="43" t="n">
        <v>45019</v>
      </c>
      <c r="AM354" s="43" t="n">
        <v>45030</v>
      </c>
      <c r="AN354" s="43" t="n">
        <v>45027</v>
      </c>
      <c r="AO354" s="43" t="n">
        <v>45033</v>
      </c>
      <c r="AP354" s="36" t="n"/>
      <c r="AQ354" s="36" t="n"/>
      <c r="AR354" s="36" t="n"/>
      <c r="AS354" s="36" t="n"/>
      <c r="AT354" s="36" t="inlineStr">
        <is>
          <t>Garantia de Projeto</t>
        </is>
      </c>
      <c r="AU354" s="36" t="n"/>
      <c r="AV354" s="43" t="n">
        <v>44012.44645833333</v>
      </c>
      <c r="AW354" s="36" t="inlineStr">
        <is>
          <t>19.0233.1.FI-Segregação de Cobrança das Taxas de Assistência Premium</t>
        </is>
      </c>
      <c r="AX354" s="36" t="inlineStr">
        <is>
          <t>Eduardo Cesar de Melo</t>
        </is>
      </c>
      <c r="AY354" s="45">
        <f>IF(L354="","",DATE(YEAR(L354),MONTH(L354),DAY(L354)))</f>
        <v/>
      </c>
      <c r="AZ354" s="45">
        <f>IF(AL354="","",DATE(YEAR(AL354),MONTH(AL354),DAY(AL354)))</f>
        <v/>
      </c>
      <c r="BA354" s="45">
        <f>IF(AN354="","",DATE(YEAR(AN354),MONTH(AN354),DAY(AN354)))</f>
        <v/>
      </c>
      <c r="BB354" s="45">
        <f>IF(AM354="","",DATE(YEAR(AM354),MONTH(AM354),DAY(AM354)))</f>
        <v/>
      </c>
      <c r="BC354" s="45">
        <f>IF(AO354="","",DATE(YEAR(AO354),MONTH(AO354),DAY(AO354)))</f>
        <v/>
      </c>
      <c r="BD354" s="45">
        <f>IF(AND(AZ354="",BA354=""),"Planejamento Pendente",IF(AND(E354&lt;&gt;"Em Desenvolvimento",IFERROR(FIND("Homologação",E354),0) = 0,E354&lt;&gt;"Homologado",AZ354&lt;TODAY()),"Análise Atrasada",IF(AND(IFERROR(FIND("Homologação",E354),0) = 0,E354&lt;&gt;"Homologado",BA354&lt;TODAY()),"Desenvolvimento Atrasado",IF(AND(BC354&lt;&gt;"",BC354&lt;TODAY()),"Produção Atrasada",""))))</f>
        <v/>
      </c>
    </row>
    <row r="355">
      <c r="A355" s="37" t="inlineStr">
        <is>
          <t>SKYIT-408139</t>
        </is>
      </c>
      <c r="B355" s="38">
        <f>VLOOKUP(X355,Projetos!B:C,2,0)</f>
        <v/>
      </c>
      <c r="C355" s="39" t="inlineStr">
        <is>
          <t>[ICARE CLIENTES] Queda de disponibilidade do ICARE CLIENTES</t>
        </is>
      </c>
      <c r="D355" s="39" t="inlineStr">
        <is>
          <t>Identificada a queda de disponibilidade do ICARE CLIENTES. 
Evidências em anexo</t>
        </is>
      </c>
      <c r="E355" s="36" t="inlineStr">
        <is>
          <t>Finalizado</t>
        </is>
      </c>
      <c r="F355" s="36" t="inlineStr">
        <is>
          <t>INATIVO</t>
        </is>
      </c>
      <c r="G355" s="36" t="inlineStr">
        <is>
          <t>Alta</t>
        </is>
      </c>
      <c r="H355" s="36" t="inlineStr">
        <is>
          <t>Incident</t>
        </is>
      </c>
      <c r="I355" s="40" t="n">
        <v>0</v>
      </c>
      <c r="J355" s="41" t="n"/>
      <c r="K355" s="42" t="inlineStr">
        <is>
          <t>DENTRO DO SLA</t>
        </is>
      </c>
      <c r="L355" s="43" t="n">
        <v>45006.42847222222</v>
      </c>
      <c r="M355" s="43" t="n"/>
      <c r="N355" s="36" t="inlineStr">
        <is>
          <t>SLA PARADO</t>
        </is>
      </c>
      <c r="O355" s="43" t="n">
        <v>45008.38680555556</v>
      </c>
      <c r="P355" s="43" t="n">
        <v>45013</v>
      </c>
      <c r="Q355" s="44" t="n"/>
      <c r="R355" s="44" t="n"/>
      <c r="S355" s="44" t="inlineStr">
        <is>
          <t>Eneas Tenorio De Oliveira Junior</t>
        </is>
      </c>
      <c r="T355" s="44" t="inlineStr">
        <is>
          <t>Garantia de Projetos - ACCENTURE</t>
        </is>
      </c>
      <c r="U355" s="44" t="inlineStr">
        <is>
          <t>Maycon De Abreu Flausino Fernandes [X]</t>
        </is>
      </c>
      <c r="V355" s="39" t="inlineStr">
        <is>
          <t>Resolvido após implantação de RM</t>
        </is>
      </c>
      <c r="W355" s="39" t="n"/>
      <c r="X355" s="36" t="inlineStr">
        <is>
          <t>DEVALM-42240</t>
        </is>
      </c>
      <c r="Y355" s="39" t="inlineStr">
        <is>
          <t>JOBs PRODUÇÃO</t>
        </is>
      </c>
      <c r="Z355" s="39" t="inlineStr">
        <is>
          <t>OUTROS</t>
        </is>
      </c>
      <c r="AA355" s="39" t="inlineStr">
        <is>
          <t>FALHA FUNCIONALIDADE</t>
        </is>
      </c>
      <c r="AB355" s="36" t="n"/>
      <c r="AC355" s="36" t="inlineStr">
        <is>
          <t xml:space="preserve">3mês(es) </t>
        </is>
      </c>
      <c r="AD355" s="41" t="n"/>
      <c r="AE355" s="36" t="inlineStr">
        <is>
          <t>Tecnologia de Negócios</t>
        </is>
      </c>
      <c r="AF355" s="36" t="inlineStr">
        <is>
          <t>Portal</t>
        </is>
      </c>
      <c r="AG355" s="36" t="inlineStr">
        <is>
          <t xml:space="preserve"> removido do escopo do projeto os registros com problemas e o processo foi re-inicializado e concluido com sucesso;    
 </t>
        </is>
      </c>
      <c r="AH355" s="36" t="inlineStr">
        <is>
          <t>NÃO</t>
        </is>
      </c>
      <c r="AI355" s="36" t="inlineStr">
        <is>
          <t xml:space="preserve">-1 d 6h </t>
        </is>
      </c>
      <c r="AJ355" s="36" t="n"/>
      <c r="AK355" s="36" t="inlineStr">
        <is>
          <t>iCare Clientes</t>
        </is>
      </c>
      <c r="AL355" s="43" t="n"/>
      <c r="AM355" s="43" t="n"/>
      <c r="AN355" s="43" t="n"/>
      <c r="AO355" s="43" t="n"/>
      <c r="AP355" s="36" t="n"/>
      <c r="AQ355" s="36" t="n"/>
      <c r="AR355" s="36" t="n"/>
      <c r="AS355" s="36" t="n"/>
      <c r="AT355" s="36" t="inlineStr">
        <is>
          <t>Garantia de Projeto</t>
        </is>
      </c>
      <c r="AU355" s="36" t="n"/>
      <c r="AV355" s="43" t="n">
        <v>44012.44645833333</v>
      </c>
      <c r="AW355" s="36" t="inlineStr">
        <is>
          <t>19.0233.1.FI-Segregação de Cobrança das Taxas de Assistência Premium</t>
        </is>
      </c>
      <c r="AX355" s="36" t="inlineStr">
        <is>
          <t>Eduardo Cesar de Melo</t>
        </is>
      </c>
      <c r="AY355" s="45">
        <f>IF(L355="","",DATE(YEAR(L355),MONTH(L355),DAY(L355)))</f>
        <v/>
      </c>
      <c r="AZ355" s="45">
        <f>IF(AL355="","",DATE(YEAR(AL355),MONTH(AL355),DAY(AL355)))</f>
        <v/>
      </c>
      <c r="BA355" s="45">
        <f>IF(AN355="","",DATE(YEAR(AN355),MONTH(AN355),DAY(AN355)))</f>
        <v/>
      </c>
      <c r="BB355" s="45">
        <f>IF(AM355="","",DATE(YEAR(AM355),MONTH(AM355),DAY(AM355)))</f>
        <v/>
      </c>
      <c r="BC355" s="45">
        <f>IF(AO355="","",DATE(YEAR(AO355),MONTH(AO355),DAY(AO355)))</f>
        <v/>
      </c>
      <c r="BD355" s="45">
        <f>IF(AND(AZ355="",BA355=""),"Planejamento Pendente",IF(AND(E355&lt;&gt;"Em Desenvolvimento",IFERROR(FIND("Homologação",E355),0) = 0,E355&lt;&gt;"Homologado",AZ355&lt;TODAY()),"Análise Atrasada",IF(AND(IFERROR(FIND("Homologação",E355),0) = 0,E355&lt;&gt;"Homologado",BA355&lt;TODAY()),"Desenvolvimento Atrasado",IF(AND(BC355&lt;&gt;"",BC355&lt;TODAY()),"Produção Atrasada",""))))</f>
        <v/>
      </c>
    </row>
    <row r="356">
      <c r="A356" s="37" t="inlineStr">
        <is>
          <t>SKYIT-406394</t>
        </is>
      </c>
      <c r="B356" s="38">
        <f>VLOOKUP(X356,Projetos!B:C,2,0)</f>
        <v/>
      </c>
      <c r="C356" s="39" t="inlineStr">
        <is>
          <t>Delete Sub processa após New Sub durante Reforço de Sinal após reativação do equipamento TVRO - CA Verimatrix</t>
        </is>
      </c>
      <c r="D356" s="39" t="inlineStr">
        <is>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is>
      </c>
      <c r="E356" s="36" t="inlineStr">
        <is>
          <t>Finalizado</t>
        </is>
      </c>
      <c r="F356" s="36" t="inlineStr">
        <is>
          <t>INATIVO</t>
        </is>
      </c>
      <c r="G356" s="36" t="inlineStr">
        <is>
          <t>Média</t>
        </is>
      </c>
      <c r="H356" s="36" t="inlineStr">
        <is>
          <t>Incident</t>
        </is>
      </c>
      <c r="I356" s="40" t="n">
        <v>0</v>
      </c>
      <c r="J356" s="41" t="n"/>
      <c r="K356" s="42" t="inlineStr">
        <is>
          <t>DENTRO DO SLA</t>
        </is>
      </c>
      <c r="L356" s="43" t="n">
        <v>45001.52708333333</v>
      </c>
      <c r="M356" s="43" t="n"/>
      <c r="N356" s="36" t="inlineStr">
        <is>
          <t>SLA PARADO</t>
        </is>
      </c>
      <c r="O356" s="43" t="n">
        <v>45009.62013888889</v>
      </c>
      <c r="P356" s="43" t="n">
        <v>45014</v>
      </c>
      <c r="Q356" s="44" t="n"/>
      <c r="R356" s="44" t="n"/>
      <c r="S356" s="44" t="inlineStr">
        <is>
          <t>Rafael Aparecido Alves [X]</t>
        </is>
      </c>
      <c r="T356" s="44" t="inlineStr">
        <is>
          <t>Garantia de Projetos - ACCENTURE</t>
        </is>
      </c>
      <c r="U356" s="44" t="inlineStr">
        <is>
          <t>Lourival Vinicius Malta De Araujo</t>
        </is>
      </c>
      <c r="V356" s="39" t="inlineStr">
        <is>
          <t>Resolvido após implantação de RM</t>
        </is>
      </c>
      <c r="W356" s="39" t="n"/>
      <c r="X356" s="36" t="n"/>
      <c r="Y356" s="39" t="inlineStr">
        <is>
          <t>JOBs PRODUÇÃO</t>
        </is>
      </c>
      <c r="Z356" s="39" t="inlineStr">
        <is>
          <t>OUTROS</t>
        </is>
      </c>
      <c r="AA356" s="39" t="inlineStr">
        <is>
          <t>FALHA FUNCIONALIDADE</t>
        </is>
      </c>
      <c r="AB356" s="36" t="n"/>
      <c r="AC356" s="36" t="inlineStr">
        <is>
          <t xml:space="preserve">3mês(es) </t>
        </is>
      </c>
      <c r="AD356" s="41" t="n"/>
      <c r="AE356" s="36" t="inlineStr">
        <is>
          <t>Tecnologia de Negócios</t>
        </is>
      </c>
      <c r="AF356" s="36" t="inlineStr">
        <is>
          <t>E-mail</t>
        </is>
      </c>
      <c r="AG356" s="36" t="inlineStr">
        <is>
          <t xml:space="preserve"> removido do escopo do projeto os registros com problemas e o processo foi re-inicializado e concluido com sucesso;    
 </t>
        </is>
      </c>
      <c r="AH356" s="36" t="inlineStr">
        <is>
          <t>NÃO</t>
        </is>
      </c>
      <c r="AI356" s="36" t="inlineStr">
        <is>
          <t xml:space="preserve">-1 sem </t>
        </is>
      </c>
      <c r="AJ356" s="36" t="n"/>
      <c r="AK356" s="36" t="inlineStr">
        <is>
          <t>AsapLess</t>
        </is>
      </c>
      <c r="AL356" s="43" t="n"/>
      <c r="AM356" s="43" t="n"/>
      <c r="AN356" s="43" t="n"/>
      <c r="AO356" s="43" t="n"/>
      <c r="AP356" s="36" t="n"/>
      <c r="AQ356" s="36" t="n"/>
      <c r="AR356" s="36" t="n"/>
      <c r="AS356" s="36" t="n"/>
      <c r="AT356" s="36" t="inlineStr">
        <is>
          <t>Garantia de Projeto</t>
        </is>
      </c>
      <c r="AU356" s="36" t="n"/>
      <c r="AV356" s="43" t="n">
        <v>44012.44645833333</v>
      </c>
      <c r="AW356" s="36" t="inlineStr">
        <is>
          <t>19.0233.1.FI-Segregação de Cobrança das Taxas de Assistência Premium</t>
        </is>
      </c>
      <c r="AX356" s="36" t="inlineStr">
        <is>
          <t>Eduardo Cesar de Melo</t>
        </is>
      </c>
      <c r="AY356" s="45">
        <f>IF(L356="","",DATE(YEAR(L356),MONTH(L356),DAY(L356)))</f>
        <v/>
      </c>
      <c r="AZ356" s="45">
        <f>IF(AL356="","",DATE(YEAR(AL356),MONTH(AL356),DAY(AL356)))</f>
        <v/>
      </c>
      <c r="BA356" s="45">
        <f>IF(AN356="","",DATE(YEAR(AN356),MONTH(AN356),DAY(AN356)))</f>
        <v/>
      </c>
      <c r="BB356" s="45">
        <f>IF(AM356="","",DATE(YEAR(AM356),MONTH(AM356),DAY(AM356)))</f>
        <v/>
      </c>
      <c r="BC356" s="45">
        <f>IF(AO356="","",DATE(YEAR(AO356),MONTH(AO356),DAY(AO356)))</f>
        <v/>
      </c>
      <c r="BD356" s="45">
        <f>IF(AND(AZ356="",BA356=""),"Planejamento Pendente",IF(AND(E356&lt;&gt;"Em Desenvolvimento",IFERROR(FIND("Homologação",E356),0) = 0,E356&lt;&gt;"Homologado",AZ356&lt;TODAY()),"Análise Atrasada",IF(AND(IFERROR(FIND("Homologação",E356),0) = 0,E356&lt;&gt;"Homologado",BA356&lt;TODAY()),"Desenvolvimento Atrasado",IF(AND(BC356&lt;&gt;"",BC356&lt;TODAY()),"Produção Atrasada",""))))</f>
        <v/>
      </c>
    </row>
    <row r="357">
      <c r="A357" s="37" t="inlineStr">
        <is>
          <t>SKYIT-404583</t>
        </is>
      </c>
      <c r="B357" s="38">
        <f>VLOOKUP(X357,Projetos!B:C,2,0)</f>
        <v/>
      </c>
      <c r="C357" s="39" t="inlineStr">
        <is>
          <t>PROJETO X - Assistência Premium não comprada</t>
        </is>
      </c>
      <c r="D357" s="39" t="inlineStr">
        <is>
          <t>Favor verificar clientes abaixo, pois não tiveram a compra do Produto Assistência Premium no BRM durante a migração 21.0279.FI-Projeto X. 
126162212 
64618301 
112290112</t>
        </is>
      </c>
      <c r="E357" s="36" t="inlineStr">
        <is>
          <t>Finalizado</t>
        </is>
      </c>
      <c r="F357" s="36" t="inlineStr">
        <is>
          <t>INATIVO</t>
        </is>
      </c>
      <c r="G357" s="36" t="inlineStr">
        <is>
          <t>Média</t>
        </is>
      </c>
      <c r="H357" s="36" t="inlineStr">
        <is>
          <t>Incident</t>
        </is>
      </c>
      <c r="I357" s="40" t="n">
        <v>0</v>
      </c>
      <c r="J357" s="41" t="n"/>
      <c r="K357" s="42" t="inlineStr">
        <is>
          <t>DENTRO DO SLA</t>
        </is>
      </c>
      <c r="L357" s="43" t="n">
        <v>44995.51111111111</v>
      </c>
      <c r="M357" s="43" t="n"/>
      <c r="N357" s="36" t="inlineStr">
        <is>
          <t>SLA PARADO</t>
        </is>
      </c>
      <c r="O357" s="43" t="n">
        <v>45005.76111111111</v>
      </c>
      <c r="P357" s="43" t="n">
        <v>45008</v>
      </c>
      <c r="Q357" s="44" t="n"/>
      <c r="R357" s="44" t="n"/>
      <c r="S357" s="44" t="inlineStr">
        <is>
          <t>Thais Messias Dos Santos</t>
        </is>
      </c>
      <c r="T357" s="44" t="inlineStr">
        <is>
          <t>Garantia de Projetos - ACCENTURE</t>
        </is>
      </c>
      <c r="U357" s="44" t="inlineStr">
        <is>
          <t>Renan Meira Ferreira [X]</t>
        </is>
      </c>
      <c r="V357" s="39" t="inlineStr">
        <is>
          <t>Backlog tratado sem RM</t>
        </is>
      </c>
      <c r="W357" s="39" t="n"/>
      <c r="X357" s="36" t="n"/>
      <c r="Y357" s="39" t="inlineStr">
        <is>
          <t>JOBs PRODUÇÃO</t>
        </is>
      </c>
      <c r="Z357" s="39" t="inlineStr">
        <is>
          <t>OUTROS</t>
        </is>
      </c>
      <c r="AA357" s="39" t="inlineStr">
        <is>
          <t>FALHA FUNCIONALIDADE</t>
        </is>
      </c>
      <c r="AB357" s="36" t="n"/>
      <c r="AC357" s="36" t="inlineStr">
        <is>
          <t xml:space="preserve">2mês(es) </t>
        </is>
      </c>
      <c r="AD357" s="41" t="n"/>
      <c r="AE357" s="36" t="inlineStr">
        <is>
          <t>Tecnologia de Negócios</t>
        </is>
      </c>
      <c r="AF357" s="36" t="inlineStr">
        <is>
          <t>Portal</t>
        </is>
      </c>
      <c r="AG357" s="36" t="inlineStr">
        <is>
          <t xml:space="preserve"> removido do escopo do projeto os registros com problemas e o processo foi re-inicializado e concluido com sucesso;    
 </t>
        </is>
      </c>
      <c r="AH357" s="36" t="inlineStr">
        <is>
          <t>NÃO</t>
        </is>
      </c>
      <c r="AI357" s="36" t="inlineStr">
        <is>
          <t xml:space="preserve">30 min </t>
        </is>
      </c>
      <c r="AJ357" s="36" t="n"/>
      <c r="AK357" s="36" t="inlineStr">
        <is>
          <t>BRM</t>
        </is>
      </c>
      <c r="AL357" s="43" t="n"/>
      <c r="AM357" s="43" t="n"/>
      <c r="AN357" s="43" t="n"/>
      <c r="AO357" s="43" t="n"/>
      <c r="AP357" s="36" t="n"/>
      <c r="AQ357" s="36" t="n"/>
      <c r="AR357" s="36" t="n"/>
      <c r="AS357" s="36" t="n"/>
      <c r="AT357" s="36" t="inlineStr">
        <is>
          <t>Garantia de Projeto</t>
        </is>
      </c>
      <c r="AU357" s="36" t="n"/>
      <c r="AV357" s="43" t="n">
        <v>44012.44645833333</v>
      </c>
      <c r="AW357" s="36" t="inlineStr">
        <is>
          <t>19.0233.1.FI-Segregação de Cobrança das Taxas de Assistência Premium</t>
        </is>
      </c>
      <c r="AX357" s="36" t="inlineStr">
        <is>
          <t>Eduardo Cesar de Melo</t>
        </is>
      </c>
      <c r="AY357" s="45">
        <f>IF(L357="","",DATE(YEAR(L357),MONTH(L357),DAY(L357)))</f>
        <v/>
      </c>
      <c r="AZ357" s="45">
        <f>IF(AL357="","",DATE(YEAR(AL357),MONTH(AL357),DAY(AL357)))</f>
        <v/>
      </c>
      <c r="BA357" s="45">
        <f>IF(AN357="","",DATE(YEAR(AN357),MONTH(AN357),DAY(AN357)))</f>
        <v/>
      </c>
      <c r="BB357" s="45">
        <f>IF(AM357="","",DATE(YEAR(AM357),MONTH(AM357),DAY(AM357)))</f>
        <v/>
      </c>
      <c r="BC357" s="45">
        <f>IF(AO357="","",DATE(YEAR(AO357),MONTH(AO357),DAY(AO357)))</f>
        <v/>
      </c>
      <c r="BD357" s="45">
        <f>IF(AND(AZ357="",BA357=""),"Planejamento Pendente",IF(AND(E357&lt;&gt;"Em Desenvolvimento",IFERROR(FIND("Homologação",E357),0) = 0,E357&lt;&gt;"Homologado",AZ357&lt;TODAY()),"Análise Atrasada",IF(AND(IFERROR(FIND("Homologação",E357),0) = 0,E357&lt;&gt;"Homologado",BA357&lt;TODAY()),"Desenvolvimento Atrasado",IF(AND(BC357&lt;&gt;"",BC357&lt;TODAY()),"Produção Atrasada",""))))</f>
        <v/>
      </c>
    </row>
    <row r="358">
      <c r="A358" s="37" t="inlineStr">
        <is>
          <t>SKYIT-404370</t>
        </is>
      </c>
      <c r="B358" s="38">
        <f>VLOOKUP(X358,Projetos!B:C,2,0)</f>
        <v/>
      </c>
      <c r="C358" s="39" t="inlineStr">
        <is>
          <t>Erro ao chamar serviço de provisioning do Asapless</t>
        </is>
      </c>
      <c r="D358" s="39" t="inlineStr">
        <is>
          <t>Erro ao chamar serviço de provisioning do asapless 
Status code : 404 NOT_FOUND</t>
        </is>
      </c>
      <c r="E358" s="36" t="inlineStr">
        <is>
          <t>Finalizado</t>
        </is>
      </c>
      <c r="F358" s="36" t="inlineStr">
        <is>
          <t>INATIVO</t>
        </is>
      </c>
      <c r="G358" s="36" t="inlineStr">
        <is>
          <t>Crítica</t>
        </is>
      </c>
      <c r="H358" s="36" t="inlineStr">
        <is>
          <t>Incident</t>
        </is>
      </c>
      <c r="I358" s="40" t="n">
        <v>0</v>
      </c>
      <c r="J358" s="41" t="n"/>
      <c r="K358" s="42" t="inlineStr">
        <is>
          <t>DENTRO DO SLA</t>
        </is>
      </c>
      <c r="L358" s="43" t="n">
        <v>44994.86458333334</v>
      </c>
      <c r="M358" s="43" t="n"/>
      <c r="N358" s="36" t="inlineStr">
        <is>
          <t>SLA PARADO</t>
        </is>
      </c>
      <c r="O358" s="43" t="n">
        <v>45009.62083333333</v>
      </c>
      <c r="P358" s="43" t="n">
        <v>45014</v>
      </c>
      <c r="Q358" s="44" t="inlineStr">
        <is>
          <t>Gustavo Felize Tafarelo</t>
        </is>
      </c>
      <c r="R358" s="44" t="n"/>
      <c r="S358" s="44" t="inlineStr">
        <is>
          <t>Victor Miguel Fernandes Rodrigues</t>
        </is>
      </c>
      <c r="T358" s="44" t="inlineStr">
        <is>
          <t>Garantia de Projetos - ACCENTURE</t>
        </is>
      </c>
      <c r="U358" s="44" t="inlineStr">
        <is>
          <t>Lourival Vinicius Malta De Araujo</t>
        </is>
      </c>
      <c r="V358" s="39" t="inlineStr">
        <is>
          <t>Resolvido após implantação de RM</t>
        </is>
      </c>
      <c r="W358" s="39" t="n"/>
      <c r="X358" s="36" t="inlineStr">
        <is>
          <t>DEVALM-46932</t>
        </is>
      </c>
      <c r="Y358" s="39" t="inlineStr">
        <is>
          <t>JOBs PRODUÇÃO</t>
        </is>
      </c>
      <c r="Z358" s="39" t="inlineStr">
        <is>
          <t>OUTROS</t>
        </is>
      </c>
      <c r="AA358" s="39" t="inlineStr">
        <is>
          <t>FALHA FUNCIONALIDADE</t>
        </is>
      </c>
      <c r="AB358" s="36" t="n"/>
      <c r="AC358" s="36" t="inlineStr">
        <is>
          <t xml:space="preserve">2mês(es) </t>
        </is>
      </c>
      <c r="AD358" s="41" t="n"/>
      <c r="AE358" s="36" t="inlineStr">
        <is>
          <t>Tecnologia de Negócios</t>
        </is>
      </c>
      <c r="AF358" s="36" t="inlineStr">
        <is>
          <t>Telefone</t>
        </is>
      </c>
      <c r="AG358" s="36" t="inlineStr">
        <is>
          <t xml:space="preserve"> removido do escopo do projeto os registros com problemas e o processo foi re-inicializado e concluido com sucesso;    
 </t>
        </is>
      </c>
      <c r="AH358" s="36" t="inlineStr">
        <is>
          <t>NÃO</t>
        </is>
      </c>
      <c r="AI358" s="36" t="inlineStr">
        <is>
          <t xml:space="preserve">-1 d 15h </t>
        </is>
      </c>
      <c r="AJ358" s="36" t="n"/>
      <c r="AK358" s="36" t="inlineStr">
        <is>
          <t>microservice_asaplessProvisioningPostConnector</t>
        </is>
      </c>
      <c r="AL358" s="43" t="n"/>
      <c r="AM358" s="43" t="n"/>
      <c r="AN358" s="43" t="n"/>
      <c r="AO358" s="43" t="n"/>
      <c r="AP358" s="36" t="n"/>
      <c r="AQ358" s="36" t="n"/>
      <c r="AR358" s="36" t="n"/>
      <c r="AS358" s="36" t="n"/>
      <c r="AT358" s="36" t="inlineStr">
        <is>
          <t>Garantia de Projeto</t>
        </is>
      </c>
      <c r="AU358" s="36" t="n"/>
      <c r="AV358" s="43" t="n">
        <v>44012.44645833333</v>
      </c>
      <c r="AW358" s="36" t="inlineStr">
        <is>
          <t>19.0233.1.FI-Segregação de Cobrança das Taxas de Assistência Premium</t>
        </is>
      </c>
      <c r="AX358" s="36" t="inlineStr">
        <is>
          <t>Eduardo Cesar de Melo</t>
        </is>
      </c>
      <c r="AY358" s="45">
        <f>IF(L358="","",DATE(YEAR(L358),MONTH(L358),DAY(L358)))</f>
        <v/>
      </c>
      <c r="AZ358" s="45">
        <f>IF(AL358="","",DATE(YEAR(AL358),MONTH(AL358),DAY(AL358)))</f>
        <v/>
      </c>
      <c r="BA358" s="45">
        <f>IF(AN358="","",DATE(YEAR(AN358),MONTH(AN358),DAY(AN358)))</f>
        <v/>
      </c>
      <c r="BB358" s="45">
        <f>IF(AM358="","",DATE(YEAR(AM358),MONTH(AM358),DAY(AM358)))</f>
        <v/>
      </c>
      <c r="BC358" s="45">
        <f>IF(AO358="","",DATE(YEAR(AO358),MONTH(AO358),DAY(AO358)))</f>
        <v/>
      </c>
      <c r="BD358" s="45">
        <f>IF(AND(AZ358="",BA358=""),"Planejamento Pendente",IF(AND(E358&lt;&gt;"Em Desenvolvimento",IFERROR(FIND("Homologação",E358),0) = 0,E358&lt;&gt;"Homologado",AZ358&lt;TODAY()),"Análise Atrasada",IF(AND(IFERROR(FIND("Homologação",E358),0) = 0,E358&lt;&gt;"Homologado",BA358&lt;TODAY()),"Desenvolvimento Atrasado",IF(AND(BC358&lt;&gt;"",BC358&lt;TODAY()),"Produção Atrasada",""))))</f>
        <v/>
      </c>
    </row>
    <row r="359">
      <c r="A359" s="37" t="inlineStr">
        <is>
          <t>SKYIT-404072</t>
        </is>
      </c>
      <c r="B359" s="38">
        <f>VLOOKUP(X359,Projetos!B:C,2,0)</f>
        <v/>
      </c>
      <c r="C359" s="39" t="inlineStr">
        <is>
          <t>[MIGRAÇÃO CONMEBOL] - Referência/ vinculo</t>
        </is>
      </c>
      <c r="D359" s="39" t="inlineStr">
        <is>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is>
      </c>
      <c r="E359" s="36" t="inlineStr">
        <is>
          <t>Finalizado</t>
        </is>
      </c>
      <c r="F359" s="36" t="inlineStr">
        <is>
          <t>INATIVO</t>
        </is>
      </c>
      <c r="G359" s="36" t="inlineStr">
        <is>
          <t>Média</t>
        </is>
      </c>
      <c r="H359" s="36" t="inlineStr">
        <is>
          <t>Incident</t>
        </is>
      </c>
      <c r="I359" s="40" t="n">
        <v>0</v>
      </c>
      <c r="J359" s="41" t="n"/>
      <c r="K359" s="42" t="inlineStr">
        <is>
          <t>DENTRO DO SLA</t>
        </is>
      </c>
      <c r="L359" s="43" t="n">
        <v>44994.49375</v>
      </c>
      <c r="M359" s="43" t="n"/>
      <c r="N359" s="36" t="inlineStr">
        <is>
          <t>SLA PARADO</t>
        </is>
      </c>
      <c r="O359" s="43" t="n">
        <v>45034.74513888889</v>
      </c>
      <c r="P359" s="43" t="n">
        <v>45040</v>
      </c>
      <c r="Q359" s="44" t="n"/>
      <c r="R359" s="44" t="n"/>
      <c r="S359" s="44" t="inlineStr">
        <is>
          <t>Marina Regina Lima Da Silva</t>
        </is>
      </c>
      <c r="T359" s="44" t="inlineStr">
        <is>
          <t>Garantia de Projetos - ACCENTURE</t>
        </is>
      </c>
      <c r="U359" s="44" t="inlineStr">
        <is>
          <t>Cassio Maciel Neves Feliciano [X]</t>
        </is>
      </c>
      <c r="V359" s="39" t="inlineStr">
        <is>
          <t>Backlog tratado sem RM</t>
        </is>
      </c>
      <c r="W359" s="39" t="n"/>
      <c r="X359" s="36" t="inlineStr">
        <is>
          <t>DEVALM-46137</t>
        </is>
      </c>
      <c r="Y359" s="39" t="inlineStr">
        <is>
          <t>JOBs PRODUÇÃO</t>
        </is>
      </c>
      <c r="Z359" s="39" t="inlineStr">
        <is>
          <t>OUTROS</t>
        </is>
      </c>
      <c r="AA359" s="39" t="inlineStr">
        <is>
          <t>FALHA FUNCIONALIDADE</t>
        </is>
      </c>
      <c r="AB359" s="36" t="n"/>
      <c r="AC359" s="36" t="inlineStr">
        <is>
          <t xml:space="preserve">1mês(es) </t>
        </is>
      </c>
      <c r="AD359" s="41" t="n"/>
      <c r="AE359" s="36" t="inlineStr">
        <is>
          <t>Tecnologia de Negócios</t>
        </is>
      </c>
      <c r="AF359" s="36" t="inlineStr">
        <is>
          <t>Portal</t>
        </is>
      </c>
      <c r="AG359" s="36" t="inlineStr">
        <is>
          <t xml:space="preserve"> removido do escopo do projeto os registros com problemas e o processo foi re-inicializado e concluido com sucesso;    
 </t>
        </is>
      </c>
      <c r="AH359" s="36" t="inlineStr">
        <is>
          <t>NÃO</t>
        </is>
      </c>
      <c r="AI359" s="36" t="inlineStr">
        <is>
          <t xml:space="preserve">-2 d 12h </t>
        </is>
      </c>
      <c r="AJ359" s="36" t="n"/>
      <c r="AK359" s="36" t="inlineStr">
        <is>
          <t>iCare Clientes</t>
        </is>
      </c>
      <c r="AL359" s="43" t="n"/>
      <c r="AM359" s="43" t="n"/>
      <c r="AN359" s="43" t="n"/>
      <c r="AO359" s="43" t="n"/>
      <c r="AP359" s="36" t="n"/>
      <c r="AQ359" s="36" t="n"/>
      <c r="AR359" s="36" t="n"/>
      <c r="AS359" s="36" t="n"/>
      <c r="AT359" s="36" t="inlineStr">
        <is>
          <t>Garantia de Projeto</t>
        </is>
      </c>
      <c r="AU359" s="36" t="n"/>
      <c r="AV359" s="43" t="n">
        <v>44012.44645833333</v>
      </c>
      <c r="AW359" s="36" t="inlineStr">
        <is>
          <t>19.0233.1.FI-Segregação de Cobrança das Taxas de Assistência Premium</t>
        </is>
      </c>
      <c r="AX359" s="36" t="inlineStr">
        <is>
          <t>Eduardo Cesar de Melo</t>
        </is>
      </c>
      <c r="AY359" s="45">
        <f>IF(L359="","",DATE(YEAR(L359),MONTH(L359),DAY(L359)))</f>
        <v/>
      </c>
      <c r="AZ359" s="45">
        <f>IF(AL359="","",DATE(YEAR(AL359),MONTH(AL359),DAY(AL359)))</f>
        <v/>
      </c>
      <c r="BA359" s="45">
        <f>IF(AN359="","",DATE(YEAR(AN359),MONTH(AN359),DAY(AN359)))</f>
        <v/>
      </c>
      <c r="BB359" s="45">
        <f>IF(AM359="","",DATE(YEAR(AM359),MONTH(AM359),DAY(AM359)))</f>
        <v/>
      </c>
      <c r="BC359" s="45">
        <f>IF(AO359="","",DATE(YEAR(AO359),MONTH(AO359),DAY(AO359)))</f>
        <v/>
      </c>
      <c r="BD359" s="45">
        <f>IF(AND(AZ359="",BA359=""),"Planejamento Pendente",IF(AND(E359&lt;&gt;"Em Desenvolvimento",IFERROR(FIND("Homologação",E359),0) = 0,E359&lt;&gt;"Homologado",AZ359&lt;TODAY()),"Análise Atrasada",IF(AND(IFERROR(FIND("Homologação",E359),0) = 0,E359&lt;&gt;"Homologado",BA359&lt;TODAY()),"Desenvolvimento Atrasado",IF(AND(BC359&lt;&gt;"",BC359&lt;TODAY()),"Produção Atrasada",""))))</f>
        <v/>
      </c>
    </row>
    <row r="360">
      <c r="A360" s="37" t="inlineStr">
        <is>
          <t>SKYIT-400153</t>
        </is>
      </c>
      <c r="B360" s="38">
        <f>VLOOKUP(X360,Projetos!B:C,2,0)</f>
        <v/>
      </c>
      <c r="C360" s="39" t="inlineStr">
        <is>
          <t>[ARRECADAÇÃO]LP_LIV_LOAD_PLAN_REPRO</t>
        </is>
      </c>
      <c r="D360" s="39" t="inlineStr">
        <is>
          <t>Por favor, registrar um ticket e encaminhar para fila de projeto para o erro apresentado na rotina LP_LIV_LOAD_PLAN_REPRO.</t>
        </is>
      </c>
      <c r="E360" s="36" t="inlineStr">
        <is>
          <t>Finalizado</t>
        </is>
      </c>
      <c r="F360" s="36" t="inlineStr">
        <is>
          <t>INATIVO</t>
        </is>
      </c>
      <c r="G360" s="36" t="inlineStr">
        <is>
          <t>Média</t>
        </is>
      </c>
      <c r="H360" s="36" t="inlineStr">
        <is>
          <t>Incident</t>
        </is>
      </c>
      <c r="I360" s="40" t="n">
        <v>0</v>
      </c>
      <c r="J360" s="41" t="n"/>
      <c r="K360" s="42" t="inlineStr">
        <is>
          <t>DENTRO DO SLA</t>
        </is>
      </c>
      <c r="L360" s="43" t="n">
        <v>44981.71666666667</v>
      </c>
      <c r="M360" s="43" t="n"/>
      <c r="N360" s="36" t="inlineStr">
        <is>
          <t>SLA PARADO</t>
        </is>
      </c>
      <c r="O360" s="43" t="n">
        <v>45007.38819444444</v>
      </c>
      <c r="P360" s="43" t="n">
        <v>45012</v>
      </c>
      <c r="Q360" s="44" t="n"/>
      <c r="R360" s="44" t="n"/>
      <c r="S360" s="44" t="inlineStr">
        <is>
          <t>Bruno Bezerra Silva</t>
        </is>
      </c>
      <c r="T360" s="44" t="inlineStr">
        <is>
          <t>Garantia de Projetos - ACCENTURE</t>
        </is>
      </c>
      <c r="U360" s="44" t="inlineStr">
        <is>
          <t>Reginaldo Rogerio Bento Junior [X]</t>
        </is>
      </c>
      <c r="V360" s="39" t="inlineStr">
        <is>
          <t>Resolvido após implantação de RM</t>
        </is>
      </c>
      <c r="W360" s="39" t="n"/>
      <c r="X360" s="36" t="inlineStr">
        <is>
          <t>DEVALM-46182</t>
        </is>
      </c>
      <c r="Y360" s="39" t="inlineStr">
        <is>
          <t>JOBs PRODUÇÃO</t>
        </is>
      </c>
      <c r="Z360" s="39" t="inlineStr">
        <is>
          <t>OUTROS</t>
        </is>
      </c>
      <c r="AA360" s="39" t="inlineStr">
        <is>
          <t>FALHA FUNCIONALIDADE</t>
        </is>
      </c>
      <c r="AB360" s="36" t="n"/>
      <c r="AC360" s="36" t="inlineStr">
        <is>
          <t xml:space="preserve">2mês(es) </t>
        </is>
      </c>
      <c r="AD360" s="41" t="n"/>
      <c r="AE360" s="36" t="inlineStr">
        <is>
          <t>Tecnologia de Negócios</t>
        </is>
      </c>
      <c r="AF360" s="36" t="inlineStr">
        <is>
          <t>Telefone</t>
        </is>
      </c>
      <c r="AG360" s="36" t="inlineStr">
        <is>
          <t xml:space="preserve"> removido do escopo do projeto os registros com problemas e o processo foi re-inicializado e concluido com sucesso;    
 </t>
        </is>
      </c>
      <c r="AH360" s="36" t="inlineStr">
        <is>
          <t>NÃO</t>
        </is>
      </c>
      <c r="AI360" s="36" t="inlineStr">
        <is>
          <t xml:space="preserve">-1 sem 2 d </t>
        </is>
      </c>
      <c r="AJ360" s="36" t="n"/>
      <c r="AK360" s="36" t="inlineStr">
        <is>
          <t>ODI</t>
        </is>
      </c>
      <c r="AL360" s="43" t="n"/>
      <c r="AM360" s="43" t="n"/>
      <c r="AN360" s="43" t="n"/>
      <c r="AO360" s="43" t="n"/>
      <c r="AP360" s="36" t="n"/>
      <c r="AQ360" s="36" t="n"/>
      <c r="AR360" s="36" t="n"/>
      <c r="AS360" s="36" t="n"/>
      <c r="AT360" s="36" t="inlineStr">
        <is>
          <t>Garantia de Projeto</t>
        </is>
      </c>
      <c r="AU360" s="36" t="n"/>
      <c r="AV360" s="43" t="n">
        <v>44012.44645833333</v>
      </c>
      <c r="AW360" s="36" t="inlineStr">
        <is>
          <t>19.0233.1.FI-Segregação de Cobrança das Taxas de Assistência Premium</t>
        </is>
      </c>
      <c r="AX360" s="36" t="inlineStr">
        <is>
          <t>Eduardo Cesar de Melo</t>
        </is>
      </c>
      <c r="AY360" s="45">
        <f>IF(L360="","",DATE(YEAR(L360),MONTH(L360),DAY(L360)))</f>
        <v/>
      </c>
      <c r="AZ360" s="45">
        <f>IF(AL360="","",DATE(YEAR(AL360),MONTH(AL360),DAY(AL360)))</f>
        <v/>
      </c>
      <c r="BA360" s="45">
        <f>IF(AN360="","",DATE(YEAR(AN360),MONTH(AN360),DAY(AN360)))</f>
        <v/>
      </c>
      <c r="BB360" s="45">
        <f>IF(AM360="","",DATE(YEAR(AM360),MONTH(AM360),DAY(AM360)))</f>
        <v/>
      </c>
      <c r="BC360" s="45">
        <f>IF(AO360="","",DATE(YEAR(AO360),MONTH(AO360),DAY(AO360)))</f>
        <v/>
      </c>
      <c r="BD360" s="45">
        <f>IF(AND(AZ360="",BA360=""),"Planejamento Pendente",IF(AND(E360&lt;&gt;"Em Desenvolvimento",IFERROR(FIND("Homologação",E360),0) = 0,E360&lt;&gt;"Homologado",AZ360&lt;TODAY()),"Análise Atrasada",IF(AND(IFERROR(FIND("Homologação",E360),0) = 0,E360&lt;&gt;"Homologado",BA360&lt;TODAY()),"Desenvolvimento Atrasado",IF(AND(BC360&lt;&gt;"",BC360&lt;TODAY()),"Produção Atrasada",""))))</f>
        <v/>
      </c>
    </row>
    <row r="361">
      <c r="A361" s="37" t="inlineStr">
        <is>
          <t>SKYIT-400147</t>
        </is>
      </c>
      <c r="B361" s="38">
        <f>VLOOKUP(X361,Projetos!B:C,2,0)</f>
        <v/>
      </c>
      <c r="C361" s="39" t="inlineStr">
        <is>
          <t>[ICARE CLIENTES] Após cancelamento da temporada BBB, equipamento continua com a programação- cód 1534710005</t>
        </is>
      </c>
      <c r="D361" s="39" t="inlineStr">
        <is>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is>
      </c>
      <c r="E361" s="36" t="inlineStr">
        <is>
          <t>Finalizado</t>
        </is>
      </c>
      <c r="F361" s="36" t="inlineStr">
        <is>
          <t>INATIVO</t>
        </is>
      </c>
      <c r="G361" s="36" t="inlineStr">
        <is>
          <t>Baixa</t>
        </is>
      </c>
      <c r="H361" s="36" t="inlineStr">
        <is>
          <t>Incident</t>
        </is>
      </c>
      <c r="I361" s="40" t="n">
        <v>0</v>
      </c>
      <c r="J361" s="41" t="n"/>
      <c r="K361" s="42" t="inlineStr">
        <is>
          <t>DENTRO DO SLA</t>
        </is>
      </c>
      <c r="L361" s="43" t="n">
        <v>44981.70972222222</v>
      </c>
      <c r="M361" s="43" t="n"/>
      <c r="N361" s="36" t="inlineStr">
        <is>
          <t>SLA PARADO</t>
        </is>
      </c>
      <c r="O361" s="43" t="n">
        <v>44993.48402777778</v>
      </c>
      <c r="P361" s="43" t="n">
        <v>44998</v>
      </c>
      <c r="Q361" s="44" t="n"/>
      <c r="R361" s="44" t="n"/>
      <c r="S361" s="44" t="inlineStr">
        <is>
          <t>Vanesca Da Silva Castro</t>
        </is>
      </c>
      <c r="T361" s="44" t="inlineStr">
        <is>
          <t>Garantia de Projetos - ACCENTURE</t>
        </is>
      </c>
      <c r="U361" s="44" t="inlineStr">
        <is>
          <t>Lourival Vinicius Malta De Araujo</t>
        </is>
      </c>
      <c r="V361" s="39" t="inlineStr">
        <is>
          <t>Resolvido após implantação de RM</t>
        </is>
      </c>
      <c r="W361" s="39" t="n"/>
      <c r="X361" s="36" t="n"/>
      <c r="Y361" s="39" t="inlineStr">
        <is>
          <t>JOBs PRODUÇÃO</t>
        </is>
      </c>
      <c r="Z361" s="39" t="inlineStr">
        <is>
          <t>OUTROS</t>
        </is>
      </c>
      <c r="AA361" s="39" t="inlineStr">
        <is>
          <t>FALHA FUNCIONALIDADE</t>
        </is>
      </c>
      <c r="AB361" s="36" t="n"/>
      <c r="AC361" s="36" t="inlineStr">
        <is>
          <t xml:space="preserve">3mês(es) </t>
        </is>
      </c>
      <c r="AD361" s="41" t="n"/>
      <c r="AE361" s="36" t="inlineStr">
        <is>
          <t>Tecnologia de Negócios</t>
        </is>
      </c>
      <c r="AF361" s="36" t="inlineStr">
        <is>
          <t>E-mail</t>
        </is>
      </c>
      <c r="AG361" s="36" t="inlineStr">
        <is>
          <t xml:space="preserve"> removido do escopo do projeto os registros com problemas e o processo foi re-inicializado e concluido com sucesso;    
 </t>
        </is>
      </c>
      <c r="AH361" s="36" t="inlineStr">
        <is>
          <t>NÃO</t>
        </is>
      </c>
      <c r="AI361" s="36" t="inlineStr">
        <is>
          <t xml:space="preserve">-1 sem 2 d </t>
        </is>
      </c>
      <c r="AJ361" s="36" t="n"/>
      <c r="AK361" s="36" t="inlineStr">
        <is>
          <t>iCare Clientes</t>
        </is>
      </c>
      <c r="AL361" s="43" t="n"/>
      <c r="AM361" s="43" t="n"/>
      <c r="AN361" s="43" t="n"/>
      <c r="AO361" s="43" t="n"/>
      <c r="AP361" s="36" t="n"/>
      <c r="AQ361" s="36" t="n"/>
      <c r="AR361" s="36" t="n"/>
      <c r="AS361" s="36" t="n"/>
      <c r="AT361" s="36" t="inlineStr">
        <is>
          <t>Garantia de Projeto</t>
        </is>
      </c>
      <c r="AU361" s="36" t="n"/>
      <c r="AV361" s="43" t="n">
        <v>44012.44645833333</v>
      </c>
      <c r="AW361" s="36" t="inlineStr">
        <is>
          <t>19.0233.1.FI-Segregação de Cobrança das Taxas de Assistência Premium</t>
        </is>
      </c>
      <c r="AX361" s="36" t="inlineStr">
        <is>
          <t>Eduardo Cesar de Melo</t>
        </is>
      </c>
      <c r="AY361" s="45">
        <f>IF(L361="","",DATE(YEAR(L361),MONTH(L361),DAY(L361)))</f>
        <v/>
      </c>
      <c r="AZ361" s="45">
        <f>IF(AL361="","",DATE(YEAR(AL361),MONTH(AL361),DAY(AL361)))</f>
        <v/>
      </c>
      <c r="BA361" s="45">
        <f>IF(AN361="","",DATE(YEAR(AN361),MONTH(AN361),DAY(AN361)))</f>
        <v/>
      </c>
      <c r="BB361" s="45">
        <f>IF(AM361="","",DATE(YEAR(AM361),MONTH(AM361),DAY(AM361)))</f>
        <v/>
      </c>
      <c r="BC361" s="45">
        <f>IF(AO361="","",DATE(YEAR(AO361),MONTH(AO361),DAY(AO361)))</f>
        <v/>
      </c>
      <c r="BD361" s="45">
        <f>IF(AND(AZ361="",BA361=""),"Planejamento Pendente",IF(AND(E361&lt;&gt;"Em Desenvolvimento",IFERROR(FIND("Homologação",E361),0) = 0,E361&lt;&gt;"Homologado",AZ361&lt;TODAY()),"Análise Atrasada",IF(AND(IFERROR(FIND("Homologação",E361),0) = 0,E361&lt;&gt;"Homologado",BA361&lt;TODAY()),"Desenvolvimento Atrasado",IF(AND(BC361&lt;&gt;"",BC361&lt;TODAY()),"Produção Atrasada",""))))</f>
        <v/>
      </c>
    </row>
    <row r="362">
      <c r="A362" s="37" t="inlineStr">
        <is>
          <t>SKYIT-399964</t>
        </is>
      </c>
      <c r="B362" s="38">
        <f>VLOOKUP(X362,Projetos!B:C,2,0)</f>
        <v/>
      </c>
      <c r="C362" s="39" t="inlineStr">
        <is>
          <t>[BRM] FATURAMENTO BRM 24/02/2023 DOM ## - Pulo de NSA</t>
        </is>
      </c>
      <c r="D362" s="39" t="inlineStr">
        <is>
          <t xml:space="preserve"> Favor abrir um ticket *e acionar* os responsáveis para verificar o pulo de NSA no faturamento 24/02/2023 - DOM 
Banco 748 - passamos da NSA 4432 para a 4434.</t>
        </is>
      </c>
      <c r="E362" s="36" t="inlineStr">
        <is>
          <t>Finalizado</t>
        </is>
      </c>
      <c r="F362" s="36" t="inlineStr">
        <is>
          <t>INATIVO</t>
        </is>
      </c>
      <c r="G362" s="36" t="inlineStr">
        <is>
          <t>Média</t>
        </is>
      </c>
      <c r="H362" s="36" t="inlineStr">
        <is>
          <t>Incident</t>
        </is>
      </c>
      <c r="I362" s="40" t="n">
        <v>0</v>
      </c>
      <c r="J362" s="41" t="n"/>
      <c r="K362" s="42" t="inlineStr">
        <is>
          <t>DENTRO DO SLA</t>
        </is>
      </c>
      <c r="L362" s="43" t="n">
        <v>44981.49791666667</v>
      </c>
      <c r="M362" s="43" t="n"/>
      <c r="N362" s="36" t="inlineStr">
        <is>
          <t>SLA PARADO</t>
        </is>
      </c>
      <c r="O362" s="43" t="n">
        <v>44981.74652777778</v>
      </c>
      <c r="P362" s="43" t="n">
        <v>44986</v>
      </c>
      <c r="Q362" s="44" t="n"/>
      <c r="R362" s="44" t="n"/>
      <c r="S362" s="44" t="inlineStr">
        <is>
          <t>Gislene Da Silva Rocha</t>
        </is>
      </c>
      <c r="T362" s="44" t="inlineStr">
        <is>
          <t>Garantia de Projetos - ACCENTURE</t>
        </is>
      </c>
      <c r="U362" s="44" t="inlineStr">
        <is>
          <t>Thiago Campanati Brandão</t>
        </is>
      </c>
      <c r="V362" s="39" t="inlineStr">
        <is>
          <t>Incidente Filho</t>
        </is>
      </c>
      <c r="W362" s="39" t="n"/>
      <c r="X362" s="36" t="n"/>
      <c r="Y362" s="39" t="inlineStr">
        <is>
          <t>JOBs PRODUÇÃO</t>
        </is>
      </c>
      <c r="Z362" s="39" t="inlineStr">
        <is>
          <t>OUTROS</t>
        </is>
      </c>
      <c r="AA362" s="39" t="inlineStr">
        <is>
          <t>FALHA FUNCIONALIDADE</t>
        </is>
      </c>
      <c r="AB362" s="36" t="n"/>
      <c r="AC362" s="36" t="inlineStr">
        <is>
          <t xml:space="preserve">3mês(es) </t>
        </is>
      </c>
      <c r="AD362" s="41" t="n"/>
      <c r="AE362" s="36" t="inlineStr">
        <is>
          <t>Tecnologia de Negócios</t>
        </is>
      </c>
      <c r="AF362" s="36" t="inlineStr">
        <is>
          <t>E-mail</t>
        </is>
      </c>
      <c r="AG362" s="36" t="inlineStr">
        <is>
          <t xml:space="preserve"> removido do escopo do projeto os registros com problemas e o processo foi re-inicializado e concluido com sucesso;    
 </t>
        </is>
      </c>
      <c r="AH362" s="36" t="inlineStr">
        <is>
          <t>NÃO</t>
        </is>
      </c>
      <c r="AI362" s="36" t="inlineStr">
        <is>
          <t xml:space="preserve">-4h 25m </t>
        </is>
      </c>
      <c r="AJ362" s="36" t="n"/>
      <c r="AK362" s="36" t="inlineStr">
        <is>
          <t>BRM</t>
        </is>
      </c>
      <c r="AL362" s="43" t="n"/>
      <c r="AM362" s="43" t="n"/>
      <c r="AN362" s="43" t="n"/>
      <c r="AO362" s="43" t="n"/>
      <c r="AP362" s="36" t="n"/>
      <c r="AQ362" s="36" t="n"/>
      <c r="AR362" s="36" t="n"/>
      <c r="AS362" s="36" t="n"/>
      <c r="AT362" s="36" t="inlineStr">
        <is>
          <t>Garantia de Projeto</t>
        </is>
      </c>
      <c r="AU362" s="36" t="n"/>
      <c r="AV362" s="43" t="n">
        <v>44012.44645833333</v>
      </c>
      <c r="AW362" s="36" t="inlineStr">
        <is>
          <t>19.0233.1.FI-Segregação de Cobrança das Taxas de Assistência Premium</t>
        </is>
      </c>
      <c r="AX362" s="36" t="inlineStr">
        <is>
          <t>Eduardo Cesar de Melo</t>
        </is>
      </c>
      <c r="AY362" s="45">
        <f>IF(L362="","",DATE(YEAR(L362),MONTH(L362),DAY(L362)))</f>
        <v/>
      </c>
      <c r="AZ362" s="45">
        <f>IF(AL362="","",DATE(YEAR(AL362),MONTH(AL362),DAY(AL362)))</f>
        <v/>
      </c>
      <c r="BA362" s="45">
        <f>IF(AN362="","",DATE(YEAR(AN362),MONTH(AN362),DAY(AN362)))</f>
        <v/>
      </c>
      <c r="BB362" s="45">
        <f>IF(AM362="","",DATE(YEAR(AM362),MONTH(AM362),DAY(AM362)))</f>
        <v/>
      </c>
      <c r="BC362" s="45">
        <f>IF(AO362="","",DATE(YEAR(AO362),MONTH(AO362),DAY(AO362)))</f>
        <v/>
      </c>
      <c r="BD362" s="45">
        <f>IF(AND(AZ362="",BA362=""),"Planejamento Pendente",IF(AND(E362&lt;&gt;"Em Desenvolvimento",IFERROR(FIND("Homologação",E362),0) = 0,E362&lt;&gt;"Homologado",AZ362&lt;TODAY()),"Análise Atrasada",IF(AND(IFERROR(FIND("Homologação",E362),0) = 0,E362&lt;&gt;"Homologado",BA362&lt;TODAY()),"Desenvolvimento Atrasado",IF(AND(BC362&lt;&gt;"",BC362&lt;TODAY()),"Produção Atrasada",""))))</f>
        <v/>
      </c>
    </row>
    <row r="363">
      <c r="A363" s="37" t="inlineStr">
        <is>
          <t>SKYIT-396137</t>
        </is>
      </c>
      <c r="B363" s="38">
        <f>VLOOKUP(X363,Projetos!B:C,2,0)</f>
        <v/>
      </c>
      <c r="C363" s="39" t="inlineStr">
        <is>
          <t>[ICARE CLIENTES] Recargas não processam comandos no ASAPLESS para equipamento SH02 no CA NAGRA</t>
        </is>
      </c>
      <c r="D363" s="39" t="inlineStr">
        <is>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is>
      </c>
      <c r="E363" s="36" t="inlineStr">
        <is>
          <t>Finalizado</t>
        </is>
      </c>
      <c r="F363" s="36" t="inlineStr">
        <is>
          <t>INATIVO</t>
        </is>
      </c>
      <c r="G363" s="36" t="inlineStr">
        <is>
          <t>Média</t>
        </is>
      </c>
      <c r="H363" s="36" t="inlineStr">
        <is>
          <t>Incident</t>
        </is>
      </c>
      <c r="I363" s="40" t="n">
        <v>0</v>
      </c>
      <c r="J363" s="41" t="n"/>
      <c r="K363" s="42" t="inlineStr">
        <is>
          <t>DENTRO DO SLA</t>
        </is>
      </c>
      <c r="L363" s="43" t="n">
        <v>44970.54097222222</v>
      </c>
      <c r="M363" s="43" t="n"/>
      <c r="N363" s="36" t="inlineStr">
        <is>
          <t>SLA PARADO</t>
        </is>
      </c>
      <c r="O363" s="43" t="n">
        <v>44979.61458333334</v>
      </c>
      <c r="P363" s="43" t="n">
        <v>44984</v>
      </c>
      <c r="Q363" s="44" t="n"/>
      <c r="R363" s="44" t="n"/>
      <c r="S363" s="44" t="inlineStr">
        <is>
          <t>Rafael Aparecido Alves [X]</t>
        </is>
      </c>
      <c r="T363" s="44" t="inlineStr">
        <is>
          <t>Garantia de Projetos - ACCENTURE</t>
        </is>
      </c>
      <c r="U363" s="44" t="inlineStr">
        <is>
          <t>Marta Maria Xavier De Melo [X]</t>
        </is>
      </c>
      <c r="V363" s="39" t="inlineStr">
        <is>
          <t>Resolvido após implantação de RM</t>
        </is>
      </c>
      <c r="W363" s="39" t="n"/>
      <c r="X363" s="36" t="inlineStr">
        <is>
          <t>DEVALM-44366</t>
        </is>
      </c>
      <c r="Y363" s="39" t="inlineStr">
        <is>
          <t>JOBs PRODUÇÃO</t>
        </is>
      </c>
      <c r="Z363" s="39" t="inlineStr">
        <is>
          <t>OUTROS</t>
        </is>
      </c>
      <c r="AA363" s="39" t="inlineStr">
        <is>
          <t>FALHA FUNCIONALIDADE</t>
        </is>
      </c>
      <c r="AB363" s="36" t="n"/>
      <c r="AC363" s="36" t="inlineStr">
        <is>
          <t xml:space="preserve">3mês(es) </t>
        </is>
      </c>
      <c r="AD363" s="41" t="n"/>
      <c r="AE363" s="36" t="inlineStr">
        <is>
          <t>Tecnologia de Negócios</t>
        </is>
      </c>
      <c r="AF363" s="36" t="inlineStr">
        <is>
          <t>E-mail</t>
        </is>
      </c>
      <c r="AG363" s="36" t="inlineStr">
        <is>
          <t xml:space="preserve"> removido do escopo do projeto os registros com problemas e o processo foi re-inicializado e concluido com sucesso;    
 </t>
        </is>
      </c>
      <c r="AH363" s="36" t="inlineStr">
        <is>
          <t>NÃO</t>
        </is>
      </c>
      <c r="AI363" s="36" t="inlineStr">
        <is>
          <t xml:space="preserve">-1 sem 1 d </t>
        </is>
      </c>
      <c r="AJ363" s="36" t="n"/>
      <c r="AK363" s="36" t="inlineStr">
        <is>
          <t>iCare Clientes</t>
        </is>
      </c>
      <c r="AL363" s="43" t="n"/>
      <c r="AM363" s="43" t="n"/>
      <c r="AN363" s="43" t="n"/>
      <c r="AO363" s="43" t="n"/>
      <c r="AP363" s="36" t="n"/>
      <c r="AQ363" s="36" t="n"/>
      <c r="AR363" s="36" t="n"/>
      <c r="AS363" s="36" t="n"/>
      <c r="AT363" s="36" t="inlineStr">
        <is>
          <t>Garantia de Projeto</t>
        </is>
      </c>
      <c r="AU363" s="36" t="n"/>
      <c r="AV363" s="43" t="n">
        <v>44012.44645833333</v>
      </c>
      <c r="AW363" s="36" t="inlineStr">
        <is>
          <t>19.0233.1.FI-Segregação de Cobrança das Taxas de Assistência Premium</t>
        </is>
      </c>
      <c r="AX363" s="36" t="inlineStr">
        <is>
          <t>Eduardo Cesar de Melo</t>
        </is>
      </c>
      <c r="AY363" s="45">
        <f>IF(L363="","",DATE(YEAR(L363),MONTH(L363),DAY(L363)))</f>
        <v/>
      </c>
      <c r="AZ363" s="45">
        <f>IF(AL363="","",DATE(YEAR(AL363),MONTH(AL363),DAY(AL363)))</f>
        <v/>
      </c>
      <c r="BA363" s="45">
        <f>IF(AN363="","",DATE(YEAR(AN363),MONTH(AN363),DAY(AN363)))</f>
        <v/>
      </c>
      <c r="BB363" s="45">
        <f>IF(AM363="","",DATE(YEAR(AM363),MONTH(AM363),DAY(AM363)))</f>
        <v/>
      </c>
      <c r="BC363" s="45">
        <f>IF(AO363="","",DATE(YEAR(AO363),MONTH(AO363),DAY(AO363)))</f>
        <v/>
      </c>
      <c r="BD363" s="45">
        <f>IF(AND(AZ363="",BA363=""),"Planejamento Pendente",IF(AND(E363&lt;&gt;"Em Desenvolvimento",IFERROR(FIND("Homologação",E363),0) = 0,E363&lt;&gt;"Homologado",AZ363&lt;TODAY()),"Análise Atrasada",IF(AND(IFERROR(FIND("Homologação",E363),0) = 0,E363&lt;&gt;"Homologado",BA363&lt;TODAY()),"Desenvolvimento Atrasado",IF(AND(BC363&lt;&gt;"",BC363&lt;TODAY()),"Produção Atrasada",""))))</f>
        <v/>
      </c>
    </row>
    <row r="364">
      <c r="A364" s="37" t="inlineStr">
        <is>
          <t>SKYIT-396117</t>
        </is>
      </c>
      <c r="B364" s="38">
        <f>VLOOKUP(X364,Projetos!B:C,2,0)</f>
        <v/>
      </c>
      <c r="C364" s="39" t="inlineStr">
        <is>
          <t>[iCare Clientes] Envio de comandos apresenta erro na tela do ICare Clientes - Projeto 22.0411- EN-Novo</t>
        </is>
      </c>
      <c r="D364" s="39" t="inlineStr">
        <is>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is>
      </c>
      <c r="E364" s="36" t="inlineStr">
        <is>
          <t>Finalizado</t>
        </is>
      </c>
      <c r="F364" s="36" t="inlineStr">
        <is>
          <t>INATIVO</t>
        </is>
      </c>
      <c r="G364" s="36" t="inlineStr">
        <is>
          <t>Baixa</t>
        </is>
      </c>
      <c r="H364" s="36" t="inlineStr">
        <is>
          <t>Incident</t>
        </is>
      </c>
      <c r="I364" s="40" t="n">
        <v>0</v>
      </c>
      <c r="J364" s="41" t="n"/>
      <c r="K364" s="42" t="inlineStr">
        <is>
          <t>DENTRO DO SLA</t>
        </is>
      </c>
      <c r="L364" s="43" t="n">
        <v>44970.51041666666</v>
      </c>
      <c r="M364" s="43" t="n"/>
      <c r="N364" s="36" t="inlineStr">
        <is>
          <t>SLA PARADO</t>
        </is>
      </c>
      <c r="O364" s="43" t="n">
        <v>44992.81319444445</v>
      </c>
      <c r="P364" s="43" t="n">
        <v>44995</v>
      </c>
      <c r="Q364" s="44" t="n"/>
      <c r="R364" s="44" t="n"/>
      <c r="S364" s="44" t="inlineStr">
        <is>
          <t>Rafael Aparecido Alves [X]</t>
        </is>
      </c>
      <c r="T364" s="44" t="inlineStr">
        <is>
          <t>Garantia de Projetos - ACCENTURE</t>
        </is>
      </c>
      <c r="U364" s="44" t="inlineStr">
        <is>
          <t>Marta Maria Xavier De Melo [X]</t>
        </is>
      </c>
      <c r="V364" s="39" t="inlineStr">
        <is>
          <t>Resolvido após implantação de RM</t>
        </is>
      </c>
      <c r="W364" s="39" t="n"/>
      <c r="X364" s="36" t="inlineStr">
        <is>
          <t>DEVALM-44366</t>
        </is>
      </c>
      <c r="Y364" s="39" t="inlineStr">
        <is>
          <t>JOBs PRODUÇÃO</t>
        </is>
      </c>
      <c r="Z364" s="39" t="inlineStr">
        <is>
          <t>OUTROS</t>
        </is>
      </c>
      <c r="AA364" s="39" t="inlineStr">
        <is>
          <t>FALHA FUNCIONALIDADE</t>
        </is>
      </c>
      <c r="AB364" s="36" t="n"/>
      <c r="AC364" s="36" t="inlineStr">
        <is>
          <t xml:space="preserve">2mês(es) </t>
        </is>
      </c>
      <c r="AD364" s="41" t="n"/>
      <c r="AE364" s="36" t="inlineStr">
        <is>
          <t>Tecnologia de Negócios</t>
        </is>
      </c>
      <c r="AF364" s="36" t="inlineStr">
        <is>
          <t>E-mail</t>
        </is>
      </c>
      <c r="AG364" s="36" t="inlineStr">
        <is>
          <t xml:space="preserve"> removido do escopo do projeto os registros com problemas e o processo foi re-inicializado e concluido com sucesso;    
 </t>
        </is>
      </c>
      <c r="AH364" s="36" t="inlineStr">
        <is>
          <t>NÃO</t>
        </is>
      </c>
      <c r="AI364" s="36" t="inlineStr">
        <is>
          <t xml:space="preserve">-10h 2m </t>
        </is>
      </c>
      <c r="AJ364" s="36" t="n"/>
      <c r="AK364" s="36" t="inlineStr">
        <is>
          <t>iCare Clientes</t>
        </is>
      </c>
      <c r="AL364" s="43" t="n"/>
      <c r="AM364" s="43" t="n"/>
      <c r="AN364" s="43" t="n"/>
      <c r="AO364" s="43" t="n"/>
      <c r="AP364" s="36" t="n"/>
      <c r="AQ364" s="36" t="n"/>
      <c r="AR364" s="36" t="n"/>
      <c r="AS364" s="36" t="n"/>
      <c r="AT364" s="36" t="inlineStr">
        <is>
          <t>Garantia de Projeto</t>
        </is>
      </c>
      <c r="AU364" s="36" t="n"/>
      <c r="AV364" s="43" t="n">
        <v>44012.44645833333</v>
      </c>
      <c r="AW364" s="36" t="inlineStr">
        <is>
          <t>19.0233.1.FI-Segregação de Cobrança das Taxas de Assistência Premium</t>
        </is>
      </c>
      <c r="AX364" s="36" t="inlineStr">
        <is>
          <t>Eduardo Cesar de Melo</t>
        </is>
      </c>
      <c r="AY364" s="45">
        <f>IF(L364="","",DATE(YEAR(L364),MONTH(L364),DAY(L364)))</f>
        <v/>
      </c>
      <c r="AZ364" s="45">
        <f>IF(AL364="","",DATE(YEAR(AL364),MONTH(AL364),DAY(AL364)))</f>
        <v/>
      </c>
      <c r="BA364" s="45">
        <f>IF(AN364="","",DATE(YEAR(AN364),MONTH(AN364),DAY(AN364)))</f>
        <v/>
      </c>
      <c r="BB364" s="45">
        <f>IF(AM364="","",DATE(YEAR(AM364),MONTH(AM364),DAY(AM364)))</f>
        <v/>
      </c>
      <c r="BC364" s="45">
        <f>IF(AO364="","",DATE(YEAR(AO364),MONTH(AO364),DAY(AO364)))</f>
        <v/>
      </c>
      <c r="BD364" s="45">
        <f>IF(AND(AZ364="",BA364=""),"Planejamento Pendente",IF(AND(E364&lt;&gt;"Em Desenvolvimento",IFERROR(FIND("Homologação",E364),0) = 0,E364&lt;&gt;"Homologado",AZ364&lt;TODAY()),"Análise Atrasada",IF(AND(IFERROR(FIND("Homologação",E364),0) = 0,E364&lt;&gt;"Homologado",BA364&lt;TODAY()),"Desenvolvimento Atrasado",IF(AND(BC364&lt;&gt;"",BC364&lt;TODAY()),"Produção Atrasada",""))))</f>
        <v/>
      </c>
    </row>
    <row r="365">
      <c r="A365" s="37" t="inlineStr">
        <is>
          <t>SKYIT-396116</t>
        </is>
      </c>
      <c r="B365" s="38">
        <f>VLOOKUP(X365,Projetos!B:C,2,0)</f>
        <v/>
      </c>
      <c r="C365" s="39" t="inlineStr">
        <is>
          <t>[GPT] Envio de comando pelo GPT não processam - Projeto 22.0411- EN-Novo decodificador SH02</t>
        </is>
      </c>
      <c r="D365" s="39" t="inlineStr">
        <is>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is>
      </c>
      <c r="E365" s="36" t="inlineStr">
        <is>
          <t>Finalizado</t>
        </is>
      </c>
      <c r="F365" s="36" t="inlineStr">
        <is>
          <t>INATIVO</t>
        </is>
      </c>
      <c r="G365" s="36" t="inlineStr">
        <is>
          <t>Baixa</t>
        </is>
      </c>
      <c r="H365" s="36" t="inlineStr">
        <is>
          <t>Incident</t>
        </is>
      </c>
      <c r="I365" s="40" t="n">
        <v>0</v>
      </c>
      <c r="J365" s="41" t="n"/>
      <c r="K365" s="42" t="inlineStr">
        <is>
          <t>DENTRO DO SLA</t>
        </is>
      </c>
      <c r="L365" s="43" t="n">
        <v>44970.50833333333</v>
      </c>
      <c r="M365" s="43" t="n"/>
      <c r="N365" s="36" t="inlineStr">
        <is>
          <t>SLA PARADO</t>
        </is>
      </c>
      <c r="O365" s="43" t="n">
        <v>44979.61180555556</v>
      </c>
      <c r="P365" s="43" t="n">
        <v>44984</v>
      </c>
      <c r="Q365" s="44" t="n"/>
      <c r="R365" s="44" t="n"/>
      <c r="S365" s="44" t="inlineStr">
        <is>
          <t>Rafael Aparecido Alves [X]</t>
        </is>
      </c>
      <c r="T365" s="44" t="inlineStr">
        <is>
          <t>Garantia de Projetos - ACCENTURE</t>
        </is>
      </c>
      <c r="U365" s="44" t="inlineStr">
        <is>
          <t>Marta Maria Xavier De Melo [X]</t>
        </is>
      </c>
      <c r="V365" s="39" t="inlineStr">
        <is>
          <t>Resolvido após implantação de RM</t>
        </is>
      </c>
      <c r="W365" s="39" t="n"/>
      <c r="X365" s="36" t="inlineStr">
        <is>
          <t>DEVALM-44366</t>
        </is>
      </c>
      <c r="Y365" s="39" t="inlineStr">
        <is>
          <t>JOBs PRODUÇÃO</t>
        </is>
      </c>
      <c r="Z365" s="39" t="inlineStr">
        <is>
          <t>OUTROS</t>
        </is>
      </c>
      <c r="AA365" s="39" t="inlineStr">
        <is>
          <t>FALHA FUNCIONALIDADE</t>
        </is>
      </c>
      <c r="AB365" s="36" t="n"/>
      <c r="AC365" s="36" t="inlineStr">
        <is>
          <t xml:space="preserve">3mês(es) </t>
        </is>
      </c>
      <c r="AD365" s="41" t="n"/>
      <c r="AE365" s="36" t="inlineStr">
        <is>
          <t>Tecnologia de Negócios</t>
        </is>
      </c>
      <c r="AF365" s="36" t="inlineStr">
        <is>
          <t>E-mail</t>
        </is>
      </c>
      <c r="AG365" s="36" t="inlineStr">
        <is>
          <t xml:space="preserve"> removido do escopo do projeto os registros com problemas e o processo foi re-inicializado e concluido com sucesso;    
 </t>
        </is>
      </c>
      <c r="AH365" s="36" t="inlineStr">
        <is>
          <t>NÃO</t>
        </is>
      </c>
      <c r="AI365" s="36" t="inlineStr">
        <is>
          <t xml:space="preserve">-1 sem 1 d </t>
        </is>
      </c>
      <c r="AJ365" s="36" t="n"/>
      <c r="AK365" s="36" t="inlineStr">
        <is>
          <t>iCare Clientes</t>
        </is>
      </c>
      <c r="AL365" s="43" t="n"/>
      <c r="AM365" s="43" t="n"/>
      <c r="AN365" s="43" t="n"/>
      <c r="AO365" s="43" t="n"/>
      <c r="AP365" s="36" t="n"/>
      <c r="AQ365" s="36" t="n"/>
      <c r="AR365" s="36" t="n"/>
      <c r="AS365" s="36" t="n"/>
      <c r="AT365" s="36" t="inlineStr">
        <is>
          <t>Garantia de Projeto</t>
        </is>
      </c>
      <c r="AU365" s="36" t="n"/>
      <c r="AV365" s="43" t="n">
        <v>44012.44645833333</v>
      </c>
      <c r="AW365" s="36" t="inlineStr">
        <is>
          <t>19.0233.1.FI-Segregação de Cobrança das Taxas de Assistência Premium</t>
        </is>
      </c>
      <c r="AX365" s="36" t="inlineStr">
        <is>
          <t>Eduardo Cesar de Melo</t>
        </is>
      </c>
      <c r="AY365" s="45">
        <f>IF(L365="","",DATE(YEAR(L365),MONTH(L365),DAY(L365)))</f>
        <v/>
      </c>
      <c r="AZ365" s="45">
        <f>IF(AL365="","",DATE(YEAR(AL365),MONTH(AL365),DAY(AL365)))</f>
        <v/>
      </c>
      <c r="BA365" s="45">
        <f>IF(AN365="","",DATE(YEAR(AN365),MONTH(AN365),DAY(AN365)))</f>
        <v/>
      </c>
      <c r="BB365" s="45">
        <f>IF(AM365="","",DATE(YEAR(AM365),MONTH(AM365),DAY(AM365)))</f>
        <v/>
      </c>
      <c r="BC365" s="45">
        <f>IF(AO365="","",DATE(YEAR(AO365),MONTH(AO365),DAY(AO365)))</f>
        <v/>
      </c>
      <c r="BD365" s="45">
        <f>IF(AND(AZ365="",BA365=""),"Planejamento Pendente",IF(AND(E365&lt;&gt;"Em Desenvolvimento",IFERROR(FIND("Homologação",E365),0) = 0,E365&lt;&gt;"Homologado",AZ365&lt;TODAY()),"Análise Atrasada",IF(AND(IFERROR(FIND("Homologação",E365),0) = 0,E365&lt;&gt;"Homologado",BA365&lt;TODAY()),"Desenvolvimento Atrasado",IF(AND(BC365&lt;&gt;"",BC365&lt;TODAY()),"Produção Atrasada",""))))</f>
        <v/>
      </c>
    </row>
    <row r="366">
      <c r="A366" s="37" t="inlineStr">
        <is>
          <t>SKYIT-395361</t>
        </is>
      </c>
      <c r="B366" s="38">
        <f>VLOOKUP(X366,Projetos!B:C,2,0)</f>
        <v/>
      </c>
      <c r="C366" s="39" t="inlineStr">
        <is>
          <t>[PRD][BRM] Divergência no CheckPoint de Arrecadação referente ao dia 09/02/2023</t>
        </is>
      </c>
      <c r="D366" s="39" t="inlineStr">
        <is>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is>
      </c>
      <c r="E366" s="36" t="inlineStr">
        <is>
          <t>Finalizado</t>
        </is>
      </c>
      <c r="F366" s="36" t="inlineStr">
        <is>
          <t>INATIVO</t>
        </is>
      </c>
      <c r="G366" s="36" t="inlineStr">
        <is>
          <t>Média</t>
        </is>
      </c>
      <c r="H366" s="36" t="inlineStr">
        <is>
          <t>Incident</t>
        </is>
      </c>
      <c r="I366" s="40" t="n">
        <v>0</v>
      </c>
      <c r="J366" s="41" t="n"/>
      <c r="K366" s="42" t="inlineStr">
        <is>
          <t>DENTRO DO SLA</t>
        </is>
      </c>
      <c r="L366" s="43" t="n">
        <v>44966.90763888889</v>
      </c>
      <c r="M366" s="43" t="n"/>
      <c r="N366" s="36" t="inlineStr">
        <is>
          <t>SLA PARADO</t>
        </is>
      </c>
      <c r="O366" s="43" t="n">
        <v>44999.70972222222</v>
      </c>
      <c r="P366" s="43" t="n">
        <v>45002</v>
      </c>
      <c r="Q366" s="44" t="n"/>
      <c r="R366" s="44" t="n"/>
      <c r="S366" s="44" t="inlineStr">
        <is>
          <t>Lucas De Souza Arruda</t>
        </is>
      </c>
      <c r="T366" s="44" t="inlineStr">
        <is>
          <t>Garantia de Projetos - ACCENTURE</t>
        </is>
      </c>
      <c r="U366" s="44" t="inlineStr">
        <is>
          <t>Adriano Ribeiro Felicori [X]</t>
        </is>
      </c>
      <c r="V366" s="39" t="inlineStr">
        <is>
          <t>Resolvido após implantação de RM</t>
        </is>
      </c>
      <c r="W366" s="39" t="n"/>
      <c r="X366" s="36" t="inlineStr">
        <is>
          <t>DEVALM-46182</t>
        </is>
      </c>
      <c r="Y366" s="39" t="inlineStr">
        <is>
          <t>JOBs PRODUÇÃO</t>
        </is>
      </c>
      <c r="Z366" s="39" t="inlineStr">
        <is>
          <t>OUTROS</t>
        </is>
      </c>
      <c r="AA366" s="39" t="inlineStr">
        <is>
          <t>FALHA FUNCIONALIDADE</t>
        </is>
      </c>
      <c r="AB366" s="36" t="n"/>
      <c r="AC366" s="36" t="inlineStr">
        <is>
          <t xml:space="preserve">2mês(es) </t>
        </is>
      </c>
      <c r="AD366" s="41" t="n"/>
      <c r="AE366" s="36" t="inlineStr">
        <is>
          <t>Tecnologia de Negócios</t>
        </is>
      </c>
      <c r="AF366" s="36" t="inlineStr">
        <is>
          <t>E-mail</t>
        </is>
      </c>
      <c r="AG366" s="36" t="inlineStr">
        <is>
          <t xml:space="preserve"> removido do escopo do projeto os registros com problemas e o processo foi re-inicializado e concluido com sucesso;    
 </t>
        </is>
      </c>
      <c r="AH366" s="36" t="inlineStr">
        <is>
          <t>NÃO</t>
        </is>
      </c>
      <c r="AI366" s="36" t="inlineStr">
        <is>
          <t xml:space="preserve">30 min </t>
        </is>
      </c>
      <c r="AJ366" s="36" t="n"/>
      <c r="AK366" s="36" t="inlineStr">
        <is>
          <t>BRM</t>
        </is>
      </c>
      <c r="AL366" s="43" t="n">
        <v>44969</v>
      </c>
      <c r="AM366" s="43" t="n">
        <v>44983</v>
      </c>
      <c r="AN366" s="43" t="n">
        <v>44973</v>
      </c>
      <c r="AO366" s="43" t="n">
        <v>44985</v>
      </c>
      <c r="AP366" s="36" t="n"/>
      <c r="AQ366" s="36" t="n"/>
      <c r="AR366" s="36" t="n"/>
      <c r="AS366" s="36" t="n"/>
      <c r="AT366" s="36" t="inlineStr">
        <is>
          <t>Garantia de Projeto</t>
        </is>
      </c>
      <c r="AU366" s="36" t="n"/>
      <c r="AV366" s="43" t="n">
        <v>44012.44645833333</v>
      </c>
      <c r="AW366" s="36" t="inlineStr">
        <is>
          <t>19.0233.1.FI-Segregação de Cobrança das Taxas de Assistência Premium</t>
        </is>
      </c>
      <c r="AX366" s="36" t="inlineStr">
        <is>
          <t>Eduardo Cesar de Melo</t>
        </is>
      </c>
      <c r="AY366" s="45">
        <f>IF(L366="","",DATE(YEAR(L366),MONTH(L366),DAY(L366)))</f>
        <v/>
      </c>
      <c r="AZ366" s="45">
        <f>IF(AL366="","",DATE(YEAR(AL366),MONTH(AL366),DAY(AL366)))</f>
        <v/>
      </c>
      <c r="BA366" s="45">
        <f>IF(AN366="","",DATE(YEAR(AN366),MONTH(AN366),DAY(AN366)))</f>
        <v/>
      </c>
      <c r="BB366" s="45">
        <f>IF(AM366="","",DATE(YEAR(AM366),MONTH(AM366),DAY(AM366)))</f>
        <v/>
      </c>
      <c r="BC366" s="45">
        <f>IF(AO366="","",DATE(YEAR(AO366),MONTH(AO366),DAY(AO366)))</f>
        <v/>
      </c>
      <c r="BD366" s="45">
        <f>IF(AND(AZ366="",BA366=""),"Planejamento Pendente",IF(AND(E366&lt;&gt;"Em Desenvolvimento",IFERROR(FIND("Homologação",E366),0) = 0,E366&lt;&gt;"Homologado",AZ366&lt;TODAY()),"Análise Atrasada",IF(AND(IFERROR(FIND("Homologação",E366),0) = 0,E366&lt;&gt;"Homologado",BA366&lt;TODAY()),"Desenvolvimento Atrasado",IF(AND(BC366&lt;&gt;"",BC366&lt;TODAY()),"Produção Atrasada",""))))</f>
        <v/>
      </c>
    </row>
    <row r="367">
      <c r="A367" s="37" t="inlineStr">
        <is>
          <t>SKYIT-395343</t>
        </is>
      </c>
      <c r="B367" s="38">
        <f>VLOOKUP(X367,Projetos!B:C,2,0)</f>
        <v/>
      </c>
      <c r="C367" s="39" t="inlineStr">
        <is>
          <t>[Garatia de Pojetos] Falha na inclusão da recarga SUPER HD 7 DIAS via Icare Bko, não está processando os comandos no AsapLess em produção.</t>
        </is>
      </c>
      <c r="D367" s="39" t="inlineStr">
        <is>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is>
      </c>
      <c r="E367" s="36" t="inlineStr">
        <is>
          <t>Finalizado</t>
        </is>
      </c>
      <c r="F367" s="36" t="inlineStr">
        <is>
          <t>INATIVO</t>
        </is>
      </c>
      <c r="G367" s="36" t="inlineStr">
        <is>
          <t>Média</t>
        </is>
      </c>
      <c r="H367" s="36" t="inlineStr">
        <is>
          <t>Incident</t>
        </is>
      </c>
      <c r="I367" s="40" t="n">
        <v>0</v>
      </c>
      <c r="J367" s="41" t="n"/>
      <c r="K367" s="42" t="inlineStr">
        <is>
          <t>DENTRO DO SLA</t>
        </is>
      </c>
      <c r="L367" s="43" t="n">
        <v>44966.79444444444</v>
      </c>
      <c r="M367" s="43" t="n"/>
      <c r="N367" s="36" t="inlineStr">
        <is>
          <t>SLA PARADO</t>
        </is>
      </c>
      <c r="O367" s="43" t="n">
        <v>44979.61319444444</v>
      </c>
      <c r="P367" s="43" t="n">
        <v>44984</v>
      </c>
      <c r="Q367" s="44" t="n"/>
      <c r="R367" s="44" t="n"/>
      <c r="S367" s="44" t="inlineStr">
        <is>
          <t>Vanesca Da Silva Castro</t>
        </is>
      </c>
      <c r="T367" s="44" t="inlineStr">
        <is>
          <t>Garantia de Projetos - ACCENTURE</t>
        </is>
      </c>
      <c r="U367" s="44" t="inlineStr">
        <is>
          <t>Marta Maria Xavier De Melo [X]</t>
        </is>
      </c>
      <c r="V367" s="39" t="inlineStr">
        <is>
          <t>Resolvido após implantação de RM</t>
        </is>
      </c>
      <c r="W367" s="39" t="n"/>
      <c r="X367" s="36" t="inlineStr">
        <is>
          <t>DEVALM-44366</t>
        </is>
      </c>
      <c r="Y367" s="39" t="inlineStr">
        <is>
          <t>JOBs PRODUÇÃO</t>
        </is>
      </c>
      <c r="Z367" s="39" t="inlineStr">
        <is>
          <t>OUTROS</t>
        </is>
      </c>
      <c r="AA367" s="39" t="inlineStr">
        <is>
          <t>FALHA FUNCIONALIDADE</t>
        </is>
      </c>
      <c r="AB367" s="36" t="n"/>
      <c r="AC367" s="36" t="inlineStr">
        <is>
          <t xml:space="preserve">2mês(es) </t>
        </is>
      </c>
      <c r="AD367" s="41" t="n"/>
      <c r="AE367" s="36" t="inlineStr">
        <is>
          <t>Tecnologia de Negócios</t>
        </is>
      </c>
      <c r="AF367" s="36" t="inlineStr">
        <is>
          <t>Telefone</t>
        </is>
      </c>
      <c r="AG367" s="36" t="inlineStr">
        <is>
          <t xml:space="preserve"> removido do escopo do projeto os registros com problemas e o processo foi re-inicializado e concluido com sucesso;    
 </t>
        </is>
      </c>
      <c r="AH367" s="36" t="inlineStr">
        <is>
          <t>NÃO</t>
        </is>
      </c>
      <c r="AI367" s="36" t="inlineStr">
        <is>
          <t xml:space="preserve">-1 d 15h </t>
        </is>
      </c>
      <c r="AJ367" s="36" t="n"/>
      <c r="AK367" s="36" t="inlineStr">
        <is>
          <t>iCare Clientes</t>
        </is>
      </c>
      <c r="AL367" s="43" t="n"/>
      <c r="AM367" s="43" t="n"/>
      <c r="AN367" s="43" t="n"/>
      <c r="AO367" s="43" t="n"/>
      <c r="AP367" s="36" t="n"/>
      <c r="AQ367" s="36" t="n"/>
      <c r="AR367" s="36" t="n"/>
      <c r="AS367" s="36" t="n"/>
      <c r="AT367" s="36" t="inlineStr">
        <is>
          <t>Garantia de Projeto</t>
        </is>
      </c>
      <c r="AU367" s="36" t="n"/>
      <c r="AV367" s="43" t="n">
        <v>44012.44645833333</v>
      </c>
      <c r="AW367" s="36" t="inlineStr">
        <is>
          <t>19.0233.1.FI-Segregação de Cobrança das Taxas de Assistência Premium</t>
        </is>
      </c>
      <c r="AX367" s="36" t="inlineStr">
        <is>
          <t>Eduardo Cesar de Melo</t>
        </is>
      </c>
      <c r="AY367" s="45">
        <f>IF(L367="","",DATE(YEAR(L367),MONTH(L367),DAY(L367)))</f>
        <v/>
      </c>
      <c r="AZ367" s="45">
        <f>IF(AL367="","",DATE(YEAR(AL367),MONTH(AL367),DAY(AL367)))</f>
        <v/>
      </c>
      <c r="BA367" s="45">
        <f>IF(AN367="","",DATE(YEAR(AN367),MONTH(AN367),DAY(AN367)))</f>
        <v/>
      </c>
      <c r="BB367" s="45">
        <f>IF(AM367="","",DATE(YEAR(AM367),MONTH(AM367),DAY(AM367)))</f>
        <v/>
      </c>
      <c r="BC367" s="45">
        <f>IF(AO367="","",DATE(YEAR(AO367),MONTH(AO367),DAY(AO367)))</f>
        <v/>
      </c>
      <c r="BD367" s="45">
        <f>IF(AND(AZ367="",BA367=""),"Planejamento Pendente",IF(AND(E367&lt;&gt;"Em Desenvolvimento",IFERROR(FIND("Homologação",E367),0) = 0,E367&lt;&gt;"Homologado",AZ367&lt;TODAY()),"Análise Atrasada",IF(AND(IFERROR(FIND("Homologação",E367),0) = 0,E367&lt;&gt;"Homologado",BA367&lt;TODAY()),"Desenvolvimento Atrasado",IF(AND(BC367&lt;&gt;"",BC367&lt;TODAY()),"Produção Atrasada",""))))</f>
        <v/>
      </c>
    </row>
    <row r="368">
      <c r="A368" s="37" t="inlineStr">
        <is>
          <t>SKYIT-394524</t>
        </is>
      </c>
      <c r="B368" s="38">
        <f>VLOOKUP(X368,Projetos!B:C,2,0)</f>
        <v/>
      </c>
      <c r="C368" s="39" t="inlineStr">
        <is>
          <t>[ARRECADACAO] LP_LIV_LOAD_PLAN_REPRO - com lentidão na rotina</t>
        </is>
      </c>
      <c r="D368" s="39" t="inlineStr">
        <is>
          <t>Prezados, boa tarde! 
Por favor, registrar um ticket e encaminhar para o time de projetos referente a lentidão apresentada na rotina LP_LIV_LOAD_PLAN_REPRO. 
Segue evidencias do tempo e da interrupção da rotina em anexo.</t>
        </is>
      </c>
      <c r="E368" s="36" t="inlineStr">
        <is>
          <t>Finalizado</t>
        </is>
      </c>
      <c r="F368" s="36" t="inlineStr">
        <is>
          <t>INATIVO</t>
        </is>
      </c>
      <c r="G368" s="36" t="inlineStr">
        <is>
          <t>Média</t>
        </is>
      </c>
      <c r="H368" s="36" t="inlineStr">
        <is>
          <t>Incident</t>
        </is>
      </c>
      <c r="I368" s="40" t="n">
        <v>0</v>
      </c>
      <c r="J368" s="41" t="n"/>
      <c r="K368" s="42" t="inlineStr">
        <is>
          <t>DENTRO DO SLA</t>
        </is>
      </c>
      <c r="L368" s="43" t="n">
        <v>44964.73333333333</v>
      </c>
      <c r="M368" s="43" t="n"/>
      <c r="N368" s="36" t="inlineStr">
        <is>
          <t>SLA PARADO</t>
        </is>
      </c>
      <c r="O368" s="43" t="n">
        <v>44980.69305555556</v>
      </c>
      <c r="P368" s="43" t="n">
        <v>44985</v>
      </c>
      <c r="Q368" s="44" t="n"/>
      <c r="R368" s="44" t="n"/>
      <c r="S368" s="44" t="inlineStr">
        <is>
          <t>Bruno Bezerra Silva</t>
        </is>
      </c>
      <c r="T368" s="44" t="inlineStr">
        <is>
          <t>Garantia de Projetos - ACCENTURE</t>
        </is>
      </c>
      <c r="U368" s="44" t="inlineStr">
        <is>
          <t>Victor Miguel Fernandes Rodrigues</t>
        </is>
      </c>
      <c r="V368" s="39" t="inlineStr">
        <is>
          <t>Resolvido após implantação de RM</t>
        </is>
      </c>
      <c r="W368" s="39" t="n"/>
      <c r="X368" s="36" t="inlineStr">
        <is>
          <t>DEVALM-46182</t>
        </is>
      </c>
      <c r="Y368" s="39" t="inlineStr">
        <is>
          <t>JOBs PRODUÇÃO</t>
        </is>
      </c>
      <c r="Z368" s="39" t="inlineStr">
        <is>
          <t>OUTROS</t>
        </is>
      </c>
      <c r="AA368" s="39" t="inlineStr">
        <is>
          <t>FALHA FUNCIONALIDADE</t>
        </is>
      </c>
      <c r="AB368" s="36" t="n"/>
      <c r="AC368" s="36" t="inlineStr">
        <is>
          <t xml:space="preserve">2mês(es) </t>
        </is>
      </c>
      <c r="AD368" s="41" t="n"/>
      <c r="AE368" s="36" t="inlineStr">
        <is>
          <t>Tecnologia de Negócios</t>
        </is>
      </c>
      <c r="AF368" s="36" t="inlineStr">
        <is>
          <t>E-mail</t>
        </is>
      </c>
      <c r="AG368" s="36" t="inlineStr">
        <is>
          <t xml:space="preserve"> removido do escopo do projeto os registros com problemas e o processo foi re-inicializado e concluido com sucesso;    
 </t>
        </is>
      </c>
      <c r="AH368" s="36" t="inlineStr">
        <is>
          <t>NÃO</t>
        </is>
      </c>
      <c r="AI368" s="36" t="inlineStr">
        <is>
          <t xml:space="preserve">-2 d 12h </t>
        </is>
      </c>
      <c r="AJ368" s="36" t="n"/>
      <c r="AK368" s="36" t="inlineStr">
        <is>
          <t>ODI</t>
        </is>
      </c>
      <c r="AL368" s="43" t="n">
        <v>44972</v>
      </c>
      <c r="AM368" s="43" t="n">
        <v>44998</v>
      </c>
      <c r="AN368" s="43" t="n">
        <v>44979</v>
      </c>
      <c r="AO368" s="43" t="n">
        <v>45000</v>
      </c>
      <c r="AP368" s="36" t="n"/>
      <c r="AQ368" s="36" t="n"/>
      <c r="AR368" s="36" t="n"/>
      <c r="AS368" s="36" t="n"/>
      <c r="AT368" s="36" t="inlineStr">
        <is>
          <t>Garantia de Projeto</t>
        </is>
      </c>
      <c r="AU368" s="36" t="n"/>
      <c r="AV368" s="43" t="n">
        <v>44012.44645833333</v>
      </c>
      <c r="AW368" s="36" t="inlineStr">
        <is>
          <t>19.0233.1.FI-Segregação de Cobrança das Taxas de Assistência Premium</t>
        </is>
      </c>
      <c r="AX368" s="36" t="inlineStr">
        <is>
          <t>Eduardo Cesar de Melo</t>
        </is>
      </c>
      <c r="AY368" s="45">
        <f>IF(L368="","",DATE(YEAR(L368),MONTH(L368),DAY(L368)))</f>
        <v/>
      </c>
      <c r="AZ368" s="45">
        <f>IF(AL368="","",DATE(YEAR(AL368),MONTH(AL368),DAY(AL368)))</f>
        <v/>
      </c>
      <c r="BA368" s="45">
        <f>IF(AN368="","",DATE(YEAR(AN368),MONTH(AN368),DAY(AN368)))</f>
        <v/>
      </c>
      <c r="BB368" s="45">
        <f>IF(AM368="","",DATE(YEAR(AM368),MONTH(AM368),DAY(AM368)))</f>
        <v/>
      </c>
      <c r="BC368" s="45">
        <f>IF(AO368="","",DATE(YEAR(AO368),MONTH(AO368),DAY(AO368)))</f>
        <v/>
      </c>
      <c r="BD368" s="45">
        <f>IF(AND(AZ368="",BA368=""),"Planejamento Pendente",IF(AND(E368&lt;&gt;"Em Desenvolvimento",IFERROR(FIND("Homologação",E368),0) = 0,E368&lt;&gt;"Homologado",AZ368&lt;TODAY()),"Análise Atrasada",IF(AND(IFERROR(FIND("Homologação",E368),0) = 0,E368&lt;&gt;"Homologado",BA368&lt;TODAY()),"Desenvolvimento Atrasado",IF(AND(BC368&lt;&gt;"",BC368&lt;TODAY()),"Produção Atrasada",""))))</f>
        <v/>
      </c>
    </row>
    <row r="369">
      <c r="A369" s="37" t="inlineStr">
        <is>
          <t>SKYIT-394112</t>
        </is>
      </c>
      <c r="B369" s="38">
        <f>VLOOKUP(X369,Projetos!B:C,2,0)</f>
        <v/>
      </c>
      <c r="C369" s="39" t="inlineStr">
        <is>
          <t>[PRD][FATURAMENTO BRM 07/02/2023] - DOM - Pulo de NSA</t>
        </is>
      </c>
      <c r="D369" s="39" t="inlineStr">
        <is>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is>
      </c>
      <c r="E369" s="36" t="inlineStr">
        <is>
          <t>Finalizado</t>
        </is>
      </c>
      <c r="F369" s="36" t="inlineStr">
        <is>
          <t>INATIVO</t>
        </is>
      </c>
      <c r="G369" s="36" t="inlineStr">
        <is>
          <t>Alta</t>
        </is>
      </c>
      <c r="H369" s="36" t="inlineStr">
        <is>
          <t>Incident</t>
        </is>
      </c>
      <c r="I369" s="40" t="n">
        <v>0</v>
      </c>
      <c r="J369" s="41" t="n"/>
      <c r="K369" s="42" t="inlineStr">
        <is>
          <t>DENTRO DO SLA</t>
        </is>
      </c>
      <c r="L369" s="43" t="n">
        <v>44964.26180555556</v>
      </c>
      <c r="M369" s="43" t="n"/>
      <c r="N369" s="36" t="inlineStr">
        <is>
          <t>SLA PARADO</t>
        </is>
      </c>
      <c r="O369" s="43" t="n">
        <v>44965.37152777778</v>
      </c>
      <c r="P369" s="43" t="n">
        <v>44967</v>
      </c>
      <c r="Q369" s="44" t="n"/>
      <c r="R369" s="44" t="n"/>
      <c r="S369" s="44" t="inlineStr">
        <is>
          <t>Marcos Henrique De Lima</t>
        </is>
      </c>
      <c r="T369" s="44" t="inlineStr">
        <is>
          <t>Garantia de Projetos - ACCENTURE</t>
        </is>
      </c>
      <c r="U369" s="44" t="inlineStr">
        <is>
          <t>João Eudes Gomes Da Neves</t>
        </is>
      </c>
      <c r="V369" s="39" t="inlineStr">
        <is>
          <t>Incidente Filho</t>
        </is>
      </c>
      <c r="W369" s="39" t="n"/>
      <c r="X369" s="36" t="inlineStr">
        <is>
          <t>DEVALM-45891</t>
        </is>
      </c>
      <c r="Y369" s="39" t="inlineStr">
        <is>
          <t>JOBs PRODUÇÃO</t>
        </is>
      </c>
      <c r="Z369" s="39" t="inlineStr">
        <is>
          <t>OUTROS</t>
        </is>
      </c>
      <c r="AA369" s="39" t="inlineStr">
        <is>
          <t>FALHA FUNCIONALIDADE</t>
        </is>
      </c>
      <c r="AB369" s="36" t="n"/>
      <c r="AC369" s="36" t="inlineStr">
        <is>
          <t xml:space="preserve">3mês(es) </t>
        </is>
      </c>
      <c r="AD369" s="41" t="n"/>
      <c r="AE369" s="36" t="inlineStr">
        <is>
          <t>Tecnologia de Negócios</t>
        </is>
      </c>
      <c r="AF369" s="36" t="inlineStr">
        <is>
          <t>E-mail</t>
        </is>
      </c>
      <c r="AG369" s="36" t="inlineStr">
        <is>
          <t xml:space="preserve"> removido do escopo do projeto os registros com problemas e o processo foi re-inicializado e concluido com sucesso;    
 </t>
        </is>
      </c>
      <c r="AH369" s="36" t="inlineStr">
        <is>
          <t>NÃO</t>
        </is>
      </c>
      <c r="AI369" s="36" t="inlineStr">
        <is>
          <t xml:space="preserve">-7h 30m </t>
        </is>
      </c>
      <c r="AJ369" s="36" t="n"/>
      <c r="AK369" s="36" t="inlineStr">
        <is>
          <t>BRM</t>
        </is>
      </c>
      <c r="AL369" s="43" t="n"/>
      <c r="AM369" s="43" t="n"/>
      <c r="AN369" s="43" t="n"/>
      <c r="AO369" s="43" t="n"/>
      <c r="AP369" s="36" t="n"/>
      <c r="AQ369" s="36" t="n"/>
      <c r="AR369" s="36" t="n"/>
      <c r="AS369" s="36" t="n"/>
      <c r="AT369" s="36" t="inlineStr">
        <is>
          <t>Garantia de Projeto</t>
        </is>
      </c>
      <c r="AU369" s="36" t="n"/>
      <c r="AV369" s="43" t="n">
        <v>44012.44645833333</v>
      </c>
      <c r="AW369" s="36" t="inlineStr">
        <is>
          <t>19.0233.1.FI-Segregação de Cobrança das Taxas de Assistência Premium</t>
        </is>
      </c>
      <c r="AX369" s="36" t="inlineStr">
        <is>
          <t>Eduardo Cesar de Melo</t>
        </is>
      </c>
      <c r="AY369" s="45">
        <f>IF(L369="","",DATE(YEAR(L369),MONTH(L369),DAY(L369)))</f>
        <v/>
      </c>
      <c r="AZ369" s="45">
        <f>IF(AL369="","",DATE(YEAR(AL369),MONTH(AL369),DAY(AL369)))</f>
        <v/>
      </c>
      <c r="BA369" s="45">
        <f>IF(AN369="","",DATE(YEAR(AN369),MONTH(AN369),DAY(AN369)))</f>
        <v/>
      </c>
      <c r="BB369" s="45">
        <f>IF(AM369="","",DATE(YEAR(AM369),MONTH(AM369),DAY(AM369)))</f>
        <v/>
      </c>
      <c r="BC369" s="45">
        <f>IF(AO369="","",DATE(YEAR(AO369),MONTH(AO369),DAY(AO369)))</f>
        <v/>
      </c>
      <c r="BD369" s="45">
        <f>IF(AND(AZ369="",BA369=""),"Planejamento Pendente",IF(AND(E369&lt;&gt;"Em Desenvolvimento",IFERROR(FIND("Homologação",E369),0) = 0,E369&lt;&gt;"Homologado",AZ369&lt;TODAY()),"Análise Atrasada",IF(AND(IFERROR(FIND("Homologação",E369),0) = 0,E369&lt;&gt;"Homologado",BA369&lt;TODAY()),"Desenvolvimento Atrasado",IF(AND(BC369&lt;&gt;"",BC369&lt;TODAY()),"Produção Atrasada",""))))</f>
        <v/>
      </c>
    </row>
    <row r="370">
      <c r="A370" s="37" t="inlineStr">
        <is>
          <t>SKYIT-393437</t>
        </is>
      </c>
      <c r="B370" s="38">
        <f>VLOOKUP(X370,Projetos!B:C,2,0)</f>
        <v/>
      </c>
      <c r="C370" s="39" t="inlineStr">
        <is>
          <t>[Projeto X] - DE PARA - Migração 30/01</t>
        </is>
      </c>
      <c r="D370" s="39" t="inlineStr">
        <is>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is>
      </c>
      <c r="E370" s="36" t="inlineStr">
        <is>
          <t>Finalizado</t>
        </is>
      </c>
      <c r="F370" s="36" t="inlineStr">
        <is>
          <t>INATIVO</t>
        </is>
      </c>
      <c r="G370" s="36" t="inlineStr">
        <is>
          <t>Alta</t>
        </is>
      </c>
      <c r="H370" s="36" t="inlineStr">
        <is>
          <t>Incident</t>
        </is>
      </c>
      <c r="I370" s="40" t="n">
        <v>0</v>
      </c>
      <c r="J370" s="41" t="n"/>
      <c r="K370" s="42" t="inlineStr">
        <is>
          <t>DENTRO DO SLA</t>
        </is>
      </c>
      <c r="L370" s="43" t="n">
        <v>44960.67361111111</v>
      </c>
      <c r="M370" s="43" t="n"/>
      <c r="N370" s="36" t="inlineStr">
        <is>
          <t>SLA PARADO</t>
        </is>
      </c>
      <c r="O370" s="43" t="n">
        <v>44991.85277777778</v>
      </c>
      <c r="P370" s="43" t="n">
        <v>44994</v>
      </c>
      <c r="Q370" s="44" t="n"/>
      <c r="R370" s="44" t="n"/>
      <c r="S370" s="44" t="inlineStr">
        <is>
          <t>Daniel Henrique da Silva</t>
        </is>
      </c>
      <c r="T370" s="44" t="inlineStr">
        <is>
          <t>Garantia de Projetos - ACCENTURE</t>
        </is>
      </c>
      <c r="U370" s="44" t="inlineStr">
        <is>
          <t>Renan Meira Ferreira [X]</t>
        </is>
      </c>
      <c r="V370" s="39" t="inlineStr">
        <is>
          <t>Backlog tratado com RM</t>
        </is>
      </c>
      <c r="W370" s="39" t="n"/>
      <c r="X370" s="36" t="inlineStr">
        <is>
          <t>DEVALM-44684</t>
        </is>
      </c>
      <c r="Y370" s="39" t="inlineStr">
        <is>
          <t>JOBs PRODUÇÃO</t>
        </is>
      </c>
      <c r="Z370" s="39" t="inlineStr">
        <is>
          <t>OUTROS</t>
        </is>
      </c>
      <c r="AA370" s="39" t="inlineStr">
        <is>
          <t>FALHA FUNCIONALIDADE</t>
        </is>
      </c>
      <c r="AB370" s="36" t="n"/>
      <c r="AC370" s="36" t="inlineStr">
        <is>
          <t xml:space="preserve">2mês(es) </t>
        </is>
      </c>
      <c r="AD370" s="41" t="n"/>
      <c r="AE370" s="36" t="inlineStr">
        <is>
          <t>Tecnologia de Negócios</t>
        </is>
      </c>
      <c r="AF370" s="36" t="inlineStr">
        <is>
          <t>E-mail</t>
        </is>
      </c>
      <c r="AG370" s="36" t="inlineStr">
        <is>
          <t xml:space="preserve"> removido do escopo do projeto os registros com problemas e o processo foi re-inicializado e concluido com sucesso;    
 </t>
        </is>
      </c>
      <c r="AH370" s="36" t="inlineStr">
        <is>
          <t>NÃO</t>
        </is>
      </c>
      <c r="AI370" s="36" t="inlineStr">
        <is>
          <t xml:space="preserve">-1 d 1h </t>
        </is>
      </c>
      <c r="AJ370" s="36" t="n"/>
      <c r="AK370" s="36" t="inlineStr">
        <is>
          <t>BD_EPRPRD_ODI_ARCH_USER</t>
        </is>
      </c>
      <c r="AL370" s="43" t="n"/>
      <c r="AM370" s="43" t="n"/>
      <c r="AN370" s="43" t="n"/>
      <c r="AO370" s="43" t="n"/>
      <c r="AP370" s="36" t="n"/>
      <c r="AQ370" s="36" t="n"/>
      <c r="AR370" s="36" t="n"/>
      <c r="AS370" s="36" t="n"/>
      <c r="AT370" s="36" t="inlineStr">
        <is>
          <t>Garantia de Projeto</t>
        </is>
      </c>
      <c r="AU370" s="36" t="n"/>
      <c r="AV370" s="43" t="n">
        <v>44012.44645833333</v>
      </c>
      <c r="AW370" s="36" t="inlineStr">
        <is>
          <t>19.0233.1.FI-Segregação de Cobrança das Taxas de Assistência Premium</t>
        </is>
      </c>
      <c r="AX370" s="36" t="inlineStr">
        <is>
          <t>Eduardo Cesar de Melo</t>
        </is>
      </c>
      <c r="AY370" s="45">
        <f>IF(L370="","",DATE(YEAR(L370),MONTH(L370),DAY(L370)))</f>
        <v/>
      </c>
      <c r="AZ370" s="45">
        <f>IF(AL370="","",DATE(YEAR(AL370),MONTH(AL370),DAY(AL370)))</f>
        <v/>
      </c>
      <c r="BA370" s="45">
        <f>IF(AN370="","",DATE(YEAR(AN370),MONTH(AN370),DAY(AN370)))</f>
        <v/>
      </c>
      <c r="BB370" s="45">
        <f>IF(AM370="","",DATE(YEAR(AM370),MONTH(AM370),DAY(AM370)))</f>
        <v/>
      </c>
      <c r="BC370" s="45">
        <f>IF(AO370="","",DATE(YEAR(AO370),MONTH(AO370),DAY(AO370)))</f>
        <v/>
      </c>
      <c r="BD370" s="45">
        <f>IF(AND(AZ370="",BA370=""),"Planejamento Pendente",IF(AND(E370&lt;&gt;"Em Desenvolvimento",IFERROR(FIND("Homologação",E370),0) = 0,E370&lt;&gt;"Homologado",AZ370&lt;TODAY()),"Análise Atrasada",IF(AND(IFERROR(FIND("Homologação",E370),0) = 0,E370&lt;&gt;"Homologado",BA370&lt;TODAY()),"Desenvolvimento Atrasado",IF(AND(BC370&lt;&gt;"",BC370&lt;TODAY()),"Produção Atrasada",""))))</f>
        <v/>
      </c>
    </row>
    <row r="371">
      <c r="A371" s="37" t="inlineStr">
        <is>
          <t>SKYIT-392889</t>
        </is>
      </c>
      <c r="B371" s="38">
        <f>VLOOKUP(X371,Projetos!B:C,2,0)</f>
        <v/>
      </c>
      <c r="C371" s="39" t="inlineStr">
        <is>
          <t>[ARRECADACAO] LP_LIV_LOAD_PLAN_REPRO COM ERRO - CICLO: 02/02/2023</t>
        </is>
      </c>
      <c r="D371" s="39" t="inlineStr">
        <is>
          <t>*PROBLEMA:* JOB LP_LIV_LOAD_PLAN_REPRO APRESENTOU ERRO. 
*DESCRICAO DO JOB:* MONITORA A EXECUCAO DO LOADPLAN LP_LIV_LOAD_PLAN, RESPONSAVEL POR ENVIAR OS PAGAMENTOS PARA CONTABILIZACAO NO SAP. 
*EQUIPE RESPONSAVEL:* SKY SUSTENTACAO ODI.</t>
        </is>
      </c>
      <c r="E371" s="36" t="inlineStr">
        <is>
          <t>Finalizado</t>
        </is>
      </c>
      <c r="F371" s="36" t="inlineStr">
        <is>
          <t>INATIVO</t>
        </is>
      </c>
      <c r="G371" s="36" t="inlineStr">
        <is>
          <t>Crítica</t>
        </is>
      </c>
      <c r="H371" s="36" t="inlineStr">
        <is>
          <t>Incident</t>
        </is>
      </c>
      <c r="I371" s="40" t="n">
        <v>0</v>
      </c>
      <c r="J371" s="41" t="n"/>
      <c r="K371" s="42" t="inlineStr">
        <is>
          <t>DENTRO DO SLA</t>
        </is>
      </c>
      <c r="L371" s="43" t="n">
        <v>44959.43402777778</v>
      </c>
      <c r="M371" s="43" t="n"/>
      <c r="N371" s="36" t="inlineStr">
        <is>
          <t>SLA PARADO</t>
        </is>
      </c>
      <c r="O371" s="43" t="n">
        <v>44963.42777777778</v>
      </c>
      <c r="P371" s="43" t="n">
        <v>44966</v>
      </c>
      <c r="Q371" s="44" t="n"/>
      <c r="R371" s="44" t="n"/>
      <c r="S371" s="44" t="inlineStr">
        <is>
          <t>Bruno Bezerra Silva</t>
        </is>
      </c>
      <c r="T371" s="44" t="inlineStr">
        <is>
          <t>Garantia de Projetos - ACCENTURE</t>
        </is>
      </c>
      <c r="U371" s="44" t="inlineStr">
        <is>
          <t>Daniele De Sá Freitas [X]</t>
        </is>
      </c>
      <c r="V371" s="39" t="inlineStr">
        <is>
          <t>Resolvido após implantação de RM</t>
        </is>
      </c>
      <c r="W371" s="39" t="n"/>
      <c r="X371" s="36" t="inlineStr">
        <is>
          <t>DEVALM-46182</t>
        </is>
      </c>
      <c r="Y371" s="39" t="inlineStr">
        <is>
          <t>JOBs PRODUÇÃO</t>
        </is>
      </c>
      <c r="Z371" s="39" t="inlineStr">
        <is>
          <t>OUTROS</t>
        </is>
      </c>
      <c r="AA371" s="39" t="inlineStr">
        <is>
          <t>FALHA FUNCIONALIDADE</t>
        </is>
      </c>
      <c r="AB371" s="36" t="n"/>
      <c r="AC371" s="36" t="inlineStr">
        <is>
          <t xml:space="preserve">3mês(es) </t>
        </is>
      </c>
      <c r="AD371" s="41" t="n"/>
      <c r="AE371" s="36" t="inlineStr">
        <is>
          <t>Tecnologia de Negócios</t>
        </is>
      </c>
      <c r="AF371" s="36" t="inlineStr">
        <is>
          <t>E-mail</t>
        </is>
      </c>
      <c r="AG371" s="36" t="inlineStr">
        <is>
          <t xml:space="preserve"> removido do escopo do projeto os registros com problemas e o processo foi re-inicializado e concluido com sucesso;    
 </t>
        </is>
      </c>
      <c r="AH371" s="36" t="inlineStr">
        <is>
          <t>NÃO</t>
        </is>
      </c>
      <c r="AI371" s="36" t="inlineStr">
        <is>
          <t xml:space="preserve">-10h 55m </t>
        </is>
      </c>
      <c r="AJ371" s="36" t="n"/>
      <c r="AK371" s="36" t="inlineStr">
        <is>
          <t>ODI</t>
        </is>
      </c>
      <c r="AL371" s="43" t="n"/>
      <c r="AM371" s="43" t="n"/>
      <c r="AN371" s="43" t="n"/>
      <c r="AO371" s="43" t="n"/>
      <c r="AP371" s="36" t="n"/>
      <c r="AQ371" s="36" t="n"/>
      <c r="AR371" s="36" t="n"/>
      <c r="AS371" s="36" t="n"/>
      <c r="AT371" s="36" t="inlineStr">
        <is>
          <t>Garantia de Projeto</t>
        </is>
      </c>
      <c r="AU371" s="36" t="n"/>
      <c r="AV371" s="43" t="n">
        <v>44012.44645833333</v>
      </c>
      <c r="AW371" s="36" t="inlineStr">
        <is>
          <t>19.0233.1.FI-Segregação de Cobrança das Taxas de Assistência Premium</t>
        </is>
      </c>
      <c r="AX371" s="36" t="inlineStr">
        <is>
          <t>Eduardo Cesar de Melo</t>
        </is>
      </c>
      <c r="AY371" s="45">
        <f>IF(L371="","",DATE(YEAR(L371),MONTH(L371),DAY(L371)))</f>
        <v/>
      </c>
      <c r="AZ371" s="45">
        <f>IF(AL371="","",DATE(YEAR(AL371),MONTH(AL371),DAY(AL371)))</f>
        <v/>
      </c>
      <c r="BA371" s="45">
        <f>IF(AN371="","",DATE(YEAR(AN371),MONTH(AN371),DAY(AN371)))</f>
        <v/>
      </c>
      <c r="BB371" s="45">
        <f>IF(AM371="","",DATE(YEAR(AM371),MONTH(AM371),DAY(AM371)))</f>
        <v/>
      </c>
      <c r="BC371" s="45">
        <f>IF(AO371="","",DATE(YEAR(AO371),MONTH(AO371),DAY(AO371)))</f>
        <v/>
      </c>
      <c r="BD371" s="45">
        <f>IF(AND(AZ371="",BA371=""),"Planejamento Pendente",IF(AND(E371&lt;&gt;"Em Desenvolvimento",IFERROR(FIND("Homologação",E371),0) = 0,E371&lt;&gt;"Homologado",AZ371&lt;TODAY()),"Análise Atrasada",IF(AND(IFERROR(FIND("Homologação",E371),0) = 0,E371&lt;&gt;"Homologado",BA371&lt;TODAY()),"Desenvolvimento Atrasado",IF(AND(BC371&lt;&gt;"",BC371&lt;TODAY()),"Produção Atrasada",""))))</f>
        <v/>
      </c>
    </row>
    <row r="372">
      <c r="A372" s="37" t="inlineStr">
        <is>
          <t>SKYIT-392454</t>
        </is>
      </c>
      <c r="B372" s="38">
        <f>VLOOKUP(X372,Projetos!B:C,2,0)</f>
        <v/>
      </c>
      <c r="C372" s="39" t="inlineStr">
        <is>
          <t>[ZURICH] LP_SEGURO_PRESTAMISTA COM ERRO</t>
        </is>
      </c>
      <c r="D372" s="39" t="inlineStr">
        <is>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is>
      </c>
      <c r="E372" s="36" t="inlineStr">
        <is>
          <t>Finalizado</t>
        </is>
      </c>
      <c r="F372" s="36" t="inlineStr">
        <is>
          <t>INATIVO</t>
        </is>
      </c>
      <c r="G372" s="36" t="inlineStr">
        <is>
          <t>Média</t>
        </is>
      </c>
      <c r="H372" s="36" t="inlineStr">
        <is>
          <t>Incident</t>
        </is>
      </c>
      <c r="I372" s="40" t="n">
        <v>0</v>
      </c>
      <c r="J372" s="41" t="n"/>
      <c r="K372" s="42" t="inlineStr">
        <is>
          <t>DENTRO DO SLA</t>
        </is>
      </c>
      <c r="L372" s="43" t="n">
        <v>44958.08402777778</v>
      </c>
      <c r="M372" s="43" t="n"/>
      <c r="N372" s="36" t="inlineStr">
        <is>
          <t>SLA PARADO</t>
        </is>
      </c>
      <c r="O372" s="43" t="n">
        <v>44958.47708333333</v>
      </c>
      <c r="P372" s="43" t="n">
        <v>44964</v>
      </c>
      <c r="Q372" s="44" t="n"/>
      <c r="R372" s="44" t="n"/>
      <c r="S372" s="44" t="inlineStr">
        <is>
          <t>Gabriel Fernandes [X]</t>
        </is>
      </c>
      <c r="T372" s="44" t="inlineStr">
        <is>
          <t>Garantia de Projetos - ACCENTURE</t>
        </is>
      </c>
      <c r="U372" s="44" t="inlineStr">
        <is>
          <t>Daphine Liberato [X]</t>
        </is>
      </c>
      <c r="V372" s="39" t="inlineStr">
        <is>
          <t>Incidente Filho</t>
        </is>
      </c>
      <c r="W372" s="39" t="n"/>
      <c r="X372" s="36" t="n"/>
      <c r="Y372" s="39" t="inlineStr">
        <is>
          <t>JOBs PRODUÇÃO</t>
        </is>
      </c>
      <c r="Z372" s="39" t="inlineStr">
        <is>
          <t>OUTROS</t>
        </is>
      </c>
      <c r="AA372" s="39" t="inlineStr">
        <is>
          <t>FALHA FUNCIONALIDADE</t>
        </is>
      </c>
      <c r="AB372" s="36" t="n"/>
      <c r="AC372" s="36" t="inlineStr">
        <is>
          <t xml:space="preserve">3mês(es) </t>
        </is>
      </c>
      <c r="AD372" s="41" t="n"/>
      <c r="AE372" s="36" t="inlineStr">
        <is>
          <t>Tecnologia de Negócios</t>
        </is>
      </c>
      <c r="AF372" s="36" t="inlineStr">
        <is>
          <t>E-mail</t>
        </is>
      </c>
      <c r="AG372" s="36" t="inlineStr">
        <is>
          <t xml:space="preserve"> removido do escopo do projeto os registros com problemas e o processo foi re-inicializado e concluido com sucesso;    
 </t>
        </is>
      </c>
      <c r="AH372" s="36" t="inlineStr">
        <is>
          <t>NÃO</t>
        </is>
      </c>
      <c r="AI372" s="36" t="inlineStr">
        <is>
          <t xml:space="preserve">-1h 53m </t>
        </is>
      </c>
      <c r="AJ372" s="36" t="n"/>
      <c r="AK372" s="36" t="inlineStr">
        <is>
          <t>ODI</t>
        </is>
      </c>
      <c r="AL372" s="43" t="n">
        <v>44966</v>
      </c>
      <c r="AM372" s="43" t="n">
        <v>44987</v>
      </c>
      <c r="AN372" s="43" t="n">
        <v>44973</v>
      </c>
      <c r="AO372" s="43" t="n">
        <v>44995</v>
      </c>
      <c r="AP372" s="36" t="n"/>
      <c r="AQ372" s="36" t="n"/>
      <c r="AR372" s="36" t="n"/>
      <c r="AS372" s="36" t="n"/>
      <c r="AT372" s="36" t="inlineStr">
        <is>
          <t>Garantia de Projeto</t>
        </is>
      </c>
      <c r="AU372" s="36" t="n"/>
      <c r="AV372" s="43" t="n">
        <v>44012.44645833333</v>
      </c>
      <c r="AW372" s="36" t="inlineStr">
        <is>
          <t>19.0233.1.FI-Segregação de Cobrança das Taxas de Assistência Premium</t>
        </is>
      </c>
      <c r="AX372" s="36" t="inlineStr">
        <is>
          <t>Eduardo Cesar de Melo</t>
        </is>
      </c>
      <c r="AY372" s="45">
        <f>IF(L372="","",DATE(YEAR(L372),MONTH(L372),DAY(L372)))</f>
        <v/>
      </c>
      <c r="AZ372" s="45">
        <f>IF(AL372="","",DATE(YEAR(AL372),MONTH(AL372),DAY(AL372)))</f>
        <v/>
      </c>
      <c r="BA372" s="45">
        <f>IF(AN372="","",DATE(YEAR(AN372),MONTH(AN372),DAY(AN372)))</f>
        <v/>
      </c>
      <c r="BB372" s="45">
        <f>IF(AM372="","",DATE(YEAR(AM372),MONTH(AM372),DAY(AM372)))</f>
        <v/>
      </c>
      <c r="BC372" s="45">
        <f>IF(AO372="","",DATE(YEAR(AO372),MONTH(AO372),DAY(AO372)))</f>
        <v/>
      </c>
      <c r="BD372" s="45">
        <f>IF(AND(AZ372="",BA372=""),"Planejamento Pendente",IF(AND(E372&lt;&gt;"Em Desenvolvimento",IFERROR(FIND("Homologação",E372),0) = 0,E372&lt;&gt;"Homologado",AZ372&lt;TODAY()),"Análise Atrasada",IF(AND(IFERROR(FIND("Homologação",E372),0) = 0,E372&lt;&gt;"Homologado",BA372&lt;TODAY()),"Desenvolvimento Atrasado",IF(AND(BC372&lt;&gt;"",BC372&lt;TODAY()),"Produção Atrasada",""))))</f>
        <v/>
      </c>
    </row>
    <row r="373">
      <c r="A373" s="37" t="inlineStr">
        <is>
          <t>SKYIT-392069</t>
        </is>
      </c>
      <c r="B373" s="38">
        <f>VLOOKUP(X373,Projetos!B:C,2,0)</f>
        <v/>
      </c>
      <c r="C373" s="39" t="inlineStr">
        <is>
          <t>PROJETO X - Assistência Premium não comprada</t>
        </is>
      </c>
      <c r="D373" s="39" t="inlineStr">
        <is>
          <t>Favor verificar clientes da base anexa, pois não tiveram a compra do Produto Assistência Premium no BRM durante a migração 21.0279.FI-Projeto X.</t>
        </is>
      </c>
      <c r="E373" s="36" t="inlineStr">
        <is>
          <t>Finalizado</t>
        </is>
      </c>
      <c r="F373" s="36" t="inlineStr">
        <is>
          <t>INATIVO</t>
        </is>
      </c>
      <c r="G373" s="36" t="inlineStr">
        <is>
          <t>Média</t>
        </is>
      </c>
      <c r="H373" s="36" t="inlineStr">
        <is>
          <t>Incident</t>
        </is>
      </c>
      <c r="I373" s="40" t="n">
        <v>0</v>
      </c>
      <c r="J373" s="41" t="n"/>
      <c r="K373" s="42" t="inlineStr">
        <is>
          <t>DENTRO DO SLA</t>
        </is>
      </c>
      <c r="L373" s="43" t="n">
        <v>44956.725</v>
      </c>
      <c r="M373" s="43" t="n"/>
      <c r="N373" s="36" t="inlineStr">
        <is>
          <t>SLA PARADO</t>
        </is>
      </c>
      <c r="O373" s="43" t="n">
        <v>44967.68194444444</v>
      </c>
      <c r="P373" s="43" t="n">
        <v>44972</v>
      </c>
      <c r="Q373" s="44" t="n"/>
      <c r="R373" s="44" t="n"/>
      <c r="S373" s="44" t="inlineStr">
        <is>
          <t>Thais Messias Dos Santos</t>
        </is>
      </c>
      <c r="T373" s="44" t="inlineStr">
        <is>
          <t>Garantia de Projetos - ACCENTURE</t>
        </is>
      </c>
      <c r="U373" s="44" t="inlineStr">
        <is>
          <t>Renan Meira Ferreira [X]</t>
        </is>
      </c>
      <c r="V373" s="39" t="inlineStr">
        <is>
          <t>Backlog tratado sem RM</t>
        </is>
      </c>
      <c r="W373" s="39" t="n"/>
      <c r="X373" s="36" t="n"/>
      <c r="Y373" s="39" t="inlineStr">
        <is>
          <t>JOBs PRODUÇÃO</t>
        </is>
      </c>
      <c r="Z373" s="39" t="inlineStr">
        <is>
          <t>OUTROS</t>
        </is>
      </c>
      <c r="AA373" s="39" t="inlineStr">
        <is>
          <t>FALHA FUNCIONALIDADE</t>
        </is>
      </c>
      <c r="AB373" s="36" t="n"/>
      <c r="AC373" s="36" t="inlineStr">
        <is>
          <t xml:space="preserve">3mês(es) </t>
        </is>
      </c>
      <c r="AD373" s="41" t="n"/>
      <c r="AE373" s="36" t="inlineStr">
        <is>
          <t>Tecnologia de Negócios</t>
        </is>
      </c>
      <c r="AF373" s="36" t="inlineStr">
        <is>
          <t>Portal</t>
        </is>
      </c>
      <c r="AG373" s="36" t="inlineStr">
        <is>
          <t xml:space="preserve"> removido do escopo do projeto os registros com problemas e o processo foi re-inicializado e concluido com sucesso;    
 </t>
        </is>
      </c>
      <c r="AH373" s="36" t="inlineStr">
        <is>
          <t>NÃO</t>
        </is>
      </c>
      <c r="AI373" s="36" t="inlineStr">
        <is>
          <t xml:space="preserve">-1 sem 1 d </t>
        </is>
      </c>
      <c r="AJ373" s="36" t="n"/>
      <c r="AK373" s="36" t="inlineStr">
        <is>
          <t>iCare Clientes</t>
        </is>
      </c>
      <c r="AL373" s="43" t="n"/>
      <c r="AM373" s="43" t="n"/>
      <c r="AN373" s="43" t="n"/>
      <c r="AO373" s="43" t="n"/>
      <c r="AP373" s="36" t="n"/>
      <c r="AQ373" s="36" t="n"/>
      <c r="AR373" s="36" t="n"/>
      <c r="AS373" s="36" t="n"/>
      <c r="AT373" s="36" t="inlineStr">
        <is>
          <t>Garantia de Projeto</t>
        </is>
      </c>
      <c r="AU373" s="36" t="n"/>
      <c r="AV373" s="43" t="n">
        <v>44012.44645833333</v>
      </c>
      <c r="AW373" s="36" t="inlineStr">
        <is>
          <t>19.0233.1.FI-Segregação de Cobrança das Taxas de Assistência Premium</t>
        </is>
      </c>
      <c r="AX373" s="36" t="inlineStr">
        <is>
          <t>Eduardo Cesar de Melo</t>
        </is>
      </c>
      <c r="AY373" s="45">
        <f>IF(L373="","",DATE(YEAR(L373),MONTH(L373),DAY(L373)))</f>
        <v/>
      </c>
      <c r="AZ373" s="45">
        <f>IF(AL373="","",DATE(YEAR(AL373),MONTH(AL373),DAY(AL373)))</f>
        <v/>
      </c>
      <c r="BA373" s="45">
        <f>IF(AN373="","",DATE(YEAR(AN373),MONTH(AN373),DAY(AN373)))</f>
        <v/>
      </c>
      <c r="BB373" s="45">
        <f>IF(AM373="","",DATE(YEAR(AM373),MONTH(AM373),DAY(AM373)))</f>
        <v/>
      </c>
      <c r="BC373" s="45">
        <f>IF(AO373="","",DATE(YEAR(AO373),MONTH(AO373),DAY(AO373)))</f>
        <v/>
      </c>
      <c r="BD373" s="45">
        <f>IF(AND(AZ373="",BA373=""),"Planejamento Pendente",IF(AND(E373&lt;&gt;"Em Desenvolvimento",IFERROR(FIND("Homologação",E373),0) = 0,E373&lt;&gt;"Homologado",AZ373&lt;TODAY()),"Análise Atrasada",IF(AND(IFERROR(FIND("Homologação",E373),0) = 0,E373&lt;&gt;"Homologado",BA373&lt;TODAY()),"Desenvolvimento Atrasado",IF(AND(BC373&lt;&gt;"",BC373&lt;TODAY()),"Produção Atrasada",""))))</f>
        <v/>
      </c>
    </row>
    <row r="374">
      <c r="A374" s="37" t="inlineStr">
        <is>
          <t>SKYIT-392030</t>
        </is>
      </c>
      <c r="B374" s="38">
        <f>VLOOKUP(X374,Projetos!B:C,2,0)</f>
        <v/>
      </c>
      <c r="C374" s="39" t="inlineStr">
        <is>
          <t>[ZURICH] LP_SEGURO_PRESTAMISTA COM ERRO</t>
        </is>
      </c>
      <c r="D374" s="39" t="inlineStr">
        <is>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is>
      </c>
      <c r="E374" s="36" t="inlineStr">
        <is>
          <t>Finalizado</t>
        </is>
      </c>
      <c r="F374" s="36" t="inlineStr">
        <is>
          <t>INATIVO</t>
        </is>
      </c>
      <c r="G374" s="36" t="inlineStr">
        <is>
          <t>Média</t>
        </is>
      </c>
      <c r="H374" s="36" t="inlineStr">
        <is>
          <t>Incident</t>
        </is>
      </c>
      <c r="I374" s="40" t="n">
        <v>0</v>
      </c>
      <c r="J374" s="41" t="n"/>
      <c r="K374" s="42" t="inlineStr">
        <is>
          <t>DENTRO DO SLA</t>
        </is>
      </c>
      <c r="L374" s="43" t="n">
        <v>44956.67152777778</v>
      </c>
      <c r="M374" s="43" t="n"/>
      <c r="N374" s="36" t="inlineStr">
        <is>
          <t>SLA PARADO</t>
        </is>
      </c>
      <c r="O374" s="43" t="n">
        <v>44957.39722222222</v>
      </c>
      <c r="P374" s="43" t="n">
        <v>44960</v>
      </c>
      <c r="Q374" s="44" t="n"/>
      <c r="R374" s="44" t="n"/>
      <c r="S374" s="44" t="inlineStr">
        <is>
          <t>Maria De Fatima Lopes De Sagi [X]</t>
        </is>
      </c>
      <c r="T374" s="44" t="inlineStr">
        <is>
          <t>Garantia de Projetos - ACCENTURE</t>
        </is>
      </c>
      <c r="U374" s="44" t="inlineStr">
        <is>
          <t>Daphine Liberato [X]</t>
        </is>
      </c>
      <c r="V374" s="39" t="inlineStr">
        <is>
          <t>Resolvido após implantação de RM</t>
        </is>
      </c>
      <c r="W374" s="39" t="n"/>
      <c r="X374" s="36" t="inlineStr">
        <is>
          <t>DEVALM-46053</t>
        </is>
      </c>
      <c r="Y374" s="39" t="inlineStr">
        <is>
          <t>JOBs PRODUÇÃO</t>
        </is>
      </c>
      <c r="Z374" s="39" t="inlineStr">
        <is>
          <t>OUTROS</t>
        </is>
      </c>
      <c r="AA374" s="39" t="inlineStr">
        <is>
          <t>FALHA FUNCIONALIDADE</t>
        </is>
      </c>
      <c r="AB374" s="36" t="n"/>
      <c r="AC374" s="36" t="inlineStr">
        <is>
          <t xml:space="preserve">3mês(es) </t>
        </is>
      </c>
      <c r="AD374" s="41" t="n"/>
      <c r="AE374" s="36" t="inlineStr">
        <is>
          <t>Tecnologia de Negócios</t>
        </is>
      </c>
      <c r="AF374" s="36" t="inlineStr">
        <is>
          <t>E-mail</t>
        </is>
      </c>
      <c r="AG374" s="36" t="inlineStr">
        <is>
          <t xml:space="preserve"> removido do escopo do projeto os registros com problemas e o processo foi re-inicializado e concluido com sucesso;    
 </t>
        </is>
      </c>
      <c r="AH374" s="36" t="inlineStr">
        <is>
          <t>NÃO</t>
        </is>
      </c>
      <c r="AI374" s="36" t="inlineStr">
        <is>
          <t xml:space="preserve">27 min </t>
        </is>
      </c>
      <c r="AJ374" s="36" t="n"/>
      <c r="AK374" s="36" t="inlineStr">
        <is>
          <t>ODI</t>
        </is>
      </c>
      <c r="AL374" s="43" t="n"/>
      <c r="AM374" s="43" t="n"/>
      <c r="AN374" s="43" t="n"/>
      <c r="AO374" s="43" t="n"/>
      <c r="AP374" s="36" t="n"/>
      <c r="AQ374" s="36" t="n"/>
      <c r="AR374" s="36" t="n"/>
      <c r="AS374" s="36" t="n"/>
      <c r="AT374" s="36" t="inlineStr">
        <is>
          <t>Garantia de Projeto</t>
        </is>
      </c>
      <c r="AU374" s="36" t="n"/>
      <c r="AV374" s="43" t="n">
        <v>44012.44645833333</v>
      </c>
      <c r="AW374" s="36" t="inlineStr">
        <is>
          <t>19.0233.1.FI-Segregação de Cobrança das Taxas de Assistência Premium</t>
        </is>
      </c>
      <c r="AX374" s="36" t="inlineStr">
        <is>
          <t>Eduardo Cesar de Melo</t>
        </is>
      </c>
      <c r="AY374" s="45">
        <f>IF(L374="","",DATE(YEAR(L374),MONTH(L374),DAY(L374)))</f>
        <v/>
      </c>
      <c r="AZ374" s="45">
        <f>IF(AL374="","",DATE(YEAR(AL374),MONTH(AL374),DAY(AL374)))</f>
        <v/>
      </c>
      <c r="BA374" s="45">
        <f>IF(AN374="","",DATE(YEAR(AN374),MONTH(AN374),DAY(AN374)))</f>
        <v/>
      </c>
      <c r="BB374" s="45">
        <f>IF(AM374="","",DATE(YEAR(AM374),MONTH(AM374),DAY(AM374)))</f>
        <v/>
      </c>
      <c r="BC374" s="45">
        <f>IF(AO374="","",DATE(YEAR(AO374),MONTH(AO374),DAY(AO374)))</f>
        <v/>
      </c>
      <c r="BD374" s="45">
        <f>IF(AND(AZ374="",BA374=""),"Planejamento Pendente",IF(AND(E374&lt;&gt;"Em Desenvolvimento",IFERROR(FIND("Homologação",E374),0) = 0,E374&lt;&gt;"Homologado",AZ374&lt;TODAY()),"Análise Atrasada",IF(AND(IFERROR(FIND("Homologação",E374),0) = 0,E374&lt;&gt;"Homologado",BA374&lt;TODAY()),"Desenvolvimento Atrasado",IF(AND(BC374&lt;&gt;"",BC374&lt;TODAY()),"Produção Atrasada",""))))</f>
        <v/>
      </c>
    </row>
    <row r="375">
      <c r="A375" s="37" t="inlineStr">
        <is>
          <t>SKYIT-391449</t>
        </is>
      </c>
      <c r="B375" s="38">
        <f>VLOOKUP(X375,Projetos!B:C,2,0)</f>
        <v/>
      </c>
      <c r="C375" s="39" t="inlineStr">
        <is>
          <t>[PRD] FATURAMENTO BRM 27/01/2023 - FULL ## - Pulo de NSA</t>
        </is>
      </c>
      <c r="D375" s="39" t="inlineStr">
        <is>
          <t>Colaboradora solicita que seja verificado o pulo de NSA no faturamento 27/01/2023 - FULL 
Banco 748 - passamos da NSA 4415 para a 4417 
|*DT GERAÇÃO RELATÓRIO*|*BANCO*|*NSA*|*QUANTIDADE DE FATURAS FECHADAS*|*VALIDAR NSA*| 
|26/01/2023|748|4415|218|VERDADEIRO| 
|27/01/2023|748|4417|237|FALSO|</t>
        </is>
      </c>
      <c r="E375" s="36" t="inlineStr">
        <is>
          <t>Finalizado</t>
        </is>
      </c>
      <c r="F375" s="36" t="inlineStr">
        <is>
          <t>INATIVO</t>
        </is>
      </c>
      <c r="G375" s="36" t="inlineStr">
        <is>
          <t>Alta</t>
        </is>
      </c>
      <c r="H375" s="36" t="inlineStr">
        <is>
          <t>Incident</t>
        </is>
      </c>
      <c r="I375" s="40" t="n">
        <v>0</v>
      </c>
      <c r="J375" s="41" t="n"/>
      <c r="K375" s="42" t="inlineStr">
        <is>
          <t>DENTRO DO SLA</t>
        </is>
      </c>
      <c r="L375" s="43" t="n">
        <v>44953.43611111111</v>
      </c>
      <c r="M375" s="43" t="n"/>
      <c r="N375" s="36" t="inlineStr">
        <is>
          <t>SLA PARADO</t>
        </is>
      </c>
      <c r="O375" s="43" t="n">
        <v>44957.74861111111</v>
      </c>
      <c r="P375" s="43" t="n">
        <v>44960</v>
      </c>
      <c r="Q375" s="44" t="n"/>
      <c r="R375" s="44" t="n"/>
      <c r="S375" s="44" t="inlineStr">
        <is>
          <t>Gislene Da Silva Rocha</t>
        </is>
      </c>
      <c r="T375" s="44" t="inlineStr">
        <is>
          <t>Garantia de Projetos - ACCENTURE</t>
        </is>
      </c>
      <c r="U375" s="44" t="inlineStr">
        <is>
          <t>Thiago Campanati Brandão</t>
        </is>
      </c>
      <c r="V375" s="39" t="inlineStr">
        <is>
          <t>Incidente Filho</t>
        </is>
      </c>
      <c r="W375" s="39" t="n"/>
      <c r="X375" s="36" t="inlineStr">
        <is>
          <t>DEVALM-45891</t>
        </is>
      </c>
      <c r="Y375" s="39" t="inlineStr">
        <is>
          <t>JOBs PRODUÇÃO</t>
        </is>
      </c>
      <c r="Z375" s="39" t="inlineStr">
        <is>
          <t>OUTROS</t>
        </is>
      </c>
      <c r="AA375" s="39" t="inlineStr">
        <is>
          <t>FALHA FUNCIONALIDADE</t>
        </is>
      </c>
      <c r="AB375" s="36" t="n"/>
      <c r="AC375" s="36" t="inlineStr">
        <is>
          <t xml:space="preserve">3mês(es) </t>
        </is>
      </c>
      <c r="AD375" s="41" t="n"/>
      <c r="AE375" s="36" t="inlineStr">
        <is>
          <t>Tecnologia de Negócios</t>
        </is>
      </c>
      <c r="AF375" s="36" t="inlineStr">
        <is>
          <t>E-mail</t>
        </is>
      </c>
      <c r="AG375" s="36" t="inlineStr">
        <is>
          <t xml:space="preserve"> removido do escopo do projeto os registros com problemas e o processo foi re-inicializado e concluido com sucesso;    
 </t>
        </is>
      </c>
      <c r="AH375" s="36" t="inlineStr">
        <is>
          <t>NÃO</t>
        </is>
      </c>
      <c r="AI375" s="36" t="inlineStr">
        <is>
          <t xml:space="preserve">-1 d 13h </t>
        </is>
      </c>
      <c r="AJ375" s="36" t="n"/>
      <c r="AK375" s="36" t="inlineStr">
        <is>
          <t>ODI</t>
        </is>
      </c>
      <c r="AL375" s="43" t="n"/>
      <c r="AM375" s="43" t="n"/>
      <c r="AN375" s="43" t="n"/>
      <c r="AO375" s="43" t="n"/>
      <c r="AP375" s="36" t="n"/>
      <c r="AQ375" s="36" t="n"/>
      <c r="AR375" s="36" t="n"/>
      <c r="AS375" s="36" t="n"/>
      <c r="AT375" s="36" t="inlineStr">
        <is>
          <t>Garantia de Projeto</t>
        </is>
      </c>
      <c r="AU375" s="36" t="n"/>
      <c r="AV375" s="43" t="n">
        <v>44012.44645833333</v>
      </c>
      <c r="AW375" s="36" t="inlineStr">
        <is>
          <t>19.0233.1.FI-Segregação de Cobrança das Taxas de Assistência Premium</t>
        </is>
      </c>
      <c r="AX375" s="36" t="inlineStr">
        <is>
          <t>Eduardo Cesar de Melo</t>
        </is>
      </c>
      <c r="AY375" s="45">
        <f>IF(L375="","",DATE(YEAR(L375),MONTH(L375),DAY(L375)))</f>
        <v/>
      </c>
      <c r="AZ375" s="45">
        <f>IF(AL375="","",DATE(YEAR(AL375),MONTH(AL375),DAY(AL375)))</f>
        <v/>
      </c>
      <c r="BA375" s="45">
        <f>IF(AN375="","",DATE(YEAR(AN375),MONTH(AN375),DAY(AN375)))</f>
        <v/>
      </c>
      <c r="BB375" s="45">
        <f>IF(AM375="","",DATE(YEAR(AM375),MONTH(AM375),DAY(AM375)))</f>
        <v/>
      </c>
      <c r="BC375" s="45">
        <f>IF(AO375="","",DATE(YEAR(AO375),MONTH(AO375),DAY(AO375)))</f>
        <v/>
      </c>
      <c r="BD375" s="45">
        <f>IF(AND(AZ375="",BA375=""),"Planejamento Pendente",IF(AND(E375&lt;&gt;"Em Desenvolvimento",IFERROR(FIND("Homologação",E375),0) = 0,E375&lt;&gt;"Homologado",AZ375&lt;TODAY()),"Análise Atrasada",IF(AND(IFERROR(FIND("Homologação",E375),0) = 0,E375&lt;&gt;"Homologado",BA375&lt;TODAY()),"Desenvolvimento Atrasado",IF(AND(BC375&lt;&gt;"",BC375&lt;TODAY()),"Produção Atrasada",""))))</f>
        <v/>
      </c>
    </row>
    <row r="376">
      <c r="A376" s="37" t="inlineStr">
        <is>
          <t>SKYIT-391148</t>
        </is>
      </c>
      <c r="B376" s="38">
        <f>VLOOKUP(X376,Projetos!B:C,2,0)</f>
        <v/>
      </c>
      <c r="C376" s="39" t="inlineStr">
        <is>
          <t>[PRD][GPT] Erro no GPT.</t>
        </is>
      </c>
      <c r="D376" s="39" t="inlineStr">
        <is>
          <t>Conforme colaborador, ao seguir gpt para falta de sinal canal Globo, Icare apresenta a seguinte mensagem: Exception has been thrown the target of an invocation. 1526650033</t>
        </is>
      </c>
      <c r="E376" s="36" t="inlineStr">
        <is>
          <t>Finalizado</t>
        </is>
      </c>
      <c r="F376" s="36" t="inlineStr">
        <is>
          <t>INATIVO</t>
        </is>
      </c>
      <c r="G376" s="36" t="inlineStr">
        <is>
          <t>Alta</t>
        </is>
      </c>
      <c r="H376" s="36" t="inlineStr">
        <is>
          <t>Incident</t>
        </is>
      </c>
      <c r="I376" s="40" t="n">
        <v>0</v>
      </c>
      <c r="J376" s="41" t="n"/>
      <c r="K376" s="42" t="inlineStr">
        <is>
          <t>DENTRO DO SLA</t>
        </is>
      </c>
      <c r="L376" s="43" t="n">
        <v>44952.48125</v>
      </c>
      <c r="M376" s="43" t="n"/>
      <c r="N376" s="36" t="inlineStr">
        <is>
          <t>SLA PARADO</t>
        </is>
      </c>
      <c r="O376" s="43" t="n">
        <v>44953.04375</v>
      </c>
      <c r="P376" s="43" t="n">
        <v>44957</v>
      </c>
      <c r="Q376" s="44" t="n"/>
      <c r="R376" s="44" t="n"/>
      <c r="S376" s="44" t="inlineStr">
        <is>
          <t>Dayane Maria Canuto [X]</t>
        </is>
      </c>
      <c r="T376" s="44" t="inlineStr">
        <is>
          <t>Garantia de Projetos - ACCENTURE</t>
        </is>
      </c>
      <c r="U376" s="44" t="inlineStr">
        <is>
          <t>Marta Maria Xavier De Melo [X]</t>
        </is>
      </c>
      <c r="V376" s="39" t="inlineStr">
        <is>
          <t>Resolvido após rollback de RM</t>
        </is>
      </c>
      <c r="W376" s="39" t="n"/>
      <c r="X376" s="36" t="n"/>
      <c r="Y376" s="39" t="inlineStr">
        <is>
          <t>JOBs PRODUÇÃO</t>
        </is>
      </c>
      <c r="Z376" s="39" t="inlineStr">
        <is>
          <t>OUTROS</t>
        </is>
      </c>
      <c r="AA376" s="39" t="inlineStr">
        <is>
          <t>FALHA FUNCIONALIDADE</t>
        </is>
      </c>
      <c r="AB376" s="36" t="n"/>
      <c r="AC376" s="36" t="inlineStr">
        <is>
          <t xml:space="preserve">3mês(es) </t>
        </is>
      </c>
      <c r="AD376" s="41" t="n"/>
      <c r="AE376" s="36" t="inlineStr">
        <is>
          <t>Tecnologia de Negócios</t>
        </is>
      </c>
      <c r="AF376" s="36" t="inlineStr">
        <is>
          <t>E-mail</t>
        </is>
      </c>
      <c r="AG376" s="36" t="inlineStr">
        <is>
          <t xml:space="preserve"> removido do escopo do projeto os registros com problemas e o processo foi re-inicializado e concluido com sucesso;    
 </t>
        </is>
      </c>
      <c r="AH376" s="36" t="inlineStr">
        <is>
          <t>NÃO</t>
        </is>
      </c>
      <c r="AI376" s="36" t="inlineStr">
        <is>
          <t xml:space="preserve">-2h 16m </t>
        </is>
      </c>
      <c r="AJ376" s="36" t="n"/>
      <c r="AK376" s="36" t="inlineStr">
        <is>
          <t>GPT Admin</t>
        </is>
      </c>
      <c r="AL376" s="43" t="n"/>
      <c r="AM376" s="43" t="n"/>
      <c r="AN376" s="43" t="n"/>
      <c r="AO376" s="43" t="n"/>
      <c r="AP376" s="36" t="n"/>
      <c r="AQ376" s="36" t="n"/>
      <c r="AR376" s="36" t="n"/>
      <c r="AS376" s="36" t="n"/>
      <c r="AT376" s="36" t="inlineStr">
        <is>
          <t>Garantia de Projeto</t>
        </is>
      </c>
      <c r="AU376" s="36" t="n"/>
      <c r="AV376" s="43" t="n">
        <v>44012.44645833333</v>
      </c>
      <c r="AW376" s="36" t="inlineStr">
        <is>
          <t>19.0233.1.FI-Segregação de Cobrança das Taxas de Assistência Premium</t>
        </is>
      </c>
      <c r="AX376" s="36" t="inlineStr">
        <is>
          <t>Eduardo Cesar de Melo</t>
        </is>
      </c>
      <c r="AY376" s="45">
        <f>IF(L376="","",DATE(YEAR(L376),MONTH(L376),DAY(L376)))</f>
        <v/>
      </c>
      <c r="AZ376" s="45">
        <f>IF(AL376="","",DATE(YEAR(AL376),MONTH(AL376),DAY(AL376)))</f>
        <v/>
      </c>
      <c r="BA376" s="45">
        <f>IF(AN376="","",DATE(YEAR(AN376),MONTH(AN376),DAY(AN376)))</f>
        <v/>
      </c>
      <c r="BB376" s="45">
        <f>IF(AM376="","",DATE(YEAR(AM376),MONTH(AM376),DAY(AM376)))</f>
        <v/>
      </c>
      <c r="BC376" s="45">
        <f>IF(AO376="","",DATE(YEAR(AO376),MONTH(AO376),DAY(AO376)))</f>
        <v/>
      </c>
      <c r="BD376" s="45">
        <f>IF(AND(AZ376="",BA376=""),"Planejamento Pendente",IF(AND(E376&lt;&gt;"Em Desenvolvimento",IFERROR(FIND("Homologação",E376),0) = 0,E376&lt;&gt;"Homologado",AZ376&lt;TODAY()),"Análise Atrasada",IF(AND(IFERROR(FIND("Homologação",E376),0) = 0,E376&lt;&gt;"Homologado",BA376&lt;TODAY()),"Desenvolvimento Atrasado",IF(AND(BC376&lt;&gt;"",BC376&lt;TODAY()),"Produção Atrasada",""))))</f>
        <v/>
      </c>
    </row>
    <row r="377">
      <c r="A377" s="37" t="inlineStr">
        <is>
          <t>SKYIT-391140</t>
        </is>
      </c>
      <c r="B377" s="38">
        <f>VLOOKUP(X377,Projetos!B:C,2,0)</f>
        <v/>
      </c>
      <c r="C377" s="39" t="inlineStr">
        <is>
          <t>[ZURICH] LP_SEGURO_PRESTAMISTA COM ERRO</t>
        </is>
      </c>
      <c r="D377" s="39" t="inlineStr">
        <is>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is>
      </c>
      <c r="E377" s="36" t="inlineStr">
        <is>
          <t>Finalizado</t>
        </is>
      </c>
      <c r="F377" s="36" t="inlineStr">
        <is>
          <t>INATIVO</t>
        </is>
      </c>
      <c r="G377" s="36" t="inlineStr">
        <is>
          <t>Média</t>
        </is>
      </c>
      <c r="H377" s="36" t="inlineStr">
        <is>
          <t>Incident</t>
        </is>
      </c>
      <c r="I377" s="40" t="n">
        <v>0</v>
      </c>
      <c r="J377" s="41" t="n"/>
      <c r="K377" s="42" t="inlineStr">
        <is>
          <t>DENTRO DO SLA</t>
        </is>
      </c>
      <c r="L377" s="43" t="n">
        <v>44952.47430555556</v>
      </c>
      <c r="M377" s="43" t="n"/>
      <c r="N377" s="36" t="inlineStr">
        <is>
          <t>SLA PARADO</t>
        </is>
      </c>
      <c r="O377" s="43" t="n">
        <v>44957.39652777778</v>
      </c>
      <c r="P377" s="43" t="n">
        <v>44960</v>
      </c>
      <c r="Q377" s="44" t="n"/>
      <c r="R377" s="44" t="n"/>
      <c r="S377" s="44" t="inlineStr">
        <is>
          <t>Yone Yassuda Yamamoto</t>
        </is>
      </c>
      <c r="T377" s="44" t="inlineStr">
        <is>
          <t>Garantia de Projetos - ACCENTURE</t>
        </is>
      </c>
      <c r="U377" s="44" t="inlineStr">
        <is>
          <t>Daphine Liberato [X]</t>
        </is>
      </c>
      <c r="V377" s="39" t="inlineStr">
        <is>
          <t>Resolvido após implantação de RM</t>
        </is>
      </c>
      <c r="W377" s="39" t="n"/>
      <c r="X377" s="36" t="inlineStr">
        <is>
          <t>DEVALM-46053</t>
        </is>
      </c>
      <c r="Y377" s="39" t="inlineStr">
        <is>
          <t>JOBs PRODUÇÃO</t>
        </is>
      </c>
      <c r="Z377" s="39" t="inlineStr">
        <is>
          <t>OUTROS</t>
        </is>
      </c>
      <c r="AA377" s="39" t="inlineStr">
        <is>
          <t>FALHA FUNCIONALIDADE</t>
        </is>
      </c>
      <c r="AB377" s="36" t="n"/>
      <c r="AC377" s="36" t="inlineStr">
        <is>
          <t xml:space="preserve">3mês(es) </t>
        </is>
      </c>
      <c r="AD377" s="41" t="n"/>
      <c r="AE377" s="36" t="inlineStr">
        <is>
          <t>Tecnologia de Negócios</t>
        </is>
      </c>
      <c r="AF377" s="36" t="inlineStr">
        <is>
          <t>E-mail</t>
        </is>
      </c>
      <c r="AG377" s="36" t="inlineStr">
        <is>
          <t xml:space="preserve"> removido do escopo do projeto os registros com problemas e o processo foi re-inicializado e concluido com sucesso;    
 </t>
        </is>
      </c>
      <c r="AH377" s="36" t="inlineStr">
        <is>
          <t>NÃO</t>
        </is>
      </c>
      <c r="AI377" s="36" t="inlineStr">
        <is>
          <t xml:space="preserve">-7h 40m </t>
        </is>
      </c>
      <c r="AJ377" s="36" t="n"/>
      <c r="AK377" s="36" t="inlineStr">
        <is>
          <t>ODI</t>
        </is>
      </c>
      <c r="AL377" s="43" t="n">
        <v>44960</v>
      </c>
      <c r="AM377" s="43" t="n">
        <v>44981</v>
      </c>
      <c r="AN377" s="43" t="n">
        <v>44967</v>
      </c>
      <c r="AO377" s="43" t="n">
        <v>44995</v>
      </c>
      <c r="AP377" s="36" t="n"/>
      <c r="AQ377" s="36" t="n"/>
      <c r="AR377" s="36" t="n"/>
      <c r="AS377" s="36" t="n"/>
      <c r="AT377" s="36" t="inlineStr">
        <is>
          <t>Garantia de Projeto</t>
        </is>
      </c>
      <c r="AU377" s="36" t="n"/>
      <c r="AV377" s="43" t="n">
        <v>44012.44645833333</v>
      </c>
      <c r="AW377" s="36" t="inlineStr">
        <is>
          <t>19.0233.1.FI-Segregação de Cobrança das Taxas de Assistência Premium</t>
        </is>
      </c>
      <c r="AX377" s="36" t="inlineStr">
        <is>
          <t>Eduardo Cesar de Melo</t>
        </is>
      </c>
      <c r="AY377" s="45">
        <f>IF(L377="","",DATE(YEAR(L377),MONTH(L377),DAY(L377)))</f>
        <v/>
      </c>
      <c r="AZ377" s="45">
        <f>IF(AL377="","",DATE(YEAR(AL377),MONTH(AL377),DAY(AL377)))</f>
        <v/>
      </c>
      <c r="BA377" s="45">
        <f>IF(AN377="","",DATE(YEAR(AN377),MONTH(AN377),DAY(AN377)))</f>
        <v/>
      </c>
      <c r="BB377" s="45">
        <f>IF(AM377="","",DATE(YEAR(AM377),MONTH(AM377),DAY(AM377)))</f>
        <v/>
      </c>
      <c r="BC377" s="45">
        <f>IF(AO377="","",DATE(YEAR(AO377),MONTH(AO377),DAY(AO377)))</f>
        <v/>
      </c>
      <c r="BD377" s="45">
        <f>IF(AND(AZ377="",BA377=""),"Planejamento Pendente",IF(AND(E377&lt;&gt;"Em Desenvolvimento",IFERROR(FIND("Homologação",E377),0) = 0,E377&lt;&gt;"Homologado",AZ377&lt;TODAY()),"Análise Atrasada",IF(AND(IFERROR(FIND("Homologação",E377),0) = 0,E377&lt;&gt;"Homologado",BA377&lt;TODAY()),"Desenvolvimento Atrasado",IF(AND(BC377&lt;&gt;"",BC377&lt;TODAY()),"Produção Atrasada",""))))</f>
        <v/>
      </c>
    </row>
    <row r="378">
      <c r="A378" s="37" t="inlineStr">
        <is>
          <t>SKYIT-390358</t>
        </is>
      </c>
      <c r="B378" s="38">
        <f>VLOOKUP(X378,Projetos!B:C,2,0)</f>
        <v/>
      </c>
      <c r="C378" s="39" t="inlineStr">
        <is>
          <t>Migrador Z - Expurgando clientes elegíveis</t>
        </is>
      </c>
      <c r="D378" s="39" t="inlineStr">
        <is>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is>
      </c>
      <c r="E378" s="36" t="inlineStr">
        <is>
          <t>Finalizado</t>
        </is>
      </c>
      <c r="F378" s="36" t="inlineStr">
        <is>
          <t>INATIVO</t>
        </is>
      </c>
      <c r="G378" s="36" t="inlineStr">
        <is>
          <t>Baixa</t>
        </is>
      </c>
      <c r="H378" s="36" t="inlineStr">
        <is>
          <t>Incident</t>
        </is>
      </c>
      <c r="I378" s="40" t="n">
        <v>0</v>
      </c>
      <c r="J378" s="41" t="n"/>
      <c r="K378" s="42" t="inlineStr">
        <is>
          <t>DENTRO DO SLA</t>
        </is>
      </c>
      <c r="L378" s="43" t="n">
        <v>44949.44375</v>
      </c>
      <c r="M378" s="43" t="n"/>
      <c r="N378" s="36" t="inlineStr">
        <is>
          <t>SLA PARADO</t>
        </is>
      </c>
      <c r="O378" s="43" t="n">
        <v>44992.69722222222</v>
      </c>
      <c r="P378" s="43" t="n">
        <v>44995</v>
      </c>
      <c r="Q378" s="44" t="inlineStr">
        <is>
          <t>Luciano Colombo Picossi</t>
        </is>
      </c>
      <c r="R378" s="44" t="n"/>
      <c r="S378" s="44" t="inlineStr">
        <is>
          <t>Luciano Colombo Picossi</t>
        </is>
      </c>
      <c r="T378" s="44" t="inlineStr">
        <is>
          <t>Garantia de Projetos - ACCENTURE</t>
        </is>
      </c>
      <c r="U378" s="44" t="inlineStr">
        <is>
          <t>Renan Meira Ferreira [X]</t>
        </is>
      </c>
      <c r="V378" s="39" t="inlineStr">
        <is>
          <t>Resolvido após implantação de RM</t>
        </is>
      </c>
      <c r="W378" s="39" t="n"/>
      <c r="X378" s="36" t="inlineStr">
        <is>
          <t>DEVALM-47551</t>
        </is>
      </c>
      <c r="Y378" s="39" t="inlineStr">
        <is>
          <t>JOBs PRODUÇÃO</t>
        </is>
      </c>
      <c r="Z378" s="39" t="inlineStr">
        <is>
          <t>OUTROS</t>
        </is>
      </c>
      <c r="AA378" s="39" t="inlineStr">
        <is>
          <t>FALHA FUNCIONALIDADE</t>
        </is>
      </c>
      <c r="AB378" s="36" t="n"/>
      <c r="AC378" s="36" t="inlineStr">
        <is>
          <t xml:space="preserve">1mês(es) </t>
        </is>
      </c>
      <c r="AD378" s="41" t="n"/>
      <c r="AE378" s="36" t="inlineStr">
        <is>
          <t>Tecnologia de Negócios</t>
        </is>
      </c>
      <c r="AF378" s="36" t="inlineStr">
        <is>
          <t>Portal</t>
        </is>
      </c>
      <c r="AG378" s="36" t="inlineStr">
        <is>
          <t xml:space="preserve"> removido do escopo do projeto os registros com problemas e o processo foi re-inicializado e concluido com sucesso;    
 </t>
        </is>
      </c>
      <c r="AH378" s="36" t="inlineStr">
        <is>
          <t>NÃO</t>
        </is>
      </c>
      <c r="AI378" s="36" t="inlineStr">
        <is>
          <t xml:space="preserve">-8h 16m </t>
        </is>
      </c>
      <c r="AJ378" s="36" t="n"/>
      <c r="AK378" s="36" t="inlineStr">
        <is>
          <t>ODI</t>
        </is>
      </c>
      <c r="AL378" s="43" t="n"/>
      <c r="AM378" s="43" t="n"/>
      <c r="AN378" s="43" t="n"/>
      <c r="AO378" s="43" t="n"/>
      <c r="AP378" s="36" t="n"/>
      <c r="AQ378" s="36" t="n"/>
      <c r="AR378" s="36" t="n"/>
      <c r="AS378" s="36" t="n"/>
      <c r="AT378" s="36" t="inlineStr">
        <is>
          <t>Garantia de Projeto</t>
        </is>
      </c>
      <c r="AU378" s="36" t="n"/>
      <c r="AV378" s="43" t="n">
        <v>44012.44645833333</v>
      </c>
      <c r="AW378" s="36" t="inlineStr">
        <is>
          <t>19.0233.1.FI-Segregação de Cobrança das Taxas de Assistência Premium</t>
        </is>
      </c>
      <c r="AX378" s="36" t="inlineStr">
        <is>
          <t>Eduardo Cesar de Melo</t>
        </is>
      </c>
      <c r="AY378" s="45">
        <f>IF(L378="","",DATE(YEAR(L378),MONTH(L378),DAY(L378)))</f>
        <v/>
      </c>
      <c r="AZ378" s="45">
        <f>IF(AL378="","",DATE(YEAR(AL378),MONTH(AL378),DAY(AL378)))</f>
        <v/>
      </c>
      <c r="BA378" s="45">
        <f>IF(AN378="","",DATE(YEAR(AN378),MONTH(AN378),DAY(AN378)))</f>
        <v/>
      </c>
      <c r="BB378" s="45">
        <f>IF(AM378="","",DATE(YEAR(AM378),MONTH(AM378),DAY(AM378)))</f>
        <v/>
      </c>
      <c r="BC378" s="45">
        <f>IF(AO378="","",DATE(YEAR(AO378),MONTH(AO378),DAY(AO378)))</f>
        <v/>
      </c>
      <c r="BD378" s="45">
        <f>IF(AND(AZ378="",BA378=""),"Planejamento Pendente",IF(AND(E378&lt;&gt;"Em Desenvolvimento",IFERROR(FIND("Homologação",E378),0) = 0,E378&lt;&gt;"Homologado",AZ378&lt;TODAY()),"Análise Atrasada",IF(AND(IFERROR(FIND("Homologação",E378),0) = 0,E378&lt;&gt;"Homologado",BA378&lt;TODAY()),"Desenvolvimento Atrasado",IF(AND(BC378&lt;&gt;"",BC378&lt;TODAY()),"Produção Atrasada",""))))</f>
        <v/>
      </c>
    </row>
    <row r="379">
      <c r="A379" s="37" t="inlineStr">
        <is>
          <t>SKYIT-389490</t>
        </is>
      </c>
      <c r="B379" s="38">
        <f>VLOOKUP(X379,Projetos!B:C,2,0)</f>
        <v/>
      </c>
      <c r="C379" s="39" t="inlineStr">
        <is>
          <t>[PRD][ FATURAMENTO BRM 19/01/2023 ] - Pulo de NSA</t>
        </is>
      </c>
      <c r="D379" s="39" t="inlineStr">
        <is>
          <t xml:space="preserve">Usuário solicita que seja verificado o pulo de NSA no faturamento 19/01/2023 - FULL 
Banco 104 - passamos da NSA 1317 para a 1319 
|*DT GERAÇÃO RELATÓRIO*|*BANCO*|*NSA*|*QUANTIDADE DE FATURAS FECHADAS*|*VALIDAR NSA*| 
|17/01/2023|104|1317|4|VERDADEIRO| 
|19/01/2023|104|1319|1794|FALSO| 
 </t>
        </is>
      </c>
      <c r="E379" s="36" t="inlineStr">
        <is>
          <t>Finalizado</t>
        </is>
      </c>
      <c r="F379" s="36" t="inlineStr">
        <is>
          <t>INATIVO</t>
        </is>
      </c>
      <c r="G379" s="36" t="inlineStr">
        <is>
          <t>Alta</t>
        </is>
      </c>
      <c r="H379" s="36" t="inlineStr">
        <is>
          <t>Incident</t>
        </is>
      </c>
      <c r="I379" s="40" t="n">
        <v>0</v>
      </c>
      <c r="J379" s="41" t="n"/>
      <c r="K379" s="42" t="inlineStr">
        <is>
          <t>DENTRO DO SLA</t>
        </is>
      </c>
      <c r="L379" s="43" t="n">
        <v>44945.27638888889</v>
      </c>
      <c r="M379" s="43" t="n"/>
      <c r="N379" s="36" t="inlineStr">
        <is>
          <t>SLA PARADO</t>
        </is>
      </c>
      <c r="O379" s="43" t="n">
        <v>44992.78402777778</v>
      </c>
      <c r="P379" s="43" t="n">
        <v>44995</v>
      </c>
      <c r="Q379" s="44" t="n"/>
      <c r="R379" s="44" t="n"/>
      <c r="S379" s="44" t="inlineStr">
        <is>
          <t>Eliane Carmo Dos Santos</t>
        </is>
      </c>
      <c r="T379" s="44" t="inlineStr">
        <is>
          <t>Garantia de Projetos - ACCENTURE</t>
        </is>
      </c>
      <c r="U379" s="44" t="inlineStr">
        <is>
          <t>Thiago Campanati Brandão</t>
        </is>
      </c>
      <c r="V379" s="39" t="inlineStr">
        <is>
          <t>Resolvido após implantação de RM</t>
        </is>
      </c>
      <c r="W379" s="39" t="n"/>
      <c r="X379" s="36" t="inlineStr">
        <is>
          <t>DEVALM-45891</t>
        </is>
      </c>
      <c r="Y379" s="39" t="inlineStr">
        <is>
          <t>JOBs PRODUÇÃO</t>
        </is>
      </c>
      <c r="Z379" s="39" t="inlineStr">
        <is>
          <t>OUTROS</t>
        </is>
      </c>
      <c r="AA379" s="39" t="inlineStr">
        <is>
          <t>FALHA FUNCIONALIDADE</t>
        </is>
      </c>
      <c r="AB379" s="36" t="n"/>
      <c r="AC379" s="36" t="inlineStr">
        <is>
          <t xml:space="preserve">2mês(es) </t>
        </is>
      </c>
      <c r="AD379" s="41" t="n"/>
      <c r="AE379" s="36" t="inlineStr">
        <is>
          <t>Tecnologia de Negócios</t>
        </is>
      </c>
      <c r="AF379" s="36" t="inlineStr">
        <is>
          <t>E-mail</t>
        </is>
      </c>
      <c r="AG379" s="36" t="inlineStr">
        <is>
          <t xml:space="preserve"> removido do escopo do projeto os registros com problemas e o processo foi re-inicializado e concluido com sucesso;    
 </t>
        </is>
      </c>
      <c r="AH379" s="36" t="inlineStr">
        <is>
          <t>NÃO</t>
        </is>
      </c>
      <c r="AI379" s="36" t="inlineStr">
        <is>
          <t xml:space="preserve">-2 sem </t>
        </is>
      </c>
      <c r="AJ379" s="36" t="n"/>
      <c r="AK379" s="36" t="inlineStr">
        <is>
          <t>ODI</t>
        </is>
      </c>
      <c r="AL379" s="43" t="n"/>
      <c r="AM379" s="43" t="n"/>
      <c r="AN379" s="43" t="n"/>
      <c r="AO379" s="43" t="n"/>
      <c r="AP379" s="36" t="n"/>
      <c r="AQ379" s="36" t="n"/>
      <c r="AR379" s="36" t="n"/>
      <c r="AS379" s="36" t="n"/>
      <c r="AT379" s="36" t="inlineStr">
        <is>
          <t>Garantia de Projeto</t>
        </is>
      </c>
      <c r="AU379" s="36" t="n"/>
      <c r="AV379" s="43" t="n">
        <v>44012.44645833333</v>
      </c>
      <c r="AW379" s="36" t="inlineStr">
        <is>
          <t>19.0233.1.FI-Segregação de Cobrança das Taxas de Assistência Premium</t>
        </is>
      </c>
      <c r="AX379" s="36" t="inlineStr">
        <is>
          <t>Eduardo Cesar de Melo</t>
        </is>
      </c>
      <c r="AY379" s="45">
        <f>IF(L379="","",DATE(YEAR(L379),MONTH(L379),DAY(L379)))</f>
        <v/>
      </c>
      <c r="AZ379" s="45">
        <f>IF(AL379="","",DATE(YEAR(AL379),MONTH(AL379),DAY(AL379)))</f>
        <v/>
      </c>
      <c r="BA379" s="45">
        <f>IF(AN379="","",DATE(YEAR(AN379),MONTH(AN379),DAY(AN379)))</f>
        <v/>
      </c>
      <c r="BB379" s="45">
        <f>IF(AM379="","",DATE(YEAR(AM379),MONTH(AM379),DAY(AM379)))</f>
        <v/>
      </c>
      <c r="BC379" s="45">
        <f>IF(AO379="","",DATE(YEAR(AO379),MONTH(AO379),DAY(AO379)))</f>
        <v/>
      </c>
      <c r="BD379" s="45">
        <f>IF(AND(AZ379="",BA379=""),"Planejamento Pendente",IF(AND(E379&lt;&gt;"Em Desenvolvimento",IFERROR(FIND("Homologação",E379),0) = 0,E379&lt;&gt;"Homologado",AZ379&lt;TODAY()),"Análise Atrasada",IF(AND(IFERROR(FIND("Homologação",E379),0) = 0,E379&lt;&gt;"Homologado",BA379&lt;TODAY()),"Desenvolvimento Atrasado",IF(AND(BC379&lt;&gt;"",BC379&lt;TODAY()),"Produção Atrasada",""))))</f>
        <v/>
      </c>
    </row>
    <row r="380">
      <c r="A380" s="37" t="inlineStr">
        <is>
          <t>SKYIT-388063</t>
        </is>
      </c>
      <c r="B380" s="38">
        <f>VLOOKUP(X380,Projetos!B:C,2,0)</f>
        <v/>
      </c>
      <c r="C380" s="39" t="inlineStr">
        <is>
          <t>22.0236.3.FI-Projeto X – Migração Antecipado para Postecipado - Repescagem Contas</t>
        </is>
      </c>
      <c r="D380" s="39" t="inlineStr">
        <is>
          <t>Abertura de incidente, para análise e tratamento das contas antecipadas remanescentes de migração do Projeto X.</t>
        </is>
      </c>
      <c r="E380" s="36" t="inlineStr">
        <is>
          <t>Finalizado</t>
        </is>
      </c>
      <c r="F380" s="36" t="inlineStr">
        <is>
          <t>INATIVO</t>
        </is>
      </c>
      <c r="G380" s="36" t="inlineStr">
        <is>
          <t>Alta</t>
        </is>
      </c>
      <c r="H380" s="36" t="inlineStr">
        <is>
          <t>Incident</t>
        </is>
      </c>
      <c r="I380" s="40" t="n">
        <v>0</v>
      </c>
      <c r="J380" s="41" t="n"/>
      <c r="K380" s="42" t="inlineStr">
        <is>
          <t>DENTRO DO SLA</t>
        </is>
      </c>
      <c r="L380" s="43" t="n">
        <v>44939.60625</v>
      </c>
      <c r="M380" s="43" t="n"/>
      <c r="N380" s="36" t="inlineStr">
        <is>
          <t>SLA PARADO</t>
        </is>
      </c>
      <c r="O380" s="43" t="n">
        <v>44953.69236111111</v>
      </c>
      <c r="P380" s="43" t="n">
        <v>44958</v>
      </c>
      <c r="Q380" s="44" t="n"/>
      <c r="R380" s="44" t="n"/>
      <c r="S380" s="44" t="inlineStr">
        <is>
          <t>Renan Meira Ferreira [X]</t>
        </is>
      </c>
      <c r="T380" s="44" t="inlineStr">
        <is>
          <t>Garantia de Projetos - ACCENTURE</t>
        </is>
      </c>
      <c r="U380" s="44" t="inlineStr">
        <is>
          <t>Renan Meira Ferreira [X]</t>
        </is>
      </c>
      <c r="V380" s="39" t="inlineStr">
        <is>
          <t>Resolvido após implantação de RM</t>
        </is>
      </c>
      <c r="W380" s="39" t="n"/>
      <c r="X380" s="36" t="inlineStr">
        <is>
          <t>DEVALM-44684</t>
        </is>
      </c>
      <c r="Y380" s="39" t="inlineStr">
        <is>
          <t>JOBs PRODUÇÃO</t>
        </is>
      </c>
      <c r="Z380" s="39" t="inlineStr">
        <is>
          <t>OUTROS</t>
        </is>
      </c>
      <c r="AA380" s="39" t="inlineStr">
        <is>
          <t>FALHA FUNCIONALIDADE</t>
        </is>
      </c>
      <c r="AB380" s="36" t="n"/>
      <c r="AC380" s="36" t="inlineStr">
        <is>
          <t xml:space="preserve">2mês(es) </t>
        </is>
      </c>
      <c r="AD380" s="41" t="n"/>
      <c r="AE380" s="36" t="inlineStr">
        <is>
          <t>Tecnologia de Negócios</t>
        </is>
      </c>
      <c r="AF380" s="36" t="inlineStr">
        <is>
          <t>E-mail</t>
        </is>
      </c>
      <c r="AG380" s="36" t="inlineStr">
        <is>
          <t xml:space="preserve"> removido do escopo do projeto os registros com problemas e o processo foi re-inicializado e concluido com sucesso;    
 </t>
        </is>
      </c>
      <c r="AH380" s="36" t="inlineStr">
        <is>
          <t>NÃO</t>
        </is>
      </c>
      <c r="AI380" s="36" t="inlineStr">
        <is>
          <t xml:space="preserve">-2 d 3h </t>
        </is>
      </c>
      <c r="AJ380" s="36" t="n"/>
      <c r="AK380" s="36" t="inlineStr">
        <is>
          <t>ODI</t>
        </is>
      </c>
      <c r="AL380" s="43" t="n"/>
      <c r="AM380" s="43" t="n"/>
      <c r="AN380" s="43" t="n"/>
      <c r="AO380" s="43" t="n"/>
      <c r="AP380" s="36" t="n"/>
      <c r="AQ380" s="36" t="n"/>
      <c r="AR380" s="36" t="n"/>
      <c r="AS380" s="36" t="n"/>
      <c r="AT380" s="36" t="inlineStr">
        <is>
          <t>Garantia de Projeto</t>
        </is>
      </c>
      <c r="AU380" s="36" t="n"/>
      <c r="AV380" s="43" t="n">
        <v>44012.44645833333</v>
      </c>
      <c r="AW380" s="36" t="inlineStr">
        <is>
          <t>19.0233.1.FI-Segregação de Cobrança das Taxas de Assistência Premium</t>
        </is>
      </c>
      <c r="AX380" s="36" t="inlineStr">
        <is>
          <t>Eduardo Cesar de Melo</t>
        </is>
      </c>
      <c r="AY380" s="45">
        <f>IF(L380="","",DATE(YEAR(L380),MONTH(L380),DAY(L380)))</f>
        <v/>
      </c>
      <c r="AZ380" s="45">
        <f>IF(AL380="","",DATE(YEAR(AL380),MONTH(AL380),DAY(AL380)))</f>
        <v/>
      </c>
      <c r="BA380" s="45">
        <f>IF(AN380="","",DATE(YEAR(AN380),MONTH(AN380),DAY(AN380)))</f>
        <v/>
      </c>
      <c r="BB380" s="45">
        <f>IF(AM380="","",DATE(YEAR(AM380),MONTH(AM380),DAY(AM380)))</f>
        <v/>
      </c>
      <c r="BC380" s="45">
        <f>IF(AO380="","",DATE(YEAR(AO380),MONTH(AO380),DAY(AO380)))</f>
        <v/>
      </c>
      <c r="BD380" s="45">
        <f>IF(AND(AZ380="",BA380=""),"Planejamento Pendente",IF(AND(E380&lt;&gt;"Em Desenvolvimento",IFERROR(FIND("Homologação",E380),0) = 0,E380&lt;&gt;"Homologado",AZ380&lt;TODAY()),"Análise Atrasada",IF(AND(IFERROR(FIND("Homologação",E380),0) = 0,E380&lt;&gt;"Homologado",BA380&lt;TODAY()),"Desenvolvimento Atrasado",IF(AND(BC380&lt;&gt;"",BC380&lt;TODAY()),"Produção Atrasada",""))))</f>
        <v/>
      </c>
    </row>
    <row r="381">
      <c r="A381" s="37" t="inlineStr">
        <is>
          <t>SKYIT-387576</t>
        </is>
      </c>
      <c r="B381" s="38">
        <f>VLOOKUP(X381,Projetos!B:C,2,0)</f>
        <v/>
      </c>
      <c r="C381" s="39" t="inlineStr">
        <is>
          <t>[ICARE CLIENTES] Criado o pedido do desconto % e não está baixando automaticamente após o pagamento- PIX</t>
        </is>
      </c>
      <c r="D381" s="39" t="inlineStr">
        <is>
          <t>Conforme colaborador, O incidente foi aberto para análise, devido estar sendo criado o pedido do desconto percentual, e não está sendo baixado automaticamente após o pagamento, segue evidência: 
Em anexo evidencias.</t>
        </is>
      </c>
      <c r="E381" s="36" t="inlineStr">
        <is>
          <t>Finalizado</t>
        </is>
      </c>
      <c r="F381" s="36" t="inlineStr">
        <is>
          <t>INATIVO</t>
        </is>
      </c>
      <c r="G381" s="36" t="inlineStr">
        <is>
          <t>Baixa</t>
        </is>
      </c>
      <c r="H381" s="36" t="inlineStr">
        <is>
          <t>Incident</t>
        </is>
      </c>
      <c r="I381" s="40" t="n">
        <v>0</v>
      </c>
      <c r="J381" s="41" t="n"/>
      <c r="K381" s="42" t="inlineStr">
        <is>
          <t>DENTRO DO SLA</t>
        </is>
      </c>
      <c r="L381" s="43" t="n">
        <v>44938.45902777778</v>
      </c>
      <c r="M381" s="43" t="n"/>
      <c r="N381" s="36" t="inlineStr">
        <is>
          <t>SLA PARADO</t>
        </is>
      </c>
      <c r="O381" s="43" t="n">
        <v>45036.49444444444</v>
      </c>
      <c r="P381" s="43" t="n">
        <v>45042</v>
      </c>
      <c r="Q381" s="44" t="n"/>
      <c r="R381" s="44" t="n"/>
      <c r="S381" s="44" t="inlineStr">
        <is>
          <t>Regina Goncalves Colletes [X]</t>
        </is>
      </c>
      <c r="T381" s="44" t="inlineStr">
        <is>
          <t>Garantia de Projetos - ACCENTURE</t>
        </is>
      </c>
      <c r="U381" s="44" t="inlineStr">
        <is>
          <t>Filipe Lins Guedes [X]</t>
        </is>
      </c>
      <c r="V381" s="39" t="inlineStr">
        <is>
          <t>Resolvido após implantação de RM</t>
        </is>
      </c>
      <c r="W381" s="39" t="n"/>
      <c r="X381" s="36" t="inlineStr">
        <is>
          <t>DEVALM-34103</t>
        </is>
      </c>
      <c r="Y381" s="39" t="inlineStr">
        <is>
          <t>JOBs PRODUÇÃO</t>
        </is>
      </c>
      <c r="Z381" s="39" t="inlineStr">
        <is>
          <t>OUTROS</t>
        </is>
      </c>
      <c r="AA381" s="39" t="inlineStr">
        <is>
          <t>FALHA FUNCIONALIDADE</t>
        </is>
      </c>
      <c r="AB381" s="36" t="n"/>
      <c r="AC381" s="36" t="inlineStr">
        <is>
          <t xml:space="preserve">-6 d 18h </t>
        </is>
      </c>
      <c r="AD381" s="41" t="n"/>
      <c r="AE381" s="36" t="inlineStr">
        <is>
          <t>Tecnologia de Negócios</t>
        </is>
      </c>
      <c r="AF381" s="36" t="inlineStr">
        <is>
          <t>E-mail</t>
        </is>
      </c>
      <c r="AG381" s="36" t="inlineStr">
        <is>
          <t xml:space="preserve"> removido do escopo do projeto os registros com problemas e o processo foi re-inicializado e concluido com sucesso;    
 </t>
        </is>
      </c>
      <c r="AH381" s="36" t="inlineStr">
        <is>
          <t>NÃO</t>
        </is>
      </c>
      <c r="AI381" s="36" t="inlineStr">
        <is>
          <t xml:space="preserve">-13h 3m </t>
        </is>
      </c>
      <c r="AJ381" s="36" t="n"/>
      <c r="AK381" s="36" t="inlineStr">
        <is>
          <t>SOA</t>
        </is>
      </c>
      <c r="AL381" s="43" t="n">
        <v>44952</v>
      </c>
      <c r="AM381" s="43" t="n">
        <v>45033</v>
      </c>
      <c r="AN381" s="43" t="n">
        <v>45009</v>
      </c>
      <c r="AO381" s="43" t="n">
        <v>45035</v>
      </c>
      <c r="AP381" s="36" t="n"/>
      <c r="AQ381" s="36" t="n"/>
      <c r="AR381" s="36" t="n"/>
      <c r="AS381" s="36" t="n"/>
      <c r="AT381" s="36" t="inlineStr">
        <is>
          <t>Garantia de Projeto</t>
        </is>
      </c>
      <c r="AU381" s="36" t="n"/>
      <c r="AV381" s="43" t="n">
        <v>44012.44645833333</v>
      </c>
      <c r="AW381" s="36" t="inlineStr">
        <is>
          <t>19.0233.1.FI-Segregação de Cobrança das Taxas de Assistência Premium</t>
        </is>
      </c>
      <c r="AX381" s="36" t="inlineStr">
        <is>
          <t>Eduardo Cesar de Melo</t>
        </is>
      </c>
      <c r="AY381" s="45">
        <f>IF(L381="","",DATE(YEAR(L381),MONTH(L381),DAY(L381)))</f>
        <v/>
      </c>
      <c r="AZ381" s="45">
        <f>IF(AL381="","",DATE(YEAR(AL381),MONTH(AL381),DAY(AL381)))</f>
        <v/>
      </c>
      <c r="BA381" s="45">
        <f>IF(AN381="","",DATE(YEAR(AN381),MONTH(AN381),DAY(AN381)))</f>
        <v/>
      </c>
      <c r="BB381" s="45">
        <f>IF(AM381="","",DATE(YEAR(AM381),MONTH(AM381),DAY(AM381)))</f>
        <v/>
      </c>
      <c r="BC381" s="45">
        <f>IF(AO381="","",DATE(YEAR(AO381),MONTH(AO381),DAY(AO381)))</f>
        <v/>
      </c>
      <c r="BD381" s="45">
        <f>IF(AND(AZ381="",BA381=""),"Planejamento Pendente",IF(AND(E381&lt;&gt;"Em Desenvolvimento",IFERROR(FIND("Homologação",E381),0) = 0,E381&lt;&gt;"Homologado",AZ381&lt;TODAY()),"Análise Atrasada",IF(AND(IFERROR(FIND("Homologação",E381),0) = 0,E381&lt;&gt;"Homologado",BA381&lt;TODAY()),"Desenvolvimento Atrasado",IF(AND(BC381&lt;&gt;"",BC381&lt;TODAY()),"Produção Atrasada",""))))</f>
        <v/>
      </c>
    </row>
    <row r="382">
      <c r="A382" s="37" t="inlineStr">
        <is>
          <t>SKYIT-387373</t>
        </is>
      </c>
      <c r="B382" s="38">
        <f>VLOOKUP(X382,Projetos!B:C,2,0)</f>
        <v/>
      </c>
      <c r="C382" s="39" t="inlineStr">
        <is>
          <t>[PRD] Verificar o “pulo” da NSA 1304 dos arquivos remessa do Banco CEF</t>
        </is>
      </c>
      <c r="D382" s="39" t="inlineStr">
        <is>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is>
      </c>
      <c r="E382" s="36" t="inlineStr">
        <is>
          <t>Finalizado</t>
        </is>
      </c>
      <c r="F382" s="36" t="inlineStr">
        <is>
          <t>INATIVO</t>
        </is>
      </c>
      <c r="G382" s="36" t="inlineStr">
        <is>
          <t>Média</t>
        </is>
      </c>
      <c r="H382" s="36" t="inlineStr">
        <is>
          <t>Incident</t>
        </is>
      </c>
      <c r="I382" s="40" t="n">
        <v>0</v>
      </c>
      <c r="J382" s="41" t="n"/>
      <c r="K382" s="42" t="inlineStr">
        <is>
          <t>DENTRO DO SLA</t>
        </is>
      </c>
      <c r="L382" s="43" t="n">
        <v>44937.74722222222</v>
      </c>
      <c r="M382" s="43" t="n"/>
      <c r="N382" s="36" t="inlineStr">
        <is>
          <t>SLA PARADO</t>
        </is>
      </c>
      <c r="O382" s="43" t="n">
        <v>44939.60416666666</v>
      </c>
      <c r="P382" s="43" t="n">
        <v>44944</v>
      </c>
      <c r="Q382" s="44" t="n"/>
      <c r="R382" s="44" t="n"/>
      <c r="S382" s="44" t="inlineStr">
        <is>
          <t>Gislene Da Silva Rocha</t>
        </is>
      </c>
      <c r="T382" s="44" t="inlineStr">
        <is>
          <t>Garantia de Projetos - ACCENTURE</t>
        </is>
      </c>
      <c r="U382" s="44" t="inlineStr">
        <is>
          <t>João Eudes Gomes Da Neves</t>
        </is>
      </c>
      <c r="V382" s="39" t="inlineStr">
        <is>
          <t>Ajuste e Re-execução</t>
        </is>
      </c>
      <c r="W382" s="39" t="n"/>
      <c r="X382" s="36" t="inlineStr">
        <is>
          <t>DEVALM-45891</t>
        </is>
      </c>
      <c r="Y382" s="39" t="inlineStr">
        <is>
          <t>JOBs PRODUÇÃO</t>
        </is>
      </c>
      <c r="Z382" s="39" t="inlineStr">
        <is>
          <t>OUTROS</t>
        </is>
      </c>
      <c r="AA382" s="39" t="inlineStr">
        <is>
          <t>FALHA FUNCIONALIDADE</t>
        </is>
      </c>
      <c r="AB382" s="36" t="n"/>
      <c r="AC382" s="36" t="inlineStr">
        <is>
          <t xml:space="preserve">3mês(es) </t>
        </is>
      </c>
      <c r="AD382" s="41" t="n"/>
      <c r="AE382" s="36" t="inlineStr">
        <is>
          <t>Tecnologia de Negócios</t>
        </is>
      </c>
      <c r="AF382" s="36" t="inlineStr">
        <is>
          <t>Telefone</t>
        </is>
      </c>
      <c r="AG382" s="36" t="inlineStr">
        <is>
          <t xml:space="preserve"> removido do escopo do projeto os registros com problemas e o processo foi re-inicializado e concluido com sucesso;    
 </t>
        </is>
      </c>
      <c r="AH382" s="36" t="inlineStr">
        <is>
          <t>NÃO</t>
        </is>
      </c>
      <c r="AI382" s="36" t="inlineStr">
        <is>
          <t xml:space="preserve">-12h 1m </t>
        </is>
      </c>
      <c r="AJ382" s="36" t="n"/>
      <c r="AK382" s="36" t="inlineStr">
        <is>
          <t>ODI</t>
        </is>
      </c>
      <c r="AL382" s="43" t="n">
        <v>44943</v>
      </c>
      <c r="AM382" s="43" t="n">
        <v>44958</v>
      </c>
      <c r="AN382" s="43" t="n">
        <v>44948</v>
      </c>
      <c r="AO382" s="43" t="n">
        <v>44960</v>
      </c>
      <c r="AP382" s="36" t="n"/>
      <c r="AQ382" s="36" t="n"/>
      <c r="AR382" s="36" t="n"/>
      <c r="AS382" s="36" t="n"/>
      <c r="AT382" s="36" t="inlineStr">
        <is>
          <t>Garantia de Projeto</t>
        </is>
      </c>
      <c r="AU382" s="36" t="n"/>
      <c r="AV382" s="43" t="n">
        <v>44012.44645833333</v>
      </c>
      <c r="AW382" s="36" t="inlineStr">
        <is>
          <t>19.0233.1.FI-Segregação de Cobrança das Taxas de Assistência Premium</t>
        </is>
      </c>
      <c r="AX382" s="36" t="inlineStr">
        <is>
          <t>Eduardo Cesar de Melo</t>
        </is>
      </c>
      <c r="AY382" s="45">
        <f>IF(L382="","",DATE(YEAR(L382),MONTH(L382),DAY(L382)))</f>
        <v/>
      </c>
      <c r="AZ382" s="45">
        <f>IF(AL382="","",DATE(YEAR(AL382),MONTH(AL382),DAY(AL382)))</f>
        <v/>
      </c>
      <c r="BA382" s="45">
        <f>IF(AN382="","",DATE(YEAR(AN382),MONTH(AN382),DAY(AN382)))</f>
        <v/>
      </c>
      <c r="BB382" s="45">
        <f>IF(AM382="","",DATE(YEAR(AM382),MONTH(AM382),DAY(AM382)))</f>
        <v/>
      </c>
      <c r="BC382" s="45">
        <f>IF(AO382="","",DATE(YEAR(AO382),MONTH(AO382),DAY(AO382)))</f>
        <v/>
      </c>
      <c r="BD382" s="45">
        <f>IF(AND(AZ382="",BA382=""),"Planejamento Pendente",IF(AND(E382&lt;&gt;"Em Desenvolvimento",IFERROR(FIND("Homologação",E382),0) = 0,E382&lt;&gt;"Homologado",AZ382&lt;TODAY()),"Análise Atrasada",IF(AND(IFERROR(FIND("Homologação",E382),0) = 0,E382&lt;&gt;"Homologado",BA382&lt;TODAY()),"Desenvolvimento Atrasado",IF(AND(BC382&lt;&gt;"",BC382&lt;TODAY()),"Produção Atrasada",""))))</f>
        <v/>
      </c>
    </row>
    <row r="383">
      <c r="A383" s="37" t="inlineStr">
        <is>
          <t>SKYIT-387263</t>
        </is>
      </c>
      <c r="B383" s="38">
        <f>VLOOKUP(X383,Projetos!B:C,2,0)</f>
        <v/>
      </c>
      <c r="C383" s="39" t="inlineStr">
        <is>
          <t>PROJETO X - Assistência Premium não comprada</t>
        </is>
      </c>
      <c r="D383" s="39" t="inlineStr">
        <is>
          <t>Favor verificar clientes da base anexa, pois não tiveram a compra do Produto Assistência Premium no BRM durante a migração 21.0279.FI-Projeto X.</t>
        </is>
      </c>
      <c r="E383" s="36" t="inlineStr">
        <is>
          <t>Finalizado</t>
        </is>
      </c>
      <c r="F383" s="36" t="inlineStr">
        <is>
          <t>INATIVO</t>
        </is>
      </c>
      <c r="G383" s="36" t="inlineStr">
        <is>
          <t>Média</t>
        </is>
      </c>
      <c r="H383" s="36" t="inlineStr">
        <is>
          <t>Incident</t>
        </is>
      </c>
      <c r="I383" s="40" t="n">
        <v>0</v>
      </c>
      <c r="J383" s="41" t="n"/>
      <c r="K383" s="42" t="inlineStr">
        <is>
          <t>DENTRO DO SLA</t>
        </is>
      </c>
      <c r="L383" s="43" t="n">
        <v>44937.62361111111</v>
      </c>
      <c r="M383" s="43" t="n"/>
      <c r="N383" s="36" t="inlineStr">
        <is>
          <t>SLA PARADO</t>
        </is>
      </c>
      <c r="O383" s="43" t="n">
        <v>44943.50833333333</v>
      </c>
      <c r="P383" s="43" t="n">
        <v>44946</v>
      </c>
      <c r="Q383" s="44" t="n"/>
      <c r="R383" s="44" t="n"/>
      <c r="S383" s="44" t="inlineStr">
        <is>
          <t>Thais Messias Dos Santos</t>
        </is>
      </c>
      <c r="T383" s="44" t="inlineStr">
        <is>
          <t>Garantia de Projetos - ACCENTURE</t>
        </is>
      </c>
      <c r="U383" s="44" t="inlineStr">
        <is>
          <t>Renan Meira Ferreira [X]</t>
        </is>
      </c>
      <c r="V383" s="39" t="inlineStr">
        <is>
          <t>Backlog tratado sem RM</t>
        </is>
      </c>
      <c r="W383" s="39" t="n"/>
      <c r="X383" s="36" t="inlineStr">
        <is>
          <t>DEVALM-44684</t>
        </is>
      </c>
      <c r="Y383" s="39" t="inlineStr">
        <is>
          <t>JOBs PRODUÇÃO</t>
        </is>
      </c>
      <c r="Z383" s="39" t="inlineStr">
        <is>
          <t>OUTROS</t>
        </is>
      </c>
      <c r="AA383" s="39" t="inlineStr">
        <is>
          <t>FALHA FUNCIONALIDADE</t>
        </is>
      </c>
      <c r="AB383" s="36" t="n"/>
      <c r="AC383" s="36" t="inlineStr">
        <is>
          <t xml:space="preserve">3mês(es) </t>
        </is>
      </c>
      <c r="AD383" s="41" t="n"/>
      <c r="AE383" s="36" t="inlineStr">
        <is>
          <t>Tecnologia de Negócios</t>
        </is>
      </c>
      <c r="AF383" s="36" t="inlineStr">
        <is>
          <t>Portal</t>
        </is>
      </c>
      <c r="AG383" s="36" t="inlineStr">
        <is>
          <t xml:space="preserve"> removido do escopo do projeto os registros com problemas e o processo foi re-inicializado e concluido com sucesso;    
 </t>
        </is>
      </c>
      <c r="AH383" s="36" t="inlineStr">
        <is>
          <t>NÃO</t>
        </is>
      </c>
      <c r="AI383" s="36" t="inlineStr">
        <is>
          <t xml:space="preserve">-2 d 5h </t>
        </is>
      </c>
      <c r="AJ383" s="36" t="n"/>
      <c r="AK383" s="36" t="inlineStr">
        <is>
          <t>SIEBEL 8</t>
        </is>
      </c>
      <c r="AL383" s="43" t="n">
        <v>44945</v>
      </c>
      <c r="AM383" s="43" t="n">
        <v>44966</v>
      </c>
      <c r="AN383" s="43" t="n">
        <v>44952</v>
      </c>
      <c r="AO383" s="43" t="n">
        <v>44971</v>
      </c>
      <c r="AP383" s="36" t="n"/>
      <c r="AQ383" s="36" t="n"/>
      <c r="AR383" s="36" t="n"/>
      <c r="AS383" s="36" t="n"/>
      <c r="AT383" s="36" t="inlineStr">
        <is>
          <t>Garantia de Projeto</t>
        </is>
      </c>
      <c r="AU383" s="36" t="n"/>
      <c r="AV383" s="43" t="n">
        <v>44012.44645833333</v>
      </c>
      <c r="AW383" s="36" t="inlineStr">
        <is>
          <t>19.0233.1.FI-Segregação de Cobrança das Taxas de Assistência Premium</t>
        </is>
      </c>
      <c r="AX383" s="36" t="inlineStr">
        <is>
          <t>Eduardo Cesar de Melo</t>
        </is>
      </c>
      <c r="AY383" s="45">
        <f>IF(L383="","",DATE(YEAR(L383),MONTH(L383),DAY(L383)))</f>
        <v/>
      </c>
      <c r="AZ383" s="45">
        <f>IF(AL383="","",DATE(YEAR(AL383),MONTH(AL383),DAY(AL383)))</f>
        <v/>
      </c>
      <c r="BA383" s="45">
        <f>IF(AN383="","",DATE(YEAR(AN383),MONTH(AN383),DAY(AN383)))</f>
        <v/>
      </c>
      <c r="BB383" s="45">
        <f>IF(AM383="","",DATE(YEAR(AM383),MONTH(AM383),DAY(AM383)))</f>
        <v/>
      </c>
      <c r="BC383" s="45">
        <f>IF(AO383="","",DATE(YEAR(AO383),MONTH(AO383),DAY(AO383)))</f>
        <v/>
      </c>
      <c r="BD383" s="45">
        <f>IF(AND(AZ383="",BA383=""),"Planejamento Pendente",IF(AND(E383&lt;&gt;"Em Desenvolvimento",IFERROR(FIND("Homologação",E383),0) = 0,E383&lt;&gt;"Homologado",AZ383&lt;TODAY()),"Análise Atrasada",IF(AND(IFERROR(FIND("Homologação",E383),0) = 0,E383&lt;&gt;"Homologado",BA383&lt;TODAY()),"Desenvolvimento Atrasado",IF(AND(BC383&lt;&gt;"",BC383&lt;TODAY()),"Produção Atrasada",""))))</f>
        <v/>
      </c>
    </row>
    <row r="384">
      <c r="A384" s="37" t="inlineStr">
        <is>
          <t>SKYIT-386583</t>
        </is>
      </c>
      <c r="B384" s="38">
        <f>VLOOKUP(X384,Projetos!B:C,2,0)</f>
        <v/>
      </c>
      <c r="C384" s="39" t="inlineStr">
        <is>
          <t>[Monitoração] RTDM - Disponibilidade V2 - Queda de disponibilidade dos Serviços iCare SAC</t>
        </is>
      </c>
      <c r="D384" s="39" t="inlineStr">
        <is>
          <t>Queda de disponibilidade dos Serviços iCare SAC. 
!image-2023-01-10-08-10-09-000.png!</t>
        </is>
      </c>
      <c r="E384" s="36" t="inlineStr">
        <is>
          <t>Finalizado</t>
        </is>
      </c>
      <c r="F384" s="36" t="inlineStr">
        <is>
          <t>INATIVO</t>
        </is>
      </c>
      <c r="G384" s="36" t="inlineStr">
        <is>
          <t>Alta</t>
        </is>
      </c>
      <c r="H384" s="36" t="inlineStr">
        <is>
          <t>Incident</t>
        </is>
      </c>
      <c r="I384" s="40" t="n">
        <v>0</v>
      </c>
      <c r="J384" s="41" t="n"/>
      <c r="K384" s="42" t="inlineStr">
        <is>
          <t>DENTRO DO SLA</t>
        </is>
      </c>
      <c r="L384" s="43" t="n">
        <v>44936.34166666667</v>
      </c>
      <c r="M384" s="43" t="n"/>
      <c r="N384" s="36" t="inlineStr">
        <is>
          <t>SLA PARADO</t>
        </is>
      </c>
      <c r="O384" s="43" t="n">
        <v>44939.39444444444</v>
      </c>
      <c r="P384" s="43" t="n">
        <v>44944</v>
      </c>
      <c r="Q384" s="44" t="n"/>
      <c r="R384" s="44" t="n"/>
      <c r="S384" s="44" t="inlineStr">
        <is>
          <t>Danilo Lima Estevan [X]</t>
        </is>
      </c>
      <c r="T384" s="44" t="inlineStr">
        <is>
          <t>Garantia de Projetos - ACCENTURE</t>
        </is>
      </c>
      <c r="U384" s="44" t="inlineStr">
        <is>
          <t>Italo Josenilton Rocha Silva [X]</t>
        </is>
      </c>
      <c r="V384" s="39" t="inlineStr">
        <is>
          <t>Resolvido após rollback de RM</t>
        </is>
      </c>
      <c r="W384" s="39" t="n"/>
      <c r="X384" s="36" t="n"/>
      <c r="Y384" s="39" t="inlineStr">
        <is>
          <t>JOBs PRODUÇÃO</t>
        </is>
      </c>
      <c r="Z384" s="39" t="inlineStr">
        <is>
          <t>OUTROS</t>
        </is>
      </c>
      <c r="AA384" s="39" t="inlineStr">
        <is>
          <t>FALHA FUNCIONALIDADE</t>
        </is>
      </c>
      <c r="AB384" s="36" t="n"/>
      <c r="AC384" s="36" t="inlineStr">
        <is>
          <t xml:space="preserve">3mês(es) </t>
        </is>
      </c>
      <c r="AD384" s="41" t="n"/>
      <c r="AE384" s="36" t="inlineStr">
        <is>
          <t>Tecnologia de Negócios</t>
        </is>
      </c>
      <c r="AF384" s="36" t="inlineStr">
        <is>
          <t>Portal</t>
        </is>
      </c>
      <c r="AG384" s="36" t="inlineStr">
        <is>
          <t xml:space="preserve"> removido do escopo do projeto os registros com problemas e o processo foi re-inicializado e concluido com sucesso;    
 </t>
        </is>
      </c>
      <c r="AH384" s="36" t="inlineStr">
        <is>
          <t>NÃO</t>
        </is>
      </c>
      <c r="AI384" s="36" t="inlineStr">
        <is>
          <t xml:space="preserve">-2 d 7h </t>
        </is>
      </c>
      <c r="AJ384" s="36" t="n"/>
      <c r="AK384" s="36" t="inlineStr">
        <is>
          <t>RTDM</t>
        </is>
      </c>
      <c r="AL384" s="43" t="n">
        <v>44943</v>
      </c>
      <c r="AM384" s="43" t="n">
        <v>44959</v>
      </c>
      <c r="AN384" s="43" t="n">
        <v>44949</v>
      </c>
      <c r="AO384" s="43" t="n">
        <v>44964</v>
      </c>
      <c r="AP384" s="36" t="n"/>
      <c r="AQ384" s="36" t="n"/>
      <c r="AR384" s="36" t="n"/>
      <c r="AS384" s="36" t="n"/>
      <c r="AT384" s="36" t="inlineStr">
        <is>
          <t>Garantia de Projeto</t>
        </is>
      </c>
      <c r="AU384" s="36" t="n"/>
      <c r="AV384" s="43" t="n">
        <v>44012.44645833333</v>
      </c>
      <c r="AW384" s="36" t="inlineStr">
        <is>
          <t>19.0233.1.FI-Segregação de Cobrança das Taxas de Assistência Premium</t>
        </is>
      </c>
      <c r="AX384" s="36" t="inlineStr">
        <is>
          <t>Eduardo Cesar de Melo</t>
        </is>
      </c>
      <c r="AY384" s="45">
        <f>IF(L384="","",DATE(YEAR(L384),MONTH(L384),DAY(L384)))</f>
        <v/>
      </c>
      <c r="AZ384" s="45">
        <f>IF(AL384="","",DATE(YEAR(AL384),MONTH(AL384),DAY(AL384)))</f>
        <v/>
      </c>
      <c r="BA384" s="45">
        <f>IF(AN384="","",DATE(YEAR(AN384),MONTH(AN384),DAY(AN384)))</f>
        <v/>
      </c>
      <c r="BB384" s="45">
        <f>IF(AM384="","",DATE(YEAR(AM384),MONTH(AM384),DAY(AM384)))</f>
        <v/>
      </c>
      <c r="BC384" s="45">
        <f>IF(AO384="","",DATE(YEAR(AO384),MONTH(AO384),DAY(AO384)))</f>
        <v/>
      </c>
      <c r="BD384" s="45">
        <f>IF(AND(AZ384="",BA384=""),"Planejamento Pendente",IF(AND(E384&lt;&gt;"Em Desenvolvimento",IFERROR(FIND("Homologação",E384),0) = 0,E384&lt;&gt;"Homologado",AZ384&lt;TODAY()),"Análise Atrasada",IF(AND(IFERROR(FIND("Homologação",E384),0) = 0,E384&lt;&gt;"Homologado",BA384&lt;TODAY()),"Desenvolvimento Atrasado",IF(AND(BC384&lt;&gt;"",BC384&lt;TODAY()),"Produção Atrasada",""))))</f>
        <v/>
      </c>
    </row>
    <row r="385">
      <c r="A385" s="37" t="inlineStr">
        <is>
          <t>SKYIT-385645</t>
        </is>
      </c>
      <c r="B385" s="38">
        <f>VLOOKUP(X385,Projetos!B:C,2,0)</f>
        <v/>
      </c>
      <c r="C385" s="39" t="inlineStr">
        <is>
          <t>Clientes com pedidos diários de inclusão de Desconto DEG COMBO PLUS</t>
        </is>
      </c>
      <c r="D385" s="39" t="inlineStr">
        <is>
          <t>Clientes com pedidos diários de inclusão de Desconto DEG COMBO PLUS desde 01/01/2023. Clientes identificados gerando pedidos todos os dias no mesmo horário (10:08h) pelo usuário SIEBEL, gerando assim perda de receita.</t>
        </is>
      </c>
      <c r="E385" s="36" t="inlineStr">
        <is>
          <t>Resolvido</t>
        </is>
      </c>
      <c r="F385" s="36" t="inlineStr">
        <is>
          <t>INATIVO</t>
        </is>
      </c>
      <c r="G385" s="36" t="inlineStr">
        <is>
          <t>Média</t>
        </is>
      </c>
      <c r="H385" s="36" t="inlineStr">
        <is>
          <t>Incident</t>
        </is>
      </c>
      <c r="I385" s="40" t="n">
        <v>0</v>
      </c>
      <c r="J385" s="41" t="n">
        <v>3</v>
      </c>
      <c r="K385" s="42" t="inlineStr">
        <is>
          <t>DENTRO DO SLA</t>
        </is>
      </c>
      <c r="L385" s="43" t="n">
        <v>44931.93541666667</v>
      </c>
      <c r="M385" s="43" t="n"/>
      <c r="N385" s="36" t="inlineStr">
        <is>
          <t>SLA PARADO</t>
        </is>
      </c>
      <c r="O385" s="43" t="n">
        <v>44949.45</v>
      </c>
      <c r="P385" s="43" t="n"/>
      <c r="Q385" s="44" t="n"/>
      <c r="R385" s="44" t="n"/>
      <c r="S385" s="44" t="inlineStr">
        <is>
          <t>Pedro Dos Santos Rojo [X]</t>
        </is>
      </c>
      <c r="T385" s="44" t="inlineStr">
        <is>
          <t>Garantia de Projetos - ACCENTURE</t>
        </is>
      </c>
      <c r="U385" s="44" t="inlineStr">
        <is>
          <t>Reginaldo Rogerio Bento Junior [X]</t>
        </is>
      </c>
      <c r="V385" s="39" t="inlineStr">
        <is>
          <t>Normalizado sem intervenção</t>
        </is>
      </c>
      <c r="W385" s="39" t="n"/>
      <c r="X385" s="36" t="inlineStr">
        <is>
          <t>PROOMALM-16079</t>
        </is>
      </c>
      <c r="Y385" s="39" t="inlineStr">
        <is>
          <t>JOBs PRODUÇÃO</t>
        </is>
      </c>
      <c r="Z385" s="39" t="inlineStr">
        <is>
          <t>OUTROS</t>
        </is>
      </c>
      <c r="AA385" s="39" t="inlineStr">
        <is>
          <t>FALHA FUNCIONALIDADE</t>
        </is>
      </c>
      <c r="AB385" s="36" t="n"/>
      <c r="AC385" s="36" t="inlineStr">
        <is>
          <t xml:space="preserve">2mês(es) </t>
        </is>
      </c>
      <c r="AD385" s="41" t="n"/>
      <c r="AE385" s="36" t="inlineStr">
        <is>
          <t>Tecnologia de Negócios</t>
        </is>
      </c>
      <c r="AF385" s="36" t="inlineStr">
        <is>
          <t>Portal</t>
        </is>
      </c>
      <c r="AG385" s="36" t="inlineStr">
        <is>
          <t xml:space="preserve"> removido do escopo do projeto os registros com problemas e o processo foi re-inicializado e concluido com sucesso;    
 </t>
        </is>
      </c>
      <c r="AH385" s="36" t="inlineStr">
        <is>
          <t>NÃO</t>
        </is>
      </c>
      <c r="AI385" s="36" t="inlineStr">
        <is>
          <t xml:space="preserve">-41 min </t>
        </is>
      </c>
      <c r="AJ385" s="36" t="n"/>
      <c r="AK385" s="36" t="inlineStr">
        <is>
          <t>SIEBEL 8</t>
        </is>
      </c>
      <c r="AL385" s="43" t="n">
        <v>44939</v>
      </c>
      <c r="AM385" s="43" t="n">
        <v>44960</v>
      </c>
      <c r="AN385" s="43" t="n">
        <v>44946</v>
      </c>
      <c r="AO385" s="43" t="n">
        <v>44964</v>
      </c>
      <c r="AP385" s="36" t="n"/>
      <c r="AQ385" s="36" t="n"/>
      <c r="AR385" s="36" t="n"/>
      <c r="AS385" s="36" t="n"/>
      <c r="AT385" s="36" t="inlineStr">
        <is>
          <t>Garantia de Projeto</t>
        </is>
      </c>
      <c r="AU385" s="36" t="n"/>
      <c r="AV385" s="43" t="n">
        <v>44012.44645833333</v>
      </c>
      <c r="AW385" s="36" t="inlineStr">
        <is>
          <t>19.0233.1.FI-Segregação de Cobrança das Taxas de Assistência Premium</t>
        </is>
      </c>
      <c r="AX385" s="36" t="inlineStr">
        <is>
          <t>Eduardo Cesar de Melo</t>
        </is>
      </c>
      <c r="AY385" s="45">
        <f>IF(L385="","",DATE(YEAR(L385),MONTH(L385),DAY(L385)))</f>
        <v/>
      </c>
      <c r="AZ385" s="45">
        <f>IF(AL385="","",DATE(YEAR(AL385),MONTH(AL385),DAY(AL385)))</f>
        <v/>
      </c>
      <c r="BA385" s="45">
        <f>IF(AN385="","",DATE(YEAR(AN385),MONTH(AN385),DAY(AN385)))</f>
        <v/>
      </c>
      <c r="BB385" s="45">
        <f>IF(AM385="","",DATE(YEAR(AM385),MONTH(AM385),DAY(AM385)))</f>
        <v/>
      </c>
      <c r="BC385" s="45">
        <f>IF(AO385="","",DATE(YEAR(AO385),MONTH(AO385),DAY(AO385)))</f>
        <v/>
      </c>
      <c r="BD385" s="45">
        <f>IF(AND(AZ385="",BA385=""),"Planejamento Pendente",IF(AND(E385&lt;&gt;"Em Desenvolvimento",IFERROR(FIND("Homologação",E385),0) = 0,E385&lt;&gt;"Homologado",AZ385&lt;TODAY()),"Análise Atrasada",IF(AND(IFERROR(FIND("Homologação",E385),0) = 0,E385&lt;&gt;"Homologado",BA385&lt;TODAY()),"Desenvolvimento Atrasado",IF(AND(BC385&lt;&gt;"",BC385&lt;TODAY()),"Produção Atrasada",""))))</f>
        <v/>
      </c>
    </row>
    <row r="386">
      <c r="A386" s="37" t="inlineStr">
        <is>
          <t>SKYIT-385618</t>
        </is>
      </c>
      <c r="B386" s="38">
        <f>VLOOKUP(X386,Projetos!B:C,2,0)</f>
        <v/>
      </c>
      <c r="C386" s="39" t="inlineStr">
        <is>
          <t>Falha no processo de regionalização Pré-pago</t>
        </is>
      </c>
      <c r="D386" s="39" t="inlineStr">
        <is>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is>
      </c>
      <c r="E386" s="36" t="inlineStr">
        <is>
          <t>Finalizado</t>
        </is>
      </c>
      <c r="F386" s="36" t="inlineStr">
        <is>
          <t>INATIVO</t>
        </is>
      </c>
      <c r="G386" s="36" t="inlineStr">
        <is>
          <t>Média</t>
        </is>
      </c>
      <c r="H386" s="36" t="inlineStr">
        <is>
          <t>Incident</t>
        </is>
      </c>
      <c r="I386" s="40" t="n">
        <v>0</v>
      </c>
      <c r="J386" s="41" t="n"/>
      <c r="K386" s="42" t="inlineStr">
        <is>
          <t>DENTRO DO SLA</t>
        </is>
      </c>
      <c r="L386" s="43" t="n">
        <v>44931.70972222222</v>
      </c>
      <c r="M386" s="43" t="n"/>
      <c r="N386" s="36" t="inlineStr">
        <is>
          <t>SLA PARADO</t>
        </is>
      </c>
      <c r="O386" s="43" t="n">
        <v>44999.74930555555</v>
      </c>
      <c r="P386" s="43" t="n">
        <v>45002</v>
      </c>
      <c r="Q386" s="44" t="inlineStr">
        <is>
          <t>Nelson Antonio Hebling Junior</t>
        </is>
      </c>
      <c r="R386" s="44" t="n"/>
      <c r="S386" s="44" t="inlineStr">
        <is>
          <t>Nelson Antonio Hebling Junior</t>
        </is>
      </c>
      <c r="T386" s="44" t="inlineStr">
        <is>
          <t>Garantia de Projetos - ACCENTURE</t>
        </is>
      </c>
      <c r="U386" s="44" t="inlineStr">
        <is>
          <t>Kairo Magno Dias Alencar [X]</t>
        </is>
      </c>
      <c r="V386" s="39" t="inlineStr">
        <is>
          <t>Resolvido após implantação de RM</t>
        </is>
      </c>
      <c r="W386" s="39" t="n"/>
      <c r="X386" s="36" t="inlineStr">
        <is>
          <t>DEVALM-43170</t>
        </is>
      </c>
      <c r="Y386" s="39" t="inlineStr">
        <is>
          <t>JOBs PRODUÇÃO</t>
        </is>
      </c>
      <c r="Z386" s="39" t="inlineStr">
        <is>
          <t>OUTROS</t>
        </is>
      </c>
      <c r="AA386" s="39" t="inlineStr">
        <is>
          <t>FALHA FUNCIONALIDADE</t>
        </is>
      </c>
      <c r="AB386" s="36" t="n"/>
      <c r="AC386" s="36" t="inlineStr">
        <is>
          <t xml:space="preserve">3 sem 5 d </t>
        </is>
      </c>
      <c r="AD386" s="41" t="n"/>
      <c r="AE386" s="36" t="inlineStr">
        <is>
          <t>Tecnologia de Negócios</t>
        </is>
      </c>
      <c r="AF386" s="36" t="inlineStr">
        <is>
          <t>Portal</t>
        </is>
      </c>
      <c r="AG386" s="36" t="inlineStr">
        <is>
          <t xml:space="preserve"> removido do escopo do projeto os registros com problemas e o processo foi re-inicializado e concluido com sucesso;    
 </t>
        </is>
      </c>
      <c r="AH386" s="36" t="inlineStr">
        <is>
          <t>NÃO</t>
        </is>
      </c>
      <c r="AI386" s="36" t="inlineStr">
        <is>
          <t xml:space="preserve">-2 d 1h </t>
        </is>
      </c>
      <c r="AJ386" s="36" t="n"/>
      <c r="AK386" s="36" t="inlineStr">
        <is>
          <t>iCare Clientes</t>
        </is>
      </c>
      <c r="AL386" s="43" t="n"/>
      <c r="AM386" s="43" t="n"/>
      <c r="AN386" s="43" t="n"/>
      <c r="AO386" s="43" t="n"/>
      <c r="AP386" s="36" t="n"/>
      <c r="AQ386" s="36" t="n"/>
      <c r="AR386" s="36" t="n"/>
      <c r="AS386" s="36" t="n"/>
      <c r="AT386" s="36" t="inlineStr">
        <is>
          <t>Garantia de Projeto</t>
        </is>
      </c>
      <c r="AU386" s="36" t="n"/>
      <c r="AV386" s="43" t="n">
        <v>44012.44645833333</v>
      </c>
      <c r="AW386" s="36" t="inlineStr">
        <is>
          <t>19.0233.1.FI-Segregação de Cobrança das Taxas de Assistência Premium</t>
        </is>
      </c>
      <c r="AX386" s="36" t="inlineStr">
        <is>
          <t>Eduardo Cesar de Melo</t>
        </is>
      </c>
      <c r="AY386" s="45">
        <f>IF(L386="","",DATE(YEAR(L386),MONTH(L386),DAY(L386)))</f>
        <v/>
      </c>
      <c r="AZ386" s="45">
        <f>IF(AL386="","",DATE(YEAR(AL386),MONTH(AL386),DAY(AL386)))</f>
        <v/>
      </c>
      <c r="BA386" s="45">
        <f>IF(AN386="","",DATE(YEAR(AN386),MONTH(AN386),DAY(AN386)))</f>
        <v/>
      </c>
      <c r="BB386" s="45">
        <f>IF(AM386="","",DATE(YEAR(AM386),MONTH(AM386),DAY(AM386)))</f>
        <v/>
      </c>
      <c r="BC386" s="45">
        <f>IF(AO386="","",DATE(YEAR(AO386),MONTH(AO386),DAY(AO386)))</f>
        <v/>
      </c>
      <c r="BD386" s="45">
        <f>IF(AND(AZ386="",BA386=""),"Planejamento Pendente",IF(AND(E386&lt;&gt;"Em Desenvolvimento",IFERROR(FIND("Homologação",E386),0) = 0,E386&lt;&gt;"Homologado",AZ386&lt;TODAY()),"Análise Atrasada",IF(AND(IFERROR(FIND("Homologação",E386),0) = 0,E386&lt;&gt;"Homologado",BA386&lt;TODAY()),"Desenvolvimento Atrasado",IF(AND(BC386&lt;&gt;"",BC386&lt;TODAY()),"Produção Atrasada",""))))</f>
        <v/>
      </c>
    </row>
    <row r="387">
      <c r="A387" s="37" t="inlineStr">
        <is>
          <t>SKYIT-385279</t>
        </is>
      </c>
      <c r="B387" s="38">
        <f>VLOOKUP(X387,Projetos!B:C,2,0)</f>
        <v/>
      </c>
      <c r="C387" s="39" t="inlineStr">
        <is>
          <t>[PRD][ FATURAMENTO BRM 05/01/2023 ] - DOM - Pulo de NSA</t>
        </is>
      </c>
      <c r="D387" s="39" t="inlineStr">
        <is>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is>
      </c>
      <c r="E387" s="36" t="inlineStr">
        <is>
          <t>Finalizado</t>
        </is>
      </c>
      <c r="F387" s="36" t="inlineStr">
        <is>
          <t>INATIVO</t>
        </is>
      </c>
      <c r="G387" s="36" t="inlineStr">
        <is>
          <t>Alta</t>
        </is>
      </c>
      <c r="H387" s="36" t="inlineStr">
        <is>
          <t>Incident</t>
        </is>
      </c>
      <c r="I387" s="40" t="n">
        <v>0</v>
      </c>
      <c r="J387" s="41" t="n"/>
      <c r="K387" s="42" t="inlineStr">
        <is>
          <t>DENTRO DO SLA</t>
        </is>
      </c>
      <c r="L387" s="43" t="n">
        <v>44931.25</v>
      </c>
      <c r="M387" s="43" t="n"/>
      <c r="N387" s="36" t="inlineStr">
        <is>
          <t>SLA PARADO</t>
        </is>
      </c>
      <c r="O387" s="43" t="n">
        <v>44943.59583333333</v>
      </c>
      <c r="P387" s="43" t="n">
        <v>44946</v>
      </c>
      <c r="Q387" s="44" t="n"/>
      <c r="R387" s="44" t="n"/>
      <c r="S387" s="44" t="inlineStr">
        <is>
          <t>Eliane Carmo Dos Santos</t>
        </is>
      </c>
      <c r="T387" s="44" t="inlineStr">
        <is>
          <t>Garantia de Projetos - ACCENTURE</t>
        </is>
      </c>
      <c r="U387" s="44" t="inlineStr">
        <is>
          <t>João Eudes Gomes Da Neves</t>
        </is>
      </c>
      <c r="V387" s="39" t="inlineStr">
        <is>
          <t>Incidente Filho</t>
        </is>
      </c>
      <c r="W387" s="39" t="n"/>
      <c r="X387" s="36" t="inlineStr">
        <is>
          <t>DEVALM-45891</t>
        </is>
      </c>
      <c r="Y387" s="39" t="inlineStr">
        <is>
          <t>JOBs PRODUÇÃO</t>
        </is>
      </c>
      <c r="Z387" s="39" t="inlineStr">
        <is>
          <t>OUTROS</t>
        </is>
      </c>
      <c r="AA387" s="39" t="inlineStr">
        <is>
          <t>FALHA FUNCIONALIDADE</t>
        </is>
      </c>
      <c r="AB387" s="36" t="n"/>
      <c r="AC387" s="36" t="inlineStr">
        <is>
          <t xml:space="preserve">3mês(es) </t>
        </is>
      </c>
      <c r="AD387" s="41" t="n"/>
      <c r="AE387" s="36" t="inlineStr">
        <is>
          <t>Tecnologia de Negócios</t>
        </is>
      </c>
      <c r="AF387" s="36" t="inlineStr">
        <is>
          <t>E-mail</t>
        </is>
      </c>
      <c r="AG387" s="36" t="inlineStr">
        <is>
          <t xml:space="preserve"> removido do escopo do projeto os registros com problemas e o processo foi re-inicializado e concluido com sucesso;    
 </t>
        </is>
      </c>
      <c r="AH387" s="36" t="inlineStr">
        <is>
          <t>NÃO</t>
        </is>
      </c>
      <c r="AI387" s="36" t="inlineStr">
        <is>
          <t xml:space="preserve">-1 sem 2 d </t>
        </is>
      </c>
      <c r="AJ387" s="36" t="n"/>
      <c r="AK387" s="36" t="inlineStr">
        <is>
          <t>ODI</t>
        </is>
      </c>
      <c r="AL387" s="43" t="n"/>
      <c r="AM387" s="43" t="n"/>
      <c r="AN387" s="43" t="n"/>
      <c r="AO387" s="43" t="n"/>
      <c r="AP387" s="36" t="n"/>
      <c r="AQ387" s="36" t="n"/>
      <c r="AR387" s="36" t="n"/>
      <c r="AS387" s="36" t="n"/>
      <c r="AT387" s="36" t="inlineStr">
        <is>
          <t>Garantia de Projeto</t>
        </is>
      </c>
      <c r="AU387" s="36" t="n"/>
      <c r="AV387" s="43" t="n">
        <v>44012.44645833333</v>
      </c>
      <c r="AW387" s="36" t="inlineStr">
        <is>
          <t>19.0233.1.FI-Segregação de Cobrança das Taxas de Assistência Premium</t>
        </is>
      </c>
      <c r="AX387" s="36" t="inlineStr">
        <is>
          <t>Eduardo Cesar de Melo</t>
        </is>
      </c>
      <c r="AY387" s="45">
        <f>IF(L387="","",DATE(YEAR(L387),MONTH(L387),DAY(L387)))</f>
        <v/>
      </c>
      <c r="AZ387" s="45">
        <f>IF(AL387="","",DATE(YEAR(AL387),MONTH(AL387),DAY(AL387)))</f>
        <v/>
      </c>
      <c r="BA387" s="45">
        <f>IF(AN387="","",DATE(YEAR(AN387),MONTH(AN387),DAY(AN387)))</f>
        <v/>
      </c>
      <c r="BB387" s="45">
        <f>IF(AM387="","",DATE(YEAR(AM387),MONTH(AM387),DAY(AM387)))</f>
        <v/>
      </c>
      <c r="BC387" s="45">
        <f>IF(AO387="","",DATE(YEAR(AO387),MONTH(AO387),DAY(AO387)))</f>
        <v/>
      </c>
      <c r="BD387" s="45">
        <f>IF(AND(AZ387="",BA387=""),"Planejamento Pendente",IF(AND(E387&lt;&gt;"Em Desenvolvimento",IFERROR(FIND("Homologação",E387),0) = 0,E387&lt;&gt;"Homologado",AZ387&lt;TODAY()),"Análise Atrasada",IF(AND(IFERROR(FIND("Homologação",E387),0) = 0,E387&lt;&gt;"Homologado",BA387&lt;TODAY()),"Desenvolvimento Atrasado",IF(AND(BC387&lt;&gt;"",BC387&lt;TODAY()),"Produção Atrasada",""))))</f>
        <v/>
      </c>
    </row>
    <row r="388">
      <c r="A388" s="37" t="inlineStr">
        <is>
          <t>SKYIT-383190</t>
        </is>
      </c>
      <c r="B388" s="38">
        <f>VLOOKUP(X388,Projetos!B:C,2,0)</f>
        <v/>
      </c>
      <c r="C388" s="39" t="inlineStr">
        <is>
          <t>[Rotinas] LP_CONMEBOL_PARAMOUNT apresentando falha</t>
        </is>
      </c>
      <c r="D388" s="39" t="inlineStr">
        <is>
          <t>Caros, boa tarde. 
Por gentileza verificar erro na rotina LP_CONMEBOL_PARAMOUNT.</t>
        </is>
      </c>
      <c r="E388" s="36" t="inlineStr">
        <is>
          <t>Finalizado</t>
        </is>
      </c>
      <c r="F388" s="36" t="inlineStr">
        <is>
          <t>INATIVO</t>
        </is>
      </c>
      <c r="G388" s="36" t="inlineStr">
        <is>
          <t>Média</t>
        </is>
      </c>
      <c r="H388" s="36" t="inlineStr">
        <is>
          <t>Incident</t>
        </is>
      </c>
      <c r="I388" s="40" t="n">
        <v>0</v>
      </c>
      <c r="J388" s="41" t="n"/>
      <c r="K388" s="42" t="inlineStr">
        <is>
          <t>DENTRO DO SLA</t>
        </is>
      </c>
      <c r="L388" s="43" t="n">
        <v>44922.66944444444</v>
      </c>
      <c r="M388" s="43" t="n"/>
      <c r="N388" s="36" t="inlineStr">
        <is>
          <t>SLA PARADO</t>
        </is>
      </c>
      <c r="O388" s="43" t="n">
        <v>44930.54027777778</v>
      </c>
      <c r="P388" s="43" t="n">
        <v>44935</v>
      </c>
      <c r="Q388" s="44" t="n"/>
      <c r="R388" s="44" t="n"/>
      <c r="S388" s="44" t="inlineStr">
        <is>
          <t>Bruno Bezerra Silva</t>
        </is>
      </c>
      <c r="T388" s="44" t="inlineStr">
        <is>
          <t>Garantia de Projetos - ACCENTURE</t>
        </is>
      </c>
      <c r="U388" s="44" t="inlineStr">
        <is>
          <t>Reginaldo Rogerio Bento Junior [X]</t>
        </is>
      </c>
      <c r="V388" s="39" t="inlineStr">
        <is>
          <t>Resolvido após implantação de RM</t>
        </is>
      </c>
      <c r="W388" s="39" t="n"/>
      <c r="X388" s="36" t="inlineStr">
        <is>
          <t>DEVALM-46137</t>
        </is>
      </c>
      <c r="Y388" s="39" t="inlineStr">
        <is>
          <t>JOBs PRODUÇÃO</t>
        </is>
      </c>
      <c r="Z388" s="39" t="inlineStr">
        <is>
          <t>OUTROS</t>
        </is>
      </c>
      <c r="AA388" s="39" t="inlineStr">
        <is>
          <t>FALHA FUNCIONALIDADE</t>
        </is>
      </c>
      <c r="AB388" s="36" t="n"/>
      <c r="AC388" s="36" t="inlineStr">
        <is>
          <t xml:space="preserve">2mês(es) </t>
        </is>
      </c>
      <c r="AD388" s="41" t="n"/>
      <c r="AE388" s="36" t="inlineStr">
        <is>
          <t>Tecnologia de Negócios</t>
        </is>
      </c>
      <c r="AF388" s="36" t="inlineStr">
        <is>
          <t>E-mail</t>
        </is>
      </c>
      <c r="AG388" s="36" t="inlineStr">
        <is>
          <t xml:space="preserve"> removido do escopo do projeto os registros com problemas e o processo foi re-inicializado e concluido com sucesso;    
 </t>
        </is>
      </c>
      <c r="AH388" s="36" t="inlineStr">
        <is>
          <t>NÃO</t>
        </is>
      </c>
      <c r="AI388" s="36" t="inlineStr">
        <is>
          <t xml:space="preserve">3h 2m </t>
        </is>
      </c>
      <c r="AJ388" s="36" t="n"/>
      <c r="AK388" s="36" t="inlineStr">
        <is>
          <t>ODI</t>
        </is>
      </c>
      <c r="AL388" s="43" t="n"/>
      <c r="AM388" s="43" t="n"/>
      <c r="AN388" s="43" t="n"/>
      <c r="AO388" s="43" t="n"/>
      <c r="AP388" s="36" t="n"/>
      <c r="AQ388" s="36" t="n"/>
      <c r="AR388" s="36" t="n"/>
      <c r="AS388" s="36" t="n"/>
      <c r="AT388" s="36" t="inlineStr">
        <is>
          <t>Garantia de Projeto</t>
        </is>
      </c>
      <c r="AU388" s="36" t="n"/>
      <c r="AV388" s="43" t="n">
        <v>44012.44645833333</v>
      </c>
      <c r="AW388" s="36" t="inlineStr">
        <is>
          <t>19.0233.1.FI-Segregação de Cobrança das Taxas de Assistência Premium</t>
        </is>
      </c>
      <c r="AX388" s="36" t="inlineStr">
        <is>
          <t>Eduardo Cesar de Melo</t>
        </is>
      </c>
      <c r="AY388" s="45">
        <f>IF(L388="","",DATE(YEAR(L388),MONTH(L388),DAY(L388)))</f>
        <v/>
      </c>
      <c r="AZ388" s="45">
        <f>IF(AL388="","",DATE(YEAR(AL388),MONTH(AL388),DAY(AL388)))</f>
        <v/>
      </c>
      <c r="BA388" s="45">
        <f>IF(AN388="","",DATE(YEAR(AN388),MONTH(AN388),DAY(AN388)))</f>
        <v/>
      </c>
      <c r="BB388" s="45">
        <f>IF(AM388="","",DATE(YEAR(AM388),MONTH(AM388),DAY(AM388)))</f>
        <v/>
      </c>
      <c r="BC388" s="45">
        <f>IF(AO388="","",DATE(YEAR(AO388),MONTH(AO388),DAY(AO388)))</f>
        <v/>
      </c>
      <c r="BD388" s="45">
        <f>IF(AND(AZ388="",BA388=""),"Planejamento Pendente",IF(AND(E388&lt;&gt;"Em Desenvolvimento",IFERROR(FIND("Homologação",E388),0) = 0,E388&lt;&gt;"Homologado",AZ388&lt;TODAY()),"Análise Atrasada",IF(AND(IFERROR(FIND("Homologação",E388),0) = 0,E388&lt;&gt;"Homologado",BA388&lt;TODAY()),"Desenvolvimento Atrasado",IF(AND(BC388&lt;&gt;"",BC388&lt;TODAY()),"Produção Atrasada",""))))</f>
        <v/>
      </c>
    </row>
    <row r="389">
      <c r="A389" s="37" t="inlineStr">
        <is>
          <t>SKYIT-382295</t>
        </is>
      </c>
      <c r="B389" s="38">
        <f>VLOOKUP(X389,Projetos!B:C,2,0)</f>
        <v/>
      </c>
      <c r="C389" s="39" t="inlineStr">
        <is>
          <t>[EVENTOS] LP_DNY_DESCONTO COM ERRO</t>
        </is>
      </c>
      <c r="D389" s="39" t="inlineStr">
        <is>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is>
      </c>
      <c r="E389" s="36" t="inlineStr">
        <is>
          <t>Finalizado</t>
        </is>
      </c>
      <c r="F389" s="36" t="inlineStr">
        <is>
          <t>INATIVO</t>
        </is>
      </c>
      <c r="G389" s="36" t="inlineStr">
        <is>
          <t>Baixa</t>
        </is>
      </c>
      <c r="H389" s="36" t="inlineStr">
        <is>
          <t>Incident</t>
        </is>
      </c>
      <c r="I389" s="40" t="n">
        <v>0</v>
      </c>
      <c r="J389" s="41" t="n"/>
      <c r="K389" s="42" t="inlineStr">
        <is>
          <t>DENTRO DO SLA</t>
        </is>
      </c>
      <c r="L389" s="43" t="n">
        <v>44917.48333333333</v>
      </c>
      <c r="M389" s="43" t="n"/>
      <c r="N389" s="36" t="inlineStr">
        <is>
          <t>SLA PARADO</t>
        </is>
      </c>
      <c r="O389" s="43" t="n">
        <v>44921.51180555556</v>
      </c>
      <c r="P389" s="43" t="n">
        <v>44924</v>
      </c>
      <c r="Q389" s="44" t="n"/>
      <c r="R389" s="44" t="n"/>
      <c r="S389" s="44" t="inlineStr">
        <is>
          <t>Davi De Souza Silva [X]</t>
        </is>
      </c>
      <c r="T389" s="44" t="inlineStr">
        <is>
          <t>Garantia de Projetos - ACCENTURE</t>
        </is>
      </c>
      <c r="U389" s="44" t="inlineStr">
        <is>
          <t>Reginaldo Rogerio Bento Junior [X]</t>
        </is>
      </c>
      <c r="V389" s="39" t="inlineStr">
        <is>
          <t>Orientação Ao Usuário</t>
        </is>
      </c>
      <c r="W389" s="39" t="n"/>
      <c r="X389" s="36" t="n"/>
      <c r="Y389" s="39" t="inlineStr">
        <is>
          <t>JOBs PRODUÇÃO</t>
        </is>
      </c>
      <c r="Z389" s="39" t="inlineStr">
        <is>
          <t>OUTROS</t>
        </is>
      </c>
      <c r="AA389" s="39" t="inlineStr">
        <is>
          <t>FALHA FUNCIONALIDADE</t>
        </is>
      </c>
      <c r="AB389" s="36" t="n"/>
      <c r="AC389" s="36" t="inlineStr">
        <is>
          <t xml:space="preserve">3mês(es) </t>
        </is>
      </c>
      <c r="AD389" s="41" t="n"/>
      <c r="AE389" s="36" t="inlineStr">
        <is>
          <t>Tecnologia de Negócios</t>
        </is>
      </c>
      <c r="AF389" s="36" t="inlineStr">
        <is>
          <t>E-mail</t>
        </is>
      </c>
      <c r="AG389" s="36" t="inlineStr">
        <is>
          <t xml:space="preserve"> removido do escopo do projeto os registros com problemas e o processo foi re-inicializado e concluido com sucesso;    
 </t>
        </is>
      </c>
      <c r="AH389" s="36" t="inlineStr">
        <is>
          <t>NÃO</t>
        </is>
      </c>
      <c r="AI389" s="36" t="inlineStr">
        <is>
          <t xml:space="preserve">-1 d 7h </t>
        </is>
      </c>
      <c r="AJ389" s="36" t="n"/>
      <c r="AK389" s="36" t="inlineStr">
        <is>
          <t>ODI</t>
        </is>
      </c>
      <c r="AL389" s="43" t="n"/>
      <c r="AM389" s="43" t="n"/>
      <c r="AN389" s="43" t="n"/>
      <c r="AO389" s="43" t="n"/>
      <c r="AP389" s="36" t="n"/>
      <c r="AQ389" s="36" t="n"/>
      <c r="AR389" s="36" t="n"/>
      <c r="AS389" s="36" t="n"/>
      <c r="AT389" s="36" t="inlineStr">
        <is>
          <t>Garantia de Projeto</t>
        </is>
      </c>
      <c r="AU389" s="36" t="n"/>
      <c r="AV389" s="43" t="n">
        <v>44012.44645833333</v>
      </c>
      <c r="AW389" s="36" t="inlineStr">
        <is>
          <t>19.0233.1.FI-Segregação de Cobrança das Taxas de Assistência Premium</t>
        </is>
      </c>
      <c r="AX389" s="36" t="inlineStr">
        <is>
          <t>Eduardo Cesar de Melo</t>
        </is>
      </c>
      <c r="AY389" s="45">
        <f>IF(L389="","",DATE(YEAR(L389),MONTH(L389),DAY(L389)))</f>
        <v/>
      </c>
      <c r="AZ389" s="45">
        <f>IF(AL389="","",DATE(YEAR(AL389),MONTH(AL389),DAY(AL389)))</f>
        <v/>
      </c>
      <c r="BA389" s="45">
        <f>IF(AN389="","",DATE(YEAR(AN389),MONTH(AN389),DAY(AN389)))</f>
        <v/>
      </c>
      <c r="BB389" s="45">
        <f>IF(AM389="","",DATE(YEAR(AM389),MONTH(AM389),DAY(AM389)))</f>
        <v/>
      </c>
      <c r="BC389" s="45">
        <f>IF(AO389="","",DATE(YEAR(AO389),MONTH(AO389),DAY(AO389)))</f>
        <v/>
      </c>
      <c r="BD389" s="45">
        <f>IF(AND(AZ389="",BA389=""),"Planejamento Pendente",IF(AND(E389&lt;&gt;"Em Desenvolvimento",IFERROR(FIND("Homologação",E389),0) = 0,E389&lt;&gt;"Homologado",AZ389&lt;TODAY()),"Análise Atrasada",IF(AND(IFERROR(FIND("Homologação",E389),0) = 0,E389&lt;&gt;"Homologado",BA389&lt;TODAY()),"Desenvolvimento Atrasado",IF(AND(BC389&lt;&gt;"",BC389&lt;TODAY()),"Produção Atrasada",""))))</f>
        <v/>
      </c>
    </row>
    <row r="390">
      <c r="A390" s="37" t="inlineStr">
        <is>
          <t>SKYIT-380822</t>
        </is>
      </c>
      <c r="B390" s="38">
        <f>VLOOKUP(X390,Projetos!B:C,2,0)</f>
        <v/>
      </c>
      <c r="C390" s="39" t="inlineStr">
        <is>
          <t>[ZURICH] LP_SEGURO_PRESTAMISTA COM ERRO</t>
        </is>
      </c>
      <c r="D390" s="39" t="inlineStr">
        <is>
          <t xml:space="preserve">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is>
      </c>
      <c r="E390" s="36" t="inlineStr">
        <is>
          <t>Finalizado</t>
        </is>
      </c>
      <c r="F390" s="36" t="inlineStr">
        <is>
          <t>INATIVO</t>
        </is>
      </c>
      <c r="G390" s="36" t="inlineStr">
        <is>
          <t>Média</t>
        </is>
      </c>
      <c r="H390" s="36" t="inlineStr">
        <is>
          <t>Incident</t>
        </is>
      </c>
      <c r="I390" s="40" t="n">
        <v>0</v>
      </c>
      <c r="J390" s="41" t="n"/>
      <c r="K390" s="42" t="inlineStr">
        <is>
          <t>DENTRO DO SLA</t>
        </is>
      </c>
      <c r="L390" s="43" t="n">
        <v>44911.45416666667</v>
      </c>
      <c r="M390" s="43" t="n"/>
      <c r="N390" s="36" t="inlineStr">
        <is>
          <t>SLA PARADO</t>
        </is>
      </c>
      <c r="O390" s="43" t="n">
        <v>44923.46319444444</v>
      </c>
      <c r="P390" s="43" t="n">
        <v>44929</v>
      </c>
      <c r="Q390" s="44" t="n"/>
      <c r="R390" s="44" t="n"/>
      <c r="S390" s="44" t="inlineStr">
        <is>
          <t>Yone Yassuda Yamamoto</t>
        </is>
      </c>
      <c r="T390" s="44" t="inlineStr">
        <is>
          <t>Garantia de Projetos - ACCENTURE</t>
        </is>
      </c>
      <c r="U390" s="44" t="inlineStr">
        <is>
          <t>Daphine Liberato [X]</t>
        </is>
      </c>
      <c r="V390" s="39" t="inlineStr">
        <is>
          <t>Orientação Ao Usuário</t>
        </is>
      </c>
      <c r="W390" s="39" t="n"/>
      <c r="X390" s="36" t="inlineStr">
        <is>
          <t>DEVALM-46053</t>
        </is>
      </c>
      <c r="Y390" s="39" t="inlineStr">
        <is>
          <t>JOBs PRODUÇÃO</t>
        </is>
      </c>
      <c r="Z390" s="39" t="inlineStr">
        <is>
          <t>OUTROS</t>
        </is>
      </c>
      <c r="AA390" s="39" t="inlineStr">
        <is>
          <t>FALHA FUNCIONALIDADE</t>
        </is>
      </c>
      <c r="AB390" s="36" t="n"/>
      <c r="AC390" s="36" t="inlineStr">
        <is>
          <t xml:space="preserve">2mês(es) </t>
        </is>
      </c>
      <c r="AD390" s="41" t="n"/>
      <c r="AE390" s="36" t="inlineStr">
        <is>
          <t>Tecnologia de Negócios</t>
        </is>
      </c>
      <c r="AF390" s="36" t="inlineStr">
        <is>
          <t>E-mail</t>
        </is>
      </c>
      <c r="AG390" s="36" t="inlineStr">
        <is>
          <t xml:space="preserve"> removido do escopo do projeto os registros com problemas e o processo foi re-inicializado e concluido com sucesso;    
 </t>
        </is>
      </c>
      <c r="AH390" s="36" t="inlineStr">
        <is>
          <t>NÃO</t>
        </is>
      </c>
      <c r="AI390" s="36" t="inlineStr">
        <is>
          <t xml:space="preserve">-11h 50m </t>
        </is>
      </c>
      <c r="AJ390" s="36" t="n"/>
      <c r="AK390" s="36" t="inlineStr">
        <is>
          <t>ODI</t>
        </is>
      </c>
      <c r="AL390" s="43" t="n">
        <v>44921</v>
      </c>
      <c r="AM390" s="43" t="n">
        <v>44942</v>
      </c>
      <c r="AN390" s="43" t="n">
        <v>44928</v>
      </c>
      <c r="AO390" s="43" t="n">
        <v>44944</v>
      </c>
      <c r="AP390" s="36" t="n"/>
      <c r="AQ390" s="36" t="n"/>
      <c r="AR390" s="36" t="n"/>
      <c r="AS390" s="36" t="n"/>
      <c r="AT390" s="36" t="inlineStr">
        <is>
          <t>Garantia de Projeto</t>
        </is>
      </c>
      <c r="AU390" s="36" t="n"/>
      <c r="AV390" s="43" t="n">
        <v>44012.44645833333</v>
      </c>
      <c r="AW390" s="36" t="inlineStr">
        <is>
          <t>19.0233.1.FI-Segregação de Cobrança das Taxas de Assistência Premium</t>
        </is>
      </c>
      <c r="AX390" s="36" t="inlineStr">
        <is>
          <t>Eduardo Cesar de Melo</t>
        </is>
      </c>
      <c r="AY390" s="45">
        <f>IF(L390="","",DATE(YEAR(L390),MONTH(L390),DAY(L390)))</f>
        <v/>
      </c>
      <c r="AZ390" s="45">
        <f>IF(AL390="","",DATE(YEAR(AL390),MONTH(AL390),DAY(AL390)))</f>
        <v/>
      </c>
      <c r="BA390" s="45">
        <f>IF(AN390="","",DATE(YEAR(AN390),MONTH(AN390),DAY(AN390)))</f>
        <v/>
      </c>
      <c r="BB390" s="45">
        <f>IF(AM390="","",DATE(YEAR(AM390),MONTH(AM390),DAY(AM390)))</f>
        <v/>
      </c>
      <c r="BC390" s="45">
        <f>IF(AO390="","",DATE(YEAR(AO390),MONTH(AO390),DAY(AO390)))</f>
        <v/>
      </c>
      <c r="BD390" s="45">
        <f>IF(AND(AZ390="",BA390=""),"Planejamento Pendente",IF(AND(E390&lt;&gt;"Em Desenvolvimento",IFERROR(FIND("Homologação",E390),0) = 0,E390&lt;&gt;"Homologado",AZ390&lt;TODAY()),"Análise Atrasada",IF(AND(IFERROR(FIND("Homologação",E390),0) = 0,E390&lt;&gt;"Homologado",BA390&lt;TODAY()),"Desenvolvimento Atrasado",IF(AND(BC390&lt;&gt;"",BC390&lt;TODAY()),"Produção Atrasada",""))))</f>
        <v/>
      </c>
    </row>
    <row r="391">
      <c r="A391" s="37" t="inlineStr">
        <is>
          <t>SKYIT-380295</t>
        </is>
      </c>
      <c r="B391" s="38">
        <f>VLOOKUP(X391,Projetos!B:C,2,0)</f>
        <v/>
      </c>
      <c r="C391" s="39" t="inlineStr">
        <is>
          <t>[BRM] Arquivo de remessa para envio ao banco CEF</t>
        </is>
      </c>
      <c r="D391" s="39" t="inlineStr">
        <is>
          <t xml:space="preserve">Prezados, boa tarde! 
Tivemos novamente um “pulo” de NSA de arquivo remessa? Estamos com a NSA 1265 faltante. 
Precisamos enviar o arquivo NSA 1265 para seguir o controle de NSA e dar continuidade no processamento dos arquivos remessa bancários. 
</t>
        </is>
      </c>
      <c r="E391" s="36" t="inlineStr">
        <is>
          <t>Finalizado</t>
        </is>
      </c>
      <c r="F391" s="36" t="inlineStr">
        <is>
          <t>INATIVO</t>
        </is>
      </c>
      <c r="G391" s="36" t="inlineStr">
        <is>
          <t>Média</t>
        </is>
      </c>
      <c r="H391" s="36" t="inlineStr">
        <is>
          <t>Incident</t>
        </is>
      </c>
      <c r="I391" s="40" t="n">
        <v>0</v>
      </c>
      <c r="J391" s="41" t="n"/>
      <c r="K391" s="42" t="inlineStr">
        <is>
          <t>DENTRO DO SLA</t>
        </is>
      </c>
      <c r="L391" s="43" t="n">
        <v>44909.69513888889</v>
      </c>
      <c r="M391" s="43" t="n"/>
      <c r="N391" s="36" t="inlineStr">
        <is>
          <t>SLA PARADO</t>
        </is>
      </c>
      <c r="O391" s="43" t="n">
        <v>44914.47152777778</v>
      </c>
      <c r="P391" s="43" t="n">
        <v>44917</v>
      </c>
      <c r="Q391" s="44" t="n"/>
      <c r="R391" s="44" t="n"/>
      <c r="S391" s="44" t="inlineStr">
        <is>
          <t>Leandro Marques De Menezes [X]</t>
        </is>
      </c>
      <c r="T391" s="44" t="inlineStr">
        <is>
          <t>Garantia de Projetos - ACCENTURE</t>
        </is>
      </c>
      <c r="U391" s="44" t="inlineStr">
        <is>
          <t>João Eudes Gomes Da Neves</t>
        </is>
      </c>
      <c r="V391" s="39" t="inlineStr">
        <is>
          <t>Incidente Filho</t>
        </is>
      </c>
      <c r="W391" s="39" t="n"/>
      <c r="X391" s="36" t="inlineStr">
        <is>
          <t>DEVALM-45891</t>
        </is>
      </c>
      <c r="Y391" s="39" t="inlineStr">
        <is>
          <t>JOBs PRODUÇÃO</t>
        </is>
      </c>
      <c r="Z391" s="39" t="inlineStr">
        <is>
          <t>OUTROS</t>
        </is>
      </c>
      <c r="AA391" s="39" t="inlineStr">
        <is>
          <t>FALHA FUNCIONALIDADE</t>
        </is>
      </c>
      <c r="AB391" s="36" t="n"/>
      <c r="AC391" s="36" t="inlineStr">
        <is>
          <t xml:space="preserve">3mês(es) </t>
        </is>
      </c>
      <c r="AD391" s="41" t="n"/>
      <c r="AE391" s="36" t="inlineStr">
        <is>
          <t>Tecnologia de Negócios</t>
        </is>
      </c>
      <c r="AF391" s="36" t="inlineStr">
        <is>
          <t>E-mail</t>
        </is>
      </c>
      <c r="AG391" s="36" t="inlineStr">
        <is>
          <t xml:space="preserve"> removido do escopo do projeto os registros com problemas e o processo foi re-inicializado e concluido com sucesso;    
 </t>
        </is>
      </c>
      <c r="AH391" s="36" t="inlineStr">
        <is>
          <t>NÃO</t>
        </is>
      </c>
      <c r="AI391" s="36" t="inlineStr">
        <is>
          <t xml:space="preserve">-2 d 3h </t>
        </is>
      </c>
      <c r="AJ391" s="36" t="n"/>
      <c r="AK391" s="36" t="inlineStr">
        <is>
          <t>ODI</t>
        </is>
      </c>
      <c r="AL391" s="43" t="n"/>
      <c r="AM391" s="43" t="n"/>
      <c r="AN391" s="43" t="n"/>
      <c r="AO391" s="43" t="n"/>
      <c r="AP391" s="36" t="n"/>
      <c r="AQ391" s="36" t="n"/>
      <c r="AR391" s="36" t="n"/>
      <c r="AS391" s="36" t="n"/>
      <c r="AT391" s="36" t="inlineStr">
        <is>
          <t>Garantia de Projeto</t>
        </is>
      </c>
      <c r="AU391" s="36" t="n"/>
      <c r="AV391" s="43" t="n">
        <v>44012.44645833333</v>
      </c>
      <c r="AW391" s="36" t="inlineStr">
        <is>
          <t>19.0233.1.FI-Segregação de Cobrança das Taxas de Assistência Premium</t>
        </is>
      </c>
      <c r="AX391" s="36" t="inlineStr">
        <is>
          <t>Eduardo Cesar de Melo</t>
        </is>
      </c>
      <c r="AY391" s="45">
        <f>IF(L391="","",DATE(YEAR(L391),MONTH(L391),DAY(L391)))</f>
        <v/>
      </c>
      <c r="AZ391" s="45">
        <f>IF(AL391="","",DATE(YEAR(AL391),MONTH(AL391),DAY(AL391)))</f>
        <v/>
      </c>
      <c r="BA391" s="45">
        <f>IF(AN391="","",DATE(YEAR(AN391),MONTH(AN391),DAY(AN391)))</f>
        <v/>
      </c>
      <c r="BB391" s="45">
        <f>IF(AM391="","",DATE(YEAR(AM391),MONTH(AM391),DAY(AM391)))</f>
        <v/>
      </c>
      <c r="BC391" s="45">
        <f>IF(AO391="","",DATE(YEAR(AO391),MONTH(AO391),DAY(AO391)))</f>
        <v/>
      </c>
      <c r="BD391" s="45">
        <f>IF(AND(AZ391="",BA391=""),"Planejamento Pendente",IF(AND(E391&lt;&gt;"Em Desenvolvimento",IFERROR(FIND("Homologação",E391),0) = 0,E391&lt;&gt;"Homologado",AZ391&lt;TODAY()),"Análise Atrasada",IF(AND(IFERROR(FIND("Homologação",E391),0) = 0,E391&lt;&gt;"Homologado",BA391&lt;TODAY()),"Desenvolvimento Atrasado",IF(AND(BC391&lt;&gt;"",BC391&lt;TODAY()),"Produção Atrasada",""))))</f>
        <v/>
      </c>
    </row>
    <row r="392">
      <c r="A392" s="37" t="inlineStr">
        <is>
          <t>SKYIT-377193</t>
        </is>
      </c>
      <c r="B392" s="38">
        <f>VLOOKUP(X392,Projetos!B:C,2,0)</f>
        <v/>
      </c>
      <c r="C392" s="39" t="inlineStr">
        <is>
          <t>[BRM] Arquivo de remessa para envio ao banco CEF</t>
        </is>
      </c>
      <c r="D392" s="39" t="inlineStr">
        <is>
          <t xml:space="preserve">Conforme colaborador - está faltando um arquivo remessa para envio ao banco CEF, com o 'pulo" na NSA os arquivos não são processados, assim impactando no agendamento da realização dos pagaemntos via débito automático em conta corrente. 
*Arquivo remessa CEF - NSA faltante 1250.* 
 </t>
        </is>
      </c>
      <c r="E392" s="36" t="inlineStr">
        <is>
          <t>Finalizado</t>
        </is>
      </c>
      <c r="F392" s="36" t="inlineStr">
        <is>
          <t>INATIVO</t>
        </is>
      </c>
      <c r="G392" s="36" t="inlineStr">
        <is>
          <t>Média</t>
        </is>
      </c>
      <c r="H392" s="36" t="inlineStr">
        <is>
          <t>Incident</t>
        </is>
      </c>
      <c r="I392" s="40" t="n">
        <v>0</v>
      </c>
      <c r="J392" s="41" t="n"/>
      <c r="K392" s="42" t="inlineStr">
        <is>
          <t>DENTRO DO SLA</t>
        </is>
      </c>
      <c r="L392" s="43" t="n">
        <v>44897.54583333333</v>
      </c>
      <c r="M392" s="43" t="n"/>
      <c r="N392" s="36" t="inlineStr">
        <is>
          <t>SLA PARADO</t>
        </is>
      </c>
      <c r="O392" s="43" t="n">
        <v>44900.46180555555</v>
      </c>
      <c r="P392" s="43" t="n">
        <v>44903</v>
      </c>
      <c r="Q392" s="44" t="n"/>
      <c r="R392" s="44" t="n"/>
      <c r="S392" s="44" t="inlineStr">
        <is>
          <t>Leandro Marques De Menezes [X]</t>
        </is>
      </c>
      <c r="T392" s="44" t="inlineStr">
        <is>
          <t>Garantia de Projetos - ACCENTURE</t>
        </is>
      </c>
      <c r="U392" s="44" t="inlineStr">
        <is>
          <t>Daphine Liberato [X]</t>
        </is>
      </c>
      <c r="V392" s="39" t="inlineStr">
        <is>
          <t>Ajuste e Re-execução</t>
        </is>
      </c>
      <c r="W392" s="39" t="n"/>
      <c r="X392" s="36" t="n"/>
      <c r="Y392" s="39" t="inlineStr">
        <is>
          <t>JOBs PRODUÇÃO</t>
        </is>
      </c>
      <c r="Z392" s="39" t="inlineStr">
        <is>
          <t>OUTROS</t>
        </is>
      </c>
      <c r="AA392" s="39" t="inlineStr">
        <is>
          <t>FALHA FUNCIONALIDADE</t>
        </is>
      </c>
      <c r="AB392" s="36" t="n"/>
      <c r="AC392" s="36" t="inlineStr">
        <is>
          <t xml:space="preserve">3mês(es) </t>
        </is>
      </c>
      <c r="AD392" s="41" t="n"/>
      <c r="AE392" s="36" t="inlineStr">
        <is>
          <t>Tecnologia de Negócios</t>
        </is>
      </c>
      <c r="AF392" s="36" t="inlineStr">
        <is>
          <t>E-mail</t>
        </is>
      </c>
      <c r="AG392" s="36" t="inlineStr">
        <is>
          <t xml:space="preserve"> removido do escopo do projeto os registros com problemas e o processo foi re-inicializado e concluido com sucesso;    
 </t>
        </is>
      </c>
      <c r="AH392" s="36" t="inlineStr">
        <is>
          <t>NÃO</t>
        </is>
      </c>
      <c r="AI392" s="36" t="inlineStr">
        <is>
          <t xml:space="preserve">-34 min </t>
        </is>
      </c>
      <c r="AJ392" s="36" t="n"/>
      <c r="AK392" s="36" t="inlineStr">
        <is>
          <t>ODI</t>
        </is>
      </c>
      <c r="AL392" s="43" t="n"/>
      <c r="AM392" s="43" t="n"/>
      <c r="AN392" s="43" t="n"/>
      <c r="AO392" s="43" t="n"/>
      <c r="AP392" s="36" t="n"/>
      <c r="AQ392" s="36" t="n"/>
      <c r="AR392" s="36" t="n"/>
      <c r="AS392" s="36" t="n"/>
      <c r="AT392" s="36" t="inlineStr">
        <is>
          <t>Garantia de Projeto</t>
        </is>
      </c>
      <c r="AU392" s="36" t="n"/>
      <c r="AV392" s="43" t="n">
        <v>44012.44645833333</v>
      </c>
      <c r="AW392" s="36" t="inlineStr">
        <is>
          <t>19.0233.1.FI-Segregação de Cobrança das Taxas de Assistência Premium</t>
        </is>
      </c>
      <c r="AX392" s="36" t="inlineStr">
        <is>
          <t>Eduardo Cesar de Melo</t>
        </is>
      </c>
      <c r="AY392" s="45">
        <f>IF(L392="","",DATE(YEAR(L392),MONTH(L392),DAY(L392)))</f>
        <v/>
      </c>
      <c r="AZ392" s="45">
        <f>IF(AL392="","",DATE(YEAR(AL392),MONTH(AL392),DAY(AL392)))</f>
        <v/>
      </c>
      <c r="BA392" s="45">
        <f>IF(AN392="","",DATE(YEAR(AN392),MONTH(AN392),DAY(AN392)))</f>
        <v/>
      </c>
      <c r="BB392" s="45">
        <f>IF(AM392="","",DATE(YEAR(AM392),MONTH(AM392),DAY(AM392)))</f>
        <v/>
      </c>
      <c r="BC392" s="45">
        <f>IF(AO392="","",DATE(YEAR(AO392),MONTH(AO392),DAY(AO392)))</f>
        <v/>
      </c>
      <c r="BD392" s="45">
        <f>IF(AND(AZ392="",BA392=""),"Planejamento Pendente",IF(AND(E392&lt;&gt;"Em Desenvolvimento",IFERROR(FIND("Homologação",E392),0) = 0,E392&lt;&gt;"Homologado",AZ392&lt;TODAY()),"Análise Atrasada",IF(AND(IFERROR(FIND("Homologação",E392),0) = 0,E392&lt;&gt;"Homologado",BA392&lt;TODAY()),"Desenvolvimento Atrasado",IF(AND(BC392&lt;&gt;"",BC392&lt;TODAY()),"Produção Atrasada",""))))</f>
        <v/>
      </c>
    </row>
    <row r="393">
      <c r="A393" s="37" t="inlineStr">
        <is>
          <t>SKYIT-377103</t>
        </is>
      </c>
      <c r="B393" s="38">
        <f>VLOOKUP(X393,Projetos!B:C,2,0)</f>
        <v/>
      </c>
      <c r="C393" s="39" t="inlineStr">
        <is>
          <t>[ZURICH] LP_SEGURO_PRESTAMISTA COM ERRO</t>
        </is>
      </c>
      <c r="D393" s="39" t="inlineStr">
        <is>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is>
      </c>
      <c r="E393" s="36" t="inlineStr">
        <is>
          <t>Finalizado</t>
        </is>
      </c>
      <c r="F393" s="36" t="inlineStr">
        <is>
          <t>INATIVO</t>
        </is>
      </c>
      <c r="G393" s="36" t="inlineStr">
        <is>
          <t>Média</t>
        </is>
      </c>
      <c r="H393" s="36" t="inlineStr">
        <is>
          <t>Incident</t>
        </is>
      </c>
      <c r="I393" s="40" t="n">
        <v>0</v>
      </c>
      <c r="J393" s="41" t="n"/>
      <c r="K393" s="42" t="inlineStr">
        <is>
          <t>DENTRO DO SLA</t>
        </is>
      </c>
      <c r="L393" s="43" t="n">
        <v>44897.43819444445</v>
      </c>
      <c r="M393" s="43" t="n"/>
      <c r="N393" s="36" t="inlineStr">
        <is>
          <t>SLA PARADO</t>
        </is>
      </c>
      <c r="O393" s="43" t="n">
        <v>44901.4</v>
      </c>
      <c r="P393" s="43" t="n">
        <v>44904</v>
      </c>
      <c r="Q393" s="44" t="n"/>
      <c r="R393" s="44" t="n"/>
      <c r="S393" s="44" t="inlineStr">
        <is>
          <t>Bruno Bezerra Silva</t>
        </is>
      </c>
      <c r="T393" s="44" t="inlineStr">
        <is>
          <t>Garantia de Projetos - ACCENTURE</t>
        </is>
      </c>
      <c r="U393" s="44" t="inlineStr">
        <is>
          <t>Yone Yassuda Yamamoto</t>
        </is>
      </c>
      <c r="V393" s="39" t="inlineStr">
        <is>
          <t>Restart/Re-execução</t>
        </is>
      </c>
      <c r="W393" s="39" t="n"/>
      <c r="X393" s="36" t="n"/>
      <c r="Y393" s="39" t="inlineStr">
        <is>
          <t>JOBs PRODUÇÃO</t>
        </is>
      </c>
      <c r="Z393" s="39" t="inlineStr">
        <is>
          <t>OUTROS</t>
        </is>
      </c>
      <c r="AA393" s="39" t="inlineStr">
        <is>
          <t>FALHA FUNCIONALIDADE</t>
        </is>
      </c>
      <c r="AB393" s="36" t="n"/>
      <c r="AC393" s="36" t="inlineStr">
        <is>
          <t xml:space="preserve">3mês(es) </t>
        </is>
      </c>
      <c r="AD393" s="41" t="n"/>
      <c r="AE393" s="36" t="inlineStr">
        <is>
          <t>Tecnologia de Negócios</t>
        </is>
      </c>
      <c r="AF393" s="36" t="inlineStr">
        <is>
          <t>E-mail</t>
        </is>
      </c>
      <c r="AG393" s="36" t="inlineStr">
        <is>
          <t xml:space="preserve"> removido do escopo do projeto os registros com problemas e o processo foi re-inicializado e concluido com sucesso;    
 </t>
        </is>
      </c>
      <c r="AH393" s="36" t="inlineStr">
        <is>
          <t>NÃO</t>
        </is>
      </c>
      <c r="AI393" s="36" t="inlineStr">
        <is>
          <t xml:space="preserve">-1 d 6h </t>
        </is>
      </c>
      <c r="AJ393" s="36" t="n"/>
      <c r="AK393" s="36" t="inlineStr">
        <is>
          <t>ODI</t>
        </is>
      </c>
      <c r="AL393" s="43" t="n"/>
      <c r="AM393" s="43" t="n"/>
      <c r="AN393" s="43" t="n"/>
      <c r="AO393" s="43" t="n"/>
      <c r="AP393" s="36" t="n"/>
      <c r="AQ393" s="36" t="n"/>
      <c r="AR393" s="36" t="n"/>
      <c r="AS393" s="36" t="n"/>
      <c r="AT393" s="36" t="inlineStr">
        <is>
          <t>Garantia de Projeto</t>
        </is>
      </c>
      <c r="AU393" s="36" t="n"/>
      <c r="AV393" s="43" t="n">
        <v>44012.44645833333</v>
      </c>
      <c r="AW393" s="36" t="inlineStr">
        <is>
          <t>19.0233.1.FI-Segregação de Cobrança das Taxas de Assistência Premium</t>
        </is>
      </c>
      <c r="AX393" s="36" t="inlineStr">
        <is>
          <t>Eduardo Cesar de Melo</t>
        </is>
      </c>
      <c r="AY393" s="45">
        <f>IF(L393="","",DATE(YEAR(L393),MONTH(L393),DAY(L393)))</f>
        <v/>
      </c>
      <c r="AZ393" s="45">
        <f>IF(AL393="","",DATE(YEAR(AL393),MONTH(AL393),DAY(AL393)))</f>
        <v/>
      </c>
      <c r="BA393" s="45">
        <f>IF(AN393="","",DATE(YEAR(AN393),MONTH(AN393),DAY(AN393)))</f>
        <v/>
      </c>
      <c r="BB393" s="45">
        <f>IF(AM393="","",DATE(YEAR(AM393),MONTH(AM393),DAY(AM393)))</f>
        <v/>
      </c>
      <c r="BC393" s="45">
        <f>IF(AO393="","",DATE(YEAR(AO393),MONTH(AO393),DAY(AO393)))</f>
        <v/>
      </c>
      <c r="BD393" s="45">
        <f>IF(AND(AZ393="",BA393=""),"Planejamento Pendente",IF(AND(E393&lt;&gt;"Em Desenvolvimento",IFERROR(FIND("Homologação",E393),0) = 0,E393&lt;&gt;"Homologado",AZ393&lt;TODAY()),"Análise Atrasada",IF(AND(IFERROR(FIND("Homologação",E393),0) = 0,E393&lt;&gt;"Homologado",BA393&lt;TODAY()),"Desenvolvimento Atrasado",IF(AND(BC393&lt;&gt;"",BC393&lt;TODAY()),"Produção Atrasada",""))))</f>
        <v/>
      </c>
    </row>
    <row r="394">
      <c r="A394" s="37" t="inlineStr">
        <is>
          <t>SKYIT-375493</t>
        </is>
      </c>
      <c r="B394" s="38">
        <f>VLOOKUP(X394,Projetos!B:C,2,0)</f>
        <v/>
      </c>
      <c r="C394" s="39" t="inlineStr">
        <is>
          <t>[PRD] [BRM] FATURAMENTO BRM 27/11/2022 - FULL - Pulo de NSA</t>
        </is>
      </c>
      <c r="D394" s="39" t="inlineStr">
        <is>
          <t>h4. Conforme colaborador, Favor abrir um ticket e acionar o Thiago Maglio time de Garantia de Projetos para verificar o pulo de NSA no faturamento FULL de 27/11/2022 
Banco 748 - passamos da NSA 4371 para a 4373 
h4.</t>
        </is>
      </c>
      <c r="E394" s="36" t="inlineStr">
        <is>
          <t>Finalizado</t>
        </is>
      </c>
      <c r="F394" s="36" t="inlineStr">
        <is>
          <t>INATIVO</t>
        </is>
      </c>
      <c r="G394" s="36" t="inlineStr">
        <is>
          <t>Alta</t>
        </is>
      </c>
      <c r="H394" s="36" t="inlineStr">
        <is>
          <t>Incident</t>
        </is>
      </c>
      <c r="I394" s="40" t="n">
        <v>0</v>
      </c>
      <c r="J394" s="41" t="n"/>
      <c r="K394" s="42" t="inlineStr">
        <is>
          <t>DENTRO DO SLA</t>
        </is>
      </c>
      <c r="L394" s="43" t="n">
        <v>44892.27986111111</v>
      </c>
      <c r="M394" s="43" t="n"/>
      <c r="N394" s="36" t="inlineStr">
        <is>
          <t>SLA PARADO</t>
        </is>
      </c>
      <c r="O394" s="43" t="n">
        <v>44957.72916666666</v>
      </c>
      <c r="P394" s="43" t="n">
        <v>44960</v>
      </c>
      <c r="Q394" s="44" t="n"/>
      <c r="R394" s="44" t="n"/>
      <c r="S394" s="44" t="inlineStr">
        <is>
          <t>Marcos Henrique De Lima</t>
        </is>
      </c>
      <c r="T394" s="44" t="inlineStr">
        <is>
          <t>Garantia de Projetos - ACCENTURE</t>
        </is>
      </c>
      <c r="U394" s="44" t="inlineStr">
        <is>
          <t>Thiago Campanati Brandão</t>
        </is>
      </c>
      <c r="V394" s="39" t="inlineStr">
        <is>
          <t>Resolvido após implantação de RM</t>
        </is>
      </c>
      <c r="W394" s="39" t="n"/>
      <c r="X394" s="36" t="inlineStr">
        <is>
          <t>DEVALM-45891</t>
        </is>
      </c>
      <c r="Y394" s="39" t="inlineStr">
        <is>
          <t>JOBs PRODUÇÃO</t>
        </is>
      </c>
      <c r="Z394" s="39" t="inlineStr">
        <is>
          <t>OUTROS</t>
        </is>
      </c>
      <c r="AA394" s="39" t="inlineStr">
        <is>
          <t>FALHA FUNCIONALIDADE</t>
        </is>
      </c>
      <c r="AB394" s="36" t="n"/>
      <c r="AC394" s="36" t="inlineStr">
        <is>
          <t xml:space="preserve">3 sem 4 d </t>
        </is>
      </c>
      <c r="AD394" s="41" t="n"/>
      <c r="AE394" s="36" t="inlineStr">
        <is>
          <t>Tecnologia de Negócios</t>
        </is>
      </c>
      <c r="AF394" s="36" t="inlineStr">
        <is>
          <t>E-mail</t>
        </is>
      </c>
      <c r="AG394" s="36" t="inlineStr">
        <is>
          <t xml:space="preserve"> removido do escopo do projeto os registros com problemas e o processo foi re-inicializado e concluido com sucesso;    
 </t>
        </is>
      </c>
      <c r="AH394" s="36" t="inlineStr">
        <is>
          <t>NÃO</t>
        </is>
      </c>
      <c r="AI394" s="36" t="inlineStr">
        <is>
          <t xml:space="preserve">-5h 47m </t>
        </is>
      </c>
      <c r="AJ394" s="36" t="n"/>
      <c r="AK394" s="36" t="inlineStr">
        <is>
          <t>BRM</t>
        </is>
      </c>
      <c r="AL394" s="43" t="n"/>
      <c r="AM394" s="43" t="n">
        <v>44914</v>
      </c>
      <c r="AN394" s="43" t="n"/>
      <c r="AO394" s="43" t="n">
        <v>44942</v>
      </c>
      <c r="AP394" s="36" t="n"/>
      <c r="AQ394" s="36" t="n"/>
      <c r="AR394" s="36" t="n"/>
      <c r="AS394" s="36" t="n"/>
      <c r="AT394" s="36" t="inlineStr">
        <is>
          <t>Garantia de Projeto</t>
        </is>
      </c>
      <c r="AU394" s="36" t="n"/>
      <c r="AV394" s="43" t="n">
        <v>44012.44645833333</v>
      </c>
      <c r="AW394" s="36" t="inlineStr">
        <is>
          <t>19.0233.1.FI-Segregação de Cobrança das Taxas de Assistência Premium</t>
        </is>
      </c>
      <c r="AX394" s="36" t="inlineStr">
        <is>
          <t>Eduardo Cesar de Melo</t>
        </is>
      </c>
      <c r="AY394" s="45">
        <f>IF(L394="","",DATE(YEAR(L394),MONTH(L394),DAY(L394)))</f>
        <v/>
      </c>
      <c r="AZ394" s="45">
        <f>IF(AL394="","",DATE(YEAR(AL394),MONTH(AL394),DAY(AL394)))</f>
        <v/>
      </c>
      <c r="BA394" s="45">
        <f>IF(AN394="","",DATE(YEAR(AN394),MONTH(AN394),DAY(AN394)))</f>
        <v/>
      </c>
      <c r="BB394" s="45">
        <f>IF(AM394="","",DATE(YEAR(AM394),MONTH(AM394),DAY(AM394)))</f>
        <v/>
      </c>
      <c r="BC394" s="45">
        <f>IF(AO394="","",DATE(YEAR(AO394),MONTH(AO394),DAY(AO394)))</f>
        <v/>
      </c>
      <c r="BD394" s="45">
        <f>IF(AND(AZ394="",BA394=""),"Planejamento Pendente",IF(AND(E394&lt;&gt;"Em Desenvolvimento",IFERROR(FIND("Homologação",E394),0) = 0,E394&lt;&gt;"Homologado",AZ394&lt;TODAY()),"Análise Atrasada",IF(AND(IFERROR(FIND("Homologação",E394),0) = 0,E394&lt;&gt;"Homologado",BA394&lt;TODAY()),"Desenvolvimento Atrasado",IF(AND(BC394&lt;&gt;"",BC394&lt;TODAY()),"Produção Atrasada",""))))</f>
        <v/>
      </c>
    </row>
    <row r="395">
      <c r="A395" s="37" t="inlineStr">
        <is>
          <t>SKYIT-372845</t>
        </is>
      </c>
      <c r="B395" s="38">
        <f>VLOOKUP(X395,Projetos!B:C,2,0)</f>
        <v/>
      </c>
      <c r="C395" s="39" t="inlineStr">
        <is>
          <t>[PRD] Lentidão no job LP_DNY_DESCONTO</t>
        </is>
      </c>
      <c r="D395" s="39" t="inlineStr">
        <is>
          <t xml:space="preserve">Favor abrir um ticket e acionar o time responsável para verificar o job LP_DNY_DESCONTO que está em execução desde 17/11/2022 às 10:00 
O mesmo tem tempo estimado de processamento de 04 minutos. 
</t>
        </is>
      </c>
      <c r="E395" s="36" t="inlineStr">
        <is>
          <t>Finalizado</t>
        </is>
      </c>
      <c r="F395" s="36" t="inlineStr">
        <is>
          <t>INATIVO</t>
        </is>
      </c>
      <c r="G395" s="36" t="inlineStr">
        <is>
          <t>Média</t>
        </is>
      </c>
      <c r="H395" s="36" t="inlineStr">
        <is>
          <t>Incident</t>
        </is>
      </c>
      <c r="I395" s="40" t="n">
        <v>0</v>
      </c>
      <c r="J395" s="41" t="n"/>
      <c r="K395" s="42" t="inlineStr">
        <is>
          <t>DENTRO DO SLA</t>
        </is>
      </c>
      <c r="L395" s="43" t="n">
        <v>44883.54652777778</v>
      </c>
      <c r="M395" s="43" t="n"/>
      <c r="N395" s="36" t="inlineStr">
        <is>
          <t>SLA PARADO</t>
        </is>
      </c>
      <c r="O395" s="43" t="n">
        <v>44887.70486111111</v>
      </c>
      <c r="P395" s="43" t="n">
        <v>44890</v>
      </c>
      <c r="Q395" s="44" t="n"/>
      <c r="R395" s="44" t="n"/>
      <c r="S395" s="44" t="inlineStr">
        <is>
          <t>Maria De Fatima Lopes De Sagi [X]</t>
        </is>
      </c>
      <c r="T395" s="44" t="inlineStr">
        <is>
          <t>Garantia de Projetos - ACCENTURE</t>
        </is>
      </c>
      <c r="U395" s="44" t="inlineStr">
        <is>
          <t>Reginaldo Rogerio Bento Junior [X]</t>
        </is>
      </c>
      <c r="V395" s="39" t="inlineStr">
        <is>
          <t>Normalizado sem intervenção</t>
        </is>
      </c>
      <c r="W395" s="39" t="n"/>
      <c r="X395" s="36" t="n"/>
      <c r="Y395" s="39" t="inlineStr">
        <is>
          <t>JOBs PRODUÇÃO</t>
        </is>
      </c>
      <c r="Z395" s="39" t="inlineStr">
        <is>
          <t>OUTROS</t>
        </is>
      </c>
      <c r="AA395" s="39" t="inlineStr">
        <is>
          <t>FALHA FUNCIONALIDADE</t>
        </is>
      </c>
      <c r="AB395" s="36" t="n"/>
      <c r="AC395" s="36" t="inlineStr">
        <is>
          <t xml:space="preserve">3mês(es) </t>
        </is>
      </c>
      <c r="AD395" s="41" t="n"/>
      <c r="AE395" s="36" t="inlineStr">
        <is>
          <t>Tecnologia de Negócios</t>
        </is>
      </c>
      <c r="AF395" s="36" t="inlineStr">
        <is>
          <t>Telefone</t>
        </is>
      </c>
      <c r="AG395" s="36" t="inlineStr">
        <is>
          <t xml:space="preserve"> removido do escopo do projeto os registros com problemas e o processo foi re-inicializado e concluido com sucesso;    
 </t>
        </is>
      </c>
      <c r="AH395" s="36" t="inlineStr">
        <is>
          <t>NÃO</t>
        </is>
      </c>
      <c r="AI395" s="36" t="inlineStr">
        <is>
          <t xml:space="preserve">-6 min </t>
        </is>
      </c>
      <c r="AJ395" s="36" t="n"/>
      <c r="AK395" s="36" t="inlineStr">
        <is>
          <t>ODI</t>
        </is>
      </c>
      <c r="AL395" s="43" t="n"/>
      <c r="AM395" s="43" t="n"/>
      <c r="AN395" s="43" t="n"/>
      <c r="AO395" s="43" t="n"/>
      <c r="AP395" s="36" t="n"/>
      <c r="AQ395" s="36" t="n"/>
      <c r="AR395" s="36" t="n"/>
      <c r="AS395" s="36" t="n"/>
      <c r="AT395" s="36" t="inlineStr">
        <is>
          <t>Garantia de Projeto</t>
        </is>
      </c>
      <c r="AU395" s="36" t="n"/>
      <c r="AV395" s="43" t="n">
        <v>44012.44645833333</v>
      </c>
      <c r="AW395" s="36" t="inlineStr">
        <is>
          <t>19.0233.1.FI-Segregação de Cobrança das Taxas de Assistência Premium</t>
        </is>
      </c>
      <c r="AX395" s="36" t="inlineStr">
        <is>
          <t>Eduardo Cesar de Melo</t>
        </is>
      </c>
      <c r="AY395" s="45">
        <f>IF(L395="","",DATE(YEAR(L395),MONTH(L395),DAY(L395)))</f>
        <v/>
      </c>
      <c r="AZ395" s="45">
        <f>IF(AL395="","",DATE(YEAR(AL395),MONTH(AL395),DAY(AL395)))</f>
        <v/>
      </c>
      <c r="BA395" s="45">
        <f>IF(AN395="","",DATE(YEAR(AN395),MONTH(AN395),DAY(AN395)))</f>
        <v/>
      </c>
      <c r="BB395" s="45">
        <f>IF(AM395="","",DATE(YEAR(AM395),MONTH(AM395),DAY(AM395)))</f>
        <v/>
      </c>
      <c r="BC395" s="45">
        <f>IF(AO395="","",DATE(YEAR(AO395),MONTH(AO395),DAY(AO395)))</f>
        <v/>
      </c>
      <c r="BD395" s="45">
        <f>IF(AND(AZ395="",BA395=""),"Planejamento Pendente",IF(AND(E395&lt;&gt;"Em Desenvolvimento",IFERROR(FIND("Homologação",E395),0) = 0,E395&lt;&gt;"Homologado",AZ395&lt;TODAY()),"Análise Atrasada",IF(AND(IFERROR(FIND("Homologação",E395),0) = 0,E395&lt;&gt;"Homologado",BA395&lt;TODAY()),"Desenvolvimento Atrasado",IF(AND(BC395&lt;&gt;"",BC395&lt;TODAY()),"Produção Atrasada",""))))</f>
        <v/>
      </c>
    </row>
    <row r="396">
      <c r="A396" s="37" t="inlineStr">
        <is>
          <t>SKYIT-371659</t>
        </is>
      </c>
      <c r="B396" s="38">
        <f>VLOOKUP(X396,Projetos!B:C,2,0)</f>
        <v/>
      </c>
      <c r="C396" s="39" t="inlineStr">
        <is>
          <t>[BANDA LARGA] MODEM NÃO CONSTA ATIVO NO PARQUE/ Código: 111585970 e 1514664558</t>
        </is>
      </c>
      <c r="D396" s="39" t="inlineStr">
        <is>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is>
      </c>
      <c r="E396" s="36" t="inlineStr">
        <is>
          <t>Finalizado</t>
        </is>
      </c>
      <c r="F396" s="36" t="inlineStr">
        <is>
          <t>INATIVO</t>
        </is>
      </c>
      <c r="G396" s="36" t="inlineStr">
        <is>
          <t>Média</t>
        </is>
      </c>
      <c r="H396" s="36" t="inlineStr">
        <is>
          <t>Incident</t>
        </is>
      </c>
      <c r="I396" s="40" t="n">
        <v>0</v>
      </c>
      <c r="J396" s="41" t="n"/>
      <c r="K396" s="42" t="inlineStr">
        <is>
          <t>DENTRO DO SLA</t>
        </is>
      </c>
      <c r="L396" s="43" t="n">
        <v>44879.45416666667</v>
      </c>
      <c r="M396" s="43" t="n"/>
      <c r="N396" s="36" t="inlineStr">
        <is>
          <t>SLA PARADO</t>
        </is>
      </c>
      <c r="O396" s="43" t="n">
        <v>44895.35416666666</v>
      </c>
      <c r="P396" s="43" t="n">
        <v>44897</v>
      </c>
      <c r="Q396" s="44" t="n"/>
      <c r="R396" s="44" t="n"/>
      <c r="S396" s="44" t="inlineStr">
        <is>
          <t>Gessica Larissa Nascimento Belo</t>
        </is>
      </c>
      <c r="T396" s="44" t="inlineStr">
        <is>
          <t>Garantia de Projetos - ACCENTURE</t>
        </is>
      </c>
      <c r="U396" s="44" t="inlineStr">
        <is>
          <t>Reginaldo Rogerio Bento Junior [X]</t>
        </is>
      </c>
      <c r="V396" s="39" t="inlineStr">
        <is>
          <t>Backlog tratado sem RM</t>
        </is>
      </c>
      <c r="W396" s="39" t="n"/>
      <c r="X396" s="36" t="inlineStr">
        <is>
          <t>DEVALM-34688</t>
        </is>
      </c>
      <c r="Y396" s="39" t="inlineStr">
        <is>
          <t>JOBs PRODUÇÃO</t>
        </is>
      </c>
      <c r="Z396" s="39" t="inlineStr">
        <is>
          <t>OUTROS</t>
        </is>
      </c>
      <c r="AA396" s="39" t="inlineStr">
        <is>
          <t>FALHA FUNCIONALIDADE</t>
        </is>
      </c>
      <c r="AB396" s="36" t="n"/>
      <c r="AC396" s="36" t="inlineStr">
        <is>
          <t xml:space="preserve">2mês(es) </t>
        </is>
      </c>
      <c r="AD396" s="41" t="n"/>
      <c r="AE396" s="36" t="inlineStr">
        <is>
          <t>Tecnologia de Negócios</t>
        </is>
      </c>
      <c r="AF396" s="36" t="inlineStr">
        <is>
          <t>E-mail</t>
        </is>
      </c>
      <c r="AG396" s="36" t="inlineStr">
        <is>
          <t xml:space="preserve"> removido do escopo do projeto os registros com problemas e o processo foi re-inicializado e concluido com sucesso;    
 </t>
        </is>
      </c>
      <c r="AH396" s="36" t="inlineStr">
        <is>
          <t>NÃO</t>
        </is>
      </c>
      <c r="AI396" s="36" t="inlineStr">
        <is>
          <t xml:space="preserve">-2 d 7h </t>
        </is>
      </c>
      <c r="AJ396" s="36" t="n"/>
      <c r="AK396" s="36" t="inlineStr">
        <is>
          <t>iCare Clientes</t>
        </is>
      </c>
      <c r="AL396" s="43" t="n">
        <v>44894</v>
      </c>
      <c r="AM396" s="43" t="n">
        <v>44915</v>
      </c>
      <c r="AN396" s="43" t="n">
        <v>44901</v>
      </c>
      <c r="AO396" s="43" t="n">
        <v>44917</v>
      </c>
      <c r="AP396" s="36" t="n"/>
      <c r="AQ396" s="36" t="n"/>
      <c r="AR396" s="36" t="n"/>
      <c r="AS396" s="36" t="n"/>
      <c r="AT396" s="36" t="inlineStr">
        <is>
          <t>Garantia de Projeto</t>
        </is>
      </c>
      <c r="AU396" s="36" t="n"/>
      <c r="AV396" s="43" t="n">
        <v>44012.44645833333</v>
      </c>
      <c r="AW396" s="36" t="inlineStr">
        <is>
          <t>19.0233.1.FI-Segregação de Cobrança das Taxas de Assistência Premium</t>
        </is>
      </c>
      <c r="AX396" s="36" t="inlineStr">
        <is>
          <t>Eduardo Cesar de Melo</t>
        </is>
      </c>
      <c r="AY396" s="45">
        <f>IF(L396="","",DATE(YEAR(L396),MONTH(L396),DAY(L396)))</f>
        <v/>
      </c>
      <c r="AZ396" s="45">
        <f>IF(AL396="","",DATE(YEAR(AL396),MONTH(AL396),DAY(AL396)))</f>
        <v/>
      </c>
      <c r="BA396" s="45">
        <f>IF(AN396="","",DATE(YEAR(AN396),MONTH(AN396),DAY(AN396)))</f>
        <v/>
      </c>
      <c r="BB396" s="45">
        <f>IF(AM396="","",DATE(YEAR(AM396),MONTH(AM396),DAY(AM396)))</f>
        <v/>
      </c>
      <c r="BC396" s="45">
        <f>IF(AO396="","",DATE(YEAR(AO396),MONTH(AO396),DAY(AO396)))</f>
        <v/>
      </c>
      <c r="BD396" s="45">
        <f>IF(AND(AZ396="",BA396=""),"Planejamento Pendente",IF(AND(E396&lt;&gt;"Em Desenvolvimento",IFERROR(FIND("Homologação",E396),0) = 0,E396&lt;&gt;"Homologado",AZ396&lt;TODAY()),"Análise Atrasada",IF(AND(IFERROR(FIND("Homologação",E396),0) = 0,E396&lt;&gt;"Homologado",BA396&lt;TODAY()),"Desenvolvimento Atrasado",IF(AND(BC396&lt;&gt;"",BC396&lt;TODAY()),"Produção Atrasada",""))))</f>
        <v/>
      </c>
    </row>
    <row r="397">
      <c r="A397" s="37" t="inlineStr">
        <is>
          <t>SKYIT-371462</t>
        </is>
      </c>
      <c r="B397" s="38">
        <f>VLOOKUP(X397,Projetos!B:C,2,0)</f>
        <v/>
      </c>
      <c r="C397" s="39" t="inlineStr">
        <is>
          <t>[iCare clientes] PROJETO X - Assistência Premium não comprada</t>
        </is>
      </c>
      <c r="D397" s="39" t="inlineStr">
        <is>
          <t>Favor verificar clientes da base anexa, pois não tiveram a compra do Produto Assistência Premium na migração do PROJETO X. 
21.0279.FI-Projeto X 
Ambiente Produção</t>
        </is>
      </c>
      <c r="E397" s="36" t="inlineStr">
        <is>
          <t>Finalizado</t>
        </is>
      </c>
      <c r="F397" s="36" t="inlineStr">
        <is>
          <t>INATIVO</t>
        </is>
      </c>
      <c r="G397" s="36" t="inlineStr">
        <is>
          <t>Média</t>
        </is>
      </c>
      <c r="H397" s="36" t="inlineStr">
        <is>
          <t>Incident</t>
        </is>
      </c>
      <c r="I397" s="40" t="n">
        <v>0</v>
      </c>
      <c r="J397" s="41" t="n"/>
      <c r="K397" s="42" t="inlineStr">
        <is>
          <t>DENTRO DO SLA</t>
        </is>
      </c>
      <c r="L397" s="43" t="n">
        <v>44876.74236111111</v>
      </c>
      <c r="M397" s="43" t="n"/>
      <c r="N397" s="36" t="inlineStr">
        <is>
          <t>SLA PARADO</t>
        </is>
      </c>
      <c r="O397" s="43" t="n">
        <v>44887.71388888889</v>
      </c>
      <c r="P397" s="43" t="n">
        <v>44890</v>
      </c>
      <c r="Q397" s="44" t="n"/>
      <c r="R397" s="44" t="n"/>
      <c r="S397" s="44" t="inlineStr">
        <is>
          <t>Thais Messias Dos Santos</t>
        </is>
      </c>
      <c r="T397" s="44" t="inlineStr">
        <is>
          <t>Garantia de Projetos - ACCENTURE</t>
        </is>
      </c>
      <c r="U397" s="44" t="inlineStr">
        <is>
          <t>Reginaldo Rogerio Bento Junior [X]</t>
        </is>
      </c>
      <c r="V397" s="39" t="inlineStr">
        <is>
          <t>Backlog tratado sem RM</t>
        </is>
      </c>
      <c r="W397" s="39" t="n"/>
      <c r="X397" s="36" t="inlineStr">
        <is>
          <t>DEVALM-42164</t>
        </is>
      </c>
      <c r="Y397" s="39" t="inlineStr">
        <is>
          <t>JOBs PRODUÇÃO</t>
        </is>
      </c>
      <c r="Z397" s="39" t="inlineStr">
        <is>
          <t>OUTROS</t>
        </is>
      </c>
      <c r="AA397" s="39" t="inlineStr">
        <is>
          <t>FALHA FUNCIONALIDADE</t>
        </is>
      </c>
      <c r="AB397" s="36" t="n"/>
      <c r="AC397" s="36" t="inlineStr">
        <is>
          <t xml:space="preserve">2mês(es) </t>
        </is>
      </c>
      <c r="AD397" s="41" t="n"/>
      <c r="AE397" s="36" t="inlineStr">
        <is>
          <t>Tecnologia de Negócios</t>
        </is>
      </c>
      <c r="AF397" s="36" t="inlineStr">
        <is>
          <t>Portal</t>
        </is>
      </c>
      <c r="AG397" s="36" t="inlineStr">
        <is>
          <t xml:space="preserve"> removido do escopo do projeto os registros com problemas e o processo foi re-inicializado e concluido com sucesso;    
 </t>
        </is>
      </c>
      <c r="AH397" s="36" t="inlineStr">
        <is>
          <t>NÃO</t>
        </is>
      </c>
      <c r="AI397" s="36" t="inlineStr">
        <is>
          <t xml:space="preserve">4 min </t>
        </is>
      </c>
      <c r="AJ397" s="36" t="n"/>
      <c r="AK397" s="36" t="inlineStr">
        <is>
          <t>SIEBEL 8</t>
        </is>
      </c>
      <c r="AL397" s="43" t="n">
        <v>44888</v>
      </c>
      <c r="AM397" s="43" t="n">
        <v>44909</v>
      </c>
      <c r="AN397" s="43" t="n">
        <v>44895</v>
      </c>
      <c r="AO397" s="43" t="n">
        <v>44911</v>
      </c>
      <c r="AP397" s="36" t="n"/>
      <c r="AQ397" s="36" t="n"/>
      <c r="AR397" s="36" t="n"/>
      <c r="AS397" s="36" t="n"/>
      <c r="AT397" s="36" t="inlineStr">
        <is>
          <t>Garantia de Projeto</t>
        </is>
      </c>
      <c r="AU397" s="36" t="n"/>
      <c r="AV397" s="43" t="n">
        <v>44012.44645833333</v>
      </c>
      <c r="AW397" s="36" t="inlineStr">
        <is>
          <t>19.0233.1.FI-Segregação de Cobrança das Taxas de Assistência Premium</t>
        </is>
      </c>
      <c r="AX397" s="36" t="inlineStr">
        <is>
          <t>Eduardo Cesar de Melo</t>
        </is>
      </c>
      <c r="AY397" s="45">
        <f>IF(L397="","",DATE(YEAR(L397),MONTH(L397),DAY(L397)))</f>
        <v/>
      </c>
      <c r="AZ397" s="45">
        <f>IF(AL397="","",DATE(YEAR(AL397),MONTH(AL397),DAY(AL397)))</f>
        <v/>
      </c>
      <c r="BA397" s="45">
        <f>IF(AN397="","",DATE(YEAR(AN397),MONTH(AN397),DAY(AN397)))</f>
        <v/>
      </c>
      <c r="BB397" s="45">
        <f>IF(AM397="","",DATE(YEAR(AM397),MONTH(AM397),DAY(AM397)))</f>
        <v/>
      </c>
      <c r="BC397" s="45">
        <f>IF(AO397="","",DATE(YEAR(AO397),MONTH(AO397),DAY(AO397)))</f>
        <v/>
      </c>
      <c r="BD397" s="45">
        <f>IF(AND(AZ397="",BA397=""),"Planejamento Pendente",IF(AND(E397&lt;&gt;"Em Desenvolvimento",IFERROR(FIND("Homologação",E397),0) = 0,E397&lt;&gt;"Homologado",AZ397&lt;TODAY()),"Análise Atrasada",IF(AND(IFERROR(FIND("Homologação",E397),0) = 0,E397&lt;&gt;"Homologado",BA397&lt;TODAY()),"Desenvolvimento Atrasado",IF(AND(BC397&lt;&gt;"",BC397&lt;TODAY()),"Produção Atrasada",""))))</f>
        <v/>
      </c>
    </row>
    <row r="398">
      <c r="A398" s="37" t="inlineStr">
        <is>
          <t>SKYIT-370832</t>
        </is>
      </c>
      <c r="B398" s="38">
        <f>VLOOKUP(X398,Projetos!B:C,2,0)</f>
        <v/>
      </c>
      <c r="C398" s="39" t="inlineStr">
        <is>
          <t>[PRD][BRM] FATURAMENTO BRM 13/10/2022 - FULL ## - Pulo de NSA</t>
        </is>
      </c>
      <c r="D398" s="39" t="inlineStr">
        <is>
          <t xml:space="preserve">Conforme colaborador, Favor abrir um ticket e acionar o time de sustentação para verificar o pulo de NSA no faturamento FULL de 10/11/2022 
Banco 748 – passamos da NSA 4357 para a 4359 
</t>
        </is>
      </c>
      <c r="E398" s="36" t="inlineStr">
        <is>
          <t>Finalizado</t>
        </is>
      </c>
      <c r="F398" s="36" t="inlineStr">
        <is>
          <t>INATIVO</t>
        </is>
      </c>
      <c r="G398" s="36" t="inlineStr">
        <is>
          <t>Alta</t>
        </is>
      </c>
      <c r="H398" s="36" t="inlineStr">
        <is>
          <t>Incident</t>
        </is>
      </c>
      <c r="I398" s="40" t="n">
        <v>0</v>
      </c>
      <c r="J398" s="41" t="n"/>
      <c r="K398" s="42" t="inlineStr">
        <is>
          <t>DENTRO DO SLA</t>
        </is>
      </c>
      <c r="L398" s="43" t="n">
        <v>44875.30486111111</v>
      </c>
      <c r="M398" s="43" t="n"/>
      <c r="N398" s="36" t="inlineStr">
        <is>
          <t>SLA PARADO</t>
        </is>
      </c>
      <c r="O398" s="43" t="n">
        <v>44875.74027777778</v>
      </c>
      <c r="P398" s="43" t="n">
        <v>44882</v>
      </c>
      <c r="Q398" s="44" t="n"/>
      <c r="R398" s="44" t="n"/>
      <c r="S398" s="44" t="inlineStr">
        <is>
          <t>Eliane Carmo Dos Santos</t>
        </is>
      </c>
      <c r="T398" s="44" t="inlineStr">
        <is>
          <t>Garantia de Projetos - ACCENTURE</t>
        </is>
      </c>
      <c r="U398" s="44" t="inlineStr">
        <is>
          <t>Clara Lima Jardim Moreira [X]</t>
        </is>
      </c>
      <c r="V398" s="39" t="inlineStr">
        <is>
          <t>Orientação Ao Usuário</t>
        </is>
      </c>
      <c r="W398" s="39" t="n"/>
      <c r="X398" s="36" t="n"/>
      <c r="Y398" s="39" t="inlineStr">
        <is>
          <t>JOBs PRODUÇÃO</t>
        </is>
      </c>
      <c r="Z398" s="39" t="inlineStr">
        <is>
          <t>OUTROS</t>
        </is>
      </c>
      <c r="AA398" s="39" t="inlineStr">
        <is>
          <t>FALHA FUNCIONALIDADE</t>
        </is>
      </c>
      <c r="AB398" s="36" t="n"/>
      <c r="AC398" s="36" t="inlineStr">
        <is>
          <t xml:space="preserve">3mês(es) </t>
        </is>
      </c>
      <c r="AD398" s="41" t="n"/>
      <c r="AE398" s="36" t="inlineStr">
        <is>
          <t>Tecnologia de Negócios</t>
        </is>
      </c>
      <c r="AF398" s="36" t="inlineStr">
        <is>
          <t>E-mail</t>
        </is>
      </c>
      <c r="AG398" s="36" t="inlineStr">
        <is>
          <t xml:space="preserve"> removido do escopo do projeto os registros com problemas e o processo foi re-inicializado e concluido com sucesso;    
 </t>
        </is>
      </c>
      <c r="AH398" s="36" t="inlineStr">
        <is>
          <t>NÃO</t>
        </is>
      </c>
      <c r="AI398" s="36" t="inlineStr">
        <is>
          <t xml:space="preserve">-7h 10m </t>
        </is>
      </c>
      <c r="AJ398" s="36" t="n"/>
      <c r="AK398" s="36" t="inlineStr">
        <is>
          <t>BRM</t>
        </is>
      </c>
      <c r="AL398" s="43" t="n"/>
      <c r="AM398" s="43" t="n"/>
      <c r="AN398" s="43" t="n"/>
      <c r="AO398" s="43" t="n"/>
      <c r="AP398" s="36" t="n"/>
      <c r="AQ398" s="36" t="n"/>
      <c r="AR398" s="36" t="n"/>
      <c r="AS398" s="36" t="n"/>
      <c r="AT398" s="36" t="inlineStr">
        <is>
          <t>Garantia de Projeto</t>
        </is>
      </c>
      <c r="AU398" s="36" t="n"/>
      <c r="AV398" s="43" t="n">
        <v>44012.44645833333</v>
      </c>
      <c r="AW398" s="36" t="inlineStr">
        <is>
          <t>19.0233.1.FI-Segregação de Cobrança das Taxas de Assistência Premium</t>
        </is>
      </c>
      <c r="AX398" s="36" t="inlineStr">
        <is>
          <t>Eduardo Cesar de Melo</t>
        </is>
      </c>
      <c r="AY398" s="45">
        <f>IF(L398="","",DATE(YEAR(L398),MONTH(L398),DAY(L398)))</f>
        <v/>
      </c>
      <c r="AZ398" s="45">
        <f>IF(AL398="","",DATE(YEAR(AL398),MONTH(AL398),DAY(AL398)))</f>
        <v/>
      </c>
      <c r="BA398" s="45">
        <f>IF(AN398="","",DATE(YEAR(AN398),MONTH(AN398),DAY(AN398)))</f>
        <v/>
      </c>
      <c r="BB398" s="45">
        <f>IF(AM398="","",DATE(YEAR(AM398),MONTH(AM398),DAY(AM398)))</f>
        <v/>
      </c>
      <c r="BC398" s="45">
        <f>IF(AO398="","",DATE(YEAR(AO398),MONTH(AO398),DAY(AO398)))</f>
        <v/>
      </c>
      <c r="BD398" s="45">
        <f>IF(AND(AZ398="",BA398=""),"Planejamento Pendente",IF(AND(E398&lt;&gt;"Em Desenvolvimento",IFERROR(FIND("Homologação",E398),0) = 0,E398&lt;&gt;"Homologado",AZ398&lt;TODAY()),"Análise Atrasada",IF(AND(IFERROR(FIND("Homologação",E398),0) = 0,E398&lt;&gt;"Homologado",BA398&lt;TODAY()),"Desenvolvimento Atrasado",IF(AND(BC398&lt;&gt;"",BC398&lt;TODAY()),"Produção Atrasada",""))))</f>
        <v/>
      </c>
    </row>
    <row r="399">
      <c r="A399" s="37" t="inlineStr">
        <is>
          <t>SKYIT-370815</t>
        </is>
      </c>
      <c r="B399" s="38">
        <f>VLOOKUP(X399,Projetos!B:C,2,0)</f>
        <v/>
      </c>
      <c r="C399" s="39" t="inlineStr">
        <is>
          <t>Disponibilidade REcarga</t>
        </is>
      </c>
      <c r="D399" s="39" t="inlineStr">
        <is>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is>
      </c>
      <c r="E399" s="36" t="inlineStr">
        <is>
          <t>Finalizado</t>
        </is>
      </c>
      <c r="F399" s="36" t="inlineStr">
        <is>
          <t>INATIVO</t>
        </is>
      </c>
      <c r="G399" s="36" t="inlineStr">
        <is>
          <t>Crítica</t>
        </is>
      </c>
      <c r="H399" s="36" t="inlineStr">
        <is>
          <t>Incident</t>
        </is>
      </c>
      <c r="I399" s="40" t="n">
        <v>0</v>
      </c>
      <c r="J399" s="41" t="n"/>
      <c r="K399" s="42" t="inlineStr">
        <is>
          <t>DENTRO DO SLA</t>
        </is>
      </c>
      <c r="L399" s="43" t="n">
        <v>44875.04305555556</v>
      </c>
      <c r="M399" s="43" t="n"/>
      <c r="N399" s="36" t="inlineStr">
        <is>
          <t>SLA PARADO</t>
        </is>
      </c>
      <c r="O399" s="43" t="n">
        <v>44908.425</v>
      </c>
      <c r="P399" s="43" t="n">
        <v>44911</v>
      </c>
      <c r="Q399" s="44" t="n"/>
      <c r="R399" s="44" t="n"/>
      <c r="S399" s="44" t="inlineStr">
        <is>
          <t>Eneas Tenorio De Oliveira Junior</t>
        </is>
      </c>
      <c r="T399" s="44" t="inlineStr">
        <is>
          <t>Garantia de Projetos - ACCENTURE</t>
        </is>
      </c>
      <c r="U399" s="44" t="inlineStr">
        <is>
          <t>Cassio Maciel Neves Feliciano [X]</t>
        </is>
      </c>
      <c r="V399" s="39" t="inlineStr">
        <is>
          <t>Incidente Filho</t>
        </is>
      </c>
      <c r="W399" s="39" t="n"/>
      <c r="X399" s="36" t="inlineStr">
        <is>
          <t>DEVALM-39678</t>
        </is>
      </c>
      <c r="Y399" s="39" t="inlineStr">
        <is>
          <t>JOBs PRODUÇÃO</t>
        </is>
      </c>
      <c r="Z399" s="39" t="inlineStr">
        <is>
          <t>OUTROS</t>
        </is>
      </c>
      <c r="AA399" s="39" t="inlineStr">
        <is>
          <t>FALHA FUNCIONALIDADE</t>
        </is>
      </c>
      <c r="AB399" s="36" t="n"/>
      <c r="AC399" s="36" t="inlineStr">
        <is>
          <t xml:space="preserve">3mês(es) </t>
        </is>
      </c>
      <c r="AD399" s="41" t="n"/>
      <c r="AE399" s="36" t="inlineStr">
        <is>
          <t>Tecnologia de Negócios</t>
        </is>
      </c>
      <c r="AF399" s="36" t="inlineStr">
        <is>
          <t>Telefone</t>
        </is>
      </c>
      <c r="AG399" s="36" t="inlineStr">
        <is>
          <t xml:space="preserve"> removido do escopo do projeto os registros com problemas e o processo foi re-inicializado e concluido com sucesso;    
 </t>
        </is>
      </c>
      <c r="AH399" s="36" t="inlineStr">
        <is>
          <t>NÃO</t>
        </is>
      </c>
      <c r="AI399" s="36" t="inlineStr">
        <is>
          <t xml:space="preserve">-1mês(es) </t>
        </is>
      </c>
      <c r="AJ399" s="36" t="n"/>
      <c r="AK399" s="36" t="inlineStr">
        <is>
          <t>iCare Clientes</t>
        </is>
      </c>
      <c r="AL399" s="43" t="n">
        <v>44876</v>
      </c>
      <c r="AM399" s="43" t="n"/>
      <c r="AN399" s="43" t="n"/>
      <c r="AO399" s="43" t="n"/>
      <c r="AP399" s="36" t="n"/>
      <c r="AQ399" s="36" t="n"/>
      <c r="AR399" s="36" t="n"/>
      <c r="AS399" s="36" t="n"/>
      <c r="AT399" s="36" t="inlineStr">
        <is>
          <t>Garantia de Projeto</t>
        </is>
      </c>
      <c r="AU399" s="36" t="n"/>
      <c r="AV399" s="43" t="n">
        <v>44012.44645833333</v>
      </c>
      <c r="AW399" s="36" t="inlineStr">
        <is>
          <t>19.0233.1.FI-Segregação de Cobrança das Taxas de Assistência Premium</t>
        </is>
      </c>
      <c r="AX399" s="36" t="inlineStr">
        <is>
          <t>Eduardo Cesar de Melo</t>
        </is>
      </c>
      <c r="AY399" s="45">
        <f>IF(L399="","",DATE(YEAR(L399),MONTH(L399),DAY(L399)))</f>
        <v/>
      </c>
      <c r="AZ399" s="45">
        <f>IF(AL399="","",DATE(YEAR(AL399),MONTH(AL399),DAY(AL399)))</f>
        <v/>
      </c>
      <c r="BA399" s="45">
        <f>IF(AN399="","",DATE(YEAR(AN399),MONTH(AN399),DAY(AN399)))</f>
        <v/>
      </c>
      <c r="BB399" s="45">
        <f>IF(AM399="","",DATE(YEAR(AM399),MONTH(AM399),DAY(AM399)))</f>
        <v/>
      </c>
      <c r="BC399" s="45">
        <f>IF(AO399="","",DATE(YEAR(AO399),MONTH(AO399),DAY(AO399)))</f>
        <v/>
      </c>
      <c r="BD399" s="45">
        <f>IF(AND(AZ399="",BA399=""),"Planejamento Pendente",IF(AND(E399&lt;&gt;"Em Desenvolvimento",IFERROR(FIND("Homologação",E399),0) = 0,E399&lt;&gt;"Homologado",AZ399&lt;TODAY()),"Análise Atrasada",IF(AND(IFERROR(FIND("Homologação",E399),0) = 0,E399&lt;&gt;"Homologado",BA399&lt;TODAY()),"Desenvolvimento Atrasado",IF(AND(BC399&lt;&gt;"",BC399&lt;TODAY()),"Produção Atrasada",""))))</f>
        <v/>
      </c>
    </row>
    <row r="400">
      <c r="A400" s="37" t="inlineStr">
        <is>
          <t>SKYIT-370730</t>
        </is>
      </c>
      <c r="B400" s="38">
        <f>VLOOKUP(X400,Projetos!B:C,2,0)</f>
        <v/>
      </c>
      <c r="C400" s="39" t="inlineStr">
        <is>
          <t>[PRD][BRM] Relatório SKY_BRM_Distribution_Bank_2022.</t>
        </is>
      </c>
      <c r="D400" s="39" t="inlineStr">
        <is>
          <t>Verificar o cenário encaminhado pelo financeiro, onde os as informações do checkpoint SKY_BRM_Distribution_Bank informam arquivos gerados pelo Distribuidor BRM de cobrança e bloqueios com o mesmo número de NSA, conforme evidencias em anexo</t>
        </is>
      </c>
      <c r="E400" s="36" t="inlineStr">
        <is>
          <t>Finalizado</t>
        </is>
      </c>
      <c r="F400" s="36" t="inlineStr">
        <is>
          <t>INATIVO</t>
        </is>
      </c>
      <c r="G400" s="36" t="inlineStr">
        <is>
          <t>Média</t>
        </is>
      </c>
      <c r="H400" s="36" t="inlineStr">
        <is>
          <t>Incident</t>
        </is>
      </c>
      <c r="I400" s="40" t="n">
        <v>0</v>
      </c>
      <c r="J400" s="41" t="n"/>
      <c r="K400" s="42" t="inlineStr">
        <is>
          <t>DENTRO DO SLA</t>
        </is>
      </c>
      <c r="L400" s="43" t="n">
        <v>44874.67430555556</v>
      </c>
      <c r="M400" s="43" t="n"/>
      <c r="N400" s="36" t="inlineStr">
        <is>
          <t>SLA PARADO</t>
        </is>
      </c>
      <c r="O400" s="43" t="n">
        <v>44914.67777777778</v>
      </c>
      <c r="P400" s="43" t="n">
        <v>44917</v>
      </c>
      <c r="Q400" s="44" t="n"/>
      <c r="R400" s="44" t="n"/>
      <c r="S400" s="44" t="inlineStr">
        <is>
          <t>Robson De Almeida Rocha</t>
        </is>
      </c>
      <c r="T400" s="44" t="inlineStr">
        <is>
          <t>Garantia de Projetos - ACCENTURE</t>
        </is>
      </c>
      <c r="U400" s="44" t="inlineStr">
        <is>
          <t>João Eudes Gomes Da Neves</t>
        </is>
      </c>
      <c r="V400" s="39" t="inlineStr">
        <is>
          <t>Incidente Filho</t>
        </is>
      </c>
      <c r="W400" s="39" t="n"/>
      <c r="X400" s="36" t="inlineStr">
        <is>
          <t>DEVALM-45891</t>
        </is>
      </c>
      <c r="Y400" s="39" t="inlineStr">
        <is>
          <t>JOBs PRODUÇÃO</t>
        </is>
      </c>
      <c r="Z400" s="39" t="inlineStr">
        <is>
          <t>OUTROS</t>
        </is>
      </c>
      <c r="AA400" s="39" t="inlineStr">
        <is>
          <t>FALHA FUNCIONALIDADE</t>
        </is>
      </c>
      <c r="AB400" s="36" t="n"/>
      <c r="AC400" s="36" t="inlineStr">
        <is>
          <t xml:space="preserve">1mês(es) </t>
        </is>
      </c>
      <c r="AD400" s="41" t="n"/>
      <c r="AE400" s="36" t="inlineStr">
        <is>
          <t>Tecnologia de Negócios</t>
        </is>
      </c>
      <c r="AF400" s="36" t="inlineStr">
        <is>
          <t>E-mail</t>
        </is>
      </c>
      <c r="AG400" s="36" t="inlineStr">
        <is>
          <t xml:space="preserve"> removido do escopo do projeto os registros com problemas e o processo foi re-inicializado e concluido com sucesso;    
 </t>
        </is>
      </c>
      <c r="AH400" s="36" t="inlineStr">
        <is>
          <t>NÃO</t>
        </is>
      </c>
      <c r="AI400" s="36" t="inlineStr">
        <is>
          <t xml:space="preserve">1 min </t>
        </is>
      </c>
      <c r="AJ400" s="36" t="n"/>
      <c r="AK400" s="36" t="inlineStr">
        <is>
          <t>ODI</t>
        </is>
      </c>
      <c r="AL400" s="43" t="n">
        <v>44880</v>
      </c>
      <c r="AM400" s="43" t="n">
        <v>44896</v>
      </c>
      <c r="AN400" s="43" t="n">
        <v>44886</v>
      </c>
      <c r="AO400" s="43" t="n">
        <v>44898</v>
      </c>
      <c r="AP400" s="36" t="n"/>
      <c r="AQ400" s="36" t="n"/>
      <c r="AR400" s="36" t="n"/>
      <c r="AS400" s="36" t="n"/>
      <c r="AT400" s="36" t="inlineStr">
        <is>
          <t>Garantia de Projeto</t>
        </is>
      </c>
      <c r="AU400" s="36" t="n"/>
      <c r="AV400" s="43" t="n">
        <v>44012.44645833333</v>
      </c>
      <c r="AW400" s="36" t="inlineStr">
        <is>
          <t>19.0233.1.FI-Segregação de Cobrança das Taxas de Assistência Premium</t>
        </is>
      </c>
      <c r="AX400" s="36" t="inlineStr">
        <is>
          <t>Eduardo Cesar de Melo</t>
        </is>
      </c>
      <c r="AY400" s="45">
        <f>IF(L400="","",DATE(YEAR(L400),MONTH(L400),DAY(L400)))</f>
        <v/>
      </c>
      <c r="AZ400" s="45">
        <f>IF(AL400="","",DATE(YEAR(AL400),MONTH(AL400),DAY(AL400)))</f>
        <v/>
      </c>
      <c r="BA400" s="45">
        <f>IF(AN400="","",DATE(YEAR(AN400),MONTH(AN400),DAY(AN400)))</f>
        <v/>
      </c>
      <c r="BB400" s="45">
        <f>IF(AM400="","",DATE(YEAR(AM400),MONTH(AM400),DAY(AM400)))</f>
        <v/>
      </c>
      <c r="BC400" s="45">
        <f>IF(AO400="","",DATE(YEAR(AO400),MONTH(AO400),DAY(AO400)))</f>
        <v/>
      </c>
      <c r="BD400" s="45">
        <f>IF(AND(AZ400="",BA400=""),"Planejamento Pendente",IF(AND(E400&lt;&gt;"Em Desenvolvimento",IFERROR(FIND("Homologação",E400),0) = 0,E400&lt;&gt;"Homologado",AZ400&lt;TODAY()),"Análise Atrasada",IF(AND(IFERROR(FIND("Homologação",E400),0) = 0,E400&lt;&gt;"Homologado",BA400&lt;TODAY()),"Desenvolvimento Atrasado",IF(AND(BC400&lt;&gt;"",BC400&lt;TODAY()),"Produção Atrasada",""))))</f>
        <v/>
      </c>
    </row>
    <row r="401">
      <c r="A401" s="37" t="inlineStr">
        <is>
          <t>SKYIT-365460</t>
        </is>
      </c>
      <c r="B401" s="38">
        <f>VLOOKUP(X401,Projetos!B:C,2,0)</f>
        <v/>
      </c>
      <c r="C401" s="39" t="inlineStr">
        <is>
          <t>Duplicidade de compras de A La Cartes após migração PRJX</t>
        </is>
      </c>
      <c r="D401" s="39" t="inlineStr">
        <is>
          <t>Incidente aberto para tratamento no projeto 21.0279.FI-Projeto X Duplicidade de compras de A La Cartes após migração</t>
        </is>
      </c>
      <c r="E401" s="36" t="inlineStr">
        <is>
          <t>Finalizado</t>
        </is>
      </c>
      <c r="F401" s="36" t="inlineStr">
        <is>
          <t>INATIVO</t>
        </is>
      </c>
      <c r="G401" s="36" t="inlineStr">
        <is>
          <t>Baixa</t>
        </is>
      </c>
      <c r="H401" s="36" t="inlineStr">
        <is>
          <t>Incident</t>
        </is>
      </c>
      <c r="I401" s="40" t="n">
        <v>0</v>
      </c>
      <c r="J401" s="41" t="n"/>
      <c r="K401" s="42" t="inlineStr">
        <is>
          <t>DENTRO DO SLA</t>
        </is>
      </c>
      <c r="L401" s="43" t="n">
        <v>44854.61597222222</v>
      </c>
      <c r="M401" s="43" t="n"/>
      <c r="N401" s="36" t="inlineStr">
        <is>
          <t>SLA PARADO</t>
        </is>
      </c>
      <c r="O401" s="43" t="n">
        <v>44858.47986111111</v>
      </c>
      <c r="P401" s="43" t="n">
        <v>44861</v>
      </c>
      <c r="Q401" s="44" t="inlineStr">
        <is>
          <t>Thais Messias Dos Santos</t>
        </is>
      </c>
      <c r="R401" s="44" t="n"/>
      <c r="S401" s="44" t="inlineStr">
        <is>
          <t>Thais Messias Dos Santos</t>
        </is>
      </c>
      <c r="T401" s="44" t="inlineStr">
        <is>
          <t>Garantia de Projetos - ACCENTURE</t>
        </is>
      </c>
      <c r="U401" s="44" t="inlineStr">
        <is>
          <t>Renan Meira Ferreira [X]</t>
        </is>
      </c>
      <c r="V401" s="39" t="inlineStr">
        <is>
          <t>Backlog tratado sem RM</t>
        </is>
      </c>
      <c r="W401" s="39" t="n"/>
      <c r="X401" s="36" t="inlineStr">
        <is>
          <t>DEVALM-44684</t>
        </is>
      </c>
      <c r="Y401" s="39" t="inlineStr">
        <is>
          <t>JOBs PRODUÇÃO</t>
        </is>
      </c>
      <c r="Z401" s="39" t="inlineStr">
        <is>
          <t>OUTROS</t>
        </is>
      </c>
      <c r="AA401" s="39" t="inlineStr">
        <is>
          <t>FALHA FUNCIONALIDADE</t>
        </is>
      </c>
      <c r="AB401" s="36" t="n"/>
      <c r="AC401" s="36" t="inlineStr">
        <is>
          <t xml:space="preserve">3mês(es) </t>
        </is>
      </c>
      <c r="AD401" s="41" t="n"/>
      <c r="AE401" s="36" t="inlineStr">
        <is>
          <t>Tecnologia de Negócios</t>
        </is>
      </c>
      <c r="AF401" s="36" t="inlineStr">
        <is>
          <t>Portal</t>
        </is>
      </c>
      <c r="AG401" s="36" t="inlineStr">
        <is>
          <t xml:space="preserve"> removido do escopo do projeto os registros com problemas e o processo foi re-inicializado e concluido com sucesso;    
 </t>
        </is>
      </c>
      <c r="AH401" s="36" t="inlineStr">
        <is>
          <t>NÃO</t>
        </is>
      </c>
      <c r="AI401" s="36" t="inlineStr">
        <is>
          <t xml:space="preserve">-5h 55m </t>
        </is>
      </c>
      <c r="AJ401" s="36" t="n"/>
      <c r="AK401" s="36" t="inlineStr">
        <is>
          <t>ODI_BBVOD</t>
        </is>
      </c>
      <c r="AL401" s="43" t="n"/>
      <c r="AM401" s="43" t="n"/>
      <c r="AN401" s="43" t="n"/>
      <c r="AO401" s="43" t="n"/>
      <c r="AP401" s="36" t="n"/>
      <c r="AQ401" s="36" t="n"/>
      <c r="AR401" s="36" t="n"/>
      <c r="AS401" s="36" t="n"/>
      <c r="AT401" s="36" t="inlineStr">
        <is>
          <t>Garantia de Projeto</t>
        </is>
      </c>
      <c r="AU401" s="36" t="n"/>
      <c r="AV401" s="43" t="n">
        <v>44012.44645833333</v>
      </c>
      <c r="AW401" s="36" t="inlineStr">
        <is>
          <t>19.0233.1.FI-Segregação de Cobrança das Taxas de Assistência Premium</t>
        </is>
      </c>
      <c r="AX401" s="36" t="inlineStr">
        <is>
          <t>Eduardo Cesar de Melo</t>
        </is>
      </c>
      <c r="AY401" s="45">
        <f>IF(L401="","",DATE(YEAR(L401),MONTH(L401),DAY(L401)))</f>
        <v/>
      </c>
      <c r="AZ401" s="45">
        <f>IF(AL401="","",DATE(YEAR(AL401),MONTH(AL401),DAY(AL401)))</f>
        <v/>
      </c>
      <c r="BA401" s="45">
        <f>IF(AN401="","",DATE(YEAR(AN401),MONTH(AN401),DAY(AN401)))</f>
        <v/>
      </c>
      <c r="BB401" s="45">
        <f>IF(AM401="","",DATE(YEAR(AM401),MONTH(AM401),DAY(AM401)))</f>
        <v/>
      </c>
      <c r="BC401" s="45">
        <f>IF(AO401="","",DATE(YEAR(AO401),MONTH(AO401),DAY(AO401)))</f>
        <v/>
      </c>
      <c r="BD401" s="45">
        <f>IF(AND(AZ401="",BA401=""),"Planejamento Pendente",IF(AND(E401&lt;&gt;"Em Desenvolvimento",IFERROR(FIND("Homologação",E401),0) = 0,E401&lt;&gt;"Homologado",AZ401&lt;TODAY()),"Análise Atrasada",IF(AND(IFERROR(FIND("Homologação",E401),0) = 0,E401&lt;&gt;"Homologado",BA401&lt;TODAY()),"Desenvolvimento Atrasado",IF(AND(BC401&lt;&gt;"",BC401&lt;TODAY()),"Produção Atrasada",""))))</f>
        <v/>
      </c>
    </row>
    <row r="402">
      <c r="A402" s="37" t="inlineStr">
        <is>
          <t>SKYIT-364520</t>
        </is>
      </c>
      <c r="B402" s="38">
        <f>VLOOKUP(X402,Projetos!B:C,2,0)</f>
        <v/>
      </c>
      <c r="C402" s="39" t="inlineStr">
        <is>
          <t>PROJETO X - ASSISTENCIA PREMIUM NÃO COMPRADA</t>
        </is>
      </c>
      <c r="D402" s="39" t="inlineStr">
        <is>
          <t>Favor verificar clientes da base anexa, pois não tiveram a compra do Produto Assistência Premium na migração do PROJETO X. 
21.0279.FI-Projeto X 
Ambiente Produção</t>
        </is>
      </c>
      <c r="E402" s="36" t="inlineStr">
        <is>
          <t>Finalizado</t>
        </is>
      </c>
      <c r="F402" s="36" t="inlineStr">
        <is>
          <t>INATIVO</t>
        </is>
      </c>
      <c r="G402" s="36" t="inlineStr">
        <is>
          <t>Baixa</t>
        </is>
      </c>
      <c r="H402" s="36" t="inlineStr">
        <is>
          <t>Incident</t>
        </is>
      </c>
      <c r="I402" s="40" t="n">
        <v>0</v>
      </c>
      <c r="J402" s="41" t="n"/>
      <c r="K402" s="42" t="inlineStr">
        <is>
          <t>DENTRO DO SLA</t>
        </is>
      </c>
      <c r="L402" s="43" t="n">
        <v>44852.71736111111</v>
      </c>
      <c r="M402" s="43" t="n"/>
      <c r="N402" s="36" t="inlineStr">
        <is>
          <t>SLA PARADO</t>
        </is>
      </c>
      <c r="O402" s="43" t="n">
        <v>44855.39375</v>
      </c>
      <c r="P402" s="43" t="n">
        <v>44860</v>
      </c>
      <c r="Q402" s="44" t="n"/>
      <c r="R402" s="44" t="n"/>
      <c r="S402" s="44" t="inlineStr">
        <is>
          <t>Pedro Dos Santos Rojo [X]</t>
        </is>
      </c>
      <c r="T402" s="44" t="inlineStr">
        <is>
          <t>Garantia de Projetos - ACCENTURE</t>
        </is>
      </c>
      <c r="U402" s="44" t="inlineStr">
        <is>
          <t>Renan Meira Ferreira [X]</t>
        </is>
      </c>
      <c r="V402" s="39" t="inlineStr">
        <is>
          <t>Backlog tratado sem RM</t>
        </is>
      </c>
      <c r="W402" s="39" t="n"/>
      <c r="X402" s="36" t="inlineStr">
        <is>
          <t>DEVALM-44684</t>
        </is>
      </c>
      <c r="Y402" s="39" t="inlineStr">
        <is>
          <t>JOBs PRODUÇÃO</t>
        </is>
      </c>
      <c r="Z402" s="39" t="inlineStr">
        <is>
          <t>OUTROS</t>
        </is>
      </c>
      <c r="AA402" s="39" t="inlineStr">
        <is>
          <t>FALHA FUNCIONALIDADE</t>
        </is>
      </c>
      <c r="AB402" s="36" t="n"/>
      <c r="AC402" s="36" t="inlineStr">
        <is>
          <t xml:space="preserve">3mês(es) </t>
        </is>
      </c>
      <c r="AD402" s="41" t="n"/>
      <c r="AE402" s="36" t="inlineStr">
        <is>
          <t>Tecnologia de Negócios</t>
        </is>
      </c>
      <c r="AF402" s="36" t="inlineStr">
        <is>
          <t>Portal</t>
        </is>
      </c>
      <c r="AG402" s="36" t="inlineStr">
        <is>
          <t xml:space="preserve"> removido do escopo do projeto os registros com problemas e o processo foi re-inicializado e concluido com sucesso;    
 </t>
        </is>
      </c>
      <c r="AH402" s="36" t="inlineStr">
        <is>
          <t>NÃO</t>
        </is>
      </c>
      <c r="AI402" s="36" t="inlineStr">
        <is>
          <t xml:space="preserve">-1 d </t>
        </is>
      </c>
      <c r="AJ402" s="36" t="n"/>
      <c r="AK402" s="36" t="inlineStr">
        <is>
          <t>ODI_BBVOD</t>
        </is>
      </c>
      <c r="AL402" s="43" t="n"/>
      <c r="AM402" s="43" t="n"/>
      <c r="AN402" s="43" t="n"/>
      <c r="AO402" s="43" t="n"/>
      <c r="AP402" s="36" t="n"/>
      <c r="AQ402" s="36" t="n"/>
      <c r="AR402" s="36" t="n"/>
      <c r="AS402" s="36" t="n"/>
      <c r="AT402" s="36" t="inlineStr">
        <is>
          <t>Garantia de Projeto</t>
        </is>
      </c>
      <c r="AU402" s="36" t="n"/>
      <c r="AV402" s="43" t="n">
        <v>44012.44645833333</v>
      </c>
      <c r="AW402" s="36" t="inlineStr">
        <is>
          <t>19.0233.1.FI-Segregação de Cobrança das Taxas de Assistência Premium</t>
        </is>
      </c>
      <c r="AX402" s="36" t="inlineStr">
        <is>
          <t>Eduardo Cesar de Melo</t>
        </is>
      </c>
      <c r="AY402" s="45">
        <f>IF(L402="","",DATE(YEAR(L402),MONTH(L402),DAY(L402)))</f>
        <v/>
      </c>
      <c r="AZ402" s="45">
        <f>IF(AL402="","",DATE(YEAR(AL402),MONTH(AL402),DAY(AL402)))</f>
        <v/>
      </c>
      <c r="BA402" s="45">
        <f>IF(AN402="","",DATE(YEAR(AN402),MONTH(AN402),DAY(AN402)))</f>
        <v/>
      </c>
      <c r="BB402" s="45">
        <f>IF(AM402="","",DATE(YEAR(AM402),MONTH(AM402),DAY(AM402)))</f>
        <v/>
      </c>
      <c r="BC402" s="45">
        <f>IF(AO402="","",DATE(YEAR(AO402),MONTH(AO402),DAY(AO402)))</f>
        <v/>
      </c>
      <c r="BD402" s="45">
        <f>IF(AND(AZ402="",BA402=""),"Planejamento Pendente",IF(AND(E402&lt;&gt;"Em Desenvolvimento",IFERROR(FIND("Homologação",E402),0) = 0,E402&lt;&gt;"Homologado",AZ402&lt;TODAY()),"Análise Atrasada",IF(AND(IFERROR(FIND("Homologação",E402),0) = 0,E402&lt;&gt;"Homologado",BA402&lt;TODAY()),"Desenvolvimento Atrasado",IF(AND(BC402&lt;&gt;"",BC402&lt;TODAY()),"Produção Atrasada",""))))</f>
        <v/>
      </c>
    </row>
    <row r="403">
      <c r="A403" s="37" t="inlineStr">
        <is>
          <t>SKYIT-363588</t>
        </is>
      </c>
      <c r="B403" s="38">
        <f>VLOOKUP(X403,Projetos!B:C,2,0)</f>
        <v/>
      </c>
      <c r="C403" s="39" t="inlineStr">
        <is>
          <t>[iCare clientes] Modem de banda larga não habilitado no parque</t>
        </is>
      </c>
      <c r="D403" s="39" t="inlineStr">
        <is>
          <t>Clientes estão entrando em contato informando que estão sem sinal na banda larga. Porém modem da banda larga não está habilitado no parque. 
Poderiam verificar? 
163103413/ 140463587</t>
        </is>
      </c>
      <c r="E403" s="36" t="inlineStr">
        <is>
          <t>Finalizado</t>
        </is>
      </c>
      <c r="F403" s="36" t="inlineStr">
        <is>
          <t>INATIVO</t>
        </is>
      </c>
      <c r="G403" s="36" t="inlineStr">
        <is>
          <t>Média</t>
        </is>
      </c>
      <c r="H403" s="36" t="inlineStr">
        <is>
          <t>Incident</t>
        </is>
      </c>
      <c r="I403" s="40" t="n">
        <v>0</v>
      </c>
      <c r="J403" s="41" t="n"/>
      <c r="K403" s="42" t="inlineStr">
        <is>
          <t>DENTRO DO SLA</t>
        </is>
      </c>
      <c r="L403" s="43" t="n">
        <v>44850.80347222222</v>
      </c>
      <c r="M403" s="43" t="n"/>
      <c r="N403" s="36" t="inlineStr">
        <is>
          <t>SLA PARADO</t>
        </is>
      </c>
      <c r="O403" s="43" t="n">
        <v>44861.5125</v>
      </c>
      <c r="P403" s="43" t="n">
        <v>44866</v>
      </c>
      <c r="Q403" s="44" t="n"/>
      <c r="R403" s="44" t="n"/>
      <c r="S403" s="44" t="inlineStr">
        <is>
          <t>Ellaine Tamils Do Carmo Silva [X]</t>
        </is>
      </c>
      <c r="T403" s="44" t="inlineStr">
        <is>
          <t>Garantia de Projetos - ACCENTURE</t>
        </is>
      </c>
      <c r="U403" s="44" t="inlineStr">
        <is>
          <t>Reginaldo Rogerio Bento Junior [X]</t>
        </is>
      </c>
      <c r="V403" s="39" t="inlineStr">
        <is>
          <t>Ajuste e Re-execução</t>
        </is>
      </c>
      <c r="W403" s="39" t="n"/>
      <c r="X403" s="36" t="n"/>
      <c r="Y403" s="39" t="inlineStr">
        <is>
          <t>JOBs PRODUÇÃO</t>
        </is>
      </c>
      <c r="Z403" s="39" t="inlineStr">
        <is>
          <t>OUTROS</t>
        </is>
      </c>
      <c r="AA403" s="39" t="inlineStr">
        <is>
          <t>FALHA FUNCIONALIDADE</t>
        </is>
      </c>
      <c r="AB403" s="36" t="n"/>
      <c r="AC403" s="36" t="inlineStr">
        <is>
          <t xml:space="preserve">2mês(es) </t>
        </is>
      </c>
      <c r="AD403" s="41" t="n"/>
      <c r="AE403" s="36" t="inlineStr">
        <is>
          <t>Tecnologia de Negócios</t>
        </is>
      </c>
      <c r="AF403" s="36" t="inlineStr">
        <is>
          <t>E-mail</t>
        </is>
      </c>
      <c r="AG403" s="36" t="inlineStr">
        <is>
          <t xml:space="preserve"> removido do escopo do projeto os registros com problemas e o processo foi re-inicializado e concluido com sucesso;    
 </t>
        </is>
      </c>
      <c r="AH403" s="36" t="inlineStr">
        <is>
          <t>NÃO</t>
        </is>
      </c>
      <c r="AI403" s="36" t="inlineStr">
        <is>
          <t xml:space="preserve">-7h 30m </t>
        </is>
      </c>
      <c r="AJ403" s="36" t="n"/>
      <c r="AK403" s="36" t="inlineStr">
        <is>
          <t>iCare Clientes</t>
        </is>
      </c>
      <c r="AL403" s="43" t="n">
        <v>44860</v>
      </c>
      <c r="AM403" s="43" t="n">
        <v>44886</v>
      </c>
      <c r="AN403" s="43" t="n">
        <v>44869</v>
      </c>
      <c r="AO403" s="43" t="n">
        <v>44888</v>
      </c>
      <c r="AP403" s="36" t="n"/>
      <c r="AQ403" s="36" t="n"/>
      <c r="AR403" s="36" t="n"/>
      <c r="AS403" s="36" t="n"/>
      <c r="AT403" s="36" t="inlineStr">
        <is>
          <t>Garantia de Projeto</t>
        </is>
      </c>
      <c r="AU403" s="36" t="n"/>
      <c r="AV403" s="43" t="n">
        <v>44012.44645833333</v>
      </c>
      <c r="AW403" s="36" t="inlineStr">
        <is>
          <t>19.0233.1.FI-Segregação de Cobrança das Taxas de Assistência Premium</t>
        </is>
      </c>
      <c r="AX403" s="36" t="inlineStr">
        <is>
          <t>Eduardo Cesar de Melo</t>
        </is>
      </c>
      <c r="AY403" s="45">
        <f>IF(L403="","",DATE(YEAR(L403),MONTH(L403),DAY(L403)))</f>
        <v/>
      </c>
      <c r="AZ403" s="45">
        <f>IF(AL403="","",DATE(YEAR(AL403),MONTH(AL403),DAY(AL403)))</f>
        <v/>
      </c>
      <c r="BA403" s="45">
        <f>IF(AN403="","",DATE(YEAR(AN403),MONTH(AN403),DAY(AN403)))</f>
        <v/>
      </c>
      <c r="BB403" s="45">
        <f>IF(AM403="","",DATE(YEAR(AM403),MONTH(AM403),DAY(AM403)))</f>
        <v/>
      </c>
      <c r="BC403" s="45">
        <f>IF(AO403="","",DATE(YEAR(AO403),MONTH(AO403),DAY(AO403)))</f>
        <v/>
      </c>
      <c r="BD403" s="45">
        <f>IF(AND(AZ403="",BA403=""),"Planejamento Pendente",IF(AND(E403&lt;&gt;"Em Desenvolvimento",IFERROR(FIND("Homologação",E403),0) = 0,E403&lt;&gt;"Homologado",AZ403&lt;TODAY()),"Análise Atrasada",IF(AND(IFERROR(FIND("Homologação",E403),0) = 0,E403&lt;&gt;"Homologado",BA403&lt;TODAY()),"Desenvolvimento Atrasado",IF(AND(BC403&lt;&gt;"",BC403&lt;TODAY()),"Produção Atrasada",""))))</f>
        <v/>
      </c>
    </row>
    <row r="404">
      <c r="A404" s="37" t="inlineStr">
        <is>
          <t>SKYIT-362130</t>
        </is>
      </c>
      <c r="B404" s="38">
        <f>VLOOKUP(X404,Projetos!B:C,2,0)</f>
        <v/>
      </c>
      <c r="C404" s="39" t="inlineStr">
        <is>
          <t>[PRD][BRM] FATURAMENTO BRM 13/10/2022 - FULL ## - Pulo de NSA</t>
        </is>
      </c>
      <c r="D404" s="39" t="inlineStr">
        <is>
          <t>Caros, 
Favor verificar o pulo de NSA no faturamento FULL de 13/10/2022 
Banco 104 - passamos da NSA 1181 para 1183 
Banco 748 - passamos da NSA 4334 4336</t>
        </is>
      </c>
      <c r="E404" s="36" t="inlineStr">
        <is>
          <t>Finalizado</t>
        </is>
      </c>
      <c r="F404" s="36" t="inlineStr">
        <is>
          <t>INATIVO</t>
        </is>
      </c>
      <c r="G404" s="36" t="inlineStr">
        <is>
          <t>Alta</t>
        </is>
      </c>
      <c r="H404" s="36" t="inlineStr">
        <is>
          <t>Incident</t>
        </is>
      </c>
      <c r="I404" s="40" t="n">
        <v>0</v>
      </c>
      <c r="J404" s="41" t="n"/>
      <c r="K404" s="42" t="inlineStr">
        <is>
          <t>DENTRO DO SLA</t>
        </is>
      </c>
      <c r="L404" s="43" t="n">
        <v>44847.27708333333</v>
      </c>
      <c r="M404" s="43" t="n"/>
      <c r="N404" s="36" t="inlineStr">
        <is>
          <t>SLA PARADO</t>
        </is>
      </c>
      <c r="O404" s="43" t="n">
        <v>44852.76458333333</v>
      </c>
      <c r="P404" s="43" t="n">
        <v>44855</v>
      </c>
      <c r="Q404" s="44" t="n"/>
      <c r="R404" s="44" t="n"/>
      <c r="S404" s="44" t="inlineStr">
        <is>
          <t>Eliane Carmo Dos Santos</t>
        </is>
      </c>
      <c r="T404" s="44" t="inlineStr">
        <is>
          <t>Garantia de Projetos - ACCENTURE</t>
        </is>
      </c>
      <c r="U404" s="44" t="inlineStr">
        <is>
          <t>João Eudes Gomes Da Neves</t>
        </is>
      </c>
      <c r="V404" s="39" t="inlineStr">
        <is>
          <t>Ajuste e Re-execução</t>
        </is>
      </c>
      <c r="W404" s="39" t="n"/>
      <c r="X404" s="36" t="n"/>
      <c r="Y404" s="39" t="inlineStr">
        <is>
          <t>JOBs PRODUÇÃO</t>
        </is>
      </c>
      <c r="Z404" s="39" t="inlineStr">
        <is>
          <t>OUTROS</t>
        </is>
      </c>
      <c r="AA404" s="39" t="inlineStr">
        <is>
          <t>FALHA FUNCIONALIDADE</t>
        </is>
      </c>
      <c r="AB404" s="36" t="n"/>
      <c r="AC404" s="36" t="inlineStr">
        <is>
          <t xml:space="preserve">3mês(es) </t>
        </is>
      </c>
      <c r="AD404" s="41" t="n"/>
      <c r="AE404" s="36" t="inlineStr">
        <is>
          <t>Tecnologia de Negócios</t>
        </is>
      </c>
      <c r="AF404" s="36" t="inlineStr">
        <is>
          <t>E-mail</t>
        </is>
      </c>
      <c r="AG404" s="36" t="inlineStr">
        <is>
          <t xml:space="preserve"> removido do escopo do projeto os registros com problemas e o processo foi re-inicializado e concluido com sucesso;    
 </t>
        </is>
      </c>
      <c r="AH404" s="36" t="inlineStr">
        <is>
          <t>NÃO</t>
        </is>
      </c>
      <c r="AI404" s="36" t="inlineStr">
        <is>
          <t xml:space="preserve">30 min </t>
        </is>
      </c>
      <c r="AJ404" s="36" t="n"/>
      <c r="AK404" s="36" t="inlineStr">
        <is>
          <t>BRM</t>
        </is>
      </c>
      <c r="AL404" s="43" t="n"/>
      <c r="AM404" s="43" t="n"/>
      <c r="AN404" s="43" t="n"/>
      <c r="AO404" s="43" t="n"/>
      <c r="AP404" s="36" t="n"/>
      <c r="AQ404" s="36" t="n"/>
      <c r="AR404" s="36" t="n"/>
      <c r="AS404" s="36" t="n"/>
      <c r="AT404" s="36" t="inlineStr">
        <is>
          <t>Garantia de Projeto</t>
        </is>
      </c>
      <c r="AU404" s="36" t="n"/>
      <c r="AV404" s="43" t="n">
        <v>44012.44645833333</v>
      </c>
      <c r="AW404" s="36" t="inlineStr">
        <is>
          <t>19.0233.1.FI-Segregação de Cobrança das Taxas de Assistência Premium</t>
        </is>
      </c>
      <c r="AX404" s="36" t="inlineStr">
        <is>
          <t>Eduardo Cesar de Melo</t>
        </is>
      </c>
      <c r="AY404" s="45">
        <f>IF(L404="","",DATE(YEAR(L404),MONTH(L404),DAY(L404)))</f>
        <v/>
      </c>
      <c r="AZ404" s="45">
        <f>IF(AL404="","",DATE(YEAR(AL404),MONTH(AL404),DAY(AL404)))</f>
        <v/>
      </c>
      <c r="BA404" s="45">
        <f>IF(AN404="","",DATE(YEAR(AN404),MONTH(AN404),DAY(AN404)))</f>
        <v/>
      </c>
      <c r="BB404" s="45">
        <f>IF(AM404="","",DATE(YEAR(AM404),MONTH(AM404),DAY(AM404)))</f>
        <v/>
      </c>
      <c r="BC404" s="45">
        <f>IF(AO404="","",DATE(YEAR(AO404),MONTH(AO404),DAY(AO404)))</f>
        <v/>
      </c>
      <c r="BD404" s="45">
        <f>IF(AND(AZ404="",BA404=""),"Planejamento Pendente",IF(AND(E404&lt;&gt;"Em Desenvolvimento",IFERROR(FIND("Homologação",E404),0) = 0,E404&lt;&gt;"Homologado",AZ404&lt;TODAY()),"Análise Atrasada",IF(AND(IFERROR(FIND("Homologação",E404),0) = 0,E404&lt;&gt;"Homologado",BA404&lt;TODAY()),"Desenvolvimento Atrasado",IF(AND(BC404&lt;&gt;"",BC404&lt;TODAY()),"Produção Atrasada",""))))</f>
        <v/>
      </c>
    </row>
    <row r="405">
      <c r="A405" s="37" t="inlineStr">
        <is>
          <t>SKYIT-359790</t>
        </is>
      </c>
      <c r="B405" s="38">
        <f>VLOOKUP(X405,Projetos!B:C,2,0)</f>
        <v/>
      </c>
      <c r="C405" s="39" t="inlineStr">
        <is>
          <t>Alteração de forma de pagamento - Salesforce</t>
        </is>
      </c>
      <c r="D405" s="39" t="inlineStr">
        <is>
          <t>Para propostas com adesão ISENTO DE PAGAMENTO ou NÃO HÁ COBRANÇA e mensalidade em cartão de crédito, a opção de alteração de forma de pagamento pela tela de Histórico da Proposta não está ativa.</t>
        </is>
      </c>
      <c r="E405" s="36" t="inlineStr">
        <is>
          <t>Finalizado</t>
        </is>
      </c>
      <c r="F405" s="36" t="inlineStr">
        <is>
          <t>INATIVO</t>
        </is>
      </c>
      <c r="G405" s="36" t="inlineStr">
        <is>
          <t>Baixa</t>
        </is>
      </c>
      <c r="H405" s="36" t="inlineStr">
        <is>
          <t>Incident</t>
        </is>
      </c>
      <c r="I405" s="40" t="n">
        <v>0</v>
      </c>
      <c r="J405" s="41" t="n"/>
      <c r="K405" s="42" t="inlineStr">
        <is>
          <t>DENTRO DO SLA</t>
        </is>
      </c>
      <c r="L405" s="43" t="n">
        <v>44841.44097222222</v>
      </c>
      <c r="M405" s="43" t="n"/>
      <c r="N405" s="36" t="inlineStr">
        <is>
          <t>SLA PARADO</t>
        </is>
      </c>
      <c r="O405" s="43" t="n">
        <v>44859.69722222222</v>
      </c>
      <c r="P405" s="43" t="n">
        <v>44862</v>
      </c>
      <c r="Q405" s="44" t="inlineStr">
        <is>
          <t>Elton Rodrigues Da Silva</t>
        </is>
      </c>
      <c r="R405" s="44" t="n"/>
      <c r="S405" s="44" t="inlineStr">
        <is>
          <t>Elton Rodrigues Da Silva</t>
        </is>
      </c>
      <c r="T405" s="44" t="inlineStr">
        <is>
          <t>Garantia de Projetos - ACCENTURE</t>
        </is>
      </c>
      <c r="U405" s="44" t="inlineStr">
        <is>
          <t>Felipo Sarraccini Sanches [X]</t>
        </is>
      </c>
      <c r="V405" s="39" t="inlineStr">
        <is>
          <t>Configuração de Parâmetros</t>
        </is>
      </c>
      <c r="W405" s="39" t="n"/>
      <c r="X405" s="36" t="inlineStr">
        <is>
          <t>DEVALM-45423</t>
        </is>
      </c>
      <c r="Y405" s="39" t="inlineStr">
        <is>
          <t>JOBs PRODUÇÃO</t>
        </is>
      </c>
      <c r="Z405" s="39" t="inlineStr">
        <is>
          <t>OUTROS</t>
        </is>
      </c>
      <c r="AA405" s="39" t="inlineStr">
        <is>
          <t>FALHA FUNCIONALIDADE</t>
        </is>
      </c>
      <c r="AB405" s="36" t="n"/>
      <c r="AC405" s="36" t="inlineStr">
        <is>
          <t xml:space="preserve">2mês(es) </t>
        </is>
      </c>
      <c r="AD405" s="41" t="n"/>
      <c r="AE405" s="36" t="inlineStr">
        <is>
          <t>Tecnologia de Negócios</t>
        </is>
      </c>
      <c r="AF405" s="36" t="inlineStr">
        <is>
          <t>Portal</t>
        </is>
      </c>
      <c r="AG405" s="36" t="inlineStr">
        <is>
          <t xml:space="preserve"> removido do escopo do projeto os registros com problemas e o processo foi re-inicializado e concluido com sucesso;    
 </t>
        </is>
      </c>
      <c r="AH405" s="36" t="inlineStr">
        <is>
          <t>NÃO</t>
        </is>
      </c>
      <c r="AI405" s="36" t="inlineStr">
        <is>
          <t xml:space="preserve">25 min </t>
        </is>
      </c>
      <c r="AJ405" s="36" t="n"/>
      <c r="AK405" s="36" t="inlineStr">
        <is>
          <t>SalesForce</t>
        </is>
      </c>
      <c r="AL405" s="43" t="n"/>
      <c r="AM405" s="43" t="n"/>
      <c r="AN405" s="43" t="n"/>
      <c r="AO405" s="43" t="n"/>
      <c r="AP405" s="36" t="n"/>
      <c r="AQ405" s="36" t="n"/>
      <c r="AR405" s="36" t="n"/>
      <c r="AS405" s="36" t="n"/>
      <c r="AT405" s="36" t="inlineStr">
        <is>
          <t>Garantia de Projeto</t>
        </is>
      </c>
      <c r="AU405" s="36" t="n"/>
      <c r="AV405" s="43" t="n">
        <v>44012.44645833333</v>
      </c>
      <c r="AW405" s="36" t="inlineStr">
        <is>
          <t>19.0233.1.FI-Segregação de Cobrança das Taxas de Assistência Premium</t>
        </is>
      </c>
      <c r="AX405" s="36" t="inlineStr">
        <is>
          <t>Eduardo Cesar de Melo</t>
        </is>
      </c>
      <c r="AY405" s="45">
        <f>IF(L405="","",DATE(YEAR(L405),MONTH(L405),DAY(L405)))</f>
        <v/>
      </c>
      <c r="AZ405" s="45">
        <f>IF(AL405="","",DATE(YEAR(AL405),MONTH(AL405),DAY(AL405)))</f>
        <v/>
      </c>
      <c r="BA405" s="45">
        <f>IF(AN405="","",DATE(YEAR(AN405),MONTH(AN405),DAY(AN405)))</f>
        <v/>
      </c>
      <c r="BB405" s="45">
        <f>IF(AM405="","",DATE(YEAR(AM405),MONTH(AM405),DAY(AM405)))</f>
        <v/>
      </c>
      <c r="BC405" s="45">
        <f>IF(AO405="","",DATE(YEAR(AO405),MONTH(AO405),DAY(AO405)))</f>
        <v/>
      </c>
      <c r="BD405" s="45">
        <f>IF(AND(AZ405="",BA405=""),"Planejamento Pendente",IF(AND(E405&lt;&gt;"Em Desenvolvimento",IFERROR(FIND("Homologação",E405),0) = 0,E405&lt;&gt;"Homologado",AZ405&lt;TODAY()),"Análise Atrasada",IF(AND(IFERROR(FIND("Homologação",E405),0) = 0,E405&lt;&gt;"Homologado",BA405&lt;TODAY()),"Desenvolvimento Atrasado",IF(AND(BC405&lt;&gt;"",BC405&lt;TODAY()),"Produção Atrasada",""))))</f>
        <v/>
      </c>
    </row>
    <row r="406">
      <c r="A406" s="37" t="inlineStr">
        <is>
          <t>SKYIT-359774</t>
        </is>
      </c>
      <c r="B406" s="38">
        <f>VLOOKUP(X406,Projetos!B:C,2,0)</f>
        <v/>
      </c>
      <c r="C406" s="39" t="inlineStr">
        <is>
          <t>Rejeição Agendamento e Inclusão Debito Conta - Bradesco - v5</t>
        </is>
      </c>
      <c r="D406" s="39" t="inlineStr">
        <is>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is>
      </c>
      <c r="E406" s="36" t="inlineStr">
        <is>
          <t>Finalizado</t>
        </is>
      </c>
      <c r="F406" s="36" t="inlineStr">
        <is>
          <t>INATIVO</t>
        </is>
      </c>
      <c r="G406" s="36" t="inlineStr">
        <is>
          <t>Média</t>
        </is>
      </c>
      <c r="H406" s="36" t="inlineStr">
        <is>
          <t>Incident</t>
        </is>
      </c>
      <c r="I406" s="40" t="n">
        <v>0</v>
      </c>
      <c r="J406" s="41" t="n"/>
      <c r="K406" s="42" t="inlineStr">
        <is>
          <t>DENTRO DO SLA</t>
        </is>
      </c>
      <c r="L406" s="43" t="n">
        <v>44841.42986111111</v>
      </c>
      <c r="M406" s="43" t="n"/>
      <c r="N406" s="36" t="inlineStr">
        <is>
          <t>SLA PARADO</t>
        </is>
      </c>
      <c r="O406" s="43" t="n">
        <v>44888.44513888889</v>
      </c>
      <c r="P406" s="43" t="n">
        <v>44893</v>
      </c>
      <c r="Q406" s="44" t="inlineStr">
        <is>
          <t>Leandro Marques De Menezes [X]</t>
        </is>
      </c>
      <c r="R406" s="44" t="n"/>
      <c r="S406" s="44" t="inlineStr">
        <is>
          <t>Reinaldo De Oliveira [X]</t>
        </is>
      </c>
      <c r="T406" s="44" t="inlineStr">
        <is>
          <t>Garantia de Projetos - ACCENTURE</t>
        </is>
      </c>
      <c r="U406" s="44" t="inlineStr">
        <is>
          <t>Daphine Liberato [X]</t>
        </is>
      </c>
      <c r="V406" s="39" t="inlineStr">
        <is>
          <t>Resolvido após implantação de RM</t>
        </is>
      </c>
      <c r="W406" s="39" t="n"/>
      <c r="X406" s="36" t="inlineStr">
        <is>
          <t>DEVALM-45891</t>
        </is>
      </c>
      <c r="Y406" s="39" t="inlineStr">
        <is>
          <t>JOBs PRODUÇÃO</t>
        </is>
      </c>
      <c r="Z406" s="39" t="inlineStr">
        <is>
          <t>OUTROS</t>
        </is>
      </c>
      <c r="AA406" s="39" t="inlineStr">
        <is>
          <t>FALHA FUNCIONALIDADE</t>
        </is>
      </c>
      <c r="AB406" s="36" t="n"/>
      <c r="AC406" s="36" t="inlineStr">
        <is>
          <t xml:space="preserve">1mês(es) </t>
        </is>
      </c>
      <c r="AD406" s="41" t="n"/>
      <c r="AE406" s="36" t="inlineStr">
        <is>
          <t>Tecnologia de Negócios</t>
        </is>
      </c>
      <c r="AF406" s="36" t="inlineStr">
        <is>
          <t>Portal</t>
        </is>
      </c>
      <c r="AG406" s="36" t="inlineStr">
        <is>
          <t xml:space="preserve"> removido do escopo do projeto os registros com problemas e o processo foi re-inicializado e concluido com sucesso;    
 </t>
        </is>
      </c>
      <c r="AH406" s="36" t="inlineStr">
        <is>
          <t>NÃO</t>
        </is>
      </c>
      <c r="AI406" s="36" t="inlineStr">
        <is>
          <t xml:space="preserve">-6h 52m </t>
        </is>
      </c>
      <c r="AJ406" s="36" t="n"/>
      <c r="AK406" s="36" t="inlineStr">
        <is>
          <t>iCare Clientes</t>
        </is>
      </c>
      <c r="AL406" s="43" t="n">
        <v>44852</v>
      </c>
      <c r="AM406" s="43" t="n">
        <v>44875</v>
      </c>
      <c r="AN406" s="43" t="n">
        <v>44859</v>
      </c>
      <c r="AO406" s="43" t="n">
        <v>44881</v>
      </c>
      <c r="AP406" s="36" t="n"/>
      <c r="AQ406" s="36" t="n"/>
      <c r="AR406" s="36" t="n"/>
      <c r="AS406" s="36" t="n"/>
      <c r="AT406" s="36" t="inlineStr">
        <is>
          <t>Garantia de Projeto</t>
        </is>
      </c>
      <c r="AU406" s="36" t="n"/>
      <c r="AV406" s="43" t="n">
        <v>44012.44645833333</v>
      </c>
      <c r="AW406" s="36" t="inlineStr">
        <is>
          <t>19.0233.1.FI-Segregação de Cobrança das Taxas de Assistência Premium</t>
        </is>
      </c>
      <c r="AX406" s="36" t="inlineStr">
        <is>
          <t>Eduardo Cesar de Melo</t>
        </is>
      </c>
      <c r="AY406" s="45">
        <f>IF(L406="","",DATE(YEAR(L406),MONTH(L406),DAY(L406)))</f>
        <v/>
      </c>
      <c r="AZ406" s="45">
        <f>IF(AL406="","",DATE(YEAR(AL406),MONTH(AL406),DAY(AL406)))</f>
        <v/>
      </c>
      <c r="BA406" s="45">
        <f>IF(AN406="","",DATE(YEAR(AN406),MONTH(AN406),DAY(AN406)))</f>
        <v/>
      </c>
      <c r="BB406" s="45">
        <f>IF(AM406="","",DATE(YEAR(AM406),MONTH(AM406),DAY(AM406)))</f>
        <v/>
      </c>
      <c r="BC406" s="45">
        <f>IF(AO406="","",DATE(YEAR(AO406),MONTH(AO406),DAY(AO406)))</f>
        <v/>
      </c>
      <c r="BD406" s="45">
        <f>IF(AND(AZ406="",BA406=""),"Planejamento Pendente",IF(AND(E406&lt;&gt;"Em Desenvolvimento",IFERROR(FIND("Homologação",E406),0) = 0,E406&lt;&gt;"Homologado",AZ406&lt;TODAY()),"Análise Atrasada",IF(AND(IFERROR(FIND("Homologação",E406),0) = 0,E406&lt;&gt;"Homologado",BA406&lt;TODAY()),"Desenvolvimento Atrasado",IF(AND(BC406&lt;&gt;"",BC406&lt;TODAY()),"Produção Atrasada",""))))</f>
        <v/>
      </c>
    </row>
    <row r="407">
      <c r="A407" s="37" t="inlineStr">
        <is>
          <t>SKYIT-359574</t>
        </is>
      </c>
      <c r="B407" s="38">
        <f>VLOOKUP(X407,Projetos!B:C,2,0)</f>
        <v/>
      </c>
      <c r="C407" s="39" t="inlineStr">
        <is>
          <t>Rejeição Agendamento e Inclusão Debito Conta - Sicredi - v5</t>
        </is>
      </c>
      <c r="D407" s="39" t="inlineStr">
        <is>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is>
      </c>
      <c r="E407" s="36" t="inlineStr">
        <is>
          <t>Finalizado</t>
        </is>
      </c>
      <c r="F407" s="36" t="inlineStr">
        <is>
          <t>INATIVO</t>
        </is>
      </c>
      <c r="G407" s="36" t="inlineStr">
        <is>
          <t>Média</t>
        </is>
      </c>
      <c r="H407" s="36" t="inlineStr">
        <is>
          <t>Incident</t>
        </is>
      </c>
      <c r="I407" s="40" t="n">
        <v>0</v>
      </c>
      <c r="J407" s="41" t="n"/>
      <c r="K407" s="42" t="inlineStr">
        <is>
          <t>DENTRO DO SLA</t>
        </is>
      </c>
      <c r="L407" s="43" t="n">
        <v>44840.83125</v>
      </c>
      <c r="M407" s="43" t="n"/>
      <c r="N407" s="36" t="inlineStr">
        <is>
          <t>SLA PARADO</t>
        </is>
      </c>
      <c r="O407" s="43" t="n">
        <v>44888.45416666667</v>
      </c>
      <c r="P407" s="43" t="n">
        <v>44893</v>
      </c>
      <c r="Q407" s="44" t="inlineStr">
        <is>
          <t>Leandro Marques De Menezes [X]</t>
        </is>
      </c>
      <c r="R407" s="44" t="n"/>
      <c r="S407" s="44" t="inlineStr">
        <is>
          <t>Reinaldo De Oliveira [X]</t>
        </is>
      </c>
      <c r="T407" s="44" t="inlineStr">
        <is>
          <t>Garantia de Projetos - ACCENTURE</t>
        </is>
      </c>
      <c r="U407" s="44" t="inlineStr">
        <is>
          <t>Daphine Liberato [X]</t>
        </is>
      </c>
      <c r="V407" s="39" t="inlineStr">
        <is>
          <t>Resolvido após implantação de RM</t>
        </is>
      </c>
      <c r="W407" s="39" t="n"/>
      <c r="X407" s="36" t="inlineStr">
        <is>
          <t>DEVALM-45891</t>
        </is>
      </c>
      <c r="Y407" s="39" t="inlineStr">
        <is>
          <t>JOBs PRODUÇÃO</t>
        </is>
      </c>
      <c r="Z407" s="39" t="inlineStr">
        <is>
          <t>OUTROS</t>
        </is>
      </c>
      <c r="AA407" s="39" t="inlineStr">
        <is>
          <t>FALHA FUNCIONALIDADE</t>
        </is>
      </c>
      <c r="AB407" s="36" t="n"/>
      <c r="AC407" s="36" t="inlineStr">
        <is>
          <t xml:space="preserve">1mês(es) </t>
        </is>
      </c>
      <c r="AD407" s="41" t="n"/>
      <c r="AE407" s="36" t="inlineStr">
        <is>
          <t>Tecnologia de Negócios</t>
        </is>
      </c>
      <c r="AF407" s="36" t="inlineStr">
        <is>
          <t>Portal</t>
        </is>
      </c>
      <c r="AG407" s="36" t="inlineStr">
        <is>
          <t xml:space="preserve"> removido do escopo do projeto os registros com problemas e o processo foi re-inicializado e concluido com sucesso;    
 </t>
        </is>
      </c>
      <c r="AH407" s="36" t="inlineStr">
        <is>
          <t>NÃO</t>
        </is>
      </c>
      <c r="AI407" s="36" t="inlineStr">
        <is>
          <t xml:space="preserve">-8h 11m </t>
        </is>
      </c>
      <c r="AJ407" s="36" t="n"/>
      <c r="AK407" s="36" t="inlineStr">
        <is>
          <t>iCare Clientes</t>
        </is>
      </c>
      <c r="AL407" s="43" t="n">
        <v>44852</v>
      </c>
      <c r="AM407" s="43" t="n">
        <v>44875</v>
      </c>
      <c r="AN407" s="43" t="n">
        <v>44859</v>
      </c>
      <c r="AO407" s="43" t="n">
        <v>44881</v>
      </c>
      <c r="AP407" s="36" t="n"/>
      <c r="AQ407" s="36" t="n"/>
      <c r="AR407" s="36" t="n"/>
      <c r="AS407" s="36" t="n"/>
      <c r="AT407" s="36" t="inlineStr">
        <is>
          <t>Garantia de Projeto</t>
        </is>
      </c>
      <c r="AU407" s="36" t="n"/>
      <c r="AV407" s="43" t="n">
        <v>44012.44645833333</v>
      </c>
      <c r="AW407" s="36" t="inlineStr">
        <is>
          <t>19.0233.1.FI-Segregação de Cobrança das Taxas de Assistência Premium</t>
        </is>
      </c>
      <c r="AX407" s="36" t="inlineStr">
        <is>
          <t>Eduardo Cesar de Melo</t>
        </is>
      </c>
      <c r="AY407" s="45">
        <f>IF(L407="","",DATE(YEAR(L407),MONTH(L407),DAY(L407)))</f>
        <v/>
      </c>
      <c r="AZ407" s="45">
        <f>IF(AL407="","",DATE(YEAR(AL407),MONTH(AL407),DAY(AL407)))</f>
        <v/>
      </c>
      <c r="BA407" s="45">
        <f>IF(AN407="","",DATE(YEAR(AN407),MONTH(AN407),DAY(AN407)))</f>
        <v/>
      </c>
      <c r="BB407" s="45">
        <f>IF(AM407="","",DATE(YEAR(AM407),MONTH(AM407),DAY(AM407)))</f>
        <v/>
      </c>
      <c r="BC407" s="45">
        <f>IF(AO407="","",DATE(YEAR(AO407),MONTH(AO407),DAY(AO407)))</f>
        <v/>
      </c>
      <c r="BD407" s="45">
        <f>IF(AND(AZ407="",BA407=""),"Planejamento Pendente",IF(AND(E407&lt;&gt;"Em Desenvolvimento",IFERROR(FIND("Homologação",E407),0) = 0,E407&lt;&gt;"Homologado",AZ407&lt;TODAY()),"Análise Atrasada",IF(AND(IFERROR(FIND("Homologação",E407),0) = 0,E407&lt;&gt;"Homologado",BA407&lt;TODAY()),"Desenvolvimento Atrasado",IF(AND(BC407&lt;&gt;"",BC407&lt;TODAY()),"Produção Atrasada",""))))</f>
        <v/>
      </c>
    </row>
    <row r="408">
      <c r="A408" s="37" t="inlineStr">
        <is>
          <t>SKYIT-355326</t>
        </is>
      </c>
      <c r="B408" s="38">
        <f>VLOOKUP(X408,Projetos!B:C,2,0)</f>
        <v/>
      </c>
      <c r="C408" s="39" t="inlineStr">
        <is>
          <t>Garantia - Projeto 21.0033.3.CL-Novas Condições Migração Pós Pré</t>
        </is>
      </c>
      <c r="D408" s="39" t="inlineStr">
        <is>
          <t xml:space="preserve">Procedimento de migração Pós Pré apresenta falhas no processamento e habilitação da conta Pré Pago. Anexo e-mail com os histórico do paliativo alinhando e as contas impactadas recentemente. 
</t>
        </is>
      </c>
      <c r="E408" s="36" t="inlineStr">
        <is>
          <t>Finalizado</t>
        </is>
      </c>
      <c r="F408" s="36" t="inlineStr">
        <is>
          <t>INATIVO</t>
        </is>
      </c>
      <c r="G408" s="36" t="inlineStr">
        <is>
          <t>Baixa</t>
        </is>
      </c>
      <c r="H408" s="36" t="inlineStr">
        <is>
          <t>Incident</t>
        </is>
      </c>
      <c r="I408" s="40" t="n">
        <v>0</v>
      </c>
      <c r="J408" s="41" t="n"/>
      <c r="K408" s="42" t="inlineStr">
        <is>
          <t>DENTRO DO SLA</t>
        </is>
      </c>
      <c r="L408" s="43" t="n">
        <v>44831.66041666667</v>
      </c>
      <c r="M408" s="43" t="n"/>
      <c r="N408" s="36" t="inlineStr">
        <is>
          <t>SLA PARADO</t>
        </is>
      </c>
      <c r="O408" s="43" t="n">
        <v>44957.75277777778</v>
      </c>
      <c r="P408" s="43" t="n">
        <v>44960</v>
      </c>
      <c r="Q408" s="44" t="inlineStr">
        <is>
          <t>Renata Cerboncini [X]</t>
        </is>
      </c>
      <c r="R408" s="44" t="n"/>
      <c r="S408" s="44" t="inlineStr">
        <is>
          <t>Nilson Jose Da Silva Melo Campos</t>
        </is>
      </c>
      <c r="T408" s="44" t="inlineStr">
        <is>
          <t>Garantia de Projetos - ACCENTURE</t>
        </is>
      </c>
      <c r="U408" s="44" t="inlineStr">
        <is>
          <t>Cassio Maciel Neves Feliciano [X]</t>
        </is>
      </c>
      <c r="V408" s="39" t="inlineStr">
        <is>
          <t>Resolvido após implantação de RM</t>
        </is>
      </c>
      <c r="W408" s="39" t="n"/>
      <c r="X408" s="36" t="inlineStr">
        <is>
          <t>DEVALM-44037</t>
        </is>
      </c>
      <c r="Y408" s="39" t="inlineStr">
        <is>
          <t>JOBs PRODUÇÃO</t>
        </is>
      </c>
      <c r="Z408" s="39" t="inlineStr">
        <is>
          <t>OUTROS</t>
        </is>
      </c>
      <c r="AA408" s="39" t="inlineStr">
        <is>
          <t>FALHA FUNCIONALIDADE</t>
        </is>
      </c>
      <c r="AB408" s="36" t="n"/>
      <c r="AC408" s="36" t="inlineStr">
        <is>
          <t xml:space="preserve">1mês(es) </t>
        </is>
      </c>
      <c r="AD408" s="41" t="n"/>
      <c r="AE408" s="36" t="inlineStr">
        <is>
          <t>Tecnologia de Negócios</t>
        </is>
      </c>
      <c r="AF408" s="36" t="inlineStr">
        <is>
          <t>Portal</t>
        </is>
      </c>
      <c r="AG408" s="36" t="inlineStr">
        <is>
          <t xml:space="preserve"> removido do escopo do projeto os registros com problemas e o processo foi re-inicializado e concluido com sucesso;    
 </t>
        </is>
      </c>
      <c r="AH408" s="36" t="inlineStr">
        <is>
          <t>NÃO</t>
        </is>
      </c>
      <c r="AI408" s="36" t="inlineStr">
        <is>
          <t xml:space="preserve">-2mês(es) </t>
        </is>
      </c>
      <c r="AJ408" s="36" t="n"/>
      <c r="AK408" s="36" t="inlineStr">
        <is>
          <t>iCare Clientes</t>
        </is>
      </c>
      <c r="AL408" s="43" t="n"/>
      <c r="AM408" s="43" t="n"/>
      <c r="AN408" s="43" t="n"/>
      <c r="AO408" s="43" t="n"/>
      <c r="AP408" s="36" t="n"/>
      <c r="AQ408" s="36" t="n"/>
      <c r="AR408" s="36" t="n"/>
      <c r="AS408" s="36" t="n"/>
      <c r="AT408" s="36" t="inlineStr">
        <is>
          <t>Garantia de Projeto</t>
        </is>
      </c>
      <c r="AU408" s="36" t="n"/>
      <c r="AV408" s="43" t="n">
        <v>44012.44645833333</v>
      </c>
      <c r="AW408" s="36" t="inlineStr">
        <is>
          <t>19.0233.1.FI-Segregação de Cobrança das Taxas de Assistência Premium</t>
        </is>
      </c>
      <c r="AX408" s="36" t="inlineStr">
        <is>
          <t>Eduardo Cesar de Melo</t>
        </is>
      </c>
      <c r="AY408" s="45">
        <f>IF(L408="","",DATE(YEAR(L408),MONTH(L408),DAY(L408)))</f>
        <v/>
      </c>
      <c r="AZ408" s="45">
        <f>IF(AL408="","",DATE(YEAR(AL408),MONTH(AL408),DAY(AL408)))</f>
        <v/>
      </c>
      <c r="BA408" s="45">
        <f>IF(AN408="","",DATE(YEAR(AN408),MONTH(AN408),DAY(AN408)))</f>
        <v/>
      </c>
      <c r="BB408" s="45">
        <f>IF(AM408="","",DATE(YEAR(AM408),MONTH(AM408),DAY(AM408)))</f>
        <v/>
      </c>
      <c r="BC408" s="45">
        <f>IF(AO408="","",DATE(YEAR(AO408),MONTH(AO408),DAY(AO408)))</f>
        <v/>
      </c>
      <c r="BD408" s="45">
        <f>IF(AND(AZ408="",BA408=""),"Planejamento Pendente",IF(AND(E408&lt;&gt;"Em Desenvolvimento",IFERROR(FIND("Homologação",E408),0) = 0,E408&lt;&gt;"Homologado",AZ408&lt;TODAY()),"Análise Atrasada",IF(AND(IFERROR(FIND("Homologação",E408),0) = 0,E408&lt;&gt;"Homologado",BA408&lt;TODAY()),"Desenvolvimento Atrasado",IF(AND(BC408&lt;&gt;"",BC408&lt;TODAY()),"Produção Atrasada",""))))</f>
        <v/>
      </c>
    </row>
    <row r="409">
      <c r="A409" s="37" t="inlineStr">
        <is>
          <t>SKYIT-354983</t>
        </is>
      </c>
      <c r="B409" s="38">
        <f>VLOOKUP(X409,Projetos!B:C,2,0)</f>
        <v/>
      </c>
      <c r="C409" s="39" t="inlineStr">
        <is>
          <t>[PRD][FATURAMENTO CICLO: 27/09/2022] - Divergência de NSA no faturamento</t>
        </is>
      </c>
      <c r="D409" s="39" t="inlineStr">
        <is>
          <t>Colaborador informa  divergência de NSA no faturamento. 
Conforme em anexo</t>
        </is>
      </c>
      <c r="E409" s="36" t="inlineStr">
        <is>
          <t>Finalizado</t>
        </is>
      </c>
      <c r="F409" s="36" t="inlineStr">
        <is>
          <t>INATIVO</t>
        </is>
      </c>
      <c r="G409" s="36" t="inlineStr">
        <is>
          <t>Média</t>
        </is>
      </c>
      <c r="H409" s="36" t="inlineStr">
        <is>
          <t>Incident</t>
        </is>
      </c>
      <c r="I409" s="40" t="n">
        <v>0</v>
      </c>
      <c r="J409" s="41" t="n"/>
      <c r="K409" s="42" t="inlineStr">
        <is>
          <t>DENTRO DO SLA</t>
        </is>
      </c>
      <c r="L409" s="43" t="n">
        <v>44831.30416666667</v>
      </c>
      <c r="M409" s="43" t="n"/>
      <c r="N409" s="36" t="inlineStr">
        <is>
          <t>SLA PARADO</t>
        </is>
      </c>
      <c r="O409" s="43" t="n">
        <v>44888.49583333333</v>
      </c>
      <c r="P409" s="43" t="n">
        <v>44893</v>
      </c>
      <c r="Q409" s="44" t="n"/>
      <c r="R409" s="44" t="n"/>
      <c r="S409" s="44" t="inlineStr">
        <is>
          <t>Daniel Fernandes Da Silva [X]</t>
        </is>
      </c>
      <c r="T409" s="44" t="inlineStr">
        <is>
          <t>Garantia de Projetos - ACCENTURE</t>
        </is>
      </c>
      <c r="U409" s="44" t="inlineStr">
        <is>
          <t>Daphine Liberato [X]</t>
        </is>
      </c>
      <c r="V409" s="39" t="inlineStr">
        <is>
          <t>Ajuste e Re-execução</t>
        </is>
      </c>
      <c r="W409" s="39" t="n"/>
      <c r="X409" s="36" t="inlineStr">
        <is>
          <t>DEVALM-45891</t>
        </is>
      </c>
      <c r="Y409" s="39" t="inlineStr">
        <is>
          <t>JOBs PRODUÇÃO</t>
        </is>
      </c>
      <c r="Z409" s="39" t="inlineStr">
        <is>
          <t>OUTROS</t>
        </is>
      </c>
      <c r="AA409" s="39" t="inlineStr">
        <is>
          <t>FALHA FUNCIONALIDADE</t>
        </is>
      </c>
      <c r="AB409" s="36" t="n"/>
      <c r="AC409" s="36" t="inlineStr">
        <is>
          <t xml:space="preserve">1mês(es) </t>
        </is>
      </c>
      <c r="AD409" s="41" t="n"/>
      <c r="AE409" s="36" t="inlineStr">
        <is>
          <t>Tecnologia de Negócios</t>
        </is>
      </c>
      <c r="AF409" s="36" t="inlineStr">
        <is>
          <t>E-mail</t>
        </is>
      </c>
      <c r="AG409" s="36" t="inlineStr">
        <is>
          <t xml:space="preserve"> removido do escopo do projeto os registros com problemas e o processo foi re-inicializado e concluido com sucesso;    
 </t>
        </is>
      </c>
      <c r="AH409" s="36" t="inlineStr">
        <is>
          <t>NÃO</t>
        </is>
      </c>
      <c r="AI409" s="36" t="inlineStr">
        <is>
          <t xml:space="preserve">30 min </t>
        </is>
      </c>
      <c r="AJ409" s="36" t="n"/>
      <c r="AK409" s="36" t="inlineStr">
        <is>
          <t>ODI</t>
        </is>
      </c>
      <c r="AL409" s="43" t="n">
        <v>44837</v>
      </c>
      <c r="AM409" s="43" t="n">
        <v>44852</v>
      </c>
      <c r="AN409" s="43" t="n">
        <v>44842</v>
      </c>
      <c r="AO409" s="43" t="n">
        <v>44854</v>
      </c>
      <c r="AP409" s="36" t="n"/>
      <c r="AQ409" s="36" t="n"/>
      <c r="AR409" s="36" t="n"/>
      <c r="AS409" s="36" t="n"/>
      <c r="AT409" s="36" t="inlineStr">
        <is>
          <t>Garantia de Projeto</t>
        </is>
      </c>
      <c r="AU409" s="36" t="n"/>
      <c r="AV409" s="43" t="n">
        <v>44012.44645833333</v>
      </c>
      <c r="AW409" s="36" t="inlineStr">
        <is>
          <t>19.0233.1.FI-Segregação de Cobrança das Taxas de Assistência Premium</t>
        </is>
      </c>
      <c r="AX409" s="36" t="inlineStr">
        <is>
          <t>Eduardo Cesar de Melo</t>
        </is>
      </c>
      <c r="AY409" s="45">
        <f>IF(L409="","",DATE(YEAR(L409),MONTH(L409),DAY(L409)))</f>
        <v/>
      </c>
      <c r="AZ409" s="45">
        <f>IF(AL409="","",DATE(YEAR(AL409),MONTH(AL409),DAY(AL409)))</f>
        <v/>
      </c>
      <c r="BA409" s="45">
        <f>IF(AN409="","",DATE(YEAR(AN409),MONTH(AN409),DAY(AN409)))</f>
        <v/>
      </c>
      <c r="BB409" s="45">
        <f>IF(AM409="","",DATE(YEAR(AM409),MONTH(AM409),DAY(AM409)))</f>
        <v/>
      </c>
      <c r="BC409" s="45">
        <f>IF(AO409="","",DATE(YEAR(AO409),MONTH(AO409),DAY(AO409)))</f>
        <v/>
      </c>
      <c r="BD409" s="45">
        <f>IF(AND(AZ409="",BA409=""),"Planejamento Pendente",IF(AND(E409&lt;&gt;"Em Desenvolvimento",IFERROR(FIND("Homologação",E409),0) = 0,E409&lt;&gt;"Homologado",AZ409&lt;TODAY()),"Análise Atrasada",IF(AND(IFERROR(FIND("Homologação",E409),0) = 0,E409&lt;&gt;"Homologado",BA409&lt;TODAY()),"Desenvolvimento Atrasado",IF(AND(BC409&lt;&gt;"",BC409&lt;TODAY()),"Produção Atrasada",""))))</f>
        <v/>
      </c>
    </row>
    <row r="410">
      <c r="A410" s="37" t="inlineStr">
        <is>
          <t>SKYIT-354175</t>
        </is>
      </c>
      <c r="B410" s="38">
        <f>VLOOKUP(X410,Projetos!B:C,2,0)</f>
        <v/>
      </c>
      <c r="C410" s="39" t="inlineStr">
        <is>
          <t>[HP][Icare parceiro] "Erro inesperado" ao cadastrar usuário</t>
        </is>
      </c>
      <c r="D410" s="39" t="inlineStr">
        <is>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is>
      </c>
      <c r="E410" s="36" t="inlineStr">
        <is>
          <t>Finalizado</t>
        </is>
      </c>
      <c r="F410" s="36" t="inlineStr">
        <is>
          <t>INATIVO</t>
        </is>
      </c>
      <c r="G410" s="36" t="inlineStr">
        <is>
          <t>Baixa</t>
        </is>
      </c>
      <c r="H410" s="36" t="inlineStr">
        <is>
          <t>Incident</t>
        </is>
      </c>
      <c r="I410" s="40" t="n">
        <v>0</v>
      </c>
      <c r="J410" s="41" t="n"/>
      <c r="K410" s="42" t="inlineStr">
        <is>
          <t>DENTRO DO SLA</t>
        </is>
      </c>
      <c r="L410" s="43" t="n">
        <v>44827.85486111111</v>
      </c>
      <c r="M410" s="43" t="n"/>
      <c r="N410" s="36" t="inlineStr">
        <is>
          <t>SLA PARADO</t>
        </is>
      </c>
      <c r="O410" s="43" t="n">
        <v>44874.44166666667</v>
      </c>
      <c r="P410" s="43" t="n">
        <v>44881</v>
      </c>
      <c r="Q410" s="44" t="n"/>
      <c r="R410" s="44" t="n"/>
      <c r="S410" s="44" t="inlineStr">
        <is>
          <t>Caio Fernando Penna [X]</t>
        </is>
      </c>
      <c r="T410" s="44" t="inlineStr">
        <is>
          <t>Garantia de Projetos - ACCENTURE</t>
        </is>
      </c>
      <c r="U410" s="44" t="inlineStr">
        <is>
          <t>Victor Miguel Fernandes Rodrigues</t>
        </is>
      </c>
      <c r="V410" s="39" t="inlineStr">
        <is>
          <t>Resolvido após implantação de RM</t>
        </is>
      </c>
      <c r="W410" s="39" t="n"/>
      <c r="X410" s="36" t="inlineStr">
        <is>
          <t>DEVALM-41628</t>
        </is>
      </c>
      <c r="Y410" s="39" t="inlineStr">
        <is>
          <t>JOBs PRODUÇÃO</t>
        </is>
      </c>
      <c r="Z410" s="39" t="inlineStr">
        <is>
          <t>OUTROS</t>
        </is>
      </c>
      <c r="AA410" s="39" t="inlineStr">
        <is>
          <t>FALHA FUNCIONALIDADE</t>
        </is>
      </c>
      <c r="AB410" s="36" t="n"/>
      <c r="AC410" s="36" t="inlineStr">
        <is>
          <t xml:space="preserve">1mês(es) </t>
        </is>
      </c>
      <c r="AD410" s="41" t="n"/>
      <c r="AE410" s="36" t="inlineStr">
        <is>
          <t>Tecnologia de Negócios</t>
        </is>
      </c>
      <c r="AF410" s="36" t="inlineStr">
        <is>
          <t>Portal</t>
        </is>
      </c>
      <c r="AG410" s="36" t="inlineStr">
        <is>
          <t xml:space="preserve"> removido do escopo do projeto os registros com problemas e o processo foi re-inicializado e concluido com sucesso;    
 </t>
        </is>
      </c>
      <c r="AH410" s="36" t="inlineStr">
        <is>
          <t>NÃO</t>
        </is>
      </c>
      <c r="AI410" s="36" t="inlineStr">
        <is>
          <t xml:space="preserve">-1h 47m </t>
        </is>
      </c>
      <c r="AJ410" s="36" t="n"/>
      <c r="AK410" s="36" t="inlineStr">
        <is>
          <t>iCare Campo</t>
        </is>
      </c>
      <c r="AL410" s="43" t="n">
        <v>44834</v>
      </c>
      <c r="AM410" s="43" t="n">
        <v>44869</v>
      </c>
      <c r="AN410" s="43" t="n">
        <v>44841</v>
      </c>
      <c r="AO410" s="43" t="n">
        <v>44872</v>
      </c>
      <c r="AP410" s="36" t="n"/>
      <c r="AQ410" s="36" t="n"/>
      <c r="AR410" s="36" t="n"/>
      <c r="AS410" s="36" t="n"/>
      <c r="AT410" s="36" t="inlineStr">
        <is>
          <t>Garantia de Projeto</t>
        </is>
      </c>
      <c r="AU410" s="36" t="n"/>
      <c r="AV410" s="43" t="n">
        <v>44012.44645833333</v>
      </c>
      <c r="AW410" s="36" t="inlineStr">
        <is>
          <t>19.0233.1.FI-Segregação de Cobrança das Taxas de Assistência Premium</t>
        </is>
      </c>
      <c r="AX410" s="36" t="inlineStr">
        <is>
          <t>Eduardo Cesar de Melo</t>
        </is>
      </c>
      <c r="AY410" s="45">
        <f>IF(L410="","",DATE(YEAR(L410),MONTH(L410),DAY(L410)))</f>
        <v/>
      </c>
      <c r="AZ410" s="45">
        <f>IF(AL410="","",DATE(YEAR(AL410),MONTH(AL410),DAY(AL410)))</f>
        <v/>
      </c>
      <c r="BA410" s="45">
        <f>IF(AN410="","",DATE(YEAR(AN410),MONTH(AN410),DAY(AN410)))</f>
        <v/>
      </c>
      <c r="BB410" s="45">
        <f>IF(AM410="","",DATE(YEAR(AM410),MONTH(AM410),DAY(AM410)))</f>
        <v/>
      </c>
      <c r="BC410" s="45">
        <f>IF(AO410="","",DATE(YEAR(AO410),MONTH(AO410),DAY(AO410)))</f>
        <v/>
      </c>
      <c r="BD410" s="45">
        <f>IF(AND(AZ410="",BA410=""),"Planejamento Pendente",IF(AND(E410&lt;&gt;"Em Desenvolvimento",IFERROR(FIND("Homologação",E410),0) = 0,E410&lt;&gt;"Homologado",AZ410&lt;TODAY()),"Análise Atrasada",IF(AND(IFERROR(FIND("Homologação",E410),0) = 0,E410&lt;&gt;"Homologado",BA410&lt;TODAY()),"Desenvolvimento Atrasado",IF(AND(BC410&lt;&gt;"",BC410&lt;TODAY()),"Produção Atrasada",""))))</f>
        <v/>
      </c>
    </row>
    <row r="411">
      <c r="A411" s="37" t="inlineStr">
        <is>
          <t>SKYIT-353852</t>
        </is>
      </c>
      <c r="B411" s="38">
        <f>VLOOKUP(X411,Projetos!B:C,2,0)</f>
        <v/>
      </c>
      <c r="C411" s="39" t="inlineStr">
        <is>
          <t>21.0294.1.FI-Convênio Misto - Trailler - Campo - Z02 e Z03</t>
        </is>
      </c>
      <c r="D411" s="39" t="inlineStr">
        <is>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is>
      </c>
      <c r="E411" s="36" t="inlineStr">
        <is>
          <t>Finalizado</t>
        </is>
      </c>
      <c r="F411" s="36" t="inlineStr">
        <is>
          <t>INATIVO</t>
        </is>
      </c>
      <c r="G411" s="36" t="inlineStr">
        <is>
          <t>Baixa</t>
        </is>
      </c>
      <c r="H411" s="36" t="inlineStr">
        <is>
          <t>Incident</t>
        </is>
      </c>
      <c r="I411" s="40" t="n">
        <v>0</v>
      </c>
      <c r="J411" s="41" t="n"/>
      <c r="K411" s="42" t="inlineStr">
        <is>
          <t>DENTRO DO SLA</t>
        </is>
      </c>
      <c r="L411" s="43" t="n">
        <v>44827.45069444444</v>
      </c>
      <c r="M411" s="43" t="n"/>
      <c r="N411" s="36" t="inlineStr">
        <is>
          <t>SLA PARADO</t>
        </is>
      </c>
      <c r="O411" s="43" t="n">
        <v>44888.44375</v>
      </c>
      <c r="P411" s="43" t="n">
        <v>44893</v>
      </c>
      <c r="Q411" s="44" t="inlineStr">
        <is>
          <t>Leandro Marques De Menezes [X]</t>
        </is>
      </c>
      <c r="R411" s="44" t="n"/>
      <c r="S411" s="44" t="inlineStr">
        <is>
          <t>Reinaldo De Oliveira [X]</t>
        </is>
      </c>
      <c r="T411" s="44" t="inlineStr">
        <is>
          <t>Garantia de Projetos - ACCENTURE</t>
        </is>
      </c>
      <c r="U411" s="44" t="inlineStr">
        <is>
          <t>Daphine Liberato [X]</t>
        </is>
      </c>
      <c r="V411" s="39" t="inlineStr">
        <is>
          <t>Resolvido após implantação de RM</t>
        </is>
      </c>
      <c r="W411" s="39" t="n"/>
      <c r="X411" s="36" t="inlineStr">
        <is>
          <t>DEVALM-45891</t>
        </is>
      </c>
      <c r="Y411" s="39" t="inlineStr">
        <is>
          <t>JOBs PRODUÇÃO</t>
        </is>
      </c>
      <c r="Z411" s="39" t="inlineStr">
        <is>
          <t>OUTROS</t>
        </is>
      </c>
      <c r="AA411" s="39" t="inlineStr">
        <is>
          <t>FALHA FUNCIONALIDADE</t>
        </is>
      </c>
      <c r="AB411" s="36" t="n"/>
      <c r="AC411" s="36" t="inlineStr">
        <is>
          <t xml:space="preserve">3mês(es) </t>
        </is>
      </c>
      <c r="AD411" s="41" t="n"/>
      <c r="AE411" s="36" t="inlineStr">
        <is>
          <t>Tecnologia de Negócios</t>
        </is>
      </c>
      <c r="AF411" s="36" t="inlineStr">
        <is>
          <t>Portal</t>
        </is>
      </c>
      <c r="AG411" s="36" t="inlineStr">
        <is>
          <t xml:space="preserve"> removido do escopo do projeto os registros com problemas e o processo foi re-inicializado e concluido com sucesso;    
 </t>
        </is>
      </c>
      <c r="AH411" s="36" t="inlineStr">
        <is>
          <t>NÃO</t>
        </is>
      </c>
      <c r="AI411" s="36" t="inlineStr">
        <is>
          <t xml:space="preserve">-2mês(es) </t>
        </is>
      </c>
      <c r="AJ411" s="36" t="n"/>
      <c r="AK411" s="36" t="inlineStr">
        <is>
          <t>iCare Clientes</t>
        </is>
      </c>
      <c r="AL411" s="43" t="n"/>
      <c r="AM411" s="43" t="n"/>
      <c r="AN411" s="43" t="n"/>
      <c r="AO411" s="43" t="n"/>
      <c r="AP411" s="36" t="n"/>
      <c r="AQ411" s="36" t="n"/>
      <c r="AR411" s="36" t="n"/>
      <c r="AS411" s="36" t="n"/>
      <c r="AT411" s="36" t="inlineStr">
        <is>
          <t>Garantia de Projeto</t>
        </is>
      </c>
      <c r="AU411" s="36" t="n"/>
      <c r="AV411" s="43" t="n">
        <v>44012.44645833333</v>
      </c>
      <c r="AW411" s="36" t="inlineStr">
        <is>
          <t>19.0233.1.FI-Segregação de Cobrança das Taxas de Assistência Premium</t>
        </is>
      </c>
      <c r="AX411" s="36" t="inlineStr">
        <is>
          <t>Eduardo Cesar de Melo</t>
        </is>
      </c>
      <c r="AY411" s="45">
        <f>IF(L411="","",DATE(YEAR(L411),MONTH(L411),DAY(L411)))</f>
        <v/>
      </c>
      <c r="AZ411" s="45">
        <f>IF(AL411="","",DATE(YEAR(AL411),MONTH(AL411),DAY(AL411)))</f>
        <v/>
      </c>
      <c r="BA411" s="45">
        <f>IF(AN411="","",DATE(YEAR(AN411),MONTH(AN411),DAY(AN411)))</f>
        <v/>
      </c>
      <c r="BB411" s="45">
        <f>IF(AM411="","",DATE(YEAR(AM411),MONTH(AM411),DAY(AM411)))</f>
        <v/>
      </c>
      <c r="BC411" s="45">
        <f>IF(AO411="","",DATE(YEAR(AO411),MONTH(AO411),DAY(AO411)))</f>
        <v/>
      </c>
      <c r="BD411" s="45">
        <f>IF(AND(AZ411="",BA411=""),"Planejamento Pendente",IF(AND(E411&lt;&gt;"Em Desenvolvimento",IFERROR(FIND("Homologação",E411),0) = 0,E411&lt;&gt;"Homologado",AZ411&lt;TODAY()),"Análise Atrasada",IF(AND(IFERROR(FIND("Homologação",E411),0) = 0,E411&lt;&gt;"Homologado",BA411&lt;TODAY()),"Desenvolvimento Atrasado",IF(AND(BC411&lt;&gt;"",BC411&lt;TODAY()),"Produção Atrasada",""))))</f>
        <v/>
      </c>
    </row>
    <row r="412">
      <c r="A412" s="37" t="inlineStr">
        <is>
          <t>SKYIT-353455</t>
        </is>
      </c>
      <c r="B412" s="38">
        <f>VLOOKUP(X412,Projetos!B:C,2,0)</f>
        <v/>
      </c>
      <c r="C412" s="39" t="inlineStr">
        <is>
          <t>PIX STB - Campo marcação de finalidade incorreta</t>
        </is>
      </c>
      <c r="D412" s="39" t="inlineStr">
        <is>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is>
      </c>
      <c r="E412" s="36" t="inlineStr">
        <is>
          <t>Finalizado</t>
        </is>
      </c>
      <c r="F412" s="36" t="inlineStr">
        <is>
          <t>INATIVO</t>
        </is>
      </c>
      <c r="G412" s="36" t="inlineStr">
        <is>
          <t>Média</t>
        </is>
      </c>
      <c r="H412" s="36" t="inlineStr">
        <is>
          <t>Incident</t>
        </is>
      </c>
      <c r="I412" s="40" t="n">
        <v>0</v>
      </c>
      <c r="J412" s="41" t="n"/>
      <c r="K412" s="42" t="inlineStr">
        <is>
          <t>DENTRO DO SLA</t>
        </is>
      </c>
      <c r="L412" s="43" t="n">
        <v>44826.65694444445</v>
      </c>
      <c r="M412" s="43" t="n"/>
      <c r="N412" s="36" t="inlineStr">
        <is>
          <t>SLA PARADO</t>
        </is>
      </c>
      <c r="O412" s="43" t="n">
        <v>44838.71597222222</v>
      </c>
      <c r="P412" s="43" t="n">
        <v>44841</v>
      </c>
      <c r="Q412" s="44" t="inlineStr">
        <is>
          <t>Amanda Henriques Dos Santos [X]</t>
        </is>
      </c>
      <c r="R412" s="44" t="n"/>
      <c r="S412" s="44" t="inlineStr">
        <is>
          <t>Amanda Henriques Dos Santos [X]</t>
        </is>
      </c>
      <c r="T412" s="44" t="inlineStr">
        <is>
          <t>Garantia de Projetos - ACCENTURE</t>
        </is>
      </c>
      <c r="U412" s="44" t="inlineStr">
        <is>
          <t>Ricardo Bragagnolle De Souza</t>
        </is>
      </c>
      <c r="V412" s="39" t="inlineStr">
        <is>
          <t>Orientação Ao Usuário</t>
        </is>
      </c>
      <c r="W412" s="39" t="n"/>
      <c r="X412" s="36" t="inlineStr">
        <is>
          <t>DEVALM-42278</t>
        </is>
      </c>
      <c r="Y412" s="39" t="inlineStr">
        <is>
          <t>JOBs PRODUÇÃO</t>
        </is>
      </c>
      <c r="Z412" s="39" t="inlineStr">
        <is>
          <t>OUTROS</t>
        </is>
      </c>
      <c r="AA412" s="39" t="inlineStr">
        <is>
          <t>FALHA FUNCIONALIDADE</t>
        </is>
      </c>
      <c r="AB412" s="36" t="n"/>
      <c r="AC412" s="36" t="inlineStr">
        <is>
          <t xml:space="preserve">3mês(es) </t>
        </is>
      </c>
      <c r="AD412" s="41" t="n"/>
      <c r="AE412" s="36" t="inlineStr">
        <is>
          <t>Tecnologia de Negócios</t>
        </is>
      </c>
      <c r="AF412" s="36" t="inlineStr">
        <is>
          <t>Portal</t>
        </is>
      </c>
      <c r="AG412" s="36" t="inlineStr">
        <is>
          <t xml:space="preserve"> removido do escopo do projeto os registros com problemas e o processo foi re-inicializado e concluido com sucesso;    
 </t>
        </is>
      </c>
      <c r="AH412" s="36" t="inlineStr">
        <is>
          <t>NÃO</t>
        </is>
      </c>
      <c r="AI412" s="36" t="inlineStr">
        <is>
          <t xml:space="preserve">-1 sem 2 d </t>
        </is>
      </c>
      <c r="AJ412" s="36" t="n"/>
      <c r="AK412" s="36" t="inlineStr">
        <is>
          <t>iCare Clientes</t>
        </is>
      </c>
      <c r="AL412" s="43" t="n"/>
      <c r="AM412" s="43" t="n"/>
      <c r="AN412" s="43" t="n"/>
      <c r="AO412" s="43" t="n"/>
      <c r="AP412" s="36" t="n"/>
      <c r="AQ412" s="36" t="n"/>
      <c r="AR412" s="36" t="n"/>
      <c r="AS412" s="36" t="n"/>
      <c r="AT412" s="36" t="inlineStr">
        <is>
          <t>Garantia de Projeto</t>
        </is>
      </c>
      <c r="AU412" s="36" t="n"/>
      <c r="AV412" s="43" t="n">
        <v>44012.44645833333</v>
      </c>
      <c r="AW412" s="36" t="inlineStr">
        <is>
          <t>19.0233.1.FI-Segregação de Cobrança das Taxas de Assistência Premium</t>
        </is>
      </c>
      <c r="AX412" s="36" t="inlineStr">
        <is>
          <t>Eduardo Cesar de Melo</t>
        </is>
      </c>
      <c r="AY412" s="45">
        <f>IF(L412="","",DATE(YEAR(L412),MONTH(L412),DAY(L412)))</f>
        <v/>
      </c>
      <c r="AZ412" s="45">
        <f>IF(AL412="","",DATE(YEAR(AL412),MONTH(AL412),DAY(AL412)))</f>
        <v/>
      </c>
      <c r="BA412" s="45">
        <f>IF(AN412="","",DATE(YEAR(AN412),MONTH(AN412),DAY(AN412)))</f>
        <v/>
      </c>
      <c r="BB412" s="45">
        <f>IF(AM412="","",DATE(YEAR(AM412),MONTH(AM412),DAY(AM412)))</f>
        <v/>
      </c>
      <c r="BC412" s="45">
        <f>IF(AO412="","",DATE(YEAR(AO412),MONTH(AO412),DAY(AO412)))</f>
        <v/>
      </c>
      <c r="BD412" s="45">
        <f>IF(AND(AZ412="",BA412=""),"Planejamento Pendente",IF(AND(E412&lt;&gt;"Em Desenvolvimento",IFERROR(FIND("Homologação",E412),0) = 0,E412&lt;&gt;"Homologado",AZ412&lt;TODAY()),"Análise Atrasada",IF(AND(IFERROR(FIND("Homologação",E412),0) = 0,E412&lt;&gt;"Homologado",BA412&lt;TODAY()),"Desenvolvimento Atrasado",IF(AND(BC412&lt;&gt;"",BC412&lt;TODAY()),"Produção Atrasada",""))))</f>
        <v/>
      </c>
    </row>
    <row r="413">
      <c r="A413" s="37" t="inlineStr">
        <is>
          <t>SKYIT-352663</t>
        </is>
      </c>
      <c r="B413" s="38">
        <f>VLOOKUP(X413,Projetos!B:C,2,0)</f>
        <v/>
      </c>
      <c r="C413" s="39" t="inlineStr">
        <is>
          <t>21.0294.1.FI-Convênio Misto - Cabeçalho - Indicador versão falta "0"</t>
        </is>
      </c>
      <c r="D413" s="39" t="inlineStr">
        <is>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is>
      </c>
      <c r="E413" s="36" t="inlineStr">
        <is>
          <t>Finalizado</t>
        </is>
      </c>
      <c r="F413" s="36" t="inlineStr">
        <is>
          <t>INATIVO</t>
        </is>
      </c>
      <c r="G413" s="36" t="inlineStr">
        <is>
          <t>Baixa</t>
        </is>
      </c>
      <c r="H413" s="36" t="inlineStr">
        <is>
          <t>Incident</t>
        </is>
      </c>
      <c r="I413" s="40" t="n">
        <v>0</v>
      </c>
      <c r="J413" s="41" t="n"/>
      <c r="K413" s="42" t="inlineStr">
        <is>
          <t>DENTRO DO SLA</t>
        </is>
      </c>
      <c r="L413" s="43" t="n">
        <v>44824.65972222222</v>
      </c>
      <c r="M413" s="43" t="n"/>
      <c r="N413" s="36" t="inlineStr">
        <is>
          <t>SLA PARADO</t>
        </is>
      </c>
      <c r="O413" s="43" t="n">
        <v>44888.48055555556</v>
      </c>
      <c r="P413" s="43" t="n">
        <v>44893</v>
      </c>
      <c r="Q413" s="44" t="inlineStr">
        <is>
          <t>Leandro Marques De Menezes [X]</t>
        </is>
      </c>
      <c r="R413" s="44" t="n"/>
      <c r="S413" s="44" t="inlineStr">
        <is>
          <t>Reinaldo De Oliveira [X]</t>
        </is>
      </c>
      <c r="T413" s="44" t="inlineStr">
        <is>
          <t>Garantia de Projetos - ACCENTURE</t>
        </is>
      </c>
      <c r="U413" s="44" t="inlineStr">
        <is>
          <t>Victor Miguel Fernandes Rodrigues</t>
        </is>
      </c>
      <c r="V413" s="39" t="inlineStr">
        <is>
          <t>Resolvido após implantação de RM</t>
        </is>
      </c>
      <c r="W413" s="39" t="n"/>
      <c r="X413" s="36" t="inlineStr">
        <is>
          <t>DEVALM-45891</t>
        </is>
      </c>
      <c r="Y413" s="39" t="inlineStr">
        <is>
          <t>JOBs PRODUÇÃO</t>
        </is>
      </c>
      <c r="Z413" s="39" t="inlineStr">
        <is>
          <t>OUTROS</t>
        </is>
      </c>
      <c r="AA413" s="39" t="inlineStr">
        <is>
          <t>FALHA FUNCIONALIDADE</t>
        </is>
      </c>
      <c r="AB413" s="36" t="n"/>
      <c r="AC413" s="36" t="inlineStr">
        <is>
          <t xml:space="preserve">3 sem 4 d </t>
        </is>
      </c>
      <c r="AD413" s="41" t="n"/>
      <c r="AE413" s="36" t="inlineStr">
        <is>
          <t>Tecnologia de Negócios</t>
        </is>
      </c>
      <c r="AF413" s="36" t="inlineStr">
        <is>
          <t>Portal</t>
        </is>
      </c>
      <c r="AG413" s="36" t="inlineStr">
        <is>
          <t xml:space="preserve"> removido do escopo do projeto os registros com problemas e o processo foi re-inicializado e concluido com sucesso;    
 </t>
        </is>
      </c>
      <c r="AH413" s="36" t="inlineStr">
        <is>
          <t>NÃO</t>
        </is>
      </c>
      <c r="AI413" s="36" t="inlineStr">
        <is>
          <t xml:space="preserve">14 min </t>
        </is>
      </c>
      <c r="AJ413" s="36" t="n"/>
      <c r="AK413" s="36" t="inlineStr">
        <is>
          <t>iCare Clientes</t>
        </is>
      </c>
      <c r="AL413" s="43" t="n"/>
      <c r="AM413" s="43" t="n"/>
      <c r="AN413" s="43" t="n"/>
      <c r="AO413" s="43" t="n"/>
      <c r="AP413" s="36" t="n"/>
      <c r="AQ413" s="36" t="n"/>
      <c r="AR413" s="36" t="n"/>
      <c r="AS413" s="36" t="n"/>
      <c r="AT413" s="36" t="inlineStr">
        <is>
          <t>Garantia de Projeto</t>
        </is>
      </c>
      <c r="AU413" s="36" t="n"/>
      <c r="AV413" s="43" t="n">
        <v>44012.44645833333</v>
      </c>
      <c r="AW413" s="36" t="inlineStr">
        <is>
          <t>19.0233.1.FI-Segregação de Cobrança das Taxas de Assistência Premium</t>
        </is>
      </c>
      <c r="AX413" s="36" t="inlineStr">
        <is>
          <t>Eduardo Cesar de Melo</t>
        </is>
      </c>
      <c r="AY413" s="45">
        <f>IF(L413="","",DATE(YEAR(L413),MONTH(L413),DAY(L413)))</f>
        <v/>
      </c>
      <c r="AZ413" s="45">
        <f>IF(AL413="","",DATE(YEAR(AL413),MONTH(AL413),DAY(AL413)))</f>
        <v/>
      </c>
      <c r="BA413" s="45">
        <f>IF(AN413="","",DATE(YEAR(AN413),MONTH(AN413),DAY(AN413)))</f>
        <v/>
      </c>
      <c r="BB413" s="45">
        <f>IF(AM413="","",DATE(YEAR(AM413),MONTH(AM413),DAY(AM413)))</f>
        <v/>
      </c>
      <c r="BC413" s="45">
        <f>IF(AO413="","",DATE(YEAR(AO413),MONTH(AO413),DAY(AO413)))</f>
        <v/>
      </c>
      <c r="BD413" s="45">
        <f>IF(AND(AZ413="",BA413=""),"Planejamento Pendente",IF(AND(E413&lt;&gt;"Em Desenvolvimento",IFERROR(FIND("Homologação",E413),0) = 0,E413&lt;&gt;"Homologado",AZ413&lt;TODAY()),"Análise Atrasada",IF(AND(IFERROR(FIND("Homologação",E413),0) = 0,E413&lt;&gt;"Homologado",BA413&lt;TODAY()),"Desenvolvimento Atrasado",IF(AND(BC413&lt;&gt;"",BC413&lt;TODAY()),"Produção Atrasada",""))))</f>
        <v/>
      </c>
    </row>
    <row r="414">
      <c r="A414" s="37" t="inlineStr">
        <is>
          <t>SKYIT-352662</t>
        </is>
      </c>
      <c r="B414" s="38">
        <f>VLOOKUP(X414,Projetos!B:C,2,0)</f>
        <v/>
      </c>
      <c r="C414" s="39" t="inlineStr">
        <is>
          <t>[PRD] PAYMENT_COLLECTOR_BATCH com lentidao</t>
        </is>
      </c>
      <c r="D414" s="39" t="inlineStr">
        <is>
          <t>Favor analisar PAYMENT_COLLECTOR_BATCH com lentidao</t>
        </is>
      </c>
      <c r="E414" s="36" t="inlineStr">
        <is>
          <t>Finalizado</t>
        </is>
      </c>
      <c r="F414" s="36" t="inlineStr">
        <is>
          <t>INATIVO</t>
        </is>
      </c>
      <c r="G414" s="36" t="inlineStr">
        <is>
          <t>Média</t>
        </is>
      </c>
      <c r="H414" s="36" t="inlineStr">
        <is>
          <t>Incident</t>
        </is>
      </c>
      <c r="I414" s="40" t="n">
        <v>0</v>
      </c>
      <c r="J414" s="41" t="n"/>
      <c r="K414" s="42" t="inlineStr">
        <is>
          <t>DENTRO DO SLA</t>
        </is>
      </c>
      <c r="L414" s="43" t="n">
        <v>44824.65972222222</v>
      </c>
      <c r="M414" s="43" t="n"/>
      <c r="N414" s="36" t="inlineStr">
        <is>
          <t>SLA PARADO</t>
        </is>
      </c>
      <c r="O414" s="43" t="n">
        <v>44851.82361111111</v>
      </c>
      <c r="P414" s="43" t="n">
        <v>44854</v>
      </c>
      <c r="Q414" s="44" t="n"/>
      <c r="R414" s="44" t="n"/>
      <c r="S414" s="44" t="inlineStr">
        <is>
          <t>Jose Junior Oliveira Mattos [X]</t>
        </is>
      </c>
      <c r="T414" s="44" t="inlineStr">
        <is>
          <t>Garantia de Projetos - ACCENTURE</t>
        </is>
      </c>
      <c r="U414" s="44" t="inlineStr">
        <is>
          <t>João Eudes Gomes Da Neves</t>
        </is>
      </c>
      <c r="V414" s="39" t="inlineStr">
        <is>
          <t>Restart/Re-execução</t>
        </is>
      </c>
      <c r="W414" s="39" t="n"/>
      <c r="X414" s="36" t="inlineStr">
        <is>
          <t>DEVALM-39493</t>
        </is>
      </c>
      <c r="Y414" s="39" t="inlineStr">
        <is>
          <t>JOBs PRODUÇÃO</t>
        </is>
      </c>
      <c r="Z414" s="39" t="inlineStr">
        <is>
          <t>OUTROS</t>
        </is>
      </c>
      <c r="AA414" s="39" t="inlineStr">
        <is>
          <t>FALHA FUNCIONALIDADE</t>
        </is>
      </c>
      <c r="AB414" s="36" t="n"/>
      <c r="AC414" s="36" t="inlineStr">
        <is>
          <t xml:space="preserve">3mês(es) </t>
        </is>
      </c>
      <c r="AD414" s="41" t="n"/>
      <c r="AE414" s="36" t="inlineStr">
        <is>
          <t>Tecnologia de Negócios</t>
        </is>
      </c>
      <c r="AF414" s="36" t="inlineStr">
        <is>
          <t>Telefone</t>
        </is>
      </c>
      <c r="AG414" s="36" t="inlineStr">
        <is>
          <t xml:space="preserve"> removido do escopo do projeto os registros com problemas e o processo foi re-inicializado e concluido com sucesso;    
 </t>
        </is>
      </c>
      <c r="AH414" s="36" t="inlineStr">
        <is>
          <t>NÃO</t>
        </is>
      </c>
      <c r="AI414" s="36" t="inlineStr">
        <is>
          <t xml:space="preserve">-3 sem 4 d </t>
        </is>
      </c>
      <c r="AJ414" s="36" t="n"/>
      <c r="AK414" s="36" t="inlineStr">
        <is>
          <t>ODI</t>
        </is>
      </c>
      <c r="AL414" s="43" t="n">
        <v>44834</v>
      </c>
      <c r="AM414" s="43" t="n">
        <v>44858</v>
      </c>
      <c r="AN414" s="43" t="n">
        <v>44841</v>
      </c>
      <c r="AO414" s="43" t="n">
        <v>44860</v>
      </c>
      <c r="AP414" s="36" t="n"/>
      <c r="AQ414" s="36" t="n"/>
      <c r="AR414" s="36" t="n"/>
      <c r="AS414" s="36" t="n"/>
      <c r="AT414" s="36" t="inlineStr">
        <is>
          <t>Garantia de Projeto</t>
        </is>
      </c>
      <c r="AU414" s="36" t="n"/>
      <c r="AV414" s="43" t="n">
        <v>44012.44645833333</v>
      </c>
      <c r="AW414" s="36" t="inlineStr">
        <is>
          <t>19.0233.1.FI-Segregação de Cobrança das Taxas de Assistência Premium</t>
        </is>
      </c>
      <c r="AX414" s="36" t="inlineStr">
        <is>
          <t>Eduardo Cesar de Melo</t>
        </is>
      </c>
      <c r="AY414" s="45">
        <f>IF(L414="","",DATE(YEAR(L414),MONTH(L414),DAY(L414)))</f>
        <v/>
      </c>
      <c r="AZ414" s="45">
        <f>IF(AL414="","",DATE(YEAR(AL414),MONTH(AL414),DAY(AL414)))</f>
        <v/>
      </c>
      <c r="BA414" s="45">
        <f>IF(AN414="","",DATE(YEAR(AN414),MONTH(AN414),DAY(AN414)))</f>
        <v/>
      </c>
      <c r="BB414" s="45">
        <f>IF(AM414="","",DATE(YEAR(AM414),MONTH(AM414),DAY(AM414)))</f>
        <v/>
      </c>
      <c r="BC414" s="45">
        <f>IF(AO414="","",DATE(YEAR(AO414),MONTH(AO414),DAY(AO414)))</f>
        <v/>
      </c>
      <c r="BD414" s="45">
        <f>IF(AND(AZ414="",BA414=""),"Planejamento Pendente",IF(AND(E414&lt;&gt;"Em Desenvolvimento",IFERROR(FIND("Homologação",E414),0) = 0,E414&lt;&gt;"Homologado",AZ414&lt;TODAY()),"Análise Atrasada",IF(AND(IFERROR(FIND("Homologação",E414),0) = 0,E414&lt;&gt;"Homologado",BA414&lt;TODAY()),"Desenvolvimento Atrasado",IF(AND(BC414&lt;&gt;"",BC414&lt;TODAY()),"Produção Atrasada",""))))</f>
        <v/>
      </c>
    </row>
    <row r="415">
      <c r="A415" s="37" t="inlineStr">
        <is>
          <t>SKYIT-351558</t>
        </is>
      </c>
      <c r="B415" s="38">
        <f>VLOOKUP(X415,Projetos!B:C,2,0)</f>
        <v/>
      </c>
      <c r="C415" s="39" t="inlineStr">
        <is>
          <t>[PRD] [SALES FORCE] Fila de Propostas paradas na Fase "Cliente/Conta, Pedido e OS" em "Pagamento Confirmado".</t>
        </is>
      </c>
      <c r="D415" s="39" t="inlineStr">
        <is>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is>
      </c>
      <c r="E415" s="36" t="inlineStr">
        <is>
          <t>Finalizado</t>
        </is>
      </c>
      <c r="F415" s="36" t="inlineStr">
        <is>
          <t>INATIVO</t>
        </is>
      </c>
      <c r="G415" s="36" t="inlineStr">
        <is>
          <t>Média</t>
        </is>
      </c>
      <c r="H415" s="36" t="inlineStr">
        <is>
          <t>Incident</t>
        </is>
      </c>
      <c r="I415" s="40" t="n">
        <v>0</v>
      </c>
      <c r="J415" s="41" t="n"/>
      <c r="K415" s="42" t="inlineStr">
        <is>
          <t>DENTRO DO SLA</t>
        </is>
      </c>
      <c r="L415" s="43" t="n">
        <v>44821.34166666667</v>
      </c>
      <c r="M415" s="43" t="n"/>
      <c r="N415" s="36" t="inlineStr">
        <is>
          <t>SLA PARADO</t>
        </is>
      </c>
      <c r="O415" s="43" t="n">
        <v>44825.65972222222</v>
      </c>
      <c r="P415" s="43" t="n">
        <v>44830</v>
      </c>
      <c r="Q415" s="44" t="n"/>
      <c r="R415" s="44" t="n"/>
      <c r="S415" s="44" t="inlineStr">
        <is>
          <t>Lucimara Lucas Da Silva [X]</t>
        </is>
      </c>
      <c r="T415" s="44" t="inlineStr">
        <is>
          <t>Garantia de Projetos - ACCENTURE</t>
        </is>
      </c>
      <c r="U415" s="44" t="inlineStr">
        <is>
          <t>Italo Josenilton Rocha Silva [X]</t>
        </is>
      </c>
      <c r="V415" s="39" t="inlineStr">
        <is>
          <t>Incidente Filho</t>
        </is>
      </c>
      <c r="W415" s="39" t="n"/>
      <c r="X415" s="36" t="n"/>
      <c r="Y415" s="39" t="inlineStr">
        <is>
          <t>JOBs PRODUÇÃO</t>
        </is>
      </c>
      <c r="Z415" s="39" t="inlineStr">
        <is>
          <t>OUTROS</t>
        </is>
      </c>
      <c r="AA415" s="39" t="inlineStr">
        <is>
          <t>FALHA FUNCIONALIDADE</t>
        </is>
      </c>
      <c r="AB415" s="36" t="n"/>
      <c r="AC415" s="36" t="inlineStr">
        <is>
          <t xml:space="preserve">3mês(es) </t>
        </is>
      </c>
      <c r="AD415" s="41" t="n"/>
      <c r="AE415" s="36" t="inlineStr">
        <is>
          <t>Tecnologia de Negócios</t>
        </is>
      </c>
      <c r="AF415" s="36" t="inlineStr">
        <is>
          <t>Portal</t>
        </is>
      </c>
      <c r="AG415" s="36" t="inlineStr">
        <is>
          <t xml:space="preserve"> removido do escopo do projeto os registros com problemas e o processo foi re-inicializado e concluido com sucesso;    
 </t>
        </is>
      </c>
      <c r="AH415" s="36" t="inlineStr">
        <is>
          <t>NÃO</t>
        </is>
      </c>
      <c r="AI415" s="36" t="inlineStr">
        <is>
          <t xml:space="preserve">-1h 5m </t>
        </is>
      </c>
      <c r="AJ415" s="36" t="n"/>
      <c r="AK415" s="36" t="inlineStr">
        <is>
          <t>SF Integrações</t>
        </is>
      </c>
      <c r="AL415" s="43" t="n">
        <v>44831</v>
      </c>
      <c r="AM415" s="43" t="n">
        <v>44853</v>
      </c>
      <c r="AN415" s="43" t="n">
        <v>44838</v>
      </c>
      <c r="AO415" s="43" t="n">
        <v>44855</v>
      </c>
      <c r="AP415" s="36" t="n"/>
      <c r="AQ415" s="36" t="n"/>
      <c r="AR415" s="36" t="n"/>
      <c r="AS415" s="36" t="n"/>
      <c r="AT415" s="36" t="inlineStr">
        <is>
          <t>Garantia de Projeto</t>
        </is>
      </c>
      <c r="AU415" s="36" t="n"/>
      <c r="AV415" s="43" t="n">
        <v>44012.44645833333</v>
      </c>
      <c r="AW415" s="36" t="inlineStr">
        <is>
          <t>19.0233.1.FI-Segregação de Cobrança das Taxas de Assistência Premium</t>
        </is>
      </c>
      <c r="AX415" s="36" t="inlineStr">
        <is>
          <t>Eduardo Cesar de Melo</t>
        </is>
      </c>
      <c r="AY415" s="45">
        <f>IF(L415="","",DATE(YEAR(L415),MONTH(L415),DAY(L415)))</f>
        <v/>
      </c>
      <c r="AZ415" s="45">
        <f>IF(AL415="","",DATE(YEAR(AL415),MONTH(AL415),DAY(AL415)))</f>
        <v/>
      </c>
      <c r="BA415" s="45">
        <f>IF(AN415="","",DATE(YEAR(AN415),MONTH(AN415),DAY(AN415)))</f>
        <v/>
      </c>
      <c r="BB415" s="45">
        <f>IF(AM415="","",DATE(YEAR(AM415),MONTH(AM415),DAY(AM415)))</f>
        <v/>
      </c>
      <c r="BC415" s="45">
        <f>IF(AO415="","",DATE(YEAR(AO415),MONTH(AO415),DAY(AO415)))</f>
        <v/>
      </c>
      <c r="BD415" s="45">
        <f>IF(AND(AZ415="",BA415=""),"Planejamento Pendente",IF(AND(E415&lt;&gt;"Em Desenvolvimento",IFERROR(FIND("Homologação",E415),0) = 0,E415&lt;&gt;"Homologado",AZ415&lt;TODAY()),"Análise Atrasada",IF(AND(IFERROR(FIND("Homologação",E415),0) = 0,E415&lt;&gt;"Homologado",BA415&lt;TODAY()),"Desenvolvimento Atrasado",IF(AND(BC415&lt;&gt;"",BC415&lt;TODAY()),"Produção Atrasada",""))))</f>
        <v/>
      </c>
    </row>
    <row r="416">
      <c r="A416" s="37" t="inlineStr">
        <is>
          <t>SKYIT-351309</t>
        </is>
      </c>
      <c r="B416" s="38">
        <f>VLOOKUP(X416,Projetos!B:C,2,0)</f>
        <v/>
      </c>
      <c r="C416" s="39" t="inlineStr">
        <is>
          <t>[ICARE CLIENTES] Produtos trocados na prateleira de reativação - Cliente comodato, sendo reativado no produto mercantil</t>
        </is>
      </c>
      <c r="D416" s="39" t="inlineStr">
        <is>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is>
      </c>
      <c r="E416" s="36" t="inlineStr">
        <is>
          <t>Finalizado</t>
        </is>
      </c>
      <c r="F416" s="36" t="inlineStr">
        <is>
          <t>INATIVO</t>
        </is>
      </c>
      <c r="G416" s="36" t="inlineStr">
        <is>
          <t>Média</t>
        </is>
      </c>
      <c r="H416" s="36" t="inlineStr">
        <is>
          <t>Incident</t>
        </is>
      </c>
      <c r="I416" s="40" t="n">
        <v>0</v>
      </c>
      <c r="J416" s="41" t="n"/>
      <c r="K416" s="42" t="inlineStr">
        <is>
          <t>DENTRO DO SLA</t>
        </is>
      </c>
      <c r="L416" s="43" t="n">
        <v>44820.53680555556</v>
      </c>
      <c r="M416" s="43" t="n"/>
      <c r="N416" s="36" t="inlineStr">
        <is>
          <t>SLA PARADO</t>
        </is>
      </c>
      <c r="O416" s="43" t="n">
        <v>44838.6125</v>
      </c>
      <c r="P416" s="43" t="n">
        <v>44841</v>
      </c>
      <c r="Q416" s="44" t="n"/>
      <c r="R416" s="44" t="n"/>
      <c r="S416" s="44" t="inlineStr">
        <is>
          <t>Darcy Mary Moraes</t>
        </is>
      </c>
      <c r="T416" s="44" t="inlineStr">
        <is>
          <t>Garantia de Projetos - ACCENTURE</t>
        </is>
      </c>
      <c r="U416" s="44" t="inlineStr">
        <is>
          <t>Gabrielle Braz Da Silva</t>
        </is>
      </c>
      <c r="V416" s="39" t="inlineStr">
        <is>
          <t>Resolvido após implantação de RM</t>
        </is>
      </c>
      <c r="W416" s="39" t="n"/>
      <c r="X416" s="36" t="inlineStr">
        <is>
          <t>DEVALM-42126</t>
        </is>
      </c>
      <c r="Y416" s="39" t="inlineStr">
        <is>
          <t>JOBs PRODUÇÃO</t>
        </is>
      </c>
      <c r="Z416" s="39" t="inlineStr">
        <is>
          <t>OUTROS</t>
        </is>
      </c>
      <c r="AA416" s="39" t="inlineStr">
        <is>
          <t>FALHA FUNCIONALIDADE</t>
        </is>
      </c>
      <c r="AB416" s="36" t="n"/>
      <c r="AC416" s="36" t="inlineStr">
        <is>
          <t xml:space="preserve">2mês(es) </t>
        </is>
      </c>
      <c r="AD416" s="41" t="n"/>
      <c r="AE416" s="36" t="inlineStr">
        <is>
          <t>Tecnologia de Negócios</t>
        </is>
      </c>
      <c r="AF416" s="36" t="inlineStr">
        <is>
          <t>Telefone</t>
        </is>
      </c>
      <c r="AG416" s="36" t="inlineStr">
        <is>
          <t xml:space="preserve"> removido do escopo do projeto os registros com problemas e o processo foi re-inicializado e concluido com sucesso;    
 </t>
        </is>
      </c>
      <c r="AH416" s="36" t="inlineStr">
        <is>
          <t>NÃO</t>
        </is>
      </c>
      <c r="AI416" s="36" t="inlineStr">
        <is>
          <t xml:space="preserve">-3h 9m </t>
        </is>
      </c>
      <c r="AJ416" s="36" t="n"/>
      <c r="AK416" s="36" t="inlineStr">
        <is>
          <t>iCare Clientes</t>
        </is>
      </c>
      <c r="AL416" s="43" t="n">
        <v>44823</v>
      </c>
      <c r="AM416" s="43" t="n">
        <v>44826</v>
      </c>
      <c r="AN416" s="43" t="n">
        <v>44825</v>
      </c>
      <c r="AO416" s="43" t="n">
        <v>44837</v>
      </c>
      <c r="AP416" s="36" t="n"/>
      <c r="AQ416" s="36" t="n"/>
      <c r="AR416" s="36" t="n"/>
      <c r="AS416" s="36" t="n"/>
      <c r="AT416" s="36" t="inlineStr">
        <is>
          <t>Garantia de Projeto</t>
        </is>
      </c>
      <c r="AU416" s="36" t="n"/>
      <c r="AV416" s="43" t="n">
        <v>44012.44645833333</v>
      </c>
      <c r="AW416" s="36" t="inlineStr">
        <is>
          <t>19.0233.1.FI-Segregação de Cobrança das Taxas de Assistência Premium</t>
        </is>
      </c>
      <c r="AX416" s="36" t="inlineStr">
        <is>
          <t>Eduardo Cesar de Melo</t>
        </is>
      </c>
      <c r="AY416" s="45">
        <f>IF(L416="","",DATE(YEAR(L416),MONTH(L416),DAY(L416)))</f>
        <v/>
      </c>
      <c r="AZ416" s="45">
        <f>IF(AL416="","",DATE(YEAR(AL416),MONTH(AL416),DAY(AL416)))</f>
        <v/>
      </c>
      <c r="BA416" s="45">
        <f>IF(AN416="","",DATE(YEAR(AN416),MONTH(AN416),DAY(AN416)))</f>
        <v/>
      </c>
      <c r="BB416" s="45">
        <f>IF(AM416="","",DATE(YEAR(AM416),MONTH(AM416),DAY(AM416)))</f>
        <v/>
      </c>
      <c r="BC416" s="45">
        <f>IF(AO416="","",DATE(YEAR(AO416),MONTH(AO416),DAY(AO416)))</f>
        <v/>
      </c>
      <c r="BD416" s="45">
        <f>IF(AND(AZ416="",BA416=""),"Planejamento Pendente",IF(AND(E416&lt;&gt;"Em Desenvolvimento",IFERROR(FIND("Homologação",E416),0) = 0,E416&lt;&gt;"Homologado",AZ416&lt;TODAY()),"Análise Atrasada",IF(AND(IFERROR(FIND("Homologação",E416),0) = 0,E416&lt;&gt;"Homologado",BA416&lt;TODAY()),"Desenvolvimento Atrasado",IF(AND(BC416&lt;&gt;"",BC416&lt;TODAY()),"Produção Atrasada",""))))</f>
        <v/>
      </c>
    </row>
    <row r="417">
      <c r="A417" s="37" t="inlineStr">
        <is>
          <t>SKYIT-351234</t>
        </is>
      </c>
      <c r="B417" s="38">
        <f>VLOOKUP(X417,Projetos!B:C,2,0)</f>
        <v/>
      </c>
      <c r="C417" s="39" t="inlineStr">
        <is>
          <t>Habilitações de Pós-Pago Mercantil com equipamentos Comodato</t>
        </is>
      </c>
      <c r="D417" s="39" t="inlineStr">
        <is>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is>
      </c>
      <c r="E417" s="36" t="inlineStr">
        <is>
          <t>Finalizado</t>
        </is>
      </c>
      <c r="F417" s="36" t="inlineStr">
        <is>
          <t>INATIVO</t>
        </is>
      </c>
      <c r="G417" s="36" t="inlineStr">
        <is>
          <t>Média</t>
        </is>
      </c>
      <c r="H417" s="36" t="inlineStr">
        <is>
          <t>Incident</t>
        </is>
      </c>
      <c r="I417" s="40" t="n">
        <v>0</v>
      </c>
      <c r="J417" s="41" t="n"/>
      <c r="K417" s="42" t="inlineStr">
        <is>
          <t>DENTRO DO SLA</t>
        </is>
      </c>
      <c r="L417" s="43" t="n">
        <v>44820.45</v>
      </c>
      <c r="M417" s="43" t="n"/>
      <c r="N417" s="36" t="inlineStr">
        <is>
          <t>SLA PARADO</t>
        </is>
      </c>
      <c r="O417" s="43" t="n">
        <v>44820.6</v>
      </c>
      <c r="P417" s="43" t="n">
        <v>44825</v>
      </c>
      <c r="Q417" s="44" t="n"/>
      <c r="R417" s="44" t="n"/>
      <c r="S417" s="44" t="inlineStr">
        <is>
          <t>Priscila Silva Ramos [X]</t>
        </is>
      </c>
      <c r="T417" s="44" t="inlineStr">
        <is>
          <t>Garantia de Projetos - ACCENTURE</t>
        </is>
      </c>
      <c r="U417" s="44" t="inlineStr">
        <is>
          <t>Italo Josenilton Rocha Silva [X]</t>
        </is>
      </c>
      <c r="V417" s="39" t="inlineStr">
        <is>
          <t>Ajuste e Re-execução</t>
        </is>
      </c>
      <c r="W417" s="39" t="n"/>
      <c r="X417" s="36" t="inlineStr">
        <is>
          <t>DEVALM-42126</t>
        </is>
      </c>
      <c r="Y417" s="39" t="inlineStr">
        <is>
          <t>JOBs PRODUÇÃO</t>
        </is>
      </c>
      <c r="Z417" s="39" t="inlineStr">
        <is>
          <t>OUTROS</t>
        </is>
      </c>
      <c r="AA417" s="39" t="inlineStr">
        <is>
          <t>FALHA FUNCIONALIDADE</t>
        </is>
      </c>
      <c r="AB417" s="36" t="n"/>
      <c r="AC417" s="36" t="inlineStr">
        <is>
          <t xml:space="preserve">3mês(es) </t>
        </is>
      </c>
      <c r="AD417" s="41" t="n"/>
      <c r="AE417" s="36" t="inlineStr">
        <is>
          <t>Tecnologia de Negócios</t>
        </is>
      </c>
      <c r="AF417" s="36" t="inlineStr">
        <is>
          <t>Portal</t>
        </is>
      </c>
      <c r="AG417" s="36" t="inlineStr">
        <is>
          <t xml:space="preserve"> removido do escopo do projeto os registros com problemas e o processo foi re-inicializado e concluido com sucesso;    
 </t>
        </is>
      </c>
      <c r="AH417" s="36" t="inlineStr">
        <is>
          <t>NÃO</t>
        </is>
      </c>
      <c r="AI417" s="36" t="inlineStr">
        <is>
          <t xml:space="preserve">-56 min </t>
        </is>
      </c>
      <c r="AJ417" s="36" t="n"/>
      <c r="AK417" s="36" t="inlineStr">
        <is>
          <t>iCare Clientes</t>
        </is>
      </c>
      <c r="AL417" s="43" t="n"/>
      <c r="AM417" s="43" t="n"/>
      <c r="AN417" s="43" t="n"/>
      <c r="AO417" s="43" t="n"/>
      <c r="AP417" s="36" t="n"/>
      <c r="AQ417" s="36" t="n"/>
      <c r="AR417" s="36" t="n"/>
      <c r="AS417" s="36" t="n"/>
      <c r="AT417" s="36" t="inlineStr">
        <is>
          <t>Garantia de Projeto</t>
        </is>
      </c>
      <c r="AU417" s="36" t="n"/>
      <c r="AV417" s="43" t="n">
        <v>44012.44645833333</v>
      </c>
      <c r="AW417" s="36" t="inlineStr">
        <is>
          <t>19.0233.1.FI-Segregação de Cobrança das Taxas de Assistência Premium</t>
        </is>
      </c>
      <c r="AX417" s="36" t="inlineStr">
        <is>
          <t>Eduardo Cesar de Melo</t>
        </is>
      </c>
      <c r="AY417" s="45">
        <f>IF(L417="","",DATE(YEAR(L417),MONTH(L417),DAY(L417)))</f>
        <v/>
      </c>
      <c r="AZ417" s="45">
        <f>IF(AL417="","",DATE(YEAR(AL417),MONTH(AL417),DAY(AL417)))</f>
        <v/>
      </c>
      <c r="BA417" s="45">
        <f>IF(AN417="","",DATE(YEAR(AN417),MONTH(AN417),DAY(AN417)))</f>
        <v/>
      </c>
      <c r="BB417" s="45">
        <f>IF(AM417="","",DATE(YEAR(AM417),MONTH(AM417),DAY(AM417)))</f>
        <v/>
      </c>
      <c r="BC417" s="45">
        <f>IF(AO417="","",DATE(YEAR(AO417),MONTH(AO417),DAY(AO417)))</f>
        <v/>
      </c>
      <c r="BD417" s="45">
        <f>IF(AND(AZ417="",BA417=""),"Planejamento Pendente",IF(AND(E417&lt;&gt;"Em Desenvolvimento",IFERROR(FIND("Homologação",E417),0) = 0,E417&lt;&gt;"Homologado",AZ417&lt;TODAY()),"Análise Atrasada",IF(AND(IFERROR(FIND("Homologação",E417),0) = 0,E417&lt;&gt;"Homologado",BA417&lt;TODAY()),"Desenvolvimento Atrasado",IF(AND(BC417&lt;&gt;"",BC417&lt;TODAY()),"Produção Atrasada",""))))</f>
        <v/>
      </c>
    </row>
    <row r="418">
      <c r="A418" s="37" t="inlineStr">
        <is>
          <t>SKYIT-350857</t>
        </is>
      </c>
      <c r="B418" s="38">
        <f>VLOOKUP(X418,Projetos!B:C,2,0)</f>
        <v/>
      </c>
      <c r="C418" s="39" t="inlineStr">
        <is>
          <t>[HP] [PRD] Problema na geração de ponto opcional</t>
        </is>
      </c>
      <c r="D418" s="39" t="inlineStr">
        <is>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is>
      </c>
      <c r="E418" s="36" t="inlineStr">
        <is>
          <t>Finalizado</t>
        </is>
      </c>
      <c r="F418" s="36" t="inlineStr">
        <is>
          <t>INATIVO</t>
        </is>
      </c>
      <c r="G418" s="36" t="inlineStr">
        <is>
          <t>Média</t>
        </is>
      </c>
      <c r="H418" s="36" t="inlineStr">
        <is>
          <t>Incident</t>
        </is>
      </c>
      <c r="I418" s="40" t="n">
        <v>0</v>
      </c>
      <c r="J418" s="41" t="n"/>
      <c r="K418" s="42" t="inlineStr">
        <is>
          <t>DENTRO DO SLA</t>
        </is>
      </c>
      <c r="L418" s="43" t="n">
        <v>44819.66041666667</v>
      </c>
      <c r="M418" s="43" t="n"/>
      <c r="N418" s="36" t="inlineStr">
        <is>
          <t>SLA PARADO</t>
        </is>
      </c>
      <c r="O418" s="43" t="n">
        <v>44832.60486111111</v>
      </c>
      <c r="P418" s="43" t="n">
        <v>44837</v>
      </c>
      <c r="Q418" s="44" t="n"/>
      <c r="R418" s="44" t="n"/>
      <c r="S418" s="44" t="inlineStr">
        <is>
          <t>Elsys</t>
        </is>
      </c>
      <c r="T418" s="44" t="inlineStr">
        <is>
          <t>Garantia de Projetos - ACCENTURE</t>
        </is>
      </c>
      <c r="U418" s="44" t="inlineStr">
        <is>
          <t>Daniela Gonçalves Silva [X]</t>
        </is>
      </c>
      <c r="V418" s="39" t="inlineStr">
        <is>
          <t>Alteração</t>
        </is>
      </c>
      <c r="W418" s="39" t="n"/>
      <c r="X418" s="36" t="inlineStr">
        <is>
          <t>DEVALM-39678</t>
        </is>
      </c>
      <c r="Y418" s="39" t="inlineStr">
        <is>
          <t>JOBs PRODUÇÃO</t>
        </is>
      </c>
      <c r="Z418" s="39" t="inlineStr">
        <is>
          <t>OUTROS</t>
        </is>
      </c>
      <c r="AA418" s="39" t="inlineStr">
        <is>
          <t>FALHA FUNCIONALIDADE</t>
        </is>
      </c>
      <c r="AB418" s="36" t="n"/>
      <c r="AC418" s="36" t="inlineStr">
        <is>
          <t xml:space="preserve">2mês(es) </t>
        </is>
      </c>
      <c r="AD418" s="41" t="n"/>
      <c r="AE418" s="36" t="inlineStr">
        <is>
          <t>Tecnologia de Negócios</t>
        </is>
      </c>
      <c r="AF418" s="36" t="inlineStr">
        <is>
          <t>E-mail</t>
        </is>
      </c>
      <c r="AG418" s="36" t="inlineStr">
        <is>
          <t xml:space="preserve"> removido do escopo do projeto os registros com problemas e o processo foi re-inicializado e concluido com sucesso;    
 </t>
        </is>
      </c>
      <c r="AH418" s="36" t="inlineStr">
        <is>
          <t>NÃO</t>
        </is>
      </c>
      <c r="AI418" s="36" t="inlineStr">
        <is>
          <t xml:space="preserve">9 min </t>
        </is>
      </c>
      <c r="AJ418" s="36" t="n"/>
      <c r="AK418" s="36" t="inlineStr">
        <is>
          <t>iCare Clientes</t>
        </is>
      </c>
      <c r="AL418" s="43" t="n"/>
      <c r="AM418" s="43" t="n"/>
      <c r="AN418" s="43" t="n"/>
      <c r="AO418" s="43" t="n"/>
      <c r="AP418" s="36" t="n"/>
      <c r="AQ418" s="36" t="n"/>
      <c r="AR418" s="36" t="n"/>
      <c r="AS418" s="36" t="n"/>
      <c r="AT418" s="36" t="inlineStr">
        <is>
          <t>Garantia de Projeto</t>
        </is>
      </c>
      <c r="AU418" s="36" t="n"/>
      <c r="AV418" s="43" t="n">
        <v>44012.44645833333</v>
      </c>
      <c r="AW418" s="36" t="inlineStr">
        <is>
          <t>19.0233.1.FI-Segregação de Cobrança das Taxas de Assistência Premium</t>
        </is>
      </c>
      <c r="AX418" s="36" t="inlineStr">
        <is>
          <t>Eduardo Cesar de Melo</t>
        </is>
      </c>
      <c r="AY418" s="45">
        <f>IF(L418="","",DATE(YEAR(L418),MONTH(L418),DAY(L418)))</f>
        <v/>
      </c>
      <c r="AZ418" s="45">
        <f>IF(AL418="","",DATE(YEAR(AL418),MONTH(AL418),DAY(AL418)))</f>
        <v/>
      </c>
      <c r="BA418" s="45">
        <f>IF(AN418="","",DATE(YEAR(AN418),MONTH(AN418),DAY(AN418)))</f>
        <v/>
      </c>
      <c r="BB418" s="45">
        <f>IF(AM418="","",DATE(YEAR(AM418),MONTH(AM418),DAY(AM418)))</f>
        <v/>
      </c>
      <c r="BC418" s="45">
        <f>IF(AO418="","",DATE(YEAR(AO418),MONTH(AO418),DAY(AO418)))</f>
        <v/>
      </c>
      <c r="BD418" s="45">
        <f>IF(AND(AZ418="",BA418=""),"Planejamento Pendente",IF(AND(E418&lt;&gt;"Em Desenvolvimento",IFERROR(FIND("Homologação",E418),0) = 0,E418&lt;&gt;"Homologado",AZ418&lt;TODAY()),"Análise Atrasada",IF(AND(IFERROR(FIND("Homologação",E418),0) = 0,E418&lt;&gt;"Homologado",BA418&lt;TODAY()),"Desenvolvimento Atrasado",IF(AND(BC418&lt;&gt;"",BC418&lt;TODAY()),"Produção Atrasada",""))))</f>
        <v/>
      </c>
    </row>
    <row r="419">
      <c r="A419" s="37" t="inlineStr">
        <is>
          <t>SKYIT-350833</t>
        </is>
      </c>
      <c r="B419" s="38">
        <f>VLOOKUP(X419,Projetos!B:C,2,0)</f>
        <v/>
      </c>
      <c r="C419" s="39" t="inlineStr">
        <is>
          <t>[Monitoração] Alto volume de erros nas propostas em Fase "Cliente/Conta, Pedido e OS" com status "Pagamento Confirmado"</t>
        </is>
      </c>
      <c r="D419" s="39" t="inlineStr">
        <is>
          <t>Alto volume de erros nas propostas em Fase "Cliente/Conta, Pedido e OS" com status "Pagamento Confirmado" 
!image-2022-09-15-15-28-09-149.png|width=574,height=230!</t>
        </is>
      </c>
      <c r="E419" s="36" t="inlineStr">
        <is>
          <t>Finalizado</t>
        </is>
      </c>
      <c r="F419" s="36" t="inlineStr">
        <is>
          <t>INATIVO</t>
        </is>
      </c>
      <c r="G419" s="36" t="inlineStr">
        <is>
          <t>Baixa</t>
        </is>
      </c>
      <c r="H419" s="36" t="inlineStr">
        <is>
          <t>Incident</t>
        </is>
      </c>
      <c r="I419" s="40" t="n">
        <v>0</v>
      </c>
      <c r="J419" s="41" t="n"/>
      <c r="K419" s="42" t="inlineStr">
        <is>
          <t>DENTRO DO SLA</t>
        </is>
      </c>
      <c r="L419" s="43" t="n">
        <v>44819.64444444444</v>
      </c>
      <c r="M419" s="43" t="n"/>
      <c r="N419" s="36" t="inlineStr">
        <is>
          <t>SLA PARADO</t>
        </is>
      </c>
      <c r="O419" s="43" t="n">
        <v>44825.65833333333</v>
      </c>
      <c r="P419" s="43" t="n">
        <v>44830</v>
      </c>
      <c r="Q419" s="44" t="n"/>
      <c r="R419" s="44" t="n"/>
      <c r="S419" s="44" t="inlineStr">
        <is>
          <t>Monitoramento Batfone</t>
        </is>
      </c>
      <c r="T419" s="44" t="inlineStr">
        <is>
          <t>Garantia de Projetos - ACCENTURE</t>
        </is>
      </c>
      <c r="U419" s="44" t="inlineStr">
        <is>
          <t>Italo Josenilton Rocha Silva [X]</t>
        </is>
      </c>
      <c r="V419" s="39" t="inlineStr">
        <is>
          <t>Incidente Filho</t>
        </is>
      </c>
      <c r="W419" s="39" t="n"/>
      <c r="X419" s="36" t="inlineStr">
        <is>
          <t>DEVALM-42126</t>
        </is>
      </c>
      <c r="Y419" s="39" t="inlineStr">
        <is>
          <t>JOBs PRODUÇÃO</t>
        </is>
      </c>
      <c r="Z419" s="39" t="inlineStr">
        <is>
          <t>OUTROS</t>
        </is>
      </c>
      <c r="AA419" s="39" t="inlineStr">
        <is>
          <t>FALHA FUNCIONALIDADE</t>
        </is>
      </c>
      <c r="AB419" s="36" t="n"/>
      <c r="AC419" s="36" t="inlineStr">
        <is>
          <t xml:space="preserve">3mês(es) </t>
        </is>
      </c>
      <c r="AD419" s="41" t="n"/>
      <c r="AE419" s="36" t="inlineStr">
        <is>
          <t>Tecnologia de Negócios</t>
        </is>
      </c>
      <c r="AF419" s="36" t="inlineStr">
        <is>
          <t>Portal</t>
        </is>
      </c>
      <c r="AG419" s="36" t="inlineStr">
        <is>
          <t xml:space="preserve"> removido do escopo do projeto os registros com problemas e o processo foi re-inicializado e concluido com sucesso;    
 </t>
        </is>
      </c>
      <c r="AH419" s="36" t="inlineStr">
        <is>
          <t>NÃO</t>
        </is>
      </c>
      <c r="AI419" s="36" t="inlineStr">
        <is>
          <t xml:space="preserve">-7h 54m </t>
        </is>
      </c>
      <c r="AJ419" s="36" t="n"/>
      <c r="AK419" s="36" t="inlineStr">
        <is>
          <t>SF Integrações</t>
        </is>
      </c>
      <c r="AL419" s="43" t="n"/>
      <c r="AM419" s="43" t="n"/>
      <c r="AN419" s="43" t="n"/>
      <c r="AO419" s="43" t="n"/>
      <c r="AP419" s="36" t="n"/>
      <c r="AQ419" s="36" t="n"/>
      <c r="AR419" s="36" t="n"/>
      <c r="AS419" s="36" t="n"/>
      <c r="AT419" s="36" t="inlineStr">
        <is>
          <t>Garantia de Projeto</t>
        </is>
      </c>
      <c r="AU419" s="36" t="n"/>
      <c r="AV419" s="43" t="n">
        <v>44012.44645833333</v>
      </c>
      <c r="AW419" s="36" t="inlineStr">
        <is>
          <t>19.0233.1.FI-Segregação de Cobrança das Taxas de Assistência Premium</t>
        </is>
      </c>
      <c r="AX419" s="36" t="inlineStr">
        <is>
          <t>Eduardo Cesar de Melo</t>
        </is>
      </c>
      <c r="AY419" s="45">
        <f>IF(L419="","",DATE(YEAR(L419),MONTH(L419),DAY(L419)))</f>
        <v/>
      </c>
      <c r="AZ419" s="45">
        <f>IF(AL419="","",DATE(YEAR(AL419),MONTH(AL419),DAY(AL419)))</f>
        <v/>
      </c>
      <c r="BA419" s="45">
        <f>IF(AN419="","",DATE(YEAR(AN419),MONTH(AN419),DAY(AN419)))</f>
        <v/>
      </c>
      <c r="BB419" s="45">
        <f>IF(AM419="","",DATE(YEAR(AM419),MONTH(AM419),DAY(AM419)))</f>
        <v/>
      </c>
      <c r="BC419" s="45">
        <f>IF(AO419="","",DATE(YEAR(AO419),MONTH(AO419),DAY(AO419)))</f>
        <v/>
      </c>
      <c r="BD419" s="45">
        <f>IF(AND(AZ419="",BA419=""),"Planejamento Pendente",IF(AND(E419&lt;&gt;"Em Desenvolvimento",IFERROR(FIND("Homologação",E419),0) = 0,E419&lt;&gt;"Homologado",AZ419&lt;TODAY()),"Análise Atrasada",IF(AND(IFERROR(FIND("Homologação",E419),0) = 0,E419&lt;&gt;"Homologado",BA419&lt;TODAY()),"Desenvolvimento Atrasado",IF(AND(BC419&lt;&gt;"",BC419&lt;TODAY()),"Produção Atrasada",""))))</f>
        <v/>
      </c>
    </row>
    <row r="420">
      <c r="A420" s="37" t="inlineStr">
        <is>
          <t>SKYIT-348307</t>
        </is>
      </c>
      <c r="B420" s="38">
        <f>VLOOKUP(X420,Projetos!B:C,2,0)</f>
        <v/>
      </c>
      <c r="C420" s="39" t="inlineStr">
        <is>
          <t>[icare clientes] Parcelamento nao acatado</t>
        </is>
      </c>
      <c r="D420" s="39" t="inlineStr">
        <is>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is>
      </c>
      <c r="E420" s="36" t="inlineStr">
        <is>
          <t>Resolvido</t>
        </is>
      </c>
      <c r="F420" s="36" t="inlineStr">
        <is>
          <t>INATIVO</t>
        </is>
      </c>
      <c r="G420" s="36" t="inlineStr">
        <is>
          <t>Média</t>
        </is>
      </c>
      <c r="H420" s="36" t="inlineStr">
        <is>
          <t>Incident</t>
        </is>
      </c>
      <c r="I420" s="40" t="n">
        <v>0</v>
      </c>
      <c r="J420" s="41" t="n">
        <v>1</v>
      </c>
      <c r="K420" s="42" t="inlineStr">
        <is>
          <t>DENTRO DO SLA</t>
        </is>
      </c>
      <c r="L420" s="43" t="n">
        <v>44813.70833333334</v>
      </c>
      <c r="M420" s="43" t="n"/>
      <c r="N420" s="36" t="inlineStr">
        <is>
          <t>SLA PARADO</t>
        </is>
      </c>
      <c r="O420" s="43" t="n">
        <v>44929.67986111111</v>
      </c>
      <c r="P420" s="43" t="n"/>
      <c r="Q420" s="44" t="n"/>
      <c r="R420" s="44" t="n"/>
      <c r="S420" s="44" t="inlineStr">
        <is>
          <t>Ecilene Crispim Pires De Araujo Mendonça [X]</t>
        </is>
      </c>
      <c r="T420" s="44" t="inlineStr">
        <is>
          <t>Garantia de Projetos - ACCENTURE</t>
        </is>
      </c>
      <c r="U420" s="44" t="inlineStr">
        <is>
          <t>Gabriela Vieira Carvalho Da Silva</t>
        </is>
      </c>
      <c r="V420" s="39" t="inlineStr">
        <is>
          <t>Resolvido após implantação de RM</t>
        </is>
      </c>
      <c r="W420" s="39" t="n"/>
      <c r="X420" s="36" t="inlineStr">
        <is>
          <t>DEVALM-34103</t>
        </is>
      </c>
      <c r="Y420" s="39" t="inlineStr">
        <is>
          <t>JOBs PRODUÇÃO</t>
        </is>
      </c>
      <c r="Z420" s="39" t="inlineStr">
        <is>
          <t>OUTROS</t>
        </is>
      </c>
      <c r="AA420" s="39" t="inlineStr">
        <is>
          <t>FALHA FUNCIONALIDADE</t>
        </is>
      </c>
      <c r="AB420" s="36" t="n"/>
      <c r="AC420" s="36" t="inlineStr">
        <is>
          <t xml:space="preserve">-1 d 33h </t>
        </is>
      </c>
      <c r="AD420" s="41" t="n"/>
      <c r="AE420" s="36" t="inlineStr">
        <is>
          <t>Tecnologia de Negócios</t>
        </is>
      </c>
      <c r="AF420" s="36" t="inlineStr">
        <is>
          <t>Telefone</t>
        </is>
      </c>
      <c r="AG420" s="36" t="inlineStr">
        <is>
          <t xml:space="preserve"> removido do escopo do projeto os registros com problemas e o processo foi re-inicializado e concluido com sucesso;    
 </t>
        </is>
      </c>
      <c r="AH420" s="36" t="inlineStr">
        <is>
          <t>NÃO</t>
        </is>
      </c>
      <c r="AI420" s="36" t="inlineStr">
        <is>
          <t xml:space="preserve">-5h 36m </t>
        </is>
      </c>
      <c r="AJ420" s="36" t="n"/>
      <c r="AK420" s="36" t="inlineStr">
        <is>
          <t>SOA - MST</t>
        </is>
      </c>
      <c r="AL420" s="43" t="n">
        <v>44855</v>
      </c>
      <c r="AM420" s="43" t="n">
        <v>44920</v>
      </c>
      <c r="AN420" s="43" t="n">
        <v>44872</v>
      </c>
      <c r="AO420" s="43" t="n">
        <v>44935</v>
      </c>
      <c r="AP420" s="36" t="n"/>
      <c r="AQ420" s="36" t="n"/>
      <c r="AR420" s="36" t="n"/>
      <c r="AS420" s="36" t="n"/>
      <c r="AT420" s="36" t="inlineStr">
        <is>
          <t>Garantia de Projeto</t>
        </is>
      </c>
      <c r="AU420" s="36" t="n"/>
      <c r="AV420" s="43" t="n">
        <v>44012.44645833333</v>
      </c>
      <c r="AW420" s="36" t="inlineStr">
        <is>
          <t>19.0233.1.FI-Segregação de Cobrança das Taxas de Assistência Premium</t>
        </is>
      </c>
      <c r="AX420" s="36" t="inlineStr">
        <is>
          <t>Eduardo Cesar de Melo</t>
        </is>
      </c>
      <c r="AY420" s="45">
        <f>IF(L420="","",DATE(YEAR(L420),MONTH(L420),DAY(L420)))</f>
        <v/>
      </c>
      <c r="AZ420" s="45">
        <f>IF(AL420="","",DATE(YEAR(AL420),MONTH(AL420),DAY(AL420)))</f>
        <v/>
      </c>
      <c r="BA420" s="45">
        <f>IF(AN420="","",DATE(YEAR(AN420),MONTH(AN420),DAY(AN420)))</f>
        <v/>
      </c>
      <c r="BB420" s="45">
        <f>IF(AM420="","",DATE(YEAR(AM420),MONTH(AM420),DAY(AM420)))</f>
        <v/>
      </c>
      <c r="BC420" s="45">
        <f>IF(AO420="","",DATE(YEAR(AO420),MONTH(AO420),DAY(AO420)))</f>
        <v/>
      </c>
      <c r="BD420" s="45">
        <f>IF(AND(AZ420="",BA420=""),"Planejamento Pendente",IF(AND(E420&lt;&gt;"Em Desenvolvimento",IFERROR(FIND("Homologação",E420),0) = 0,E420&lt;&gt;"Homologado",AZ420&lt;TODAY()),"Análise Atrasada",IF(AND(IFERROR(FIND("Homologação",E420),0) = 0,E420&lt;&gt;"Homologado",BA420&lt;TODAY()),"Desenvolvimento Atrasado",IF(AND(BC420&lt;&gt;"",BC420&lt;TODAY()),"Produção Atrasada",""))))</f>
        <v/>
      </c>
    </row>
    <row r="421">
      <c r="A421" s="37" t="inlineStr">
        <is>
          <t>SKYIT-347822</t>
        </is>
      </c>
      <c r="B421" s="38">
        <f>VLOOKUP(X421,Projetos!B:C,2,0)</f>
        <v/>
      </c>
      <c r="C421" s="39" t="inlineStr">
        <is>
          <t>[CONTROL-M] LP_SEGURO_PRESTAMISTA COM ERRO</t>
        </is>
      </c>
      <c r="D421" s="39" t="inlineStr">
        <is>
          <t xml:space="preserve">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is>
      </c>
      <c r="E421" s="36" t="inlineStr">
        <is>
          <t>Finalizado</t>
        </is>
      </c>
      <c r="F421" s="36" t="inlineStr">
        <is>
          <t>INATIVO</t>
        </is>
      </c>
      <c r="G421" s="36" t="inlineStr">
        <is>
          <t>Média</t>
        </is>
      </c>
      <c r="H421" s="36" t="inlineStr">
        <is>
          <t>Incident</t>
        </is>
      </c>
      <c r="I421" s="40" t="n">
        <v>0</v>
      </c>
      <c r="J421" s="41" t="n"/>
      <c r="K421" s="42" t="inlineStr">
        <is>
          <t>DENTRO DO SLA</t>
        </is>
      </c>
      <c r="L421" s="43" t="n">
        <v>44812.90972222222</v>
      </c>
      <c r="M421" s="43" t="n"/>
      <c r="N421" s="36" t="inlineStr">
        <is>
          <t>SLA PARADO</t>
        </is>
      </c>
      <c r="O421" s="43" t="n">
        <v>44817.64513888889</v>
      </c>
      <c r="P421" s="43" t="n">
        <v>44820</v>
      </c>
      <c r="Q421" s="44" t="n"/>
      <c r="R421" s="44" t="n"/>
      <c r="S421" s="44" t="inlineStr">
        <is>
          <t>Luciano Domingos Da Silva [X]</t>
        </is>
      </c>
      <c r="T421" s="44" t="inlineStr">
        <is>
          <t>Garantia de Projetos - ACCENTURE</t>
        </is>
      </c>
      <c r="U421" s="44" t="inlineStr">
        <is>
          <t>João Eudes Gomes Da Neves</t>
        </is>
      </c>
      <c r="V421" s="39" t="inlineStr">
        <is>
          <t>Incidente Filho</t>
        </is>
      </c>
      <c r="W421" s="39" t="n"/>
      <c r="X421" s="36" t="n"/>
      <c r="Y421" s="39" t="inlineStr">
        <is>
          <t>JOBs PRODUÇÃO</t>
        </is>
      </c>
      <c r="Z421" s="39" t="inlineStr">
        <is>
          <t>OUTROS</t>
        </is>
      </c>
      <c r="AA421" s="39" t="inlineStr">
        <is>
          <t>FALHA FUNCIONALIDADE</t>
        </is>
      </c>
      <c r="AB421" s="36" t="n"/>
      <c r="AC421" s="36" t="inlineStr">
        <is>
          <t xml:space="preserve">3mês(es) </t>
        </is>
      </c>
      <c r="AD421" s="41" t="n"/>
      <c r="AE421" s="36" t="inlineStr">
        <is>
          <t>Tecnologia de Negócios</t>
        </is>
      </c>
      <c r="AF421" s="36" t="inlineStr">
        <is>
          <t>E-mail</t>
        </is>
      </c>
      <c r="AG421" s="36" t="inlineStr">
        <is>
          <t xml:space="preserve"> removido do escopo do projeto os registros com problemas e o processo foi re-inicializado e concluido com sucesso;    
 </t>
        </is>
      </c>
      <c r="AH421" s="36" t="inlineStr">
        <is>
          <t>NÃO</t>
        </is>
      </c>
      <c r="AI421" s="36" t="inlineStr">
        <is>
          <t xml:space="preserve">-1 d 12h </t>
        </is>
      </c>
      <c r="AJ421" s="36" t="n"/>
      <c r="AK421" s="36" t="inlineStr">
        <is>
          <t>ODI</t>
        </is>
      </c>
      <c r="AL421" s="43" t="n">
        <v>44823</v>
      </c>
      <c r="AM421" s="43" t="n">
        <v>44844</v>
      </c>
      <c r="AN421" s="43" t="n">
        <v>44830</v>
      </c>
      <c r="AO421" s="43" t="n">
        <v>44847</v>
      </c>
      <c r="AP421" s="36" t="n"/>
      <c r="AQ421" s="36" t="n"/>
      <c r="AR421" s="36" t="n"/>
      <c r="AS421" s="36" t="n"/>
      <c r="AT421" s="36" t="inlineStr">
        <is>
          <t>Garantia de Projeto</t>
        </is>
      </c>
      <c r="AU421" s="36" t="n"/>
      <c r="AV421" s="43" t="n">
        <v>44012.44645833333</v>
      </c>
      <c r="AW421" s="36" t="inlineStr">
        <is>
          <t>19.0233.1.FI-Segregação de Cobrança das Taxas de Assistência Premium</t>
        </is>
      </c>
      <c r="AX421" s="36" t="inlineStr">
        <is>
          <t>Eduardo Cesar de Melo</t>
        </is>
      </c>
      <c r="AY421" s="45">
        <f>IF(L421="","",DATE(YEAR(L421),MONTH(L421),DAY(L421)))</f>
        <v/>
      </c>
      <c r="AZ421" s="45">
        <f>IF(AL421="","",DATE(YEAR(AL421),MONTH(AL421),DAY(AL421)))</f>
        <v/>
      </c>
      <c r="BA421" s="45">
        <f>IF(AN421="","",DATE(YEAR(AN421),MONTH(AN421),DAY(AN421)))</f>
        <v/>
      </c>
      <c r="BB421" s="45">
        <f>IF(AM421="","",DATE(YEAR(AM421),MONTH(AM421),DAY(AM421)))</f>
        <v/>
      </c>
      <c r="BC421" s="45">
        <f>IF(AO421="","",DATE(YEAR(AO421),MONTH(AO421),DAY(AO421)))</f>
        <v/>
      </c>
      <c r="BD421" s="45">
        <f>IF(AND(AZ421="",BA421=""),"Planejamento Pendente",IF(AND(E421&lt;&gt;"Em Desenvolvimento",IFERROR(FIND("Homologação",E421),0) = 0,E421&lt;&gt;"Homologado",AZ421&lt;TODAY()),"Análise Atrasada",IF(AND(IFERROR(FIND("Homologação",E421),0) = 0,E421&lt;&gt;"Homologado",BA421&lt;TODAY()),"Desenvolvimento Atrasado",IF(AND(BC421&lt;&gt;"",BC421&lt;TODAY()),"Produção Atrasada",""))))</f>
        <v/>
      </c>
    </row>
    <row r="422">
      <c r="A422" s="37" t="inlineStr">
        <is>
          <t>SKYIT-346707</t>
        </is>
      </c>
      <c r="B422" s="38">
        <f>VLOOKUP(X422,Projetos!B:C,2,0)</f>
        <v/>
      </c>
      <c r="C422" s="39" t="inlineStr">
        <is>
          <t>[ICARE PARCEIRO] [PRD] Opção de edição de proprietário habilitado indevidamente</t>
        </is>
      </c>
      <c r="D422" s="39" t="inlineStr">
        <is>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is>
      </c>
      <c r="E422" s="36" t="inlineStr">
        <is>
          <t>Finalizado</t>
        </is>
      </c>
      <c r="F422" s="36" t="inlineStr">
        <is>
          <t>INATIVO</t>
        </is>
      </c>
      <c r="G422" s="36" t="inlineStr">
        <is>
          <t>Crítica</t>
        </is>
      </c>
      <c r="H422" s="36" t="inlineStr">
        <is>
          <t>Incident</t>
        </is>
      </c>
      <c r="I422" s="40" t="n">
        <v>0</v>
      </c>
      <c r="J422" s="41" t="n"/>
      <c r="K422" s="42" t="inlineStr">
        <is>
          <t>DENTRO DO SLA</t>
        </is>
      </c>
      <c r="L422" s="43" t="n">
        <v>44810.77083333334</v>
      </c>
      <c r="M422" s="43" t="n"/>
      <c r="N422" s="36" t="inlineStr">
        <is>
          <t>SLA PARADO</t>
        </is>
      </c>
      <c r="O422" s="43" t="n">
        <v>44813.50277777778</v>
      </c>
      <c r="P422" s="43" t="n">
        <v>44818</v>
      </c>
      <c r="Q422" s="44" t="inlineStr">
        <is>
          <t>Bruno Alex Antonio De Oliveira</t>
        </is>
      </c>
      <c r="R422" s="44" t="n"/>
      <c r="S422" s="44" t="inlineStr">
        <is>
          <t>Bruno Alex Antonio De Oliveira</t>
        </is>
      </c>
      <c r="T422" s="44" t="inlineStr">
        <is>
          <t>Garantia de Projetos - ACCENTURE</t>
        </is>
      </c>
      <c r="U422" s="44" t="inlineStr">
        <is>
          <t>Cassio Maciel Neves Feliciano [X]</t>
        </is>
      </c>
      <c r="V422" s="39" t="inlineStr">
        <is>
          <t>Resolvido após implantação de RM</t>
        </is>
      </c>
      <c r="W422" s="39" t="n"/>
      <c r="X422" s="36" t="inlineStr">
        <is>
          <t>DEVALM-41628</t>
        </is>
      </c>
      <c r="Y422" s="39" t="inlineStr">
        <is>
          <t>JOBs PRODUÇÃO</t>
        </is>
      </c>
      <c r="Z422" s="39" t="inlineStr">
        <is>
          <t>OUTROS</t>
        </is>
      </c>
      <c r="AA422" s="39" t="inlineStr">
        <is>
          <t>FALHA FUNCIONALIDADE</t>
        </is>
      </c>
      <c r="AB422" s="36" t="n"/>
      <c r="AC422" s="36" t="inlineStr">
        <is>
          <t xml:space="preserve">3mês(es) </t>
        </is>
      </c>
      <c r="AD422" s="41" t="n"/>
      <c r="AE422" s="36" t="inlineStr">
        <is>
          <t>Tecnologia de Negócios</t>
        </is>
      </c>
      <c r="AF422" s="36" t="inlineStr">
        <is>
          <t>Portal</t>
        </is>
      </c>
      <c r="AG422" s="36" t="inlineStr">
        <is>
          <t xml:space="preserve"> removido do escopo do projeto os registros com problemas e o processo foi re-inicializado e concluido com sucesso;    
 </t>
        </is>
      </c>
      <c r="AH422" s="36" t="inlineStr">
        <is>
          <t>NÃO</t>
        </is>
      </c>
      <c r="AI422" s="36" t="inlineStr">
        <is>
          <t xml:space="preserve">-2h 56m </t>
        </is>
      </c>
      <c r="AJ422" s="36" t="n"/>
      <c r="AK422" s="36" t="inlineStr">
        <is>
          <t>iCare Campo</t>
        </is>
      </c>
      <c r="AL422" s="43" t="n">
        <v>44820</v>
      </c>
      <c r="AM422" s="43" t="n">
        <v>44841</v>
      </c>
      <c r="AN422" s="43" t="n">
        <v>44827</v>
      </c>
      <c r="AO422" s="43" t="n">
        <v>44847</v>
      </c>
      <c r="AP422" s="36" t="n"/>
      <c r="AQ422" s="36" t="n"/>
      <c r="AR422" s="36" t="n"/>
      <c r="AS422" s="36" t="n"/>
      <c r="AT422" s="36" t="inlineStr">
        <is>
          <t>Garantia de Projeto</t>
        </is>
      </c>
      <c r="AU422" s="36" t="n"/>
      <c r="AV422" s="43" t="n">
        <v>44012.44645833333</v>
      </c>
      <c r="AW422" s="36" t="inlineStr">
        <is>
          <t>19.0233.1.FI-Segregação de Cobrança das Taxas de Assistência Premium</t>
        </is>
      </c>
      <c r="AX422" s="36" t="inlineStr">
        <is>
          <t>Eduardo Cesar de Melo</t>
        </is>
      </c>
      <c r="AY422" s="45">
        <f>IF(L422="","",DATE(YEAR(L422),MONTH(L422),DAY(L422)))</f>
        <v/>
      </c>
      <c r="AZ422" s="45">
        <f>IF(AL422="","",DATE(YEAR(AL422),MONTH(AL422),DAY(AL422)))</f>
        <v/>
      </c>
      <c r="BA422" s="45">
        <f>IF(AN422="","",DATE(YEAR(AN422),MONTH(AN422),DAY(AN422)))</f>
        <v/>
      </c>
      <c r="BB422" s="45">
        <f>IF(AM422="","",DATE(YEAR(AM422),MONTH(AM422),DAY(AM422)))</f>
        <v/>
      </c>
      <c r="BC422" s="45">
        <f>IF(AO422="","",DATE(YEAR(AO422),MONTH(AO422),DAY(AO422)))</f>
        <v/>
      </c>
      <c r="BD422" s="45">
        <f>IF(AND(AZ422="",BA422=""),"Planejamento Pendente",IF(AND(E422&lt;&gt;"Em Desenvolvimento",IFERROR(FIND("Homologação",E422),0) = 0,E422&lt;&gt;"Homologado",AZ422&lt;TODAY()),"Análise Atrasada",IF(AND(IFERROR(FIND("Homologação",E422),0) = 0,E422&lt;&gt;"Homologado",BA422&lt;TODAY()),"Desenvolvimento Atrasado",IF(AND(BC422&lt;&gt;"",BC422&lt;TODAY()),"Produção Atrasada",""))))</f>
        <v/>
      </c>
    </row>
    <row r="423">
      <c r="A423" s="37" t="inlineStr">
        <is>
          <t>SKYIT-346338</t>
        </is>
      </c>
      <c r="B423" s="38">
        <f>VLOOKUP(X423,Projetos!B:C,2,0)</f>
        <v/>
      </c>
      <c r="C423" s="39" t="inlineStr">
        <is>
          <t>[HP][ICARE PARCEIRO] Erro em Realocação em Lote</t>
        </is>
      </c>
      <c r="D423" s="39" t="inlineStr">
        <is>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is>
      </c>
      <c r="E423" s="36" t="inlineStr">
        <is>
          <t>Finalizado</t>
        </is>
      </c>
      <c r="F423" s="36" t="inlineStr">
        <is>
          <t>INATIVO</t>
        </is>
      </c>
      <c r="G423" s="36" t="inlineStr">
        <is>
          <t>Média</t>
        </is>
      </c>
      <c r="H423" s="36" t="inlineStr">
        <is>
          <t>Incident</t>
        </is>
      </c>
      <c r="I423" s="40" t="n">
        <v>0</v>
      </c>
      <c r="J423" s="41" t="n"/>
      <c r="K423" s="42" t="inlineStr">
        <is>
          <t>DENTRO DO SLA</t>
        </is>
      </c>
      <c r="L423" s="43" t="n">
        <v>44810.41388888889</v>
      </c>
      <c r="M423" s="43" t="n"/>
      <c r="N423" s="36" t="inlineStr">
        <is>
          <t>SLA PARADO</t>
        </is>
      </c>
      <c r="O423" s="43" t="n">
        <v>44831.74236111111</v>
      </c>
      <c r="P423" s="43" t="n">
        <v>44834</v>
      </c>
      <c r="Q423" s="44" t="n"/>
      <c r="R423" s="44" t="n"/>
      <c r="S423" s="44" t="inlineStr">
        <is>
          <t>Katia Botelho De Souza</t>
        </is>
      </c>
      <c r="T423" s="44" t="inlineStr">
        <is>
          <t>Garantia de Projetos - ACCENTURE</t>
        </is>
      </c>
      <c r="U423" s="44" t="inlineStr">
        <is>
          <t>Cassio Maciel Neves Feliciano [X]</t>
        </is>
      </c>
      <c r="V423" s="39" t="inlineStr">
        <is>
          <t>Resolvido após implantação de RM</t>
        </is>
      </c>
      <c r="W423" s="39" t="n"/>
      <c r="X423" s="36" t="inlineStr">
        <is>
          <t>DEVALM-41628</t>
        </is>
      </c>
      <c r="Y423" s="39" t="inlineStr">
        <is>
          <t>JOBs PRODUÇÃO</t>
        </is>
      </c>
      <c r="Z423" s="39" t="inlineStr">
        <is>
          <t>OUTROS</t>
        </is>
      </c>
      <c r="AA423" s="39" t="inlineStr">
        <is>
          <t>FALHA FUNCIONALIDADE</t>
        </is>
      </c>
      <c r="AB423" s="36" t="n"/>
      <c r="AC423" s="36" t="inlineStr">
        <is>
          <t xml:space="preserve">2mês(es) </t>
        </is>
      </c>
      <c r="AD423" s="41" t="n"/>
      <c r="AE423" s="36" t="inlineStr">
        <is>
          <t>Tecnologia de Negócios</t>
        </is>
      </c>
      <c r="AF423" s="36" t="inlineStr">
        <is>
          <t>Portal</t>
        </is>
      </c>
      <c r="AG423" s="36" t="inlineStr">
        <is>
          <t xml:space="preserve"> removido do escopo do projeto os registros com problemas e o processo foi re-inicializado e concluido com sucesso;    
 </t>
        </is>
      </c>
      <c r="AH423" s="36" t="inlineStr">
        <is>
          <t>NÃO</t>
        </is>
      </c>
      <c r="AI423" s="36" t="inlineStr">
        <is>
          <t xml:space="preserve">-1h 42m </t>
        </is>
      </c>
      <c r="AJ423" s="36" t="n"/>
      <c r="AK423" s="36" t="inlineStr">
        <is>
          <t>iCare Campo</t>
        </is>
      </c>
      <c r="AL423" s="43" t="n">
        <v>44818</v>
      </c>
      <c r="AM423" s="43" t="n">
        <v>44839</v>
      </c>
      <c r="AN423" s="43" t="n">
        <v>44825</v>
      </c>
      <c r="AO423" s="43" t="n">
        <v>44841</v>
      </c>
      <c r="AP423" s="36" t="n"/>
      <c r="AQ423" s="36" t="n"/>
      <c r="AR423" s="36" t="n"/>
      <c r="AS423" s="36" t="n"/>
      <c r="AT423" s="36" t="inlineStr">
        <is>
          <t>Garantia de Projeto</t>
        </is>
      </c>
      <c r="AU423" s="36" t="n"/>
      <c r="AV423" s="43" t="n">
        <v>44012.44645833333</v>
      </c>
      <c r="AW423" s="36" t="inlineStr">
        <is>
          <t>19.0233.1.FI-Segregação de Cobrança das Taxas de Assistência Premium</t>
        </is>
      </c>
      <c r="AX423" s="36" t="inlineStr">
        <is>
          <t>Eduardo Cesar de Melo</t>
        </is>
      </c>
      <c r="AY423" s="45">
        <f>IF(L423="","",DATE(YEAR(L423),MONTH(L423),DAY(L423)))</f>
        <v/>
      </c>
      <c r="AZ423" s="45">
        <f>IF(AL423="","",DATE(YEAR(AL423),MONTH(AL423),DAY(AL423)))</f>
        <v/>
      </c>
      <c r="BA423" s="45">
        <f>IF(AN423="","",DATE(YEAR(AN423),MONTH(AN423),DAY(AN423)))</f>
        <v/>
      </c>
      <c r="BB423" s="45">
        <f>IF(AM423="","",DATE(YEAR(AM423),MONTH(AM423),DAY(AM423)))</f>
        <v/>
      </c>
      <c r="BC423" s="45">
        <f>IF(AO423="","",DATE(YEAR(AO423),MONTH(AO423),DAY(AO423)))</f>
        <v/>
      </c>
      <c r="BD423" s="45">
        <f>IF(AND(AZ423="",BA423=""),"Planejamento Pendente",IF(AND(E423&lt;&gt;"Em Desenvolvimento",IFERROR(FIND("Homologação",E423),0) = 0,E423&lt;&gt;"Homologado",AZ423&lt;TODAY()),"Análise Atrasada",IF(AND(IFERROR(FIND("Homologação",E423),0) = 0,E423&lt;&gt;"Homologado",BA423&lt;TODAY()),"Desenvolvimento Atrasado",IF(AND(BC423&lt;&gt;"",BC423&lt;TODAY()),"Produção Atrasada",""))))</f>
        <v/>
      </c>
    </row>
    <row r="424">
      <c r="A424" s="37" t="inlineStr">
        <is>
          <t>SKYIT-346115</t>
        </is>
      </c>
      <c r="B424" s="38">
        <f>VLOOKUP(X424,Projetos!B:C,2,0)</f>
        <v/>
      </c>
      <c r="C424" s="39" t="inlineStr">
        <is>
          <t>PROJETO 21.0115 RECHAMAR TELA APRESENTA DIVERGÊNCIA DE VALORES</t>
        </is>
      </c>
      <c r="D424" s="39" t="inlineStr">
        <is>
          <t>AS PROMESSAS DE MIGRAÇÃO COM SALDO RESIDUAL APRESENTAM DIVERGÊNCIA NO CAMPO VALOR, EM RELAÇÃO AO REGISTRO DA PROMESSA. SEGUE EVIDÊNCIA NO ANEXO</t>
        </is>
      </c>
      <c r="E424" s="36" t="inlineStr">
        <is>
          <t>Finalizado</t>
        </is>
      </c>
      <c r="F424" s="36" t="inlineStr">
        <is>
          <t>INATIVO</t>
        </is>
      </c>
      <c r="G424" s="36" t="inlineStr">
        <is>
          <t>Baixa</t>
        </is>
      </c>
      <c r="H424" s="36" t="inlineStr">
        <is>
          <t>Incident</t>
        </is>
      </c>
      <c r="I424" s="40" t="n">
        <v>0</v>
      </c>
      <c r="J424" s="41" t="n"/>
      <c r="K424" s="42" t="inlineStr">
        <is>
          <t>DENTRO DO SLA</t>
        </is>
      </c>
      <c r="L424" s="43" t="n">
        <v>44809.78888888889</v>
      </c>
      <c r="M424" s="43" t="n"/>
      <c r="N424" s="36" t="inlineStr">
        <is>
          <t>SLA PARADO</t>
        </is>
      </c>
      <c r="O424" s="43" t="n">
        <v>44818.45972222222</v>
      </c>
      <c r="P424" s="43" t="n">
        <v>44823</v>
      </c>
      <c r="Q424" s="44" t="inlineStr">
        <is>
          <t>Todospor1</t>
        </is>
      </c>
      <c r="R424" s="44" t="n"/>
      <c r="S424" s="44" t="inlineStr">
        <is>
          <t>Graziela Braga De Souza</t>
        </is>
      </c>
      <c r="T424" s="44" t="inlineStr">
        <is>
          <t>Garantia de Projetos - ACCENTURE</t>
        </is>
      </c>
      <c r="U424" s="44" t="inlineStr">
        <is>
          <t>Filipe Lins Guedes [X]</t>
        </is>
      </c>
      <c r="V424" s="39" t="inlineStr">
        <is>
          <t>Orientação Ao Usuário</t>
        </is>
      </c>
      <c r="W424" s="39" t="n"/>
      <c r="X424" s="36" t="inlineStr">
        <is>
          <t>DEVALM-34103</t>
        </is>
      </c>
      <c r="Y424" s="39" t="inlineStr">
        <is>
          <t>JOBs PRODUÇÃO</t>
        </is>
      </c>
      <c r="Z424" s="39" t="inlineStr">
        <is>
          <t>OUTROS</t>
        </is>
      </c>
      <c r="AA424" s="39" t="inlineStr">
        <is>
          <t>FALHA FUNCIONALIDADE</t>
        </is>
      </c>
      <c r="AB424" s="36" t="n"/>
      <c r="AC424" s="36" t="inlineStr">
        <is>
          <t xml:space="preserve">3mês(es) </t>
        </is>
      </c>
      <c r="AD424" s="41" t="n"/>
      <c r="AE424" s="36" t="inlineStr">
        <is>
          <t>Tecnologia de Negócios</t>
        </is>
      </c>
      <c r="AF424" s="36" t="inlineStr">
        <is>
          <t>Portal</t>
        </is>
      </c>
      <c r="AG424" s="36" t="inlineStr">
        <is>
          <t xml:space="preserve"> removido do escopo do projeto os registros com problemas e o processo foi re-inicializado e concluido com sucesso;    
 </t>
        </is>
      </c>
      <c r="AH424" s="36" t="inlineStr">
        <is>
          <t>NÃO</t>
        </is>
      </c>
      <c r="AI424" s="36" t="inlineStr">
        <is>
          <t xml:space="preserve">-1 sem </t>
        </is>
      </c>
      <c r="AJ424" s="36" t="n"/>
      <c r="AK424" s="36" t="inlineStr">
        <is>
          <t>iCare Clientes</t>
        </is>
      </c>
      <c r="AL424" s="43" t="n"/>
      <c r="AM424" s="43" t="n"/>
      <c r="AN424" s="43" t="n"/>
      <c r="AO424" s="43" t="n"/>
      <c r="AP424" s="36" t="n"/>
      <c r="AQ424" s="36" t="n"/>
      <c r="AR424" s="36" t="n"/>
      <c r="AS424" s="36" t="n"/>
      <c r="AT424" s="36" t="inlineStr">
        <is>
          <t>Garantia de Projeto</t>
        </is>
      </c>
      <c r="AU424" s="36" t="n"/>
      <c r="AV424" s="43" t="n">
        <v>44012.44645833333</v>
      </c>
      <c r="AW424" s="36" t="inlineStr">
        <is>
          <t>19.0233.1.FI-Segregação de Cobrança das Taxas de Assistência Premium</t>
        </is>
      </c>
      <c r="AX424" s="36" t="inlineStr">
        <is>
          <t>Eduardo Cesar de Melo</t>
        </is>
      </c>
      <c r="AY424" s="45">
        <f>IF(L424="","",DATE(YEAR(L424),MONTH(L424),DAY(L424)))</f>
        <v/>
      </c>
      <c r="AZ424" s="45">
        <f>IF(AL424="","",DATE(YEAR(AL424),MONTH(AL424),DAY(AL424)))</f>
        <v/>
      </c>
      <c r="BA424" s="45">
        <f>IF(AN424="","",DATE(YEAR(AN424),MONTH(AN424),DAY(AN424)))</f>
        <v/>
      </c>
      <c r="BB424" s="45">
        <f>IF(AM424="","",DATE(YEAR(AM424),MONTH(AM424),DAY(AM424)))</f>
        <v/>
      </c>
      <c r="BC424" s="45">
        <f>IF(AO424="","",DATE(YEAR(AO424),MONTH(AO424),DAY(AO424)))</f>
        <v/>
      </c>
      <c r="BD424" s="45">
        <f>IF(AND(AZ424="",BA424=""),"Planejamento Pendente",IF(AND(E424&lt;&gt;"Em Desenvolvimento",IFERROR(FIND("Homologação",E424),0) = 0,E424&lt;&gt;"Homologado",AZ424&lt;TODAY()),"Análise Atrasada",IF(AND(IFERROR(FIND("Homologação",E424),0) = 0,E424&lt;&gt;"Homologado",BA424&lt;TODAY()),"Desenvolvimento Atrasado",IF(AND(BC424&lt;&gt;"",BC424&lt;TODAY()),"Produção Atrasada",""))))</f>
        <v/>
      </c>
    </row>
    <row r="425">
      <c r="A425" s="37" t="inlineStr">
        <is>
          <t>SKYIT-343698</t>
        </is>
      </c>
      <c r="B425" s="38">
        <f>VLOOKUP(X425,Projetos!B:C,2,0)</f>
        <v/>
      </c>
      <c r="C425" s="39" t="inlineStr">
        <is>
          <t>[EVENTOS_MIGRACAO] LP_PRJZ_MIGRA_PACOTES COM ERRO</t>
        </is>
      </c>
      <c r="D425" s="39" t="inlineStr">
        <is>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is>
      </c>
      <c r="E425" s="36" t="inlineStr">
        <is>
          <t>Resolvido</t>
        </is>
      </c>
      <c r="F425" s="36" t="inlineStr">
        <is>
          <t>INATIVO</t>
        </is>
      </c>
      <c r="G425" s="36" t="inlineStr">
        <is>
          <t>Crítica</t>
        </is>
      </c>
      <c r="H425" s="36" t="inlineStr">
        <is>
          <t>Incident</t>
        </is>
      </c>
      <c r="I425" s="40" t="n">
        <v>0</v>
      </c>
      <c r="J425" s="41" t="n">
        <v>1</v>
      </c>
      <c r="K425" s="42" t="inlineStr">
        <is>
          <t>DENTRO DO SLA</t>
        </is>
      </c>
      <c r="L425" s="43" t="n">
        <v>44804.43819444445</v>
      </c>
      <c r="M425" s="43" t="n"/>
      <c r="N425" s="36" t="inlineStr">
        <is>
          <t>SLA PARADO</t>
        </is>
      </c>
      <c r="O425" s="43" t="n">
        <v>44845.56527777778</v>
      </c>
      <c r="P425" s="43" t="n"/>
      <c r="Q425" s="44" t="n"/>
      <c r="R425" s="44" t="n"/>
      <c r="S425" s="44" t="inlineStr">
        <is>
          <t>Samuel Jose Da Silva [X]</t>
        </is>
      </c>
      <c r="T425" s="44" t="inlineStr">
        <is>
          <t>Garantia de Projetos - ACCENTURE</t>
        </is>
      </c>
      <c r="U425" s="44" t="inlineStr">
        <is>
          <t>Reginaldo Rogerio Bento Junior [X]</t>
        </is>
      </c>
      <c r="V425" s="39" t="inlineStr">
        <is>
          <t>Resolvido após implantação de RM</t>
        </is>
      </c>
      <c r="W425" s="39" t="n"/>
      <c r="X425" s="36" t="inlineStr">
        <is>
          <t>DEVALM-42543</t>
        </is>
      </c>
      <c r="Y425" s="39" t="inlineStr">
        <is>
          <t>JOBs PRODUÇÃO</t>
        </is>
      </c>
      <c r="Z425" s="39" t="inlineStr">
        <is>
          <t>OUTROS</t>
        </is>
      </c>
      <c r="AA425" s="39" t="inlineStr">
        <is>
          <t>FALHA FUNCIONALIDADE</t>
        </is>
      </c>
      <c r="AB425" s="36" t="n"/>
      <c r="AC425" s="36" t="inlineStr">
        <is>
          <t xml:space="preserve">2mês(es) </t>
        </is>
      </c>
      <c r="AD425" s="41" t="n"/>
      <c r="AE425" s="36" t="inlineStr">
        <is>
          <t>Tecnologia de Negócios</t>
        </is>
      </c>
      <c r="AF425" s="36" t="inlineStr">
        <is>
          <t>E-mail</t>
        </is>
      </c>
      <c r="AG425" s="36" t="inlineStr">
        <is>
          <t xml:space="preserve"> removido do escopo do projeto os registros com problemas e o processo foi re-inicializado e concluido com sucesso;    
 </t>
        </is>
      </c>
      <c r="AH425" s="36" t="inlineStr">
        <is>
          <t>NÃO</t>
        </is>
      </c>
      <c r="AI425" s="36" t="inlineStr">
        <is>
          <t xml:space="preserve">-1 sem 2 d </t>
        </is>
      </c>
      <c r="AJ425" s="36" t="n"/>
      <c r="AK425" s="36" t="inlineStr">
        <is>
          <t>ODI</t>
        </is>
      </c>
      <c r="AL425" s="43" t="n"/>
      <c r="AM425" s="43" t="n"/>
      <c r="AN425" s="43" t="n"/>
      <c r="AO425" s="43" t="n"/>
      <c r="AP425" s="36" t="n"/>
      <c r="AQ425" s="36" t="n"/>
      <c r="AR425" s="36" t="n"/>
      <c r="AS425" s="36" t="n"/>
      <c r="AT425" s="36" t="inlineStr">
        <is>
          <t>Garantia de Projeto</t>
        </is>
      </c>
      <c r="AU425" s="36" t="n"/>
      <c r="AV425" s="43" t="n">
        <v>44012.44645833333</v>
      </c>
      <c r="AW425" s="36" t="inlineStr">
        <is>
          <t>19.0233.1.FI-Segregação de Cobrança das Taxas de Assistência Premium</t>
        </is>
      </c>
      <c r="AX425" s="36" t="inlineStr">
        <is>
          <t>Eduardo Cesar de Melo</t>
        </is>
      </c>
      <c r="AY425" s="45">
        <f>IF(L425="","",DATE(YEAR(L425),MONTH(L425),DAY(L425)))</f>
        <v/>
      </c>
      <c r="AZ425" s="45">
        <f>IF(AL425="","",DATE(YEAR(AL425),MONTH(AL425),DAY(AL425)))</f>
        <v/>
      </c>
      <c r="BA425" s="45">
        <f>IF(AN425="","",DATE(YEAR(AN425),MONTH(AN425),DAY(AN425)))</f>
        <v/>
      </c>
      <c r="BB425" s="45">
        <f>IF(AM425="","",DATE(YEAR(AM425),MONTH(AM425),DAY(AM425)))</f>
        <v/>
      </c>
      <c r="BC425" s="45">
        <f>IF(AO425="","",DATE(YEAR(AO425),MONTH(AO425),DAY(AO425)))</f>
        <v/>
      </c>
      <c r="BD425" s="45">
        <f>IF(AND(AZ425="",BA425=""),"Planejamento Pendente",IF(AND(E425&lt;&gt;"Em Desenvolvimento",IFERROR(FIND("Homologação",E425),0) = 0,E425&lt;&gt;"Homologado",AZ425&lt;TODAY()),"Análise Atrasada",IF(AND(IFERROR(FIND("Homologação",E425),0) = 0,E425&lt;&gt;"Homologado",BA425&lt;TODAY()),"Desenvolvimento Atrasado",IF(AND(BC425&lt;&gt;"",BC425&lt;TODAY()),"Produção Atrasada",""))))</f>
        <v/>
      </c>
    </row>
    <row r="426">
      <c r="A426" s="37" t="inlineStr">
        <is>
          <t>SKYIT-339901</t>
        </is>
      </c>
      <c r="B426" s="38">
        <f>VLOOKUP(X426,Projetos!B:C,2,0)</f>
        <v/>
      </c>
      <c r="C426" s="39" t="inlineStr">
        <is>
          <t>21.0279.FI-Projeto X - Assistencia Premium sem compra no BRM</t>
        </is>
      </c>
      <c r="D426" s="39" t="inlineStr">
        <is>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is>
      </c>
      <c r="E426" s="36" t="inlineStr">
        <is>
          <t>Finalizado</t>
        </is>
      </c>
      <c r="F426" s="36" t="inlineStr">
        <is>
          <t>INATIVO</t>
        </is>
      </c>
      <c r="G426" s="36" t="inlineStr">
        <is>
          <t>Baixa</t>
        </is>
      </c>
      <c r="H426" s="36" t="inlineStr">
        <is>
          <t>Incident</t>
        </is>
      </c>
      <c r="I426" s="40" t="n">
        <v>0</v>
      </c>
      <c r="J426" s="41" t="n"/>
      <c r="K426" s="42" t="inlineStr">
        <is>
          <t>DENTRO DO SLA</t>
        </is>
      </c>
      <c r="L426" s="43" t="n">
        <v>44795.68958333333</v>
      </c>
      <c r="M426" s="43" t="n"/>
      <c r="N426" s="36" t="inlineStr">
        <is>
          <t>SLA PARADO</t>
        </is>
      </c>
      <c r="O426" s="43" t="n">
        <v>44798.77708333333</v>
      </c>
      <c r="P426" s="43" t="n">
        <v>44803</v>
      </c>
      <c r="Q426" s="44" t="inlineStr">
        <is>
          <t>Thais Messias Dos Santos</t>
        </is>
      </c>
      <c r="R426" s="44" t="n"/>
      <c r="S426" s="44" t="inlineStr">
        <is>
          <t>Thais Messias Dos Santos</t>
        </is>
      </c>
      <c r="T426" s="44" t="inlineStr">
        <is>
          <t>Garantia de Projetos - ACCENTURE</t>
        </is>
      </c>
      <c r="U426" s="44" t="inlineStr">
        <is>
          <t>Reginaldo Rogerio Bento Junior [X]</t>
        </is>
      </c>
      <c r="V426" s="39" t="inlineStr">
        <is>
          <t>Backlog tratado sem RM</t>
        </is>
      </c>
      <c r="W426" s="39" t="n"/>
      <c r="X426" s="36" t="n"/>
      <c r="Y426" s="39" t="inlineStr">
        <is>
          <t>JOBs PRODUÇÃO</t>
        </is>
      </c>
      <c r="Z426" s="39" t="inlineStr">
        <is>
          <t>OUTROS</t>
        </is>
      </c>
      <c r="AA426" s="39" t="inlineStr">
        <is>
          <t>FALHA FUNCIONALIDADE</t>
        </is>
      </c>
      <c r="AB426" s="36" t="n"/>
      <c r="AC426" s="36" t="inlineStr">
        <is>
          <t xml:space="preserve">3mês(es) </t>
        </is>
      </c>
      <c r="AD426" s="41" t="n"/>
      <c r="AE426" s="36" t="inlineStr">
        <is>
          <t>Tecnologia de Negócios</t>
        </is>
      </c>
      <c r="AF426" s="36" t="inlineStr">
        <is>
          <t>Portal</t>
        </is>
      </c>
      <c r="AG426" s="36" t="inlineStr">
        <is>
          <t xml:space="preserve"> removido do escopo do projeto os registros com problemas e o processo foi re-inicializado e concluido com sucesso;    
 </t>
        </is>
      </c>
      <c r="AH426" s="36" t="inlineStr">
        <is>
          <t>NÃO</t>
        </is>
      </c>
      <c r="AI426" s="36" t="inlineStr">
        <is>
          <t xml:space="preserve">-1 d 8h </t>
        </is>
      </c>
      <c r="AJ426" s="36" t="n"/>
      <c r="AK426" s="36" t="inlineStr">
        <is>
          <t>BRM</t>
        </is>
      </c>
      <c r="AL426" s="43" t="n"/>
      <c r="AM426" s="43" t="n"/>
      <c r="AN426" s="43" t="n"/>
      <c r="AO426" s="43" t="n"/>
      <c r="AP426" s="36" t="n"/>
      <c r="AQ426" s="36" t="n"/>
      <c r="AR426" s="36" t="n"/>
      <c r="AS426" s="36" t="n"/>
      <c r="AT426" s="36" t="inlineStr">
        <is>
          <t>Garantia de Projeto</t>
        </is>
      </c>
      <c r="AU426" s="36" t="n"/>
      <c r="AV426" s="43" t="n">
        <v>44012.44645833333</v>
      </c>
      <c r="AW426" s="36" t="inlineStr">
        <is>
          <t>19.0233.1.FI-Segregação de Cobrança das Taxas de Assistência Premium</t>
        </is>
      </c>
      <c r="AX426" s="36" t="inlineStr">
        <is>
          <t>Eduardo Cesar de Melo</t>
        </is>
      </c>
      <c r="AY426" s="45">
        <f>IF(L426="","",DATE(YEAR(L426),MONTH(L426),DAY(L426)))</f>
        <v/>
      </c>
      <c r="AZ426" s="45">
        <f>IF(AL426="","",DATE(YEAR(AL426),MONTH(AL426),DAY(AL426)))</f>
        <v/>
      </c>
      <c r="BA426" s="45">
        <f>IF(AN426="","",DATE(YEAR(AN426),MONTH(AN426),DAY(AN426)))</f>
        <v/>
      </c>
      <c r="BB426" s="45">
        <f>IF(AM426="","",DATE(YEAR(AM426),MONTH(AM426),DAY(AM426)))</f>
        <v/>
      </c>
      <c r="BC426" s="45">
        <f>IF(AO426="","",DATE(YEAR(AO426),MONTH(AO426),DAY(AO426)))</f>
        <v/>
      </c>
      <c r="BD426" s="45">
        <f>IF(AND(AZ426="",BA426=""),"Planejamento Pendente",IF(AND(E426&lt;&gt;"Em Desenvolvimento",IFERROR(FIND("Homologação",E426),0) = 0,E426&lt;&gt;"Homologado",AZ426&lt;TODAY()),"Análise Atrasada",IF(AND(IFERROR(FIND("Homologação",E426),0) = 0,E426&lt;&gt;"Homologado",BA426&lt;TODAY()),"Desenvolvimento Atrasado",IF(AND(BC426&lt;&gt;"",BC426&lt;TODAY()),"Produção Atrasada",""))))</f>
        <v/>
      </c>
    </row>
    <row r="427">
      <c r="A427" s="37" t="inlineStr">
        <is>
          <t>SKYIT-337756</t>
        </is>
      </c>
      <c r="B427" s="38">
        <f>VLOOKUP(X427,Projetos!B:C,2,0)</f>
        <v/>
      </c>
      <c r="C427" s="39" t="inlineStr">
        <is>
          <t>[iCareClientes] Sistema apresentando erro - Erro: OSB-380001 - Não foi possível recuperar a mensagem de erro</t>
        </is>
      </c>
      <c r="D427" s="39" t="inlineStr">
        <is>
          <t>Prezados, ao tentar efetuar a troca de slot dos equipamentos, sistema apresenta erro. 
Segue incidentes abertos anteriormente. 
SKYIT-309316 
SKYIT-327796 
Segue evidencias anexo.</t>
        </is>
      </c>
      <c r="E427" s="36" t="inlineStr">
        <is>
          <t>Finalizado</t>
        </is>
      </c>
      <c r="F427" s="36" t="inlineStr">
        <is>
          <t>INATIVO</t>
        </is>
      </c>
      <c r="G427" s="36" t="inlineStr">
        <is>
          <t>Baixa</t>
        </is>
      </c>
      <c r="H427" s="36" t="inlineStr">
        <is>
          <t>Incident</t>
        </is>
      </c>
      <c r="I427" s="40" t="n">
        <v>0</v>
      </c>
      <c r="J427" s="41" t="n"/>
      <c r="K427" s="42" t="inlineStr">
        <is>
          <t>DENTRO DO SLA</t>
        </is>
      </c>
      <c r="L427" s="43" t="n">
        <v>44789.97222222222</v>
      </c>
      <c r="M427" s="43" t="n"/>
      <c r="N427" s="36" t="inlineStr">
        <is>
          <t>SLA PARADO</t>
        </is>
      </c>
      <c r="O427" s="43" t="n">
        <v>44798.63194444445</v>
      </c>
      <c r="P427" s="43" t="n">
        <v>44803</v>
      </c>
      <c r="Q427" s="44" t="n"/>
      <c r="R427" s="44" t="n"/>
      <c r="S427" s="44" t="inlineStr">
        <is>
          <t>Lucas Zolezzi Goncalves</t>
        </is>
      </c>
      <c r="T427" s="44" t="inlineStr">
        <is>
          <t>Garantia de Projetos - ACCENTURE</t>
        </is>
      </c>
      <c r="U427" s="44" t="inlineStr">
        <is>
          <t>Victor Miguel Fernandes Rodrigues</t>
        </is>
      </c>
      <c r="V427" s="39" t="inlineStr">
        <is>
          <t>Backlog tratado sem RM</t>
        </is>
      </c>
      <c r="W427" s="39" t="n"/>
      <c r="X427" s="36" t="inlineStr">
        <is>
          <t>DEVALM-32773</t>
        </is>
      </c>
      <c r="Y427" s="39" t="inlineStr">
        <is>
          <t>JOBs PRODUÇÃO</t>
        </is>
      </c>
      <c r="Z427" s="39" t="inlineStr">
        <is>
          <t>OUTROS</t>
        </is>
      </c>
      <c r="AA427" s="39" t="inlineStr">
        <is>
          <t>FALHA FUNCIONALIDADE</t>
        </is>
      </c>
      <c r="AB427" s="36" t="n"/>
      <c r="AC427" s="36" t="inlineStr">
        <is>
          <t xml:space="preserve">3mês(es) </t>
        </is>
      </c>
      <c r="AD427" s="41" t="n"/>
      <c r="AE427" s="36" t="inlineStr">
        <is>
          <t>Tecnologia de Negócios</t>
        </is>
      </c>
      <c r="AF427" s="36" t="inlineStr">
        <is>
          <t>Portal</t>
        </is>
      </c>
      <c r="AG427" s="36" t="inlineStr">
        <is>
          <t xml:space="preserve"> removido do escopo do projeto os registros com problemas e o processo foi re-inicializado e concluido com sucesso;    
 </t>
        </is>
      </c>
      <c r="AH427" s="36" t="inlineStr">
        <is>
          <t>NÃO</t>
        </is>
      </c>
      <c r="AI427" s="36" t="inlineStr">
        <is>
          <t xml:space="preserve">-4 d 7h </t>
        </is>
      </c>
      <c r="AJ427" s="36" t="n"/>
      <c r="AK427" s="36" t="inlineStr">
        <is>
          <t>iCare Clientes</t>
        </is>
      </c>
      <c r="AL427" s="43" t="n"/>
      <c r="AM427" s="43" t="n"/>
      <c r="AN427" s="43" t="n"/>
      <c r="AO427" s="43" t="n"/>
      <c r="AP427" s="36" t="n"/>
      <c r="AQ427" s="36" t="n"/>
      <c r="AR427" s="36" t="n"/>
      <c r="AS427" s="36" t="n"/>
      <c r="AT427" s="36" t="inlineStr">
        <is>
          <t>Garantia de Projeto</t>
        </is>
      </c>
      <c r="AU427" s="36" t="n"/>
      <c r="AV427" s="43" t="n">
        <v>44012.44645833333</v>
      </c>
      <c r="AW427" s="36" t="inlineStr">
        <is>
          <t>19.0233.1.FI-Segregação de Cobrança das Taxas de Assistência Premium</t>
        </is>
      </c>
      <c r="AX427" s="36" t="inlineStr">
        <is>
          <t>Eduardo Cesar de Melo</t>
        </is>
      </c>
      <c r="AY427" s="45">
        <f>IF(L427="","",DATE(YEAR(L427),MONTH(L427),DAY(L427)))</f>
        <v/>
      </c>
      <c r="AZ427" s="45">
        <f>IF(AL427="","",DATE(YEAR(AL427),MONTH(AL427),DAY(AL427)))</f>
        <v/>
      </c>
      <c r="BA427" s="45">
        <f>IF(AN427="","",DATE(YEAR(AN427),MONTH(AN427),DAY(AN427)))</f>
        <v/>
      </c>
      <c r="BB427" s="45">
        <f>IF(AM427="","",DATE(YEAR(AM427),MONTH(AM427),DAY(AM427)))</f>
        <v/>
      </c>
      <c r="BC427" s="45">
        <f>IF(AO427="","",DATE(YEAR(AO427),MONTH(AO427),DAY(AO427)))</f>
        <v/>
      </c>
      <c r="BD427" s="45">
        <f>IF(AND(AZ427="",BA427=""),"Planejamento Pendente",IF(AND(E427&lt;&gt;"Em Desenvolvimento",IFERROR(FIND("Homologação",E427),0) = 0,E427&lt;&gt;"Homologado",AZ427&lt;TODAY()),"Análise Atrasada",IF(AND(IFERROR(FIND("Homologação",E427),0) = 0,E427&lt;&gt;"Homologado",BA427&lt;TODAY()),"Desenvolvimento Atrasado",IF(AND(BC427&lt;&gt;"",BC427&lt;TODAY()),"Produção Atrasada",""))))</f>
        <v/>
      </c>
    </row>
    <row r="428">
      <c r="A428" s="37" t="inlineStr">
        <is>
          <t>SKYIT-337663</t>
        </is>
      </c>
      <c r="B428" s="38">
        <f>VLOOKUP(X428,Projetos!B:C,2,0)</f>
        <v/>
      </c>
      <c r="C428" s="39" t="inlineStr">
        <is>
          <t>Fatura pagas e não encontrada nas Bases TI</t>
        </is>
      </c>
      <c r="D428" s="39" t="inlineStr">
        <is>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is>
      </c>
      <c r="E428" s="36" t="inlineStr">
        <is>
          <t>Finalizado</t>
        </is>
      </c>
      <c r="F428" s="36" t="inlineStr">
        <is>
          <t>INATIVO</t>
        </is>
      </c>
      <c r="G428" s="36" t="inlineStr">
        <is>
          <t>Média</t>
        </is>
      </c>
      <c r="H428" s="36" t="inlineStr">
        <is>
          <t>Incident</t>
        </is>
      </c>
      <c r="I428" s="40" t="n">
        <v>0</v>
      </c>
      <c r="J428" s="41" t="n"/>
      <c r="K428" s="42" t="inlineStr">
        <is>
          <t>DENTRO DO SLA</t>
        </is>
      </c>
      <c r="L428" s="43" t="n">
        <v>44789.78125</v>
      </c>
      <c r="M428" s="43" t="n"/>
      <c r="N428" s="36" t="inlineStr">
        <is>
          <t>SLA PARADO</t>
        </is>
      </c>
      <c r="O428" s="43" t="n">
        <v>44797.68541666667</v>
      </c>
      <c r="P428" s="43" t="n">
        <v>44802</v>
      </c>
      <c r="Q428" s="44" t="n"/>
      <c r="R428" s="44" t="n"/>
      <c r="S428" s="44" t="inlineStr">
        <is>
          <t>Andreia Cristina Ziglio Santela</t>
        </is>
      </c>
      <c r="T428" s="44" t="inlineStr">
        <is>
          <t>Garantia de Projetos - ACCENTURE</t>
        </is>
      </c>
      <c r="U428" s="44" t="inlineStr">
        <is>
          <t>Antonio Teodoro da Silva [X]</t>
        </is>
      </c>
      <c r="V428" s="39" t="inlineStr">
        <is>
          <t>Incidente Filho</t>
        </is>
      </c>
      <c r="W428" s="39" t="n"/>
      <c r="X428" s="36" t="n"/>
      <c r="Y428" s="39" t="inlineStr">
        <is>
          <t>JOBs PRODUÇÃO</t>
        </is>
      </c>
      <c r="Z428" s="39" t="inlineStr">
        <is>
          <t>OUTROS</t>
        </is>
      </c>
      <c r="AA428" s="39" t="inlineStr">
        <is>
          <t>FALHA FUNCIONALIDADE</t>
        </is>
      </c>
      <c r="AB428" s="36" t="n"/>
      <c r="AC428" s="36" t="inlineStr">
        <is>
          <t xml:space="preserve">3mês(es) </t>
        </is>
      </c>
      <c r="AD428" s="41" t="n"/>
      <c r="AE428" s="36" t="inlineStr">
        <is>
          <t>Tecnologia de Negócios</t>
        </is>
      </c>
      <c r="AF428" s="36" t="inlineStr">
        <is>
          <t>E-mail</t>
        </is>
      </c>
      <c r="AG428" s="36" t="inlineStr">
        <is>
          <t xml:space="preserve"> removido do escopo do projeto os registros com problemas e o processo foi re-inicializado e concluido com sucesso;    
 </t>
        </is>
      </c>
      <c r="AH428" s="36" t="inlineStr">
        <is>
          <t>NÃO</t>
        </is>
      </c>
      <c r="AI428" s="36" t="inlineStr">
        <is>
          <t xml:space="preserve">-4 d 13h </t>
        </is>
      </c>
      <c r="AJ428" s="36" t="n"/>
      <c r="AK428" s="36" t="inlineStr">
        <is>
          <t>ODI</t>
        </is>
      </c>
      <c r="AL428" s="43" t="n"/>
      <c r="AM428" s="43" t="n"/>
      <c r="AN428" s="43" t="n"/>
      <c r="AO428" s="43" t="n"/>
      <c r="AP428" s="36" t="n"/>
      <c r="AQ428" s="36" t="n"/>
      <c r="AR428" s="36" t="n"/>
      <c r="AS428" s="36" t="n"/>
      <c r="AT428" s="36" t="inlineStr">
        <is>
          <t>Garantia de Projeto</t>
        </is>
      </c>
      <c r="AU428" s="36" t="n"/>
      <c r="AV428" s="43" t="n">
        <v>44012.44645833333</v>
      </c>
      <c r="AW428" s="36" t="inlineStr">
        <is>
          <t>19.0233.1.FI-Segregação de Cobrança das Taxas de Assistência Premium</t>
        </is>
      </c>
      <c r="AX428" s="36" t="inlineStr">
        <is>
          <t>Eduardo Cesar de Melo</t>
        </is>
      </c>
      <c r="AY428" s="45">
        <f>IF(L428="","",DATE(YEAR(L428),MONTH(L428),DAY(L428)))</f>
        <v/>
      </c>
      <c r="AZ428" s="45">
        <f>IF(AL428="","",DATE(YEAR(AL428),MONTH(AL428),DAY(AL428)))</f>
        <v/>
      </c>
      <c r="BA428" s="45">
        <f>IF(AN428="","",DATE(YEAR(AN428),MONTH(AN428),DAY(AN428)))</f>
        <v/>
      </c>
      <c r="BB428" s="45">
        <f>IF(AM428="","",DATE(YEAR(AM428),MONTH(AM428),DAY(AM428)))</f>
        <v/>
      </c>
      <c r="BC428" s="45">
        <f>IF(AO428="","",DATE(YEAR(AO428),MONTH(AO428),DAY(AO428)))</f>
        <v/>
      </c>
      <c r="BD428" s="45">
        <f>IF(AND(AZ428="",BA428=""),"Planejamento Pendente",IF(AND(E428&lt;&gt;"Em Desenvolvimento",IFERROR(FIND("Homologação",E428),0) = 0,E428&lt;&gt;"Homologado",AZ428&lt;TODAY()),"Análise Atrasada",IF(AND(IFERROR(FIND("Homologação",E428),0) = 0,E428&lt;&gt;"Homologado",BA428&lt;TODAY()),"Desenvolvimento Atrasado",IF(AND(BC428&lt;&gt;"",BC428&lt;TODAY()),"Produção Atrasada",""))))</f>
        <v/>
      </c>
    </row>
    <row r="429">
      <c r="A429" s="37" t="inlineStr">
        <is>
          <t>SKYIT-337225</t>
        </is>
      </c>
      <c r="B429" s="38">
        <f>VLOOKUP(X429,Projetos!B:C,2,0)</f>
        <v/>
      </c>
      <c r="C429" s="39" t="inlineStr">
        <is>
          <t>Prestamistas - Fatura pagas e não encontrada nas Bases TI</t>
        </is>
      </c>
      <c r="D429" s="39" t="inlineStr">
        <is>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is>
      </c>
      <c r="E429" s="36" t="inlineStr">
        <is>
          <t>Finalizado</t>
        </is>
      </c>
      <c r="F429" s="36" t="inlineStr">
        <is>
          <t>INATIVO</t>
        </is>
      </c>
      <c r="G429" s="36" t="inlineStr">
        <is>
          <t>Média</t>
        </is>
      </c>
      <c r="H429" s="36" t="inlineStr">
        <is>
          <t>Incident</t>
        </is>
      </c>
      <c r="I429" s="40" t="n">
        <v>0</v>
      </c>
      <c r="J429" s="41" t="n"/>
      <c r="K429" s="42" t="inlineStr">
        <is>
          <t>DENTRO DO SLA</t>
        </is>
      </c>
      <c r="L429" s="43" t="n">
        <v>44789.42986111111</v>
      </c>
      <c r="M429" s="43" t="n"/>
      <c r="N429" s="36" t="inlineStr">
        <is>
          <t>SLA PARADO</t>
        </is>
      </c>
      <c r="O429" s="43" t="n">
        <v>44830.50208333333</v>
      </c>
      <c r="P429" s="43" t="n">
        <v>44833</v>
      </c>
      <c r="Q429" s="44" t="n"/>
      <c r="R429" s="44" t="n"/>
      <c r="S429" s="44" t="inlineStr">
        <is>
          <t>Andreia Cristina Ziglio Santela</t>
        </is>
      </c>
      <c r="T429" s="44" t="inlineStr">
        <is>
          <t>Garantia de Projetos - ACCENTURE</t>
        </is>
      </c>
      <c r="U429" s="44" t="inlineStr">
        <is>
          <t>Daphine Liberato [X]</t>
        </is>
      </c>
      <c r="V429" s="39" t="inlineStr">
        <is>
          <t>Resolvido após implantação de RM</t>
        </is>
      </c>
      <c r="W429" s="39" t="n"/>
      <c r="X429" s="36" t="inlineStr">
        <is>
          <t>DEVALM-25346</t>
        </is>
      </c>
      <c r="Y429" s="39" t="inlineStr">
        <is>
          <t>JOBs PRODUÇÃO</t>
        </is>
      </c>
      <c r="Z429" s="39" t="inlineStr">
        <is>
          <t>OUTROS</t>
        </is>
      </c>
      <c r="AA429" s="39" t="inlineStr">
        <is>
          <t>FALHA FUNCIONALIDADE</t>
        </is>
      </c>
      <c r="AB429" s="36" t="n"/>
      <c r="AC429" s="36" t="inlineStr">
        <is>
          <t xml:space="preserve">1mês(es) </t>
        </is>
      </c>
      <c r="AD429" s="41" t="n"/>
      <c r="AE429" s="36" t="inlineStr">
        <is>
          <t>Tecnologia de Negócios</t>
        </is>
      </c>
      <c r="AF429" s="36" t="inlineStr">
        <is>
          <t>E-mail</t>
        </is>
      </c>
      <c r="AG429" s="36" t="inlineStr">
        <is>
          <t xml:space="preserve"> removido do escopo do projeto os registros com problemas e o processo foi re-inicializado e concluido com sucesso;    
 </t>
        </is>
      </c>
      <c r="AH429" s="36" t="inlineStr">
        <is>
          <t>NÃO</t>
        </is>
      </c>
      <c r="AI429" s="36" t="inlineStr">
        <is>
          <t xml:space="preserve">3h 47m </t>
        </is>
      </c>
      <c r="AJ429" s="36" t="n"/>
      <c r="AK429" s="36" t="inlineStr">
        <is>
          <t>ODI</t>
        </is>
      </c>
      <c r="AL429" s="43" t="n">
        <v>44795</v>
      </c>
      <c r="AM429" s="43" t="n">
        <v>44810</v>
      </c>
      <c r="AN429" s="43" t="n">
        <v>44806</v>
      </c>
      <c r="AO429" s="43" t="n">
        <v>44810</v>
      </c>
      <c r="AP429" s="36" t="n"/>
      <c r="AQ429" s="36" t="n"/>
      <c r="AR429" s="36" t="n"/>
      <c r="AS429" s="36" t="n"/>
      <c r="AT429" s="36" t="inlineStr">
        <is>
          <t>Garantia de Projeto</t>
        </is>
      </c>
      <c r="AU429" s="36" t="n"/>
      <c r="AV429" s="43" t="n">
        <v>44012.44645833333</v>
      </c>
      <c r="AW429" s="36" t="inlineStr">
        <is>
          <t>19.0233.1.FI-Segregação de Cobrança das Taxas de Assistência Premium</t>
        </is>
      </c>
      <c r="AX429" s="36" t="inlineStr">
        <is>
          <t>Eduardo Cesar de Melo</t>
        </is>
      </c>
      <c r="AY429" s="45">
        <f>IF(L429="","",DATE(YEAR(L429),MONTH(L429),DAY(L429)))</f>
        <v/>
      </c>
      <c r="AZ429" s="45">
        <f>IF(AL429="","",DATE(YEAR(AL429),MONTH(AL429),DAY(AL429)))</f>
        <v/>
      </c>
      <c r="BA429" s="45">
        <f>IF(AN429="","",DATE(YEAR(AN429),MONTH(AN429),DAY(AN429)))</f>
        <v/>
      </c>
      <c r="BB429" s="45">
        <f>IF(AM429="","",DATE(YEAR(AM429),MONTH(AM429),DAY(AM429)))</f>
        <v/>
      </c>
      <c r="BC429" s="45">
        <f>IF(AO429="","",DATE(YEAR(AO429),MONTH(AO429),DAY(AO429)))</f>
        <v/>
      </c>
      <c r="BD429" s="45">
        <f>IF(AND(AZ429="",BA429=""),"Planejamento Pendente",IF(AND(E429&lt;&gt;"Em Desenvolvimento",IFERROR(FIND("Homologação",E429),0) = 0,E429&lt;&gt;"Homologado",AZ429&lt;TODAY()),"Análise Atrasada",IF(AND(IFERROR(FIND("Homologação",E429),0) = 0,E429&lt;&gt;"Homologado",BA429&lt;TODAY()),"Desenvolvimento Atrasado",IF(AND(BC429&lt;&gt;"",BC429&lt;TODAY()),"Produção Atrasada",""))))</f>
        <v/>
      </c>
    </row>
    <row r="430">
      <c r="A430" s="37" t="inlineStr">
        <is>
          <t>SKYIT-336164</t>
        </is>
      </c>
      <c r="B430" s="38">
        <f>VLOOKUP(X430,Projetos!B:C,2,0)</f>
        <v/>
      </c>
      <c r="C430" s="39" t="inlineStr">
        <is>
          <t>[SALESFORCE] Banda Larga por Fibra (FFTH) implantado em 10/08 não é possível efetuar uma venda para cliente CNPJ pelo Salesforce em ambiente produtivo</t>
        </is>
      </c>
      <c r="D430" s="39" t="inlineStr">
        <is>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is>
      </c>
      <c r="E430" s="36" t="inlineStr">
        <is>
          <t>Finalizado</t>
        </is>
      </c>
      <c r="F430" s="36" t="inlineStr">
        <is>
          <t>INATIVO</t>
        </is>
      </c>
      <c r="G430" s="36" t="inlineStr">
        <is>
          <t>Crítica</t>
        </is>
      </c>
      <c r="H430" s="36" t="inlineStr">
        <is>
          <t>Incident</t>
        </is>
      </c>
      <c r="I430" s="40" t="n">
        <v>0</v>
      </c>
      <c r="J430" s="41" t="n"/>
      <c r="K430" s="42" t="inlineStr">
        <is>
          <t>DENTRO DO SLA</t>
        </is>
      </c>
      <c r="L430" s="43" t="n">
        <v>44785.76458333333</v>
      </c>
      <c r="M430" s="43" t="n"/>
      <c r="N430" s="36" t="inlineStr">
        <is>
          <t>SLA PARADO</t>
        </is>
      </c>
      <c r="O430" s="43" t="n">
        <v>44789.50694444445</v>
      </c>
      <c r="P430" s="43" t="n">
        <v>44792</v>
      </c>
      <c r="Q430" s="44" t="n"/>
      <c r="R430" s="44" t="n"/>
      <c r="S430" s="44" t="inlineStr">
        <is>
          <t>Elton Rodrigues Da Silva</t>
        </is>
      </c>
      <c r="T430" s="44" t="inlineStr">
        <is>
          <t>Garantia de Projetos - ACCENTURE</t>
        </is>
      </c>
      <c r="U430" s="44" t="inlineStr">
        <is>
          <t>Juliano Miranda [X]</t>
        </is>
      </c>
      <c r="V430" s="39" t="inlineStr">
        <is>
          <t>Resolvido após implantação de RM</t>
        </is>
      </c>
      <c r="W430" s="39" t="n"/>
      <c r="X430" s="36" t="inlineStr">
        <is>
          <t>DEVALM-41247</t>
        </is>
      </c>
      <c r="Y430" s="39" t="inlineStr">
        <is>
          <t>JOBs PRODUÇÃO</t>
        </is>
      </c>
      <c r="Z430" s="39" t="inlineStr">
        <is>
          <t>OUTROS</t>
        </is>
      </c>
      <c r="AA430" s="39" t="inlineStr">
        <is>
          <t>FALHA FUNCIONALIDADE</t>
        </is>
      </c>
      <c r="AB430" s="36" t="n"/>
      <c r="AC430" s="36" t="inlineStr">
        <is>
          <t xml:space="preserve">3mês(es) </t>
        </is>
      </c>
      <c r="AD430" s="41" t="n"/>
      <c r="AE430" s="36" t="inlineStr">
        <is>
          <t>Tecnologia de Negócios</t>
        </is>
      </c>
      <c r="AF430" s="36" t="inlineStr">
        <is>
          <t>E-mail</t>
        </is>
      </c>
      <c r="AG430" s="36" t="inlineStr">
        <is>
          <t xml:space="preserve"> removido do escopo do projeto os registros com problemas e o processo foi re-inicializado e concluido com sucesso;    
 </t>
        </is>
      </c>
      <c r="AH430" s="36" t="inlineStr">
        <is>
          <t>NÃO</t>
        </is>
      </c>
      <c r="AI430" s="36" t="inlineStr">
        <is>
          <t xml:space="preserve">-7h 18m </t>
        </is>
      </c>
      <c r="AJ430" s="36" t="n"/>
      <c r="AK430" s="36" t="inlineStr">
        <is>
          <t>SalesForce</t>
        </is>
      </c>
      <c r="AL430" s="43" t="n"/>
      <c r="AM430" s="43" t="n"/>
      <c r="AN430" s="43" t="n"/>
      <c r="AO430" s="43" t="n"/>
      <c r="AP430" s="36" t="n"/>
      <c r="AQ430" s="36" t="n"/>
      <c r="AR430" s="36" t="n"/>
      <c r="AS430" s="36" t="n"/>
      <c r="AT430" s="36" t="inlineStr">
        <is>
          <t>Garantia de Projeto</t>
        </is>
      </c>
      <c r="AU430" s="36" t="n"/>
      <c r="AV430" s="43" t="n">
        <v>44012.44645833333</v>
      </c>
      <c r="AW430" s="36" t="inlineStr">
        <is>
          <t>19.0233.1.FI-Segregação de Cobrança das Taxas de Assistência Premium</t>
        </is>
      </c>
      <c r="AX430" s="36" t="inlineStr">
        <is>
          <t>Eduardo Cesar de Melo</t>
        </is>
      </c>
      <c r="AY430" s="45">
        <f>IF(L430="","",DATE(YEAR(L430),MONTH(L430),DAY(L430)))</f>
        <v/>
      </c>
      <c r="AZ430" s="45">
        <f>IF(AL430="","",DATE(YEAR(AL430),MONTH(AL430),DAY(AL430)))</f>
        <v/>
      </c>
      <c r="BA430" s="45">
        <f>IF(AN430="","",DATE(YEAR(AN430),MONTH(AN430),DAY(AN430)))</f>
        <v/>
      </c>
      <c r="BB430" s="45">
        <f>IF(AM430="","",DATE(YEAR(AM430),MONTH(AM430),DAY(AM430)))</f>
        <v/>
      </c>
      <c r="BC430" s="45">
        <f>IF(AO430="","",DATE(YEAR(AO430),MONTH(AO430),DAY(AO430)))</f>
        <v/>
      </c>
      <c r="BD430" s="45">
        <f>IF(AND(AZ430="",BA430=""),"Planejamento Pendente",IF(AND(E430&lt;&gt;"Em Desenvolvimento",IFERROR(FIND("Homologação",E430),0) = 0,E430&lt;&gt;"Homologado",AZ430&lt;TODAY()),"Análise Atrasada",IF(AND(IFERROR(FIND("Homologação",E430),0) = 0,E430&lt;&gt;"Homologado",BA430&lt;TODAY()),"Desenvolvimento Atrasado",IF(AND(BC430&lt;&gt;"",BC430&lt;TODAY()),"Produção Atrasada",""))))</f>
        <v/>
      </c>
    </row>
    <row r="431">
      <c r="A431" s="37" t="inlineStr">
        <is>
          <t>SKYIT-331886</t>
        </is>
      </c>
      <c r="B431" s="38">
        <f>VLOOKUP(X431,Projetos!B:C,2,0)</f>
        <v/>
      </c>
      <c r="C431" s="39" t="inlineStr">
        <is>
          <t>[SkyCaptura] Link de pagamento abre com a mensagem "não há informações"</t>
        </is>
      </c>
      <c r="D431" s="39" t="inlineStr">
        <is>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is>
      </c>
      <c r="E431" s="36" t="inlineStr">
        <is>
          <t>Finalizado</t>
        </is>
      </c>
      <c r="F431" s="36" t="inlineStr">
        <is>
          <t>INATIVO</t>
        </is>
      </c>
      <c r="G431" s="36" t="inlineStr">
        <is>
          <t>Média</t>
        </is>
      </c>
      <c r="H431" s="36" t="inlineStr">
        <is>
          <t>Incident</t>
        </is>
      </c>
      <c r="I431" s="40" t="n">
        <v>0</v>
      </c>
      <c r="J431" s="41" t="n"/>
      <c r="K431" s="42" t="inlineStr">
        <is>
          <t>DENTRO DO SLA</t>
        </is>
      </c>
      <c r="L431" s="43" t="n">
        <v>44775.72708333333</v>
      </c>
      <c r="M431" s="43" t="n"/>
      <c r="N431" s="36" t="inlineStr">
        <is>
          <t>SLA PARADO</t>
        </is>
      </c>
      <c r="O431" s="43" t="n">
        <v>44810.44861111111</v>
      </c>
      <c r="P431" s="43" t="n">
        <v>44816</v>
      </c>
      <c r="Q431" s="44" t="n"/>
      <c r="R431" s="44" t="n"/>
      <c r="S431" s="44" t="inlineStr">
        <is>
          <t>Jefferson Lourenço De Farias Tersarioli [X]</t>
        </is>
      </c>
      <c r="T431" s="44" t="inlineStr">
        <is>
          <t>Garantia de Projetos - ACCENTURE</t>
        </is>
      </c>
      <c r="U431" s="44" t="inlineStr">
        <is>
          <t>Filipe Lins Guedes [X]</t>
        </is>
      </c>
      <c r="V431" s="39" t="inlineStr">
        <is>
          <t>Resolvido após implantação de RM</t>
        </is>
      </c>
      <c r="W431" s="39" t="n"/>
      <c r="X431" s="36" t="inlineStr">
        <is>
          <t>DEVALM-35986</t>
        </is>
      </c>
      <c r="Y431" s="39" t="inlineStr">
        <is>
          <t>JOBs PRODUÇÃO</t>
        </is>
      </c>
      <c r="Z431" s="39" t="inlineStr">
        <is>
          <t>OUTROS</t>
        </is>
      </c>
      <c r="AA431" s="39" t="inlineStr">
        <is>
          <t>FALHA FUNCIONALIDADE</t>
        </is>
      </c>
      <c r="AB431" s="36" t="n"/>
      <c r="AC431" s="36" t="inlineStr">
        <is>
          <t xml:space="preserve">2mês(es) </t>
        </is>
      </c>
      <c r="AD431" s="41" t="n"/>
      <c r="AE431" s="36" t="inlineStr">
        <is>
          <t>Tecnologia de Negócios</t>
        </is>
      </c>
      <c r="AF431" s="36" t="inlineStr">
        <is>
          <t>Telefone</t>
        </is>
      </c>
      <c r="AG431" s="36" t="inlineStr">
        <is>
          <t xml:space="preserve"> removido do escopo do projeto os registros com problemas e o processo foi re-inicializado e concluido com sucesso;    
 </t>
        </is>
      </c>
      <c r="AH431" s="36" t="inlineStr">
        <is>
          <t>NÃO</t>
        </is>
      </c>
      <c r="AI431" s="36" t="inlineStr">
        <is>
          <t xml:space="preserve">-2 d 7h </t>
        </is>
      </c>
      <c r="AJ431" s="36" t="n"/>
      <c r="AK431" s="36" t="inlineStr">
        <is>
          <t>Sky Captura</t>
        </is>
      </c>
      <c r="AL431" s="43" t="n"/>
      <c r="AM431" s="43" t="n"/>
      <c r="AN431" s="43" t="n"/>
      <c r="AO431" s="43" t="n"/>
      <c r="AP431" s="36" t="n"/>
      <c r="AQ431" s="36" t="n"/>
      <c r="AR431" s="36" t="n"/>
      <c r="AS431" s="36" t="n"/>
      <c r="AT431" s="36" t="inlineStr">
        <is>
          <t>Garantia de Projeto</t>
        </is>
      </c>
      <c r="AU431" s="36" t="n"/>
      <c r="AV431" s="43" t="n">
        <v>44012.44645833333</v>
      </c>
      <c r="AW431" s="36" t="inlineStr">
        <is>
          <t>19.0233.1.FI-Segregação de Cobrança das Taxas de Assistência Premium</t>
        </is>
      </c>
      <c r="AX431" s="36" t="inlineStr">
        <is>
          <t>Eduardo Cesar de Melo</t>
        </is>
      </c>
      <c r="AY431" s="45">
        <f>IF(L431="","",DATE(YEAR(L431),MONTH(L431),DAY(L431)))</f>
        <v/>
      </c>
      <c r="AZ431" s="45">
        <f>IF(AL431="","",DATE(YEAR(AL431),MONTH(AL431),DAY(AL431)))</f>
        <v/>
      </c>
      <c r="BA431" s="45">
        <f>IF(AN431="","",DATE(YEAR(AN431),MONTH(AN431),DAY(AN431)))</f>
        <v/>
      </c>
      <c r="BB431" s="45">
        <f>IF(AM431="","",DATE(YEAR(AM431),MONTH(AM431),DAY(AM431)))</f>
        <v/>
      </c>
      <c r="BC431" s="45">
        <f>IF(AO431="","",DATE(YEAR(AO431),MONTH(AO431),DAY(AO431)))</f>
        <v/>
      </c>
      <c r="BD431" s="45">
        <f>IF(AND(AZ431="",BA431=""),"Planejamento Pendente",IF(AND(E431&lt;&gt;"Em Desenvolvimento",IFERROR(FIND("Homologação",E431),0) = 0,E431&lt;&gt;"Homologado",AZ431&lt;TODAY()),"Análise Atrasada",IF(AND(IFERROR(FIND("Homologação",E431),0) = 0,E431&lt;&gt;"Homologado",BA431&lt;TODAY()),"Desenvolvimento Atrasado",IF(AND(BC431&lt;&gt;"",BC431&lt;TODAY()),"Produção Atrasada",""))))</f>
        <v/>
      </c>
    </row>
    <row r="432">
      <c r="A432" s="37" t="inlineStr">
        <is>
          <t>SKYIT-329693</t>
        </is>
      </c>
      <c r="B432" s="38">
        <f>VLOOKUP(X432,Projetos!B:C,2,0)</f>
        <v/>
      </c>
      <c r="C432" s="39" t="inlineStr">
        <is>
          <t>[ICARE CLIENTES] O.S PARA SUBSTITUIÇÃO</t>
        </is>
      </c>
      <c r="D432" s="39" t="inlineStr">
        <is>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is>
      </c>
      <c r="E432" s="36" t="inlineStr">
        <is>
          <t>Finalizado</t>
        </is>
      </c>
      <c r="F432" s="36" t="inlineStr">
        <is>
          <t>INATIVO</t>
        </is>
      </c>
      <c r="G432" s="36" t="inlineStr">
        <is>
          <t>Baixa</t>
        </is>
      </c>
      <c r="H432" s="36" t="inlineStr">
        <is>
          <t>Incident</t>
        </is>
      </c>
      <c r="I432" s="40" t="n">
        <v>0</v>
      </c>
      <c r="J432" s="41" t="n"/>
      <c r="K432" s="42" t="inlineStr">
        <is>
          <t>DENTRO DO SLA</t>
        </is>
      </c>
      <c r="L432" s="43" t="n">
        <v>44769.82916666667</v>
      </c>
      <c r="M432" s="43" t="n"/>
      <c r="N432" s="36" t="inlineStr">
        <is>
          <t>SLA PARADO</t>
        </is>
      </c>
      <c r="O432" s="43" t="n">
        <v>44796.77152777778</v>
      </c>
      <c r="P432" s="43" t="n">
        <v>44799</v>
      </c>
      <c r="Q432" s="44" t="n"/>
      <c r="R432" s="44" t="n"/>
      <c r="S432" s="44" t="inlineStr">
        <is>
          <t>Gessica Larissa Nascimento Belo</t>
        </is>
      </c>
      <c r="T432" s="44" t="inlineStr">
        <is>
          <t>Garantia de Projetos - ACCENTURE</t>
        </is>
      </c>
      <c r="U432" s="44" t="inlineStr">
        <is>
          <t>Victor Miguel Fernandes Rodrigues</t>
        </is>
      </c>
      <c r="V432" s="39" t="inlineStr">
        <is>
          <t>Incidente Filho</t>
        </is>
      </c>
      <c r="W432" s="39" t="n"/>
      <c r="X432" s="36" t="inlineStr">
        <is>
          <t>DEVALM-32773</t>
        </is>
      </c>
      <c r="Y432" s="39" t="inlineStr">
        <is>
          <t>JOBs PRODUÇÃO</t>
        </is>
      </c>
      <c r="Z432" s="39" t="inlineStr">
        <is>
          <t>OUTROS</t>
        </is>
      </c>
      <c r="AA432" s="39" t="inlineStr">
        <is>
          <t>FALHA FUNCIONALIDADE</t>
        </is>
      </c>
      <c r="AB432" s="36" t="n"/>
      <c r="AC432" s="36" t="inlineStr">
        <is>
          <t xml:space="preserve">3mês(es) </t>
        </is>
      </c>
      <c r="AD432" s="41" t="n"/>
      <c r="AE432" s="36" t="inlineStr">
        <is>
          <t>Tecnologia de Negócios</t>
        </is>
      </c>
      <c r="AF432" s="36" t="inlineStr">
        <is>
          <t>Portal</t>
        </is>
      </c>
      <c r="AG432" s="36" t="inlineStr">
        <is>
          <t xml:space="preserve"> removido do escopo do projeto os registros com problemas e o processo foi re-inicializado e concluido com sucesso;    
 </t>
        </is>
      </c>
      <c r="AH432" s="36" t="inlineStr">
        <is>
          <t>NÃO</t>
        </is>
      </c>
      <c r="AI432" s="36" t="inlineStr">
        <is>
          <t xml:space="preserve">-3 sem 3 d </t>
        </is>
      </c>
      <c r="AJ432" s="36" t="n"/>
      <c r="AK432" s="36" t="inlineStr">
        <is>
          <t>iCare Clientes</t>
        </is>
      </c>
      <c r="AL432" s="43" t="n"/>
      <c r="AM432" s="43" t="n"/>
      <c r="AN432" s="43" t="n"/>
      <c r="AO432" s="43" t="n"/>
      <c r="AP432" s="36" t="n"/>
      <c r="AQ432" s="36" t="n"/>
      <c r="AR432" s="36" t="n"/>
      <c r="AS432" s="36" t="n"/>
      <c r="AT432" s="36" t="inlineStr">
        <is>
          <t>Garantia de Projeto</t>
        </is>
      </c>
      <c r="AU432" s="36" t="n"/>
      <c r="AV432" s="43" t="n">
        <v>44012.44645833333</v>
      </c>
      <c r="AW432" s="36" t="inlineStr">
        <is>
          <t>19.0233.1.FI-Segregação de Cobrança das Taxas de Assistência Premium</t>
        </is>
      </c>
      <c r="AX432" s="36" t="inlineStr">
        <is>
          <t>Eduardo Cesar de Melo</t>
        </is>
      </c>
      <c r="AY432" s="45">
        <f>IF(L432="","",DATE(YEAR(L432),MONTH(L432),DAY(L432)))</f>
        <v/>
      </c>
      <c r="AZ432" s="45">
        <f>IF(AL432="","",DATE(YEAR(AL432),MONTH(AL432),DAY(AL432)))</f>
        <v/>
      </c>
      <c r="BA432" s="45">
        <f>IF(AN432="","",DATE(YEAR(AN432),MONTH(AN432),DAY(AN432)))</f>
        <v/>
      </c>
      <c r="BB432" s="45">
        <f>IF(AM432="","",DATE(YEAR(AM432),MONTH(AM432),DAY(AM432)))</f>
        <v/>
      </c>
      <c r="BC432" s="45">
        <f>IF(AO432="","",DATE(YEAR(AO432),MONTH(AO432),DAY(AO432)))</f>
        <v/>
      </c>
      <c r="BD432" s="45">
        <f>IF(AND(AZ432="",BA432=""),"Planejamento Pendente",IF(AND(E432&lt;&gt;"Em Desenvolvimento",IFERROR(FIND("Homologação",E432),0) = 0,E432&lt;&gt;"Homologado",AZ432&lt;TODAY()),"Análise Atrasada",IF(AND(IFERROR(FIND("Homologação",E432),0) = 0,E432&lt;&gt;"Homologado",BA432&lt;TODAY()),"Desenvolvimento Atrasado",IF(AND(BC432&lt;&gt;"",BC432&lt;TODAY()),"Produção Atrasada",""))))</f>
        <v/>
      </c>
    </row>
    <row r="433">
      <c r="A433" s="37" t="inlineStr">
        <is>
          <t>SKYIT-329599</t>
        </is>
      </c>
      <c r="B433" s="38">
        <f>VLOOKUP(X433,Projetos!B:C,2,0)</f>
        <v/>
      </c>
      <c r="C433" s="39" t="inlineStr">
        <is>
          <t>Extração de base elegível (Migração Projeto Z) com produtos divergentes.</t>
        </is>
      </c>
      <c r="D433" s="39" t="inlineStr">
        <is>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is>
      </c>
      <c r="E433" s="36" t="inlineStr">
        <is>
          <t>Finalizado</t>
        </is>
      </c>
      <c r="F433" s="36" t="inlineStr">
        <is>
          <t>INATIVO</t>
        </is>
      </c>
      <c r="G433" s="36" t="inlineStr">
        <is>
          <t>Baixa</t>
        </is>
      </c>
      <c r="H433" s="36" t="inlineStr">
        <is>
          <t>Incident</t>
        </is>
      </c>
      <c r="I433" s="40" t="n">
        <v>0</v>
      </c>
      <c r="J433" s="41" t="n"/>
      <c r="K433" s="42" t="inlineStr">
        <is>
          <t>DENTRO DO SLA</t>
        </is>
      </c>
      <c r="L433" s="43" t="n">
        <v>44769.68472222222</v>
      </c>
      <c r="M433" s="43" t="n"/>
      <c r="N433" s="36" t="inlineStr">
        <is>
          <t>SLA PARADO</t>
        </is>
      </c>
      <c r="O433" s="43" t="n">
        <v>44770.39791666667</v>
      </c>
      <c r="P433" s="43" t="n">
        <v>44775</v>
      </c>
      <c r="Q433" s="44" t="inlineStr">
        <is>
          <t>Luciano Colombo Picossi</t>
        </is>
      </c>
      <c r="R433" s="44" t="n"/>
      <c r="S433" s="44" t="inlineStr">
        <is>
          <t>Luciano Colombo Picossi</t>
        </is>
      </c>
      <c r="T433" s="44" t="inlineStr">
        <is>
          <t>Garantia de Projetos - ACCENTURE</t>
        </is>
      </c>
      <c r="U433" s="44" t="inlineStr">
        <is>
          <t>Reginaldo Rogerio Bento Junior [X]</t>
        </is>
      </c>
      <c r="V433" s="39" t="inlineStr">
        <is>
          <t>Orientação Ao Usuário</t>
        </is>
      </c>
      <c r="W433" s="39" t="n"/>
      <c r="X433" s="36" t="n"/>
      <c r="Y433" s="39" t="inlineStr">
        <is>
          <t>JOBs PRODUÇÃO</t>
        </is>
      </c>
      <c r="Z433" s="39" t="inlineStr">
        <is>
          <t>OUTROS</t>
        </is>
      </c>
      <c r="AA433" s="39" t="inlineStr">
        <is>
          <t>FALHA FUNCIONALIDADE</t>
        </is>
      </c>
      <c r="AB433" s="36" t="n"/>
      <c r="AC433" s="36" t="inlineStr">
        <is>
          <t xml:space="preserve">3mês(es) </t>
        </is>
      </c>
      <c r="AD433" s="41" t="n"/>
      <c r="AE433" s="36" t="inlineStr">
        <is>
          <t>Tecnologia de Negócios</t>
        </is>
      </c>
      <c r="AF433" s="36" t="inlineStr">
        <is>
          <t>Portal</t>
        </is>
      </c>
      <c r="AG433" s="36" t="inlineStr">
        <is>
          <t xml:space="preserve"> removido do escopo do projeto os registros com problemas e o processo foi re-inicializado e concluido com sucesso;    
 </t>
        </is>
      </c>
      <c r="AH433" s="36" t="inlineStr">
        <is>
          <t>NÃO</t>
        </is>
      </c>
      <c r="AI433" s="36" t="inlineStr">
        <is>
          <t xml:space="preserve">-1h 34m </t>
        </is>
      </c>
      <c r="AJ433" s="36" t="n"/>
      <c r="AK433" s="36" t="inlineStr">
        <is>
          <t>ODI</t>
        </is>
      </c>
      <c r="AL433" s="43" t="n"/>
      <c r="AM433" s="43" t="n"/>
      <c r="AN433" s="43" t="n"/>
      <c r="AO433" s="43" t="n"/>
      <c r="AP433" s="36" t="n"/>
      <c r="AQ433" s="36" t="n"/>
      <c r="AR433" s="36" t="n"/>
      <c r="AS433" s="36" t="n"/>
      <c r="AT433" s="36" t="inlineStr">
        <is>
          <t>Garantia de Projeto</t>
        </is>
      </c>
      <c r="AU433" s="36" t="n"/>
      <c r="AV433" s="43" t="n">
        <v>44012.44645833333</v>
      </c>
      <c r="AW433" s="36" t="inlineStr">
        <is>
          <t>19.0233.1.FI-Segregação de Cobrança das Taxas de Assistência Premium</t>
        </is>
      </c>
      <c r="AX433" s="36" t="inlineStr">
        <is>
          <t>Eduardo Cesar de Melo</t>
        </is>
      </c>
      <c r="AY433" s="45">
        <f>IF(L433="","",DATE(YEAR(L433),MONTH(L433),DAY(L433)))</f>
        <v/>
      </c>
      <c r="AZ433" s="45">
        <f>IF(AL433="","",DATE(YEAR(AL433),MONTH(AL433),DAY(AL433)))</f>
        <v/>
      </c>
      <c r="BA433" s="45">
        <f>IF(AN433="","",DATE(YEAR(AN433),MONTH(AN433),DAY(AN433)))</f>
        <v/>
      </c>
      <c r="BB433" s="45">
        <f>IF(AM433="","",DATE(YEAR(AM433),MONTH(AM433),DAY(AM433)))</f>
        <v/>
      </c>
      <c r="BC433" s="45">
        <f>IF(AO433="","",DATE(YEAR(AO433),MONTH(AO433),DAY(AO433)))</f>
        <v/>
      </c>
      <c r="BD433" s="45">
        <f>IF(AND(AZ433="",BA433=""),"Planejamento Pendente",IF(AND(E433&lt;&gt;"Em Desenvolvimento",IFERROR(FIND("Homologação",E433),0) = 0,E433&lt;&gt;"Homologado",AZ433&lt;TODAY()),"Análise Atrasada",IF(AND(IFERROR(FIND("Homologação",E433),0) = 0,E433&lt;&gt;"Homologado",BA433&lt;TODAY()),"Desenvolvimento Atrasado",IF(AND(BC433&lt;&gt;"",BC433&lt;TODAY()),"Produção Atrasada",""))))</f>
        <v/>
      </c>
    </row>
    <row r="434">
      <c r="A434" s="37" t="inlineStr">
        <is>
          <t>SKYIT-328803</t>
        </is>
      </c>
      <c r="B434" s="38">
        <f>VLOOKUP(X434,Projetos!B:C,2,0)</f>
        <v/>
      </c>
      <c r="C434" s="39" t="inlineStr">
        <is>
          <t>Registro de Regime de Trabalho para compra de Produto Prestamista - Tratamento do Backlog</t>
        </is>
      </c>
      <c r="D434" s="39" t="inlineStr">
        <is>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is>
      </c>
      <c r="E434" s="36" t="inlineStr">
        <is>
          <t>Finalizado</t>
        </is>
      </c>
      <c r="F434" s="36" t="inlineStr">
        <is>
          <t>INATIVO</t>
        </is>
      </c>
      <c r="G434" s="36" t="inlineStr">
        <is>
          <t>Baixa</t>
        </is>
      </c>
      <c r="H434" s="36" t="inlineStr">
        <is>
          <t>Incident</t>
        </is>
      </c>
      <c r="I434" s="40" t="n">
        <v>0</v>
      </c>
      <c r="J434" s="41" t="n"/>
      <c r="K434" s="42" t="inlineStr">
        <is>
          <t>DENTRO DO SLA</t>
        </is>
      </c>
      <c r="L434" s="43" t="n">
        <v>44768.44027777778</v>
      </c>
      <c r="M434" s="43" t="n"/>
      <c r="N434" s="36" t="inlineStr">
        <is>
          <t>SLA PARADO</t>
        </is>
      </c>
      <c r="O434" s="43" t="n">
        <v>44797.05972222222</v>
      </c>
      <c r="P434" s="43" t="n">
        <v>44797</v>
      </c>
      <c r="Q434" s="44" t="inlineStr">
        <is>
          <t>Renato Pereira da Silva</t>
        </is>
      </c>
      <c r="R434" s="44" t="n"/>
      <c r="S434" s="44" t="inlineStr">
        <is>
          <t>Renato Pereira da Silva</t>
        </is>
      </c>
      <c r="T434" s="44" t="inlineStr">
        <is>
          <t>Garantia de Projetos - ACCENTURE</t>
        </is>
      </c>
      <c r="U434" s="44" t="inlineStr">
        <is>
          <t>João Eudes Gomes Da Neves</t>
        </is>
      </c>
      <c r="V434" s="39" t="inlineStr">
        <is>
          <t>Resolvido após implantação de RM</t>
        </is>
      </c>
      <c r="W434" s="39" t="n"/>
      <c r="X434" s="36" t="inlineStr">
        <is>
          <t>DEVALM-25346</t>
        </is>
      </c>
      <c r="Y434" s="39" t="inlineStr">
        <is>
          <t>JOBs PRODUÇÃO</t>
        </is>
      </c>
      <c r="Z434" s="39" t="inlineStr">
        <is>
          <t>OUTROS</t>
        </is>
      </c>
      <c r="AA434" s="39" t="inlineStr">
        <is>
          <t>FALHA FUNCIONALIDADE</t>
        </is>
      </c>
      <c r="AB434" s="36" t="n"/>
      <c r="AC434" s="36" t="inlineStr">
        <is>
          <t xml:space="preserve">2mês(es) </t>
        </is>
      </c>
      <c r="AD434" s="41" t="n"/>
      <c r="AE434" s="36" t="inlineStr">
        <is>
          <t>Tecnologia de Negócios</t>
        </is>
      </c>
      <c r="AF434" s="36" t="inlineStr">
        <is>
          <t>Portal</t>
        </is>
      </c>
      <c r="AG434" s="36" t="inlineStr">
        <is>
          <t xml:space="preserve"> removido do escopo do projeto os registros com problemas e o processo foi re-inicializado e concluido com sucesso;    
 </t>
        </is>
      </c>
      <c r="AH434" s="36" t="inlineStr">
        <is>
          <t>NÃO</t>
        </is>
      </c>
      <c r="AI434" s="36" t="inlineStr">
        <is>
          <t xml:space="preserve">-10 min </t>
        </is>
      </c>
      <c r="AJ434" s="36" t="n"/>
      <c r="AK434" s="36" t="inlineStr">
        <is>
          <t>Banco de Dados</t>
        </is>
      </c>
      <c r="AL434" s="43" t="n">
        <v>44782</v>
      </c>
      <c r="AM434" s="43" t="n">
        <v>44805</v>
      </c>
      <c r="AN434" s="43" t="n">
        <v>44791</v>
      </c>
      <c r="AO434" s="43" t="n">
        <v>44810</v>
      </c>
      <c r="AP434" s="36" t="n"/>
      <c r="AQ434" s="36" t="n"/>
      <c r="AR434" s="36" t="n"/>
      <c r="AS434" s="36" t="n"/>
      <c r="AT434" s="36" t="inlineStr">
        <is>
          <t>Garantia de Projeto</t>
        </is>
      </c>
      <c r="AU434" s="36" t="n"/>
      <c r="AV434" s="43" t="n">
        <v>44012.44645833333</v>
      </c>
      <c r="AW434" s="36" t="inlineStr">
        <is>
          <t>19.0233.1.FI-Segregação de Cobrança das Taxas de Assistência Premium</t>
        </is>
      </c>
      <c r="AX434" s="36" t="inlineStr">
        <is>
          <t>Eduardo Cesar de Melo</t>
        </is>
      </c>
      <c r="AY434" s="45">
        <f>IF(L434="","",DATE(YEAR(L434),MONTH(L434),DAY(L434)))</f>
        <v/>
      </c>
      <c r="AZ434" s="45">
        <f>IF(AL434="","",DATE(YEAR(AL434),MONTH(AL434),DAY(AL434)))</f>
        <v/>
      </c>
      <c r="BA434" s="45">
        <f>IF(AN434="","",DATE(YEAR(AN434),MONTH(AN434),DAY(AN434)))</f>
        <v/>
      </c>
      <c r="BB434" s="45">
        <f>IF(AM434="","",DATE(YEAR(AM434),MONTH(AM434),DAY(AM434)))</f>
        <v/>
      </c>
      <c r="BC434" s="45">
        <f>IF(AO434="","",DATE(YEAR(AO434),MONTH(AO434),DAY(AO434)))</f>
        <v/>
      </c>
      <c r="BD434" s="45">
        <f>IF(AND(AZ434="",BA434=""),"Planejamento Pendente",IF(AND(E434&lt;&gt;"Em Desenvolvimento",IFERROR(FIND("Homologação",E434),0) = 0,E434&lt;&gt;"Homologado",AZ434&lt;TODAY()),"Análise Atrasada",IF(AND(IFERROR(FIND("Homologação",E434),0) = 0,E434&lt;&gt;"Homologado",BA434&lt;TODAY()),"Desenvolvimento Atrasado",IF(AND(BC434&lt;&gt;"",BC434&lt;TODAY()),"Produção Atrasada",""))))</f>
        <v/>
      </c>
    </row>
    <row r="435">
      <c r="A435" s="37" t="inlineStr">
        <is>
          <t>SKYIT-327796</t>
        </is>
      </c>
      <c r="B435" s="38">
        <f>VLOOKUP(X435,Projetos!B:C,2,0)</f>
        <v/>
      </c>
      <c r="C435" s="39" t="inlineStr">
        <is>
          <t>[iCareClientes] Troca de Slot com erro - Erro: OSB-380001 - Não foi possível recuperar a mensagem de erro</t>
        </is>
      </c>
      <c r="D435" s="39" t="inlineStr">
        <is>
          <t xml:space="preserve">Prezados, 
Sistema apresentando erro ao efetuar a troca de slot de equipamentos. 
Segue arquivo anexo contendo evidencias. 
Erro: OSB-380001 - Não foi possível recuperar a mensagem de erro 
</t>
        </is>
      </c>
      <c r="E435" s="36" t="inlineStr">
        <is>
          <t>Finalizado</t>
        </is>
      </c>
      <c r="F435" s="36" t="inlineStr">
        <is>
          <t>INATIVO</t>
        </is>
      </c>
      <c r="G435" s="36" t="inlineStr">
        <is>
          <t>Baixa</t>
        </is>
      </c>
      <c r="H435" s="36" t="inlineStr">
        <is>
          <t>Incident</t>
        </is>
      </c>
      <c r="I435" s="40" t="n">
        <v>0</v>
      </c>
      <c r="J435" s="41" t="n"/>
      <c r="K435" s="42" t="inlineStr">
        <is>
          <t>DENTRO DO SLA</t>
        </is>
      </c>
      <c r="L435" s="43" t="n">
        <v>44764.42847222222</v>
      </c>
      <c r="M435" s="43" t="n"/>
      <c r="N435" s="36" t="inlineStr">
        <is>
          <t>SLA PARADO</t>
        </is>
      </c>
      <c r="O435" s="43" t="n">
        <v>44784.50972222222</v>
      </c>
      <c r="P435" s="43" t="n">
        <v>44789</v>
      </c>
      <c r="Q435" s="44" t="n"/>
      <c r="R435" s="44" t="n"/>
      <c r="S435" s="44" t="inlineStr">
        <is>
          <t>Lucas Zolezzi Goncalves</t>
        </is>
      </c>
      <c r="T435" s="44" t="inlineStr">
        <is>
          <t>Garantia de Projetos - ACCENTURE</t>
        </is>
      </c>
      <c r="U435" s="44" t="inlineStr">
        <is>
          <t>Victor Miguel Fernandes Rodrigues</t>
        </is>
      </c>
      <c r="V435" s="39" t="inlineStr">
        <is>
          <t>Backlog tratado sem RM</t>
        </is>
      </c>
      <c r="W435" s="39" t="n"/>
      <c r="X435" s="36" t="n"/>
      <c r="Y435" s="39" t="inlineStr">
        <is>
          <t>JOBs PRODUÇÃO</t>
        </is>
      </c>
      <c r="Z435" s="39" t="inlineStr">
        <is>
          <t>OUTROS</t>
        </is>
      </c>
      <c r="AA435" s="39" t="inlineStr">
        <is>
          <t>FALHA FUNCIONALIDADE</t>
        </is>
      </c>
      <c r="AB435" s="36" t="n"/>
      <c r="AC435" s="36" t="inlineStr">
        <is>
          <t xml:space="preserve">3mês(es) </t>
        </is>
      </c>
      <c r="AD435" s="41" t="n"/>
      <c r="AE435" s="36" t="inlineStr">
        <is>
          <t>Tecnologia de Negócios</t>
        </is>
      </c>
      <c r="AF435" s="36" t="inlineStr">
        <is>
          <t>Portal</t>
        </is>
      </c>
      <c r="AG435" s="36" t="inlineStr">
        <is>
          <t xml:space="preserve"> removido do escopo do projeto os registros com problemas e o processo foi re-inicializado e concluido com sucesso;    
 </t>
        </is>
      </c>
      <c r="AH435" s="36" t="inlineStr">
        <is>
          <t>NÃO</t>
        </is>
      </c>
      <c r="AI435" s="36" t="inlineStr">
        <is>
          <t xml:space="preserve">-2 sem 3 d </t>
        </is>
      </c>
      <c r="AJ435" s="36" t="n"/>
      <c r="AK435" s="36" t="inlineStr">
        <is>
          <t>iCare Clientes</t>
        </is>
      </c>
      <c r="AL435" s="43" t="n">
        <v>44777</v>
      </c>
      <c r="AM435" s="43" t="n">
        <v>44802</v>
      </c>
      <c r="AN435" s="43" t="n">
        <v>44788</v>
      </c>
      <c r="AO435" s="43" t="n">
        <v>44810</v>
      </c>
      <c r="AP435" s="36" t="n"/>
      <c r="AQ435" s="36" t="n"/>
      <c r="AR435" s="36" t="n"/>
      <c r="AS435" s="36" t="n"/>
      <c r="AT435" s="36" t="inlineStr">
        <is>
          <t>Garantia de Projeto</t>
        </is>
      </c>
      <c r="AU435" s="36" t="n"/>
      <c r="AV435" s="43" t="n">
        <v>44012.44645833333</v>
      </c>
      <c r="AW435" s="36" t="inlineStr">
        <is>
          <t>19.0233.1.FI-Segregação de Cobrança das Taxas de Assistência Premium</t>
        </is>
      </c>
      <c r="AX435" s="36" t="inlineStr">
        <is>
          <t>Eduardo Cesar de Melo</t>
        </is>
      </c>
      <c r="AY435" s="45">
        <f>IF(L435="","",DATE(YEAR(L435),MONTH(L435),DAY(L435)))</f>
        <v/>
      </c>
      <c r="AZ435" s="45">
        <f>IF(AL435="","",DATE(YEAR(AL435),MONTH(AL435),DAY(AL435)))</f>
        <v/>
      </c>
      <c r="BA435" s="45">
        <f>IF(AN435="","",DATE(YEAR(AN435),MONTH(AN435),DAY(AN435)))</f>
        <v/>
      </c>
      <c r="BB435" s="45">
        <f>IF(AM435="","",DATE(YEAR(AM435),MONTH(AM435),DAY(AM435)))</f>
        <v/>
      </c>
      <c r="BC435" s="45">
        <f>IF(AO435="","",DATE(YEAR(AO435),MONTH(AO435),DAY(AO435)))</f>
        <v/>
      </c>
      <c r="BD435" s="45">
        <f>IF(AND(AZ435="",BA435=""),"Planejamento Pendente",IF(AND(E435&lt;&gt;"Em Desenvolvimento",IFERROR(FIND("Homologação",E435),0) = 0,E435&lt;&gt;"Homologado",AZ435&lt;TODAY()),"Análise Atrasada",IF(AND(IFERROR(FIND("Homologação",E435),0) = 0,E435&lt;&gt;"Homologado",BA435&lt;TODAY()),"Desenvolvimento Atrasado",IF(AND(BC435&lt;&gt;"",BC435&lt;TODAY()),"Produção Atrasada",""))))</f>
        <v/>
      </c>
    </row>
    <row r="436">
      <c r="A436" s="37" t="inlineStr">
        <is>
          <t>SKYIT-327710</t>
        </is>
      </c>
      <c r="B436" s="38">
        <f>VLOOKUP(X436,Projetos!B:C,2,0)</f>
        <v/>
      </c>
      <c r="C436" s="39" t="inlineStr">
        <is>
          <t>Promessa pendente, mesmo após pagamento</t>
        </is>
      </c>
      <c r="D436" s="39" t="inlineStr">
        <is>
          <t>Conta com promessas pendentes, mesmo após pagamento e saída de régua, mantem as promessas aguardando pagamento. 
Conta de exemplo: 1514723181 
Necessário levantamento de casos de backlog para correção.</t>
        </is>
      </c>
      <c r="E436" s="36" t="inlineStr">
        <is>
          <t>Finalizado</t>
        </is>
      </c>
      <c r="F436" s="36" t="inlineStr">
        <is>
          <t>INATIVO</t>
        </is>
      </c>
      <c r="G436" s="36" t="inlineStr">
        <is>
          <t>Baixa</t>
        </is>
      </c>
      <c r="H436" s="36" t="inlineStr">
        <is>
          <t>Incident</t>
        </is>
      </c>
      <c r="I436" s="40" t="n">
        <v>0</v>
      </c>
      <c r="J436" s="41" t="n"/>
      <c r="K436" s="42" t="inlineStr">
        <is>
          <t>DENTRO DO SLA</t>
        </is>
      </c>
      <c r="L436" s="43" t="n">
        <v>44763.79791666667</v>
      </c>
      <c r="M436" s="43" t="n"/>
      <c r="N436" s="36" t="inlineStr">
        <is>
          <t>SLA PARADO</t>
        </is>
      </c>
      <c r="O436" s="43" t="n">
        <v>44855.48472222222</v>
      </c>
      <c r="P436" s="43" t="n">
        <v>44860</v>
      </c>
      <c r="Q436" s="44" t="inlineStr">
        <is>
          <t>Todospor1</t>
        </is>
      </c>
      <c r="R436" s="44" t="n"/>
      <c r="S436" s="44" t="inlineStr">
        <is>
          <t>Graziela Braga De Souza</t>
        </is>
      </c>
      <c r="T436" s="44" t="inlineStr">
        <is>
          <t>Garantia de Projetos - ACCENTURE</t>
        </is>
      </c>
      <c r="U436" s="44" t="inlineStr">
        <is>
          <t>Gabriela Vieira Carvalho Da Silva</t>
        </is>
      </c>
      <c r="V436" s="39" t="inlineStr">
        <is>
          <t>Incidente Filho</t>
        </is>
      </c>
      <c r="W436" s="39" t="n"/>
      <c r="X436" s="36" t="inlineStr">
        <is>
          <t>DEVALM-34103</t>
        </is>
      </c>
      <c r="Y436" s="39" t="inlineStr">
        <is>
          <t>JOBs PRODUÇÃO</t>
        </is>
      </c>
      <c r="Z436" s="39" t="inlineStr">
        <is>
          <t>OUTROS</t>
        </is>
      </c>
      <c r="AA436" s="39" t="inlineStr">
        <is>
          <t>FALHA FUNCIONALIDADE</t>
        </is>
      </c>
      <c r="AB436" s="36" t="n"/>
      <c r="AC436" s="36" t="inlineStr">
        <is>
          <t xml:space="preserve">-18h 18m </t>
        </is>
      </c>
      <c r="AD436" s="41" t="n"/>
      <c r="AE436" s="36" t="inlineStr">
        <is>
          <t>Tecnologia de Negócios</t>
        </is>
      </c>
      <c r="AF436" s="36" t="inlineStr">
        <is>
          <t>Portal</t>
        </is>
      </c>
      <c r="AG436" s="36" t="inlineStr">
        <is>
          <t xml:space="preserve"> removido do escopo do projeto os registros com problemas e o processo foi re-inicializado e concluido com sucesso;    
 </t>
        </is>
      </c>
      <c r="AH436" s="36" t="inlineStr">
        <is>
          <t>NÃO</t>
        </is>
      </c>
      <c r="AI436" s="36" t="inlineStr">
        <is>
          <t xml:space="preserve">-6h 49m </t>
        </is>
      </c>
      <c r="AJ436" s="36" t="n"/>
      <c r="AK436" s="36" t="inlineStr">
        <is>
          <t>iCare Campo</t>
        </is>
      </c>
      <c r="AL436" s="43" t="n">
        <v>44855</v>
      </c>
      <c r="AM436" s="43" t="n">
        <v>44867</v>
      </c>
      <c r="AN436" s="43" t="n">
        <v>44862</v>
      </c>
      <c r="AO436" s="43" t="n">
        <v>44872</v>
      </c>
      <c r="AP436" s="36" t="n"/>
      <c r="AQ436" s="36" t="n"/>
      <c r="AR436" s="36" t="n"/>
      <c r="AS436" s="36" t="n"/>
      <c r="AT436" s="36" t="inlineStr">
        <is>
          <t>Garantia de Projeto</t>
        </is>
      </c>
      <c r="AU436" s="36" t="n"/>
      <c r="AV436" s="43" t="n">
        <v>44012.44645833333</v>
      </c>
      <c r="AW436" s="36" t="inlineStr">
        <is>
          <t>19.0233.1.FI-Segregação de Cobrança das Taxas de Assistência Premium</t>
        </is>
      </c>
      <c r="AX436" s="36" t="inlineStr">
        <is>
          <t>Eduardo Cesar de Melo</t>
        </is>
      </c>
      <c r="AY436" s="45">
        <f>IF(L436="","",DATE(YEAR(L436),MONTH(L436),DAY(L436)))</f>
        <v/>
      </c>
      <c r="AZ436" s="45">
        <f>IF(AL436="","",DATE(YEAR(AL436),MONTH(AL436),DAY(AL436)))</f>
        <v/>
      </c>
      <c r="BA436" s="45">
        <f>IF(AN436="","",DATE(YEAR(AN436),MONTH(AN436),DAY(AN436)))</f>
        <v/>
      </c>
      <c r="BB436" s="45">
        <f>IF(AM436="","",DATE(YEAR(AM436),MONTH(AM436),DAY(AM436)))</f>
        <v/>
      </c>
      <c r="BC436" s="45">
        <f>IF(AO436="","",DATE(YEAR(AO436),MONTH(AO436),DAY(AO436)))</f>
        <v/>
      </c>
      <c r="BD436" s="45">
        <f>IF(AND(AZ436="",BA436=""),"Planejamento Pendente",IF(AND(E436&lt;&gt;"Em Desenvolvimento",IFERROR(FIND("Homologação",E436),0) = 0,E436&lt;&gt;"Homologado",AZ436&lt;TODAY()),"Análise Atrasada",IF(AND(IFERROR(FIND("Homologação",E436),0) = 0,E436&lt;&gt;"Homologado",BA436&lt;TODAY()),"Desenvolvimento Atrasado",IF(AND(BC436&lt;&gt;"",BC436&lt;TODAY()),"Produção Atrasada",""))))</f>
        <v/>
      </c>
    </row>
    <row r="437">
      <c r="A437" s="37" t="inlineStr">
        <is>
          <t>SKYIT-326974</t>
        </is>
      </c>
      <c r="B437" s="38">
        <f>VLOOKUP(X437,Projetos!B:C,2,0)</f>
        <v/>
      </c>
      <c r="C437" s="39" t="inlineStr">
        <is>
          <t>Erro no envio dos leads do E-commerce</t>
        </is>
      </c>
      <c r="D437" s="39" t="inlineStr">
        <is>
          <t>Ao rodar um batch de envio dos leads do canal e-commerce apresenta um erro de script no saleforce PRD.</t>
        </is>
      </c>
      <c r="E437" s="36" t="inlineStr">
        <is>
          <t>Finalizado</t>
        </is>
      </c>
      <c r="F437" s="36" t="inlineStr">
        <is>
          <t>INATIVO</t>
        </is>
      </c>
      <c r="G437" s="36" t="inlineStr">
        <is>
          <t>Baixa</t>
        </is>
      </c>
      <c r="H437" s="36" t="inlineStr">
        <is>
          <t>Incident</t>
        </is>
      </c>
      <c r="I437" s="40" t="n">
        <v>0</v>
      </c>
      <c r="J437" s="41" t="n"/>
      <c r="K437" s="42" t="inlineStr">
        <is>
          <t>DENTRO DO SLA</t>
        </is>
      </c>
      <c r="L437" s="43" t="n">
        <v>44761.68541666667</v>
      </c>
      <c r="M437" s="43" t="n"/>
      <c r="N437" s="36" t="inlineStr">
        <is>
          <t>SLA PARADO</t>
        </is>
      </c>
      <c r="O437" s="43" t="n">
        <v>44810.57361111111</v>
      </c>
      <c r="P437" s="43" t="n">
        <v>44816</v>
      </c>
      <c r="Q437" s="44" t="n"/>
      <c r="R437" s="44" t="n"/>
      <c r="S437" s="44" t="inlineStr">
        <is>
          <t>Julio Cesar Falco [X]</t>
        </is>
      </c>
      <c r="T437" s="44" t="inlineStr">
        <is>
          <t>Garantia de Projetos - ACCENTURE</t>
        </is>
      </c>
      <c r="U437" s="44" t="inlineStr">
        <is>
          <t>Renan Meira Ferreira [X]</t>
        </is>
      </c>
      <c r="V437" s="39" t="inlineStr">
        <is>
          <t>Resolvido após implantação de RM</t>
        </is>
      </c>
      <c r="W437" s="39" t="n"/>
      <c r="X437" s="36" t="inlineStr">
        <is>
          <t>DEVALM-39566</t>
        </is>
      </c>
      <c r="Y437" s="39" t="inlineStr">
        <is>
          <t>JOBs PRODUÇÃO</t>
        </is>
      </c>
      <c r="Z437" s="39" t="inlineStr">
        <is>
          <t>OUTROS</t>
        </is>
      </c>
      <c r="AA437" s="39" t="inlineStr">
        <is>
          <t>FALHA FUNCIONALIDADE</t>
        </is>
      </c>
      <c r="AB437" s="36" t="n"/>
      <c r="AC437" s="36" t="inlineStr">
        <is>
          <t xml:space="preserve">1mês(es) </t>
        </is>
      </c>
      <c r="AD437" s="41" t="n"/>
      <c r="AE437" s="36" t="inlineStr">
        <is>
          <t>Tecnologia de Negócios</t>
        </is>
      </c>
      <c r="AF437" s="36" t="inlineStr">
        <is>
          <t>Portal</t>
        </is>
      </c>
      <c r="AG437" s="36" t="inlineStr">
        <is>
          <t xml:space="preserve"> removido do escopo do projeto os registros com problemas e o processo foi re-inicializado e concluido com sucesso;    
 </t>
        </is>
      </c>
      <c r="AH437" s="36" t="inlineStr">
        <is>
          <t>NÃO</t>
        </is>
      </c>
      <c r="AI437" s="36" t="inlineStr">
        <is>
          <t xml:space="preserve">-1 d 3h </t>
        </is>
      </c>
      <c r="AJ437" s="36" t="n"/>
      <c r="AK437" s="36" t="inlineStr">
        <is>
          <t>SalesForce</t>
        </is>
      </c>
      <c r="AL437" s="43" t="n"/>
      <c r="AM437" s="43" t="n">
        <v>44806</v>
      </c>
      <c r="AN437" s="43" t="n"/>
      <c r="AO437" s="43" t="n">
        <v>44809</v>
      </c>
      <c r="AP437" s="36" t="n"/>
      <c r="AQ437" s="36" t="n"/>
      <c r="AR437" s="36" t="n"/>
      <c r="AS437" s="36" t="n"/>
      <c r="AT437" s="36" t="inlineStr">
        <is>
          <t>Garantia de Projeto</t>
        </is>
      </c>
      <c r="AU437" s="36" t="n"/>
      <c r="AV437" s="43" t="n">
        <v>44012.44645833333</v>
      </c>
      <c r="AW437" s="36" t="inlineStr">
        <is>
          <t>19.0233.1.FI-Segregação de Cobrança das Taxas de Assistência Premium</t>
        </is>
      </c>
      <c r="AX437" s="36" t="inlineStr">
        <is>
          <t>Eduardo Cesar de Melo</t>
        </is>
      </c>
      <c r="AY437" s="45">
        <f>IF(L437="","",DATE(YEAR(L437),MONTH(L437),DAY(L437)))</f>
        <v/>
      </c>
      <c r="AZ437" s="45">
        <f>IF(AL437="","",DATE(YEAR(AL437),MONTH(AL437),DAY(AL437)))</f>
        <v/>
      </c>
      <c r="BA437" s="45">
        <f>IF(AN437="","",DATE(YEAR(AN437),MONTH(AN437),DAY(AN437)))</f>
        <v/>
      </c>
      <c r="BB437" s="45">
        <f>IF(AM437="","",DATE(YEAR(AM437),MONTH(AM437),DAY(AM437)))</f>
        <v/>
      </c>
      <c r="BC437" s="45">
        <f>IF(AO437="","",DATE(YEAR(AO437),MONTH(AO437),DAY(AO437)))</f>
        <v/>
      </c>
      <c r="BD437" s="45">
        <f>IF(AND(AZ437="",BA437=""),"Planejamento Pendente",IF(AND(E437&lt;&gt;"Em Desenvolvimento",IFERROR(FIND("Homologação",E437),0) = 0,E437&lt;&gt;"Homologado",AZ437&lt;TODAY()),"Análise Atrasada",IF(AND(IFERROR(FIND("Homologação",E437),0) = 0,E437&lt;&gt;"Homologado",BA437&lt;TODAY()),"Desenvolvimento Atrasado",IF(AND(BC437&lt;&gt;"",BC437&lt;TODAY()),"Produção Atrasada",""))))</f>
        <v/>
      </c>
    </row>
    <row r="438">
      <c r="A438" s="37" t="inlineStr">
        <is>
          <t>SKYIT-326532</t>
        </is>
      </c>
      <c r="B438" s="38">
        <f>VLOOKUP(X438,Projetos!B:C,2,0)</f>
        <v/>
      </c>
      <c r="C438" s="39" t="inlineStr">
        <is>
          <t>[Skypay] - Campo "Id Requisição Pagamento" não enviado na integração com a Vindi</t>
        </is>
      </c>
      <c r="D438" s="39" t="inlineStr">
        <is>
          <t>Caros, a integração com a Vindi, realizada através do sistema GWTEF, não está levando o campo "ID Requisição Pagamento" ao criar uma fatura. O mesmo deve ser enviado no campo "Code", ao chamar o metodo "Bill" da API de integração.</t>
        </is>
      </c>
      <c r="E438" s="36" t="inlineStr">
        <is>
          <t>Finalizado</t>
        </is>
      </c>
      <c r="F438" s="36" t="inlineStr">
        <is>
          <t>INATIVO</t>
        </is>
      </c>
      <c r="G438" s="36" t="inlineStr">
        <is>
          <t>Crítica</t>
        </is>
      </c>
      <c r="H438" s="36" t="inlineStr">
        <is>
          <t>Incident</t>
        </is>
      </c>
      <c r="I438" s="40" t="n">
        <v>0</v>
      </c>
      <c r="J438" s="41" t="n"/>
      <c r="K438" s="42" t="inlineStr">
        <is>
          <t>DENTRO DO SLA</t>
        </is>
      </c>
      <c r="L438" s="43" t="n">
        <v>44760.51805555556</v>
      </c>
      <c r="M438" s="43" t="n"/>
      <c r="N438" s="36" t="inlineStr">
        <is>
          <t>SLA PARADO</t>
        </is>
      </c>
      <c r="O438" s="43" t="n">
        <v>44768.74097222222</v>
      </c>
      <c r="P438" s="43" t="n">
        <v>44771</v>
      </c>
      <c r="Q438" s="44" t="n"/>
      <c r="R438" s="44" t="n"/>
      <c r="S438" s="44" t="inlineStr">
        <is>
          <t>Jefferson Lourenço De Farias Tersarioli [X]</t>
        </is>
      </c>
      <c r="T438" s="44" t="inlineStr">
        <is>
          <t>Garantia de Projetos - ACCENTURE</t>
        </is>
      </c>
      <c r="U438" s="44" t="inlineStr">
        <is>
          <t>Cassio Maciel Neves Feliciano [X]</t>
        </is>
      </c>
      <c r="V438" s="39" t="inlineStr">
        <is>
          <t>Resolvido após implantação de RM</t>
        </is>
      </c>
      <c r="W438" s="39" t="n"/>
      <c r="X438" s="36" t="inlineStr">
        <is>
          <t>DEVALM-35986</t>
        </is>
      </c>
      <c r="Y438" s="39" t="inlineStr">
        <is>
          <t>JOBs PRODUÇÃO</t>
        </is>
      </c>
      <c r="Z438" s="39" t="inlineStr">
        <is>
          <t>OUTROS</t>
        </is>
      </c>
      <c r="AA438" s="39" t="inlineStr">
        <is>
          <t>FALHA FUNCIONALIDADE</t>
        </is>
      </c>
      <c r="AB438" s="36" t="n"/>
      <c r="AC438" s="36" t="inlineStr">
        <is>
          <t xml:space="preserve">2mês(es) </t>
        </is>
      </c>
      <c r="AD438" s="41" t="n"/>
      <c r="AE438" s="36" t="inlineStr">
        <is>
          <t>Tecnologia de Negócios</t>
        </is>
      </c>
      <c r="AF438" s="36" t="inlineStr">
        <is>
          <t>Telefone</t>
        </is>
      </c>
      <c r="AG438" s="36" t="inlineStr">
        <is>
          <t xml:space="preserve"> removido do escopo do projeto os registros com problemas e o processo foi re-inicializado e concluido com sucesso;    
 </t>
        </is>
      </c>
      <c r="AH438" s="36" t="inlineStr">
        <is>
          <t>NÃO</t>
        </is>
      </c>
      <c r="AI438" s="36" t="inlineStr">
        <is>
          <t xml:space="preserve">-9h 27m </t>
        </is>
      </c>
      <c r="AJ438" s="36" t="n"/>
      <c r="AK438" s="36" t="inlineStr">
        <is>
          <t>GWTEF</t>
        </is>
      </c>
      <c r="AL438" s="43" t="n"/>
      <c r="AM438" s="43" t="n"/>
      <c r="AN438" s="43" t="n"/>
      <c r="AO438" s="43" t="n"/>
      <c r="AP438" s="36" t="n"/>
      <c r="AQ438" s="36" t="n"/>
      <c r="AR438" s="36" t="n"/>
      <c r="AS438" s="36" t="n"/>
      <c r="AT438" s="36" t="inlineStr">
        <is>
          <t>Garantia de Projeto</t>
        </is>
      </c>
      <c r="AU438" s="36" t="n"/>
      <c r="AV438" s="43" t="n">
        <v>44012.44645833333</v>
      </c>
      <c r="AW438" s="36" t="inlineStr">
        <is>
          <t>19.0233.1.FI-Segregação de Cobrança das Taxas de Assistência Premium</t>
        </is>
      </c>
      <c r="AX438" s="36" t="inlineStr">
        <is>
          <t>Eduardo Cesar de Melo</t>
        </is>
      </c>
      <c r="AY438" s="45">
        <f>IF(L438="","",DATE(YEAR(L438),MONTH(L438),DAY(L438)))</f>
        <v/>
      </c>
      <c r="AZ438" s="45">
        <f>IF(AL438="","",DATE(YEAR(AL438),MONTH(AL438),DAY(AL438)))</f>
        <v/>
      </c>
      <c r="BA438" s="45">
        <f>IF(AN438="","",DATE(YEAR(AN438),MONTH(AN438),DAY(AN438)))</f>
        <v/>
      </c>
      <c r="BB438" s="45">
        <f>IF(AM438="","",DATE(YEAR(AM438),MONTH(AM438),DAY(AM438)))</f>
        <v/>
      </c>
      <c r="BC438" s="45">
        <f>IF(AO438="","",DATE(YEAR(AO438),MONTH(AO438),DAY(AO438)))</f>
        <v/>
      </c>
      <c r="BD438" s="45">
        <f>IF(AND(AZ438="",BA438=""),"Planejamento Pendente",IF(AND(E438&lt;&gt;"Em Desenvolvimento",IFERROR(FIND("Homologação",E438),0) = 0,E438&lt;&gt;"Homologado",AZ438&lt;TODAY()),"Análise Atrasada",IF(AND(IFERROR(FIND("Homologação",E438),0) = 0,E438&lt;&gt;"Homologado",BA438&lt;TODAY()),"Desenvolvimento Atrasado",IF(AND(BC438&lt;&gt;"",BC438&lt;TODAY()),"Produção Atrasada",""))))</f>
        <v/>
      </c>
    </row>
    <row r="439">
      <c r="A439" s="37" t="inlineStr">
        <is>
          <t>SKYIT-323334</t>
        </is>
      </c>
      <c r="B439" s="38">
        <f>VLOOKUP(X439,Projetos!B:C,2,0)</f>
        <v/>
      </c>
      <c r="C439" s="39" t="inlineStr">
        <is>
          <t>[RECARGA] - Recarga Via PIX não gera pedidos</t>
        </is>
      </c>
      <c r="D439" s="39" t="inlineStr">
        <is>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is>
      </c>
      <c r="E439" s="36" t="inlineStr">
        <is>
          <t>Finalizado</t>
        </is>
      </c>
      <c r="F439" s="36" t="inlineStr">
        <is>
          <t>INATIVO</t>
        </is>
      </c>
      <c r="G439" s="36" t="inlineStr">
        <is>
          <t>Crítica</t>
        </is>
      </c>
      <c r="H439" s="36" t="inlineStr">
        <is>
          <t>Incident</t>
        </is>
      </c>
      <c r="I439" s="40" t="n">
        <v>0</v>
      </c>
      <c r="J439" s="41" t="n"/>
      <c r="K439" s="42" t="inlineStr">
        <is>
          <t>DENTRO DO SLA</t>
        </is>
      </c>
      <c r="L439" s="43" t="n">
        <v>44747.88055555556</v>
      </c>
      <c r="M439" s="43" t="n"/>
      <c r="N439" s="36" t="inlineStr">
        <is>
          <t>SLA PARADO</t>
        </is>
      </c>
      <c r="O439" s="43" t="n">
        <v>44748.75069444445</v>
      </c>
      <c r="P439" s="43" t="n">
        <v>44753</v>
      </c>
      <c r="Q439" s="44" t="n"/>
      <c r="R439" s="44" t="n"/>
      <c r="S439" s="44" t="inlineStr">
        <is>
          <t>Erika Kella De Queiroz Balbino [X]</t>
        </is>
      </c>
      <c r="T439" s="44" t="inlineStr">
        <is>
          <t>Garantia de Projetos - ACCENTURE</t>
        </is>
      </c>
      <c r="U439" s="44" t="inlineStr">
        <is>
          <t>Victor Miguel Fernandes Rodrigues</t>
        </is>
      </c>
      <c r="V439" s="39" t="inlineStr">
        <is>
          <t>Resolvido após implantação de RM</t>
        </is>
      </c>
      <c r="W439" s="39" t="n"/>
      <c r="X439" s="36" t="n"/>
      <c r="Y439" s="39" t="inlineStr">
        <is>
          <t>JOBs PRODUÇÃO</t>
        </is>
      </c>
      <c r="Z439" s="39" t="inlineStr">
        <is>
          <t>OUTROS</t>
        </is>
      </c>
      <c r="AA439" s="39" t="inlineStr">
        <is>
          <t>FALHA FUNCIONALIDADE</t>
        </is>
      </c>
      <c r="AB439" s="36" t="n"/>
      <c r="AC439" s="36" t="inlineStr">
        <is>
          <t xml:space="preserve">3mês(es) </t>
        </is>
      </c>
      <c r="AD439" s="41" t="n"/>
      <c r="AE439" s="36" t="inlineStr">
        <is>
          <t>Tecnologia de Negócios</t>
        </is>
      </c>
      <c r="AF439" s="36" t="inlineStr">
        <is>
          <t>E-mail</t>
        </is>
      </c>
      <c r="AG439" s="36" t="inlineStr">
        <is>
          <t xml:space="preserve"> removido do escopo do projeto os registros com problemas e o processo foi re-inicializado e concluido com sucesso;    
 </t>
        </is>
      </c>
      <c r="AH439" s="36" t="inlineStr">
        <is>
          <t>NÃO</t>
        </is>
      </c>
      <c r="AI439" s="36" t="inlineStr">
        <is>
          <t xml:space="preserve">30 min </t>
        </is>
      </c>
      <c r="AJ439" s="36" t="n"/>
      <c r="AK439" s="36" t="inlineStr">
        <is>
          <t>Recargas</t>
        </is>
      </c>
      <c r="AL439" s="43" t="n"/>
      <c r="AM439" s="43" t="n"/>
      <c r="AN439" s="43" t="n"/>
      <c r="AO439" s="43" t="n"/>
      <c r="AP439" s="36" t="n"/>
      <c r="AQ439" s="36" t="n"/>
      <c r="AR439" s="36" t="n"/>
      <c r="AS439" s="36" t="n"/>
      <c r="AT439" s="36" t="inlineStr">
        <is>
          <t>Garantia de Projeto</t>
        </is>
      </c>
      <c r="AU439" s="36" t="n"/>
      <c r="AV439" s="43" t="n">
        <v>44012.44645833333</v>
      </c>
      <c r="AW439" s="36" t="inlineStr">
        <is>
          <t>19.0233.1.FI-Segregação de Cobrança das Taxas de Assistência Premium</t>
        </is>
      </c>
      <c r="AX439" s="36" t="inlineStr">
        <is>
          <t>Eduardo Cesar de Melo</t>
        </is>
      </c>
      <c r="AY439" s="45">
        <f>IF(L439="","",DATE(YEAR(L439),MONTH(L439),DAY(L439)))</f>
        <v/>
      </c>
      <c r="AZ439" s="45">
        <f>IF(AL439="","",DATE(YEAR(AL439),MONTH(AL439),DAY(AL439)))</f>
        <v/>
      </c>
      <c r="BA439" s="45">
        <f>IF(AN439="","",DATE(YEAR(AN439),MONTH(AN439),DAY(AN439)))</f>
        <v/>
      </c>
      <c r="BB439" s="45">
        <f>IF(AM439="","",DATE(YEAR(AM439),MONTH(AM439),DAY(AM439)))</f>
        <v/>
      </c>
      <c r="BC439" s="45">
        <f>IF(AO439="","",DATE(YEAR(AO439),MONTH(AO439),DAY(AO439)))</f>
        <v/>
      </c>
      <c r="BD439" s="45">
        <f>IF(AND(AZ439="",BA439=""),"Planejamento Pendente",IF(AND(E439&lt;&gt;"Em Desenvolvimento",IFERROR(FIND("Homologação",E439),0) = 0,E439&lt;&gt;"Homologado",AZ439&lt;TODAY()),"Análise Atrasada",IF(AND(IFERROR(FIND("Homologação",E439),0) = 0,E439&lt;&gt;"Homologado",BA439&lt;TODAY()),"Desenvolvimento Atrasado",IF(AND(BC439&lt;&gt;"",BC439&lt;TODAY()),"Produção Atrasada",""))))</f>
        <v/>
      </c>
    </row>
    <row r="440">
      <c r="A440" s="37" t="inlineStr">
        <is>
          <t>SKYIT-321623</t>
        </is>
      </c>
      <c r="B440" s="38">
        <f>VLOOKUP(X440,Projetos!B:C,2,0)</f>
        <v/>
      </c>
      <c r="C440" s="39" t="inlineStr">
        <is>
          <t>[ICARE CLIENTES] Falha na solicitação de troca de equipamento</t>
        </is>
      </c>
      <c r="D440" s="39" t="inlineStr">
        <is>
          <t>Colaborador informa que está com dificuldade de realizar a troca de equipamento via Icare. 
Códigos com erro: 
113786574 
27218771 
63427771 
103522606</t>
        </is>
      </c>
      <c r="E440" s="36" t="inlineStr">
        <is>
          <t>Finalizado</t>
        </is>
      </c>
      <c r="F440" s="36" t="inlineStr">
        <is>
          <t>INATIVO</t>
        </is>
      </c>
      <c r="G440" s="36" t="inlineStr">
        <is>
          <t>Média</t>
        </is>
      </c>
      <c r="H440" s="36" t="inlineStr">
        <is>
          <t>Incident</t>
        </is>
      </c>
      <c r="I440" s="40" t="n">
        <v>0</v>
      </c>
      <c r="J440" s="41" t="n"/>
      <c r="K440" s="42" t="inlineStr">
        <is>
          <t>DENTRO DO SLA</t>
        </is>
      </c>
      <c r="L440" s="43" t="n">
        <v>44742.44930555556</v>
      </c>
      <c r="M440" s="43" t="n"/>
      <c r="N440" s="36" t="inlineStr">
        <is>
          <t>SLA PARADO</t>
        </is>
      </c>
      <c r="O440" s="43" t="n">
        <v>44746.54722222222</v>
      </c>
      <c r="P440" s="43" t="n">
        <v>44749</v>
      </c>
      <c r="Q440" s="44" t="n"/>
      <c r="R440" s="44" t="n"/>
      <c r="S440" s="44" t="inlineStr">
        <is>
          <t>Israel Denner Galdino Monteiro [X]</t>
        </is>
      </c>
      <c r="T440" s="44" t="inlineStr">
        <is>
          <t>Garantia de Projetos - ACCENTURE</t>
        </is>
      </c>
      <c r="U440" s="44" t="inlineStr">
        <is>
          <t>Victor Miguel Fernandes Rodrigues</t>
        </is>
      </c>
      <c r="V440" s="39" t="inlineStr">
        <is>
          <t>Incidente Filho</t>
        </is>
      </c>
      <c r="W440" s="39" t="n"/>
      <c r="X440" s="36" t="n"/>
      <c r="Y440" s="39" t="inlineStr">
        <is>
          <t>JOBs PRODUÇÃO</t>
        </is>
      </c>
      <c r="Z440" s="39" t="inlineStr">
        <is>
          <t>OUTROS</t>
        </is>
      </c>
      <c r="AA440" s="39" t="inlineStr">
        <is>
          <t>FALHA FUNCIONALIDADE</t>
        </is>
      </c>
      <c r="AB440" s="36" t="n"/>
      <c r="AC440" s="36" t="inlineStr">
        <is>
          <t xml:space="preserve">3mês(es) </t>
        </is>
      </c>
      <c r="AD440" s="41" t="n"/>
      <c r="AE440" s="36" t="inlineStr">
        <is>
          <t>Tecnologia de Negócios</t>
        </is>
      </c>
      <c r="AF440" s="36" t="inlineStr">
        <is>
          <t>E-mail</t>
        </is>
      </c>
      <c r="AG440" s="36" t="inlineStr">
        <is>
          <t xml:space="preserve"> removido do escopo do projeto os registros com problemas e o processo foi re-inicializado e concluido com sucesso;    
 </t>
        </is>
      </c>
      <c r="AH440" s="36" t="inlineStr">
        <is>
          <t>NÃO</t>
        </is>
      </c>
      <c r="AI440" s="36" t="inlineStr">
        <is>
          <t xml:space="preserve">-4h 25m </t>
        </is>
      </c>
      <c r="AJ440" s="36" t="n"/>
      <c r="AK440" s="36" t="inlineStr">
        <is>
          <t>iCare Clientes</t>
        </is>
      </c>
      <c r="AL440" s="43" t="n">
        <v>44750</v>
      </c>
      <c r="AM440" s="43" t="n">
        <v>44774</v>
      </c>
      <c r="AN440" s="43" t="n">
        <v>44760</v>
      </c>
      <c r="AO440" s="43" t="n">
        <v>44776</v>
      </c>
      <c r="AP440" s="36" t="n"/>
      <c r="AQ440" s="36" t="n"/>
      <c r="AR440" s="36" t="n"/>
      <c r="AS440" s="36" t="n"/>
      <c r="AT440" s="36" t="inlineStr">
        <is>
          <t>Garantia de Projeto</t>
        </is>
      </c>
      <c r="AU440" s="36" t="n"/>
      <c r="AV440" s="43" t="n">
        <v>44012.44645833333</v>
      </c>
      <c r="AW440" s="36" t="inlineStr">
        <is>
          <t>19.0233.1.FI-Segregação de Cobrança das Taxas de Assistência Premium</t>
        </is>
      </c>
      <c r="AX440" s="36" t="inlineStr">
        <is>
          <t>Eduardo Cesar de Melo</t>
        </is>
      </c>
      <c r="AY440" s="45">
        <f>IF(L440="","",DATE(YEAR(L440),MONTH(L440),DAY(L440)))</f>
        <v/>
      </c>
      <c r="AZ440" s="45">
        <f>IF(AL440="","",DATE(YEAR(AL440),MONTH(AL440),DAY(AL440)))</f>
        <v/>
      </c>
      <c r="BA440" s="45">
        <f>IF(AN440="","",DATE(YEAR(AN440),MONTH(AN440),DAY(AN440)))</f>
        <v/>
      </c>
      <c r="BB440" s="45">
        <f>IF(AM440="","",DATE(YEAR(AM440),MONTH(AM440),DAY(AM440)))</f>
        <v/>
      </c>
      <c r="BC440" s="45">
        <f>IF(AO440="","",DATE(YEAR(AO440),MONTH(AO440),DAY(AO440)))</f>
        <v/>
      </c>
      <c r="BD440" s="45">
        <f>IF(AND(AZ440="",BA440=""),"Planejamento Pendente",IF(AND(E440&lt;&gt;"Em Desenvolvimento",IFERROR(FIND("Homologação",E440),0) = 0,E440&lt;&gt;"Homologado",AZ440&lt;TODAY()),"Análise Atrasada",IF(AND(IFERROR(FIND("Homologação",E440),0) = 0,E440&lt;&gt;"Homologado",BA440&lt;TODAY()),"Desenvolvimento Atrasado",IF(AND(BC440&lt;&gt;"",BC440&lt;TODAY()),"Produção Atrasada",""))))</f>
        <v/>
      </c>
    </row>
    <row r="441">
      <c r="A441" s="37" t="inlineStr">
        <is>
          <t>SKYIT-320267</t>
        </is>
      </c>
      <c r="B441" s="38">
        <f>VLOOKUP(X441,Projetos!B:C,2,0)</f>
        <v/>
      </c>
      <c r="C441" s="39" t="inlineStr">
        <is>
          <t>[ICARE CLIENTES] Erro na tela de Ofertas inteligentes</t>
        </is>
      </c>
      <c r="D441" s="39" t="inlineStr">
        <is>
          <t>Usuário reporta falha na tela de ofertas inteligentes: ao preencher o questionário e ser direcionado para as NBAs, sair da tela e retornar, quando clica é exibida a mensagem de erro em anexo. 
"Ocorreu um erro ao processar a solicitação, por favor tente novamente"</t>
        </is>
      </c>
      <c r="E441" s="36" t="inlineStr">
        <is>
          <t>Finalizado</t>
        </is>
      </c>
      <c r="F441" s="36" t="inlineStr">
        <is>
          <t>INATIVO</t>
        </is>
      </c>
      <c r="G441" s="36" t="inlineStr">
        <is>
          <t>Média</t>
        </is>
      </c>
      <c r="H441" s="36" t="inlineStr">
        <is>
          <t>Incident</t>
        </is>
      </c>
      <c r="I441" s="40" t="n">
        <v>0</v>
      </c>
      <c r="J441" s="41" t="n"/>
      <c r="K441" s="42" t="inlineStr">
        <is>
          <t>DENTRO DO SLA</t>
        </is>
      </c>
      <c r="L441" s="43" t="n">
        <v>44736.66041666667</v>
      </c>
      <c r="M441" s="43" t="n"/>
      <c r="N441" s="36" t="inlineStr">
        <is>
          <t>SLA PARADO</t>
        </is>
      </c>
      <c r="O441" s="43" t="n">
        <v>44845.46527777778</v>
      </c>
      <c r="P441" s="43" t="n">
        <v>44851</v>
      </c>
      <c r="Q441" s="44" t="n"/>
      <c r="R441" s="44" t="n"/>
      <c r="S441" s="44" t="inlineStr">
        <is>
          <t>Diego Rodrigo Bellangero [X]</t>
        </is>
      </c>
      <c r="T441" s="44" t="inlineStr">
        <is>
          <t>Garantia de Projetos - ACCENTURE</t>
        </is>
      </c>
      <c r="U441" s="44" t="inlineStr">
        <is>
          <t>Kairo Magno Dias Alencar [X]</t>
        </is>
      </c>
      <c r="V441" s="39" t="inlineStr">
        <is>
          <t>Resolvido após implantação de RM</t>
        </is>
      </c>
      <c r="W441" s="39" t="n"/>
      <c r="X441" s="36" t="inlineStr">
        <is>
          <t>DEVALM-38025</t>
        </is>
      </c>
      <c r="Y441" s="39" t="inlineStr">
        <is>
          <t>JOBs PRODUÇÃO</t>
        </is>
      </c>
      <c r="Z441" s="39" t="inlineStr">
        <is>
          <t>OUTROS</t>
        </is>
      </c>
      <c r="AA441" s="39" t="inlineStr">
        <is>
          <t>FALHA FUNCIONALIDADE</t>
        </is>
      </c>
      <c r="AB441" s="36" t="n"/>
      <c r="AC441" s="36" t="inlineStr">
        <is>
          <t xml:space="preserve">-1 sem 1 d </t>
        </is>
      </c>
      <c r="AD441" s="41" t="n"/>
      <c r="AE441" s="36" t="inlineStr">
        <is>
          <t>Tecnologia de Negócios</t>
        </is>
      </c>
      <c r="AF441" s="36" t="inlineStr">
        <is>
          <t>E-mail</t>
        </is>
      </c>
      <c r="AG441" s="36" t="inlineStr">
        <is>
          <t xml:space="preserve"> removido do escopo do projeto os registros com problemas e o processo foi re-inicializado e concluido com sucesso;    
 </t>
        </is>
      </c>
      <c r="AH441" s="36" t="inlineStr">
        <is>
          <t>NÃO</t>
        </is>
      </c>
      <c r="AI441" s="36" t="inlineStr">
        <is>
          <t xml:space="preserve">-1 sem </t>
        </is>
      </c>
      <c r="AJ441" s="36" t="n"/>
      <c r="AK441" s="36" t="inlineStr">
        <is>
          <t>RTDM</t>
        </is>
      </c>
      <c r="AL441" s="43" t="n">
        <v>44743</v>
      </c>
      <c r="AM441" s="43" t="n">
        <v>44767</v>
      </c>
      <c r="AN441" s="43" t="n">
        <v>44750</v>
      </c>
      <c r="AO441" s="43" t="n">
        <v>44769</v>
      </c>
      <c r="AP441" s="36" t="n"/>
      <c r="AQ441" s="36" t="n"/>
      <c r="AR441" s="36" t="n"/>
      <c r="AS441" s="36" t="n"/>
      <c r="AT441" s="36" t="inlineStr">
        <is>
          <t>Garantia de Projeto</t>
        </is>
      </c>
      <c r="AU441" s="36" t="n"/>
      <c r="AV441" s="43" t="n">
        <v>44012.44645833333</v>
      </c>
      <c r="AW441" s="36" t="inlineStr">
        <is>
          <t>19.0233.1.FI-Segregação de Cobrança das Taxas de Assistência Premium</t>
        </is>
      </c>
      <c r="AX441" s="36" t="inlineStr">
        <is>
          <t>Eduardo Cesar de Melo</t>
        </is>
      </c>
      <c r="AY441" s="45">
        <f>IF(L441="","",DATE(YEAR(L441),MONTH(L441),DAY(L441)))</f>
        <v/>
      </c>
      <c r="AZ441" s="45">
        <f>IF(AL441="","",DATE(YEAR(AL441),MONTH(AL441),DAY(AL441)))</f>
        <v/>
      </c>
      <c r="BA441" s="45">
        <f>IF(AN441="","",DATE(YEAR(AN441),MONTH(AN441),DAY(AN441)))</f>
        <v/>
      </c>
      <c r="BB441" s="45">
        <f>IF(AM441="","",DATE(YEAR(AM441),MONTH(AM441),DAY(AM441)))</f>
        <v/>
      </c>
      <c r="BC441" s="45">
        <f>IF(AO441="","",DATE(YEAR(AO441),MONTH(AO441),DAY(AO441)))</f>
        <v/>
      </c>
      <c r="BD441" s="45">
        <f>IF(AND(AZ441="",BA441=""),"Planejamento Pendente",IF(AND(E441&lt;&gt;"Em Desenvolvimento",IFERROR(FIND("Homologação",E441),0) = 0,E441&lt;&gt;"Homologado",AZ441&lt;TODAY()),"Análise Atrasada",IF(AND(IFERROR(FIND("Homologação",E441),0) = 0,E441&lt;&gt;"Homologado",BA441&lt;TODAY()),"Desenvolvimento Atrasado",IF(AND(BC441&lt;&gt;"",BC441&lt;TODAY()),"Produção Atrasada",""))))</f>
        <v/>
      </c>
    </row>
    <row r="442">
      <c r="A442" s="37" t="inlineStr">
        <is>
          <t>SKYIT-320235</t>
        </is>
      </c>
      <c r="B442" s="38">
        <f>VLOOKUP(X442,Projetos!B:C,2,0)</f>
        <v/>
      </c>
      <c r="C442" s="39" t="inlineStr">
        <is>
          <t>Layout do SkyCaptura com campos encavalados no celular - produção</t>
        </is>
      </c>
      <c r="D442" s="39" t="inlineStr">
        <is>
          <t>O link de pagamentos do SkyCaptura, quando aberto no navegador de celular, fica com layout quebrado, encavalando campos. A badge do Recaptcha está ficando posicionada em cima do botão "Pagar" também. Em anexo o exemplo.</t>
        </is>
      </c>
      <c r="E442" s="36" t="inlineStr">
        <is>
          <t>Finalizado</t>
        </is>
      </c>
      <c r="F442" s="36" t="inlineStr">
        <is>
          <t>INATIVO</t>
        </is>
      </c>
      <c r="G442" s="36" t="inlineStr">
        <is>
          <t>Baixa</t>
        </is>
      </c>
      <c r="H442" s="36" t="inlineStr">
        <is>
          <t>Incident</t>
        </is>
      </c>
      <c r="I442" s="40" t="n">
        <v>0</v>
      </c>
      <c r="J442" s="41" t="n"/>
      <c r="K442" s="42" t="inlineStr">
        <is>
          <t>DENTRO DO SLA</t>
        </is>
      </c>
      <c r="L442" s="43" t="n">
        <v>44736.58194444444</v>
      </c>
      <c r="M442" s="43" t="n"/>
      <c r="N442" s="36" t="inlineStr">
        <is>
          <t>SLA PARADO</t>
        </is>
      </c>
      <c r="O442" s="43" t="n">
        <v>44810.44513888889</v>
      </c>
      <c r="P442" s="43" t="n">
        <v>44816</v>
      </c>
      <c r="Q442" s="44" t="n"/>
      <c r="R442" s="44" t="n"/>
      <c r="S442" s="44" t="inlineStr">
        <is>
          <t>Jefferson Lourenço De Farias Tersarioli [X]</t>
        </is>
      </c>
      <c r="T442" s="44" t="inlineStr">
        <is>
          <t>Garantia de Projetos - ACCENTURE</t>
        </is>
      </c>
      <c r="U442" s="44" t="inlineStr">
        <is>
          <t>Filipe Lins Guedes [X]</t>
        </is>
      </c>
      <c r="V442" s="39" t="inlineStr">
        <is>
          <t>Resolvido após implantação de RM</t>
        </is>
      </c>
      <c r="W442" s="39" t="n"/>
      <c r="X442" s="36" t="inlineStr">
        <is>
          <t>DEVALM-35986</t>
        </is>
      </c>
      <c r="Y442" s="39" t="inlineStr">
        <is>
          <t>JOBs PRODUÇÃO</t>
        </is>
      </c>
      <c r="Z442" s="39" t="inlineStr">
        <is>
          <t>OUTROS</t>
        </is>
      </c>
      <c r="AA442" s="39" t="inlineStr">
        <is>
          <t>FALHA FUNCIONALIDADE</t>
        </is>
      </c>
      <c r="AB442" s="36" t="n"/>
      <c r="AC442" s="36" t="inlineStr">
        <is>
          <t xml:space="preserve">2 sem 4 d </t>
        </is>
      </c>
      <c r="AD442" s="41" t="n"/>
      <c r="AE442" s="36" t="inlineStr">
        <is>
          <t>Tecnologia de Negócios</t>
        </is>
      </c>
      <c r="AF442" s="36" t="inlineStr">
        <is>
          <t>Telefone</t>
        </is>
      </c>
      <c r="AG442" s="36" t="inlineStr">
        <is>
          <t xml:space="preserve"> removido do escopo do projeto os registros com problemas e o processo foi re-inicializado e concluido com sucesso;    
 </t>
        </is>
      </c>
      <c r="AH442" s="36" t="inlineStr">
        <is>
          <t>NÃO</t>
        </is>
      </c>
      <c r="AI442" s="36" t="inlineStr">
        <is>
          <t xml:space="preserve">-7h 1m </t>
        </is>
      </c>
      <c r="AJ442" s="36" t="n"/>
      <c r="AK442" s="36" t="inlineStr">
        <is>
          <t>Sky Captura</t>
        </is>
      </c>
      <c r="AL442" s="43" t="n"/>
      <c r="AM442" s="43" t="n"/>
      <c r="AN442" s="43" t="n"/>
      <c r="AO442" s="43" t="n"/>
      <c r="AP442" s="36" t="n"/>
      <c r="AQ442" s="36" t="n"/>
      <c r="AR442" s="36" t="n"/>
      <c r="AS442" s="36" t="n"/>
      <c r="AT442" s="36" t="inlineStr">
        <is>
          <t>Garantia de Projeto</t>
        </is>
      </c>
      <c r="AU442" s="36" t="n"/>
      <c r="AV442" s="43" t="n">
        <v>44012.44645833333</v>
      </c>
      <c r="AW442" s="36" t="inlineStr">
        <is>
          <t>19.0233.1.FI-Segregação de Cobrança das Taxas de Assistência Premium</t>
        </is>
      </c>
      <c r="AX442" s="36" t="inlineStr">
        <is>
          <t>Eduardo Cesar de Melo</t>
        </is>
      </c>
      <c r="AY442" s="45">
        <f>IF(L442="","",DATE(YEAR(L442),MONTH(L442),DAY(L442)))</f>
        <v/>
      </c>
      <c r="AZ442" s="45">
        <f>IF(AL442="","",DATE(YEAR(AL442),MONTH(AL442),DAY(AL442)))</f>
        <v/>
      </c>
      <c r="BA442" s="45">
        <f>IF(AN442="","",DATE(YEAR(AN442),MONTH(AN442),DAY(AN442)))</f>
        <v/>
      </c>
      <c r="BB442" s="45">
        <f>IF(AM442="","",DATE(YEAR(AM442),MONTH(AM442),DAY(AM442)))</f>
        <v/>
      </c>
      <c r="BC442" s="45">
        <f>IF(AO442="","",DATE(YEAR(AO442),MONTH(AO442),DAY(AO442)))</f>
        <v/>
      </c>
      <c r="BD442" s="45">
        <f>IF(AND(AZ442="",BA442=""),"Planejamento Pendente",IF(AND(E442&lt;&gt;"Em Desenvolvimento",IFERROR(FIND("Homologação",E442),0) = 0,E442&lt;&gt;"Homologado",AZ442&lt;TODAY()),"Análise Atrasada",IF(AND(IFERROR(FIND("Homologação",E442),0) = 0,E442&lt;&gt;"Homologado",BA442&lt;TODAY()),"Desenvolvimento Atrasado",IF(AND(BC442&lt;&gt;"",BC442&lt;TODAY()),"Produção Atrasada",""))))</f>
        <v/>
      </c>
    </row>
    <row r="443">
      <c r="A443" s="37" t="inlineStr">
        <is>
          <t>SKYIT-320193</t>
        </is>
      </c>
      <c r="B443" s="38">
        <f>VLOOKUP(X443,Projetos!B:C,2,0)</f>
        <v/>
      </c>
      <c r="C443" s="39" t="inlineStr">
        <is>
          <t>SkyCaptura com Sessão Expirada logo após a abertura do link</t>
        </is>
      </c>
      <c r="D443" s="39" t="inlineStr">
        <is>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is>
      </c>
      <c r="E443" s="36" t="inlineStr">
        <is>
          <t>Finalizado</t>
        </is>
      </c>
      <c r="F443" s="36" t="inlineStr">
        <is>
          <t>INATIVO</t>
        </is>
      </c>
      <c r="G443" s="36" t="inlineStr">
        <is>
          <t>Baixa</t>
        </is>
      </c>
      <c r="H443" s="36" t="inlineStr">
        <is>
          <t>Incident</t>
        </is>
      </c>
      <c r="I443" s="40" t="n">
        <v>0</v>
      </c>
      <c r="J443" s="41" t="n"/>
      <c r="K443" s="42" t="inlineStr">
        <is>
          <t>DENTRO DO SLA</t>
        </is>
      </c>
      <c r="L443" s="43" t="n">
        <v>44736.47083333333</v>
      </c>
      <c r="M443" s="43" t="n"/>
      <c r="N443" s="36" t="inlineStr">
        <is>
          <t>SLA PARADO</t>
        </is>
      </c>
      <c r="O443" s="43" t="n">
        <v>44790.39236111111</v>
      </c>
      <c r="P443" s="43" t="n">
        <v>44795</v>
      </c>
      <c r="Q443" s="44" t="n"/>
      <c r="R443" s="44" t="n"/>
      <c r="S443" s="44" t="inlineStr">
        <is>
          <t>Jefferson Lourenço De Farias Tersarioli [X]</t>
        </is>
      </c>
      <c r="T443" s="44" t="inlineStr">
        <is>
          <t>Garantia de Projetos - ACCENTURE</t>
        </is>
      </c>
      <c r="U443" s="44" t="inlineStr">
        <is>
          <t>Filipe Lins Guedes [X]</t>
        </is>
      </c>
      <c r="V443" s="39" t="inlineStr">
        <is>
          <t>Incidente Filho</t>
        </is>
      </c>
      <c r="W443" s="39" t="n"/>
      <c r="X443" s="36" t="inlineStr">
        <is>
          <t>DEVALM-35986</t>
        </is>
      </c>
      <c r="Y443" s="39" t="inlineStr">
        <is>
          <t>JOBs PRODUÇÃO</t>
        </is>
      </c>
      <c r="Z443" s="39" t="inlineStr">
        <is>
          <t>OUTROS</t>
        </is>
      </c>
      <c r="AA443" s="39" t="inlineStr">
        <is>
          <t>FALHA FUNCIONALIDADE</t>
        </is>
      </c>
      <c r="AB443" s="36" t="n"/>
      <c r="AC443" s="36" t="inlineStr">
        <is>
          <t xml:space="preserve">1mês(es) </t>
        </is>
      </c>
      <c r="AD443" s="41" t="n"/>
      <c r="AE443" s="36" t="inlineStr">
        <is>
          <t>Tecnologia de Negócios</t>
        </is>
      </c>
      <c r="AF443" s="36" t="inlineStr">
        <is>
          <t>Telefone</t>
        </is>
      </c>
      <c r="AG443" s="36" t="inlineStr">
        <is>
          <t xml:space="preserve"> removido do escopo do projeto os registros com problemas e o processo foi re-inicializado e concluido com sucesso;    
 </t>
        </is>
      </c>
      <c r="AH443" s="36" t="inlineStr">
        <is>
          <t>NÃO</t>
        </is>
      </c>
      <c r="AI443" s="36" t="inlineStr">
        <is>
          <t xml:space="preserve">-2 d 5h </t>
        </is>
      </c>
      <c r="AJ443" s="36" t="n"/>
      <c r="AK443" s="36" t="inlineStr">
        <is>
          <t>Sky Captura</t>
        </is>
      </c>
      <c r="AL443" s="43" t="n"/>
      <c r="AM443" s="43" t="n"/>
      <c r="AN443" s="43" t="n"/>
      <c r="AO443" s="43" t="n"/>
      <c r="AP443" s="36" t="n"/>
      <c r="AQ443" s="36" t="n"/>
      <c r="AR443" s="36" t="n"/>
      <c r="AS443" s="36" t="n"/>
      <c r="AT443" s="36" t="inlineStr">
        <is>
          <t>Garantia de Projeto</t>
        </is>
      </c>
      <c r="AU443" s="36" t="n"/>
      <c r="AV443" s="43" t="n">
        <v>44012.44645833333</v>
      </c>
      <c r="AW443" s="36" t="inlineStr">
        <is>
          <t>19.0233.1.FI-Segregação de Cobrança das Taxas de Assistência Premium</t>
        </is>
      </c>
      <c r="AX443" s="36" t="inlineStr">
        <is>
          <t>Eduardo Cesar de Melo</t>
        </is>
      </c>
      <c r="AY443" s="45">
        <f>IF(L443="","",DATE(YEAR(L443),MONTH(L443),DAY(L443)))</f>
        <v/>
      </c>
      <c r="AZ443" s="45">
        <f>IF(AL443="","",DATE(YEAR(AL443),MONTH(AL443),DAY(AL443)))</f>
        <v/>
      </c>
      <c r="BA443" s="45">
        <f>IF(AN443="","",DATE(YEAR(AN443),MONTH(AN443),DAY(AN443)))</f>
        <v/>
      </c>
      <c r="BB443" s="45">
        <f>IF(AM443="","",DATE(YEAR(AM443),MONTH(AM443),DAY(AM443)))</f>
        <v/>
      </c>
      <c r="BC443" s="45">
        <f>IF(AO443="","",DATE(YEAR(AO443),MONTH(AO443),DAY(AO443)))</f>
        <v/>
      </c>
      <c r="BD443" s="45">
        <f>IF(AND(AZ443="",BA443=""),"Planejamento Pendente",IF(AND(E443&lt;&gt;"Em Desenvolvimento",IFERROR(FIND("Homologação",E443),0) = 0,E443&lt;&gt;"Homologado",AZ443&lt;TODAY()),"Análise Atrasada",IF(AND(IFERROR(FIND("Homologação",E443),0) = 0,E443&lt;&gt;"Homologado",BA443&lt;TODAY()),"Desenvolvimento Atrasado",IF(AND(BC443&lt;&gt;"",BC443&lt;TODAY()),"Produção Atrasada",""))))</f>
        <v/>
      </c>
    </row>
    <row r="444">
      <c r="A444" s="37" t="inlineStr">
        <is>
          <t>SKYIT-319499</t>
        </is>
      </c>
      <c r="B444" s="38">
        <f>VLOOKUP(X444,Projetos!B:C,2,0)</f>
        <v/>
      </c>
      <c r="C444" s="39" t="inlineStr">
        <is>
          <t>[iCare Clientes] PRODUTO DESCONTO FUTEBOL NO COMBO NÃO TRATADO - 22.0321.2.MK-Projeto Z</t>
        </is>
      </c>
      <c r="D444" s="39" t="inlineStr">
        <is>
          <t>Identificamos Cliente que não teve o tratamento do produto 'Desconto Futebol no Combo' durante o Projeto Z. 
Projeto: 22.0321.2.MK-Projeto Z</t>
        </is>
      </c>
      <c r="E444" s="36" t="inlineStr">
        <is>
          <t>Finalizado</t>
        </is>
      </c>
      <c r="F444" s="36" t="inlineStr">
        <is>
          <t>INATIVO</t>
        </is>
      </c>
      <c r="G444" s="36" t="inlineStr">
        <is>
          <t>Baixa</t>
        </is>
      </c>
      <c r="H444" s="36" t="inlineStr">
        <is>
          <t>Incident</t>
        </is>
      </c>
      <c r="I444" s="40" t="n">
        <v>0</v>
      </c>
      <c r="J444" s="41" t="n"/>
      <c r="K444" s="42" t="inlineStr">
        <is>
          <t>DENTRO DO SLA</t>
        </is>
      </c>
      <c r="L444" s="43" t="n">
        <v>44734.53402777778</v>
      </c>
      <c r="M444" s="43" t="n"/>
      <c r="N444" s="36" t="inlineStr">
        <is>
          <t>SLA PARADO</t>
        </is>
      </c>
      <c r="O444" s="43" t="n">
        <v>44734.74375</v>
      </c>
      <c r="P444" s="43" t="n">
        <v>44739</v>
      </c>
      <c r="Q444" s="44" t="n"/>
      <c r="R444" s="44" t="n"/>
      <c r="S444" s="44" t="inlineStr">
        <is>
          <t>Pedro Dos Santos Rojo [X]</t>
        </is>
      </c>
      <c r="T444" s="44" t="inlineStr">
        <is>
          <t>Garantia de Projetos - ACCENTURE</t>
        </is>
      </c>
      <c r="U444" s="44" t="inlineStr">
        <is>
          <t>Renan Meira Ferreira [X]</t>
        </is>
      </c>
      <c r="V444" s="39" t="inlineStr">
        <is>
          <t>Orientação Ao Usuário</t>
        </is>
      </c>
      <c r="W444" s="39" t="n"/>
      <c r="X444" s="36" t="n"/>
      <c r="Y444" s="39" t="inlineStr">
        <is>
          <t>JOBs PRODUÇÃO</t>
        </is>
      </c>
      <c r="Z444" s="39" t="inlineStr">
        <is>
          <t>OUTROS</t>
        </is>
      </c>
      <c r="AA444" s="39" t="inlineStr">
        <is>
          <t>FALHA FUNCIONALIDADE</t>
        </is>
      </c>
      <c r="AB444" s="36" t="n"/>
      <c r="AC444" s="36" t="inlineStr">
        <is>
          <t xml:space="preserve">3mês(es) </t>
        </is>
      </c>
      <c r="AD444" s="41" t="n"/>
      <c r="AE444" s="36" t="inlineStr">
        <is>
          <t>Tecnologia de Negócios</t>
        </is>
      </c>
      <c r="AF444" s="36" t="inlineStr">
        <is>
          <t>E-mail</t>
        </is>
      </c>
      <c r="AG444" s="36" t="inlineStr">
        <is>
          <t xml:space="preserve"> removido do escopo do projeto os registros com problemas e o processo foi re-inicializado e concluido com sucesso;    
 </t>
        </is>
      </c>
      <c r="AH444" s="36" t="inlineStr">
        <is>
          <t>NÃO</t>
        </is>
      </c>
      <c r="AI444" s="36" t="inlineStr">
        <is>
          <t xml:space="preserve">-53 min </t>
        </is>
      </c>
      <c r="AJ444" s="36" t="n"/>
      <c r="AK444" s="36" t="inlineStr">
        <is>
          <t>iCare Clientes</t>
        </is>
      </c>
      <c r="AL444" s="43" t="n"/>
      <c r="AM444" s="43" t="n"/>
      <c r="AN444" s="43" t="n"/>
      <c r="AO444" s="43" t="n"/>
      <c r="AP444" s="36" t="n"/>
      <c r="AQ444" s="36" t="n"/>
      <c r="AR444" s="36" t="n"/>
      <c r="AS444" s="36" t="n"/>
      <c r="AT444" s="36" t="inlineStr">
        <is>
          <t>Garantia de Projeto</t>
        </is>
      </c>
      <c r="AU444" s="36" t="n"/>
      <c r="AV444" s="43" t="n">
        <v>44012.44645833333</v>
      </c>
      <c r="AW444" s="36" t="inlineStr">
        <is>
          <t>19.0233.1.FI-Segregação de Cobrança das Taxas de Assistência Premium</t>
        </is>
      </c>
      <c r="AX444" s="36" t="inlineStr">
        <is>
          <t>Eduardo Cesar de Melo</t>
        </is>
      </c>
      <c r="AY444" s="45">
        <f>IF(L444="","",DATE(YEAR(L444),MONTH(L444),DAY(L444)))</f>
        <v/>
      </c>
      <c r="AZ444" s="45">
        <f>IF(AL444="","",DATE(YEAR(AL444),MONTH(AL444),DAY(AL444)))</f>
        <v/>
      </c>
      <c r="BA444" s="45">
        <f>IF(AN444="","",DATE(YEAR(AN444),MONTH(AN444),DAY(AN444)))</f>
        <v/>
      </c>
      <c r="BB444" s="45">
        <f>IF(AM444="","",DATE(YEAR(AM444),MONTH(AM444),DAY(AM444)))</f>
        <v/>
      </c>
      <c r="BC444" s="45">
        <f>IF(AO444="","",DATE(YEAR(AO444),MONTH(AO444),DAY(AO444)))</f>
        <v/>
      </c>
      <c r="BD444" s="45">
        <f>IF(AND(AZ444="",BA444=""),"Planejamento Pendente",IF(AND(E444&lt;&gt;"Em Desenvolvimento",IFERROR(FIND("Homologação",E444),0) = 0,E444&lt;&gt;"Homologado",AZ444&lt;TODAY()),"Análise Atrasada",IF(AND(IFERROR(FIND("Homologação",E444),0) = 0,E444&lt;&gt;"Homologado",BA444&lt;TODAY()),"Desenvolvimento Atrasado",IF(AND(BC444&lt;&gt;"",BC444&lt;TODAY()),"Produção Atrasada",""))))</f>
        <v/>
      </c>
    </row>
    <row r="445">
      <c r="A445" s="37" t="inlineStr">
        <is>
          <t>SKYIT-319468</t>
        </is>
      </c>
      <c r="B445" s="38">
        <f>VLOOKUP(X445,Projetos!B:C,2,0)</f>
        <v/>
      </c>
      <c r="C445" s="39" t="inlineStr">
        <is>
          <t>Imagem de Loading não é exibida no SkyCaptura Main, em produção</t>
        </is>
      </c>
      <c r="D445" s="39" t="inlineStr">
        <is>
          <t>A imagem de loading não é exibida durante o pagamento no SkyCaptura Main. O caminho da imagem consta no print de evidencia em anexo.</t>
        </is>
      </c>
      <c r="E445" s="36" t="inlineStr">
        <is>
          <t>Finalizado</t>
        </is>
      </c>
      <c r="F445" s="36" t="inlineStr">
        <is>
          <t>INATIVO</t>
        </is>
      </c>
      <c r="G445" s="36" t="inlineStr">
        <is>
          <t>Baixa</t>
        </is>
      </c>
      <c r="H445" s="36" t="inlineStr">
        <is>
          <t>Incident</t>
        </is>
      </c>
      <c r="I445" s="40" t="n">
        <v>0</v>
      </c>
      <c r="J445" s="41" t="n"/>
      <c r="K445" s="42" t="inlineStr">
        <is>
          <t>DENTRO DO SLA</t>
        </is>
      </c>
      <c r="L445" s="43" t="n">
        <v>44734.48263888889</v>
      </c>
      <c r="M445" s="43" t="n"/>
      <c r="N445" s="36" t="inlineStr">
        <is>
          <t>SLA PARADO</t>
        </is>
      </c>
      <c r="O445" s="43" t="n">
        <v>44810.44236111111</v>
      </c>
      <c r="P445" s="43" t="n">
        <v>44816</v>
      </c>
      <c r="Q445" s="44" t="n"/>
      <c r="R445" s="44" t="n"/>
      <c r="S445" s="44" t="inlineStr">
        <is>
          <t>Jefferson Lourenço De Farias Tersarioli [X]</t>
        </is>
      </c>
      <c r="T445" s="44" t="inlineStr">
        <is>
          <t>Garantia de Projetos - ACCENTURE</t>
        </is>
      </c>
      <c r="U445" s="44" t="inlineStr">
        <is>
          <t>Filipe Lins Guedes [X]</t>
        </is>
      </c>
      <c r="V445" s="39" t="inlineStr">
        <is>
          <t>Resolvido após implantação de RM</t>
        </is>
      </c>
      <c r="W445" s="39" t="n"/>
      <c r="X445" s="36" t="inlineStr">
        <is>
          <t>DEVALM-35986</t>
        </is>
      </c>
      <c r="Y445" s="39" t="inlineStr">
        <is>
          <t>JOBs PRODUÇÃO</t>
        </is>
      </c>
      <c r="Z445" s="39" t="inlineStr">
        <is>
          <t>OUTROS</t>
        </is>
      </c>
      <c r="AA445" s="39" t="inlineStr">
        <is>
          <t>FALHA FUNCIONALIDADE</t>
        </is>
      </c>
      <c r="AB445" s="36" t="n"/>
      <c r="AC445" s="36" t="inlineStr">
        <is>
          <t xml:space="preserve">1mês(es) </t>
        </is>
      </c>
      <c r="AD445" s="41" t="n"/>
      <c r="AE445" s="36" t="inlineStr">
        <is>
          <t>Tecnologia de Negócios</t>
        </is>
      </c>
      <c r="AF445" s="36" t="inlineStr">
        <is>
          <t>Telefone</t>
        </is>
      </c>
      <c r="AG445" s="36" t="inlineStr">
        <is>
          <t xml:space="preserve"> removido do escopo do projeto os registros com problemas e o processo foi re-inicializado e concluido com sucesso;    
 </t>
        </is>
      </c>
      <c r="AH445" s="36" t="inlineStr">
        <is>
          <t>NÃO</t>
        </is>
      </c>
      <c r="AI445" s="36" t="inlineStr">
        <is>
          <t xml:space="preserve">-2 sem </t>
        </is>
      </c>
      <c r="AJ445" s="36" t="n"/>
      <c r="AK445" s="36" t="inlineStr">
        <is>
          <t>Sky Captura</t>
        </is>
      </c>
      <c r="AL445" s="43" t="n"/>
      <c r="AM445" s="43" t="n"/>
      <c r="AN445" s="43" t="n"/>
      <c r="AO445" s="43" t="n"/>
      <c r="AP445" s="36" t="n"/>
      <c r="AQ445" s="36" t="n"/>
      <c r="AR445" s="36" t="n"/>
      <c r="AS445" s="36" t="n"/>
      <c r="AT445" s="36" t="inlineStr">
        <is>
          <t>Garantia de Projeto</t>
        </is>
      </c>
      <c r="AU445" s="36" t="n"/>
      <c r="AV445" s="43" t="n">
        <v>44012.44645833333</v>
      </c>
      <c r="AW445" s="36" t="inlineStr">
        <is>
          <t>19.0233.1.FI-Segregação de Cobrança das Taxas de Assistência Premium</t>
        </is>
      </c>
      <c r="AX445" s="36" t="inlineStr">
        <is>
          <t>Eduardo Cesar de Melo</t>
        </is>
      </c>
      <c r="AY445" s="45">
        <f>IF(L445="","",DATE(YEAR(L445),MONTH(L445),DAY(L445)))</f>
        <v/>
      </c>
      <c r="AZ445" s="45">
        <f>IF(AL445="","",DATE(YEAR(AL445),MONTH(AL445),DAY(AL445)))</f>
        <v/>
      </c>
      <c r="BA445" s="45">
        <f>IF(AN445="","",DATE(YEAR(AN445),MONTH(AN445),DAY(AN445)))</f>
        <v/>
      </c>
      <c r="BB445" s="45">
        <f>IF(AM445="","",DATE(YEAR(AM445),MONTH(AM445),DAY(AM445)))</f>
        <v/>
      </c>
      <c r="BC445" s="45">
        <f>IF(AO445="","",DATE(YEAR(AO445),MONTH(AO445),DAY(AO445)))</f>
        <v/>
      </c>
      <c r="BD445" s="45">
        <f>IF(AND(AZ445="",BA445=""),"Planejamento Pendente",IF(AND(E445&lt;&gt;"Em Desenvolvimento",IFERROR(FIND("Homologação",E445),0) = 0,E445&lt;&gt;"Homologado",AZ445&lt;TODAY()),"Análise Atrasada",IF(AND(IFERROR(FIND("Homologação",E445),0) = 0,E445&lt;&gt;"Homologado",BA445&lt;TODAY()),"Desenvolvimento Atrasado",IF(AND(BC445&lt;&gt;"",BC445&lt;TODAY()),"Produção Atrasada",""))))</f>
        <v/>
      </c>
    </row>
    <row r="446">
      <c r="A446" s="37" t="inlineStr">
        <is>
          <t>SKYIT-319175</t>
        </is>
      </c>
      <c r="B446" s="38">
        <f>VLOOKUP(X446,Projetos!B:C,2,0)</f>
        <v/>
      </c>
      <c r="C446" s="39" t="inlineStr">
        <is>
          <t>[ICare Clientes] Desconto R$ 8,00 cancelado (Produto Negativo) - P após a migração do Projeto Z</t>
        </is>
      </c>
      <c r="D446" s="39" t="inlineStr">
        <is>
          <t>Identificamos clientes que possuíam o de Desconto R$ 8,00 (Produto Negativo) - P ativo e durante a migração do Projeto Z o desconto foi cancelado. 
Projeto: 22.0321.2.MK-Projeto Z</t>
        </is>
      </c>
      <c r="E446" s="36" t="inlineStr">
        <is>
          <t>Finalizado</t>
        </is>
      </c>
      <c r="F446" s="36" t="inlineStr">
        <is>
          <t>INATIVO</t>
        </is>
      </c>
      <c r="G446" s="36" t="inlineStr">
        <is>
          <t>Média</t>
        </is>
      </c>
      <c r="H446" s="36" t="inlineStr">
        <is>
          <t>Incident</t>
        </is>
      </c>
      <c r="I446" s="40" t="n">
        <v>0</v>
      </c>
      <c r="J446" s="41" t="n"/>
      <c r="K446" s="42" t="inlineStr">
        <is>
          <t>DENTRO DO SLA</t>
        </is>
      </c>
      <c r="L446" s="43" t="n">
        <v>44733.56527777778</v>
      </c>
      <c r="M446" s="43" t="n"/>
      <c r="N446" s="36" t="inlineStr">
        <is>
          <t>SLA PARADO</t>
        </is>
      </c>
      <c r="O446" s="43" t="n">
        <v>44734.74166666667</v>
      </c>
      <c r="P446" s="43" t="n">
        <v>44739</v>
      </c>
      <c r="Q446" s="44" t="n"/>
      <c r="R446" s="44" t="n"/>
      <c r="S446" s="44" t="inlineStr">
        <is>
          <t>Tatiana Rodrigues Lopes Barletta [X]</t>
        </is>
      </c>
      <c r="T446" s="44" t="inlineStr">
        <is>
          <t>Garantia de Projetos - ACCENTURE</t>
        </is>
      </c>
      <c r="U446" s="44" t="inlineStr">
        <is>
          <t>Renan Meira Ferreira [X]</t>
        </is>
      </c>
      <c r="V446" s="39" t="inlineStr">
        <is>
          <t>Orientação Ao Usuário</t>
        </is>
      </c>
      <c r="W446" s="39" t="n"/>
      <c r="X446" s="36" t="inlineStr">
        <is>
          <t>DEVALM-42543</t>
        </is>
      </c>
      <c r="Y446" s="39" t="inlineStr">
        <is>
          <t>JOBs PRODUÇÃO</t>
        </is>
      </c>
      <c r="Z446" s="39" t="inlineStr">
        <is>
          <t>OUTROS</t>
        </is>
      </c>
      <c r="AA446" s="39" t="inlineStr">
        <is>
          <t>FALHA FUNCIONALIDADE</t>
        </is>
      </c>
      <c r="AB446" s="36" t="n"/>
      <c r="AC446" s="36" t="inlineStr">
        <is>
          <t xml:space="preserve">3mês(es) </t>
        </is>
      </c>
      <c r="AD446" s="41" t="n"/>
      <c r="AE446" s="36" t="inlineStr">
        <is>
          <t>Tecnologia de Negócios</t>
        </is>
      </c>
      <c r="AF446" s="36" t="inlineStr">
        <is>
          <t>E-mail</t>
        </is>
      </c>
      <c r="AG446" s="36" t="inlineStr">
        <is>
          <t xml:space="preserve"> removido do escopo do projeto os registros com problemas e o processo foi re-inicializado e concluido com sucesso;    
 </t>
        </is>
      </c>
      <c r="AH446" s="36" t="inlineStr">
        <is>
          <t>NÃO</t>
        </is>
      </c>
      <c r="AI446" s="36" t="inlineStr">
        <is>
          <t xml:space="preserve">-6h 55m </t>
        </is>
      </c>
      <c r="AJ446" s="36" t="n"/>
      <c r="AK446" s="36" t="inlineStr">
        <is>
          <t>iCare Clientes</t>
        </is>
      </c>
      <c r="AL446" s="43" t="n"/>
      <c r="AM446" s="43" t="n"/>
      <c r="AN446" s="43" t="n"/>
      <c r="AO446" s="43" t="n"/>
      <c r="AP446" s="36" t="n"/>
      <c r="AQ446" s="36" t="n"/>
      <c r="AR446" s="36" t="n"/>
      <c r="AS446" s="36" t="n"/>
      <c r="AT446" s="36" t="inlineStr">
        <is>
          <t>Garantia de Projeto</t>
        </is>
      </c>
      <c r="AU446" s="36" t="n"/>
      <c r="AV446" s="43" t="n">
        <v>44012.44645833333</v>
      </c>
      <c r="AW446" s="36" t="inlineStr">
        <is>
          <t>19.0233.1.FI-Segregação de Cobrança das Taxas de Assistência Premium</t>
        </is>
      </c>
      <c r="AX446" s="36" t="inlineStr">
        <is>
          <t>Eduardo Cesar de Melo</t>
        </is>
      </c>
      <c r="AY446" s="45">
        <f>IF(L446="","",DATE(YEAR(L446),MONTH(L446),DAY(L446)))</f>
        <v/>
      </c>
      <c r="AZ446" s="45">
        <f>IF(AL446="","",DATE(YEAR(AL446),MONTH(AL446),DAY(AL446)))</f>
        <v/>
      </c>
      <c r="BA446" s="45">
        <f>IF(AN446="","",DATE(YEAR(AN446),MONTH(AN446),DAY(AN446)))</f>
        <v/>
      </c>
      <c r="BB446" s="45">
        <f>IF(AM446="","",DATE(YEAR(AM446),MONTH(AM446),DAY(AM446)))</f>
        <v/>
      </c>
      <c r="BC446" s="45">
        <f>IF(AO446="","",DATE(YEAR(AO446),MONTH(AO446),DAY(AO446)))</f>
        <v/>
      </c>
      <c r="BD446" s="45">
        <f>IF(AND(AZ446="",BA446=""),"Planejamento Pendente",IF(AND(E446&lt;&gt;"Em Desenvolvimento",IFERROR(FIND("Homologação",E446),0) = 0,E446&lt;&gt;"Homologado",AZ446&lt;TODAY()),"Análise Atrasada",IF(AND(IFERROR(FIND("Homologação",E446),0) = 0,E446&lt;&gt;"Homologado",BA446&lt;TODAY()),"Desenvolvimento Atrasado",IF(AND(BC446&lt;&gt;"",BC446&lt;TODAY()),"Produção Atrasada",""))))</f>
        <v/>
      </c>
    </row>
    <row r="447">
      <c r="A447" s="37" t="inlineStr">
        <is>
          <t>SKYIT-319161</t>
        </is>
      </c>
      <c r="B447" s="38">
        <f>VLOOKUP(X447,Projetos!B:C,2,0)</f>
        <v/>
      </c>
      <c r="C447" s="39" t="inlineStr">
        <is>
          <t>[ICARE CLIENTES] reversão dos produtos durante a migração do projeto Z</t>
        </is>
      </c>
      <c r="D447" s="39" t="inlineStr">
        <is>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is>
      </c>
      <c r="E447" s="36" t="inlineStr">
        <is>
          <t>Finalizado</t>
        </is>
      </c>
      <c r="F447" s="36" t="inlineStr">
        <is>
          <t>INATIVO</t>
        </is>
      </c>
      <c r="G447" s="36" t="inlineStr">
        <is>
          <t>Média</t>
        </is>
      </c>
      <c r="H447" s="36" t="inlineStr">
        <is>
          <t>Incident</t>
        </is>
      </c>
      <c r="I447" s="40" t="n">
        <v>0</v>
      </c>
      <c r="J447" s="41" t="n"/>
      <c r="K447" s="42" t="inlineStr">
        <is>
          <t>DENTRO DO SLA</t>
        </is>
      </c>
      <c r="L447" s="43" t="n">
        <v>44733.54027777778</v>
      </c>
      <c r="M447" s="43" t="n"/>
      <c r="N447" s="36" t="inlineStr">
        <is>
          <t>SLA PARADO</t>
        </is>
      </c>
      <c r="O447" s="43" t="n">
        <v>44748.67083333333</v>
      </c>
      <c r="P447" s="43" t="n">
        <v>44753</v>
      </c>
      <c r="Q447" s="44" t="n"/>
      <c r="R447" s="44" t="n"/>
      <c r="S447" s="44" t="inlineStr">
        <is>
          <t>Mayara Oliveira De [X]</t>
        </is>
      </c>
      <c r="T447" s="44" t="inlineStr">
        <is>
          <t>Garantia de Projetos - ACCENTURE</t>
        </is>
      </c>
      <c r="U447" s="44" t="inlineStr">
        <is>
          <t>Victor Miguel Fernandes Rodrigues</t>
        </is>
      </c>
      <c r="V447" s="39" t="inlineStr">
        <is>
          <t>Resolvido após implantação de RM</t>
        </is>
      </c>
      <c r="W447" s="39" t="n"/>
      <c r="X447" s="36" t="inlineStr">
        <is>
          <t>DEVALM-42543</t>
        </is>
      </c>
      <c r="Y447" s="39" t="inlineStr">
        <is>
          <t>JOBs PRODUÇÃO</t>
        </is>
      </c>
      <c r="Z447" s="39" t="inlineStr">
        <is>
          <t>OUTROS</t>
        </is>
      </c>
      <c r="AA447" s="39" t="inlineStr">
        <is>
          <t>FALHA FUNCIONALIDADE</t>
        </is>
      </c>
      <c r="AB447" s="36" t="n"/>
      <c r="AC447" s="36" t="inlineStr">
        <is>
          <t xml:space="preserve">2mês(es) </t>
        </is>
      </c>
      <c r="AD447" s="41" t="n"/>
      <c r="AE447" s="36" t="inlineStr">
        <is>
          <t>Tecnologia de Negócios</t>
        </is>
      </c>
      <c r="AF447" s="36" t="inlineStr">
        <is>
          <t>E-mail</t>
        </is>
      </c>
      <c r="AG447" s="36" t="inlineStr">
        <is>
          <t xml:space="preserve"> removido do escopo do projeto os registros com problemas e o processo foi re-inicializado e concluido com sucesso;    
 </t>
        </is>
      </c>
      <c r="AH447" s="36" t="inlineStr">
        <is>
          <t>NÃO</t>
        </is>
      </c>
      <c r="AI447" s="36" t="inlineStr">
        <is>
          <t xml:space="preserve">-12h 22m </t>
        </is>
      </c>
      <c r="AJ447" s="36" t="n"/>
      <c r="AK447" s="36" t="inlineStr">
        <is>
          <t>ODI</t>
        </is>
      </c>
      <c r="AL447" s="43" t="n">
        <v>44736</v>
      </c>
      <c r="AM447" s="43" t="n">
        <v>44739</v>
      </c>
      <c r="AN447" s="43" t="n">
        <v>44739</v>
      </c>
      <c r="AO447" s="43" t="n">
        <v>44740</v>
      </c>
      <c r="AP447" s="36" t="n"/>
      <c r="AQ447" s="36" t="n"/>
      <c r="AR447" s="36" t="n"/>
      <c r="AS447" s="36" t="n"/>
      <c r="AT447" s="36" t="inlineStr">
        <is>
          <t>Garantia de Projeto</t>
        </is>
      </c>
      <c r="AU447" s="36" t="n"/>
      <c r="AV447" s="43" t="n">
        <v>44012.44645833333</v>
      </c>
      <c r="AW447" s="36" t="inlineStr">
        <is>
          <t>19.0233.1.FI-Segregação de Cobrança das Taxas de Assistência Premium</t>
        </is>
      </c>
      <c r="AX447" s="36" t="inlineStr">
        <is>
          <t>Eduardo Cesar de Melo</t>
        </is>
      </c>
      <c r="AY447" s="45">
        <f>IF(L447="","",DATE(YEAR(L447),MONTH(L447),DAY(L447)))</f>
        <v/>
      </c>
      <c r="AZ447" s="45">
        <f>IF(AL447="","",DATE(YEAR(AL447),MONTH(AL447),DAY(AL447)))</f>
        <v/>
      </c>
      <c r="BA447" s="45">
        <f>IF(AN447="","",DATE(YEAR(AN447),MONTH(AN447),DAY(AN447)))</f>
        <v/>
      </c>
      <c r="BB447" s="45">
        <f>IF(AM447="","",DATE(YEAR(AM447),MONTH(AM447),DAY(AM447)))</f>
        <v/>
      </c>
      <c r="BC447" s="45">
        <f>IF(AO447="","",DATE(YEAR(AO447),MONTH(AO447),DAY(AO447)))</f>
        <v/>
      </c>
      <c r="BD447" s="45">
        <f>IF(AND(AZ447="",BA447=""),"Planejamento Pendente",IF(AND(E447&lt;&gt;"Em Desenvolvimento",IFERROR(FIND("Homologação",E447),0) = 0,E447&lt;&gt;"Homologado",AZ447&lt;TODAY()),"Análise Atrasada",IF(AND(IFERROR(FIND("Homologação",E447),0) = 0,E447&lt;&gt;"Homologado",BA447&lt;TODAY()),"Desenvolvimento Atrasado",IF(AND(BC447&lt;&gt;"",BC447&lt;TODAY()),"Produção Atrasada",""))))</f>
        <v/>
      </c>
    </row>
    <row r="448">
      <c r="A448" s="37" t="inlineStr">
        <is>
          <t>SKYIT-318981</t>
        </is>
      </c>
      <c r="B448" s="38">
        <f>VLOOKUP(X448,Projetos!B:C,2,0)</f>
        <v/>
      </c>
      <c r="C448" s="39" t="inlineStr">
        <is>
          <t>[EVENTOS_MIGRACAO] LP_PRJZ_BLACKLIST COM ERRO</t>
        </is>
      </c>
      <c r="D448" s="39" t="inlineStr">
        <is>
          <t>SISTEMA: ODI. 
PROBLEMA: JOB LP_PRJZ_BLACKLIST APRESENTOU ERRO. 
DESCRICAO DO JOB: MONITORA A EXECUCAO DO LOADPLAN LP_PRJZ_BLACKLIST, RESPONSAVEL PELA CARGA DO ARQUIVO DE BLACKLIST DE CONTAS QUE NAO SERAO CONSIDERADAS PELO PROCESSO DE MIGRACAO DO PROJETO Z.</t>
        </is>
      </c>
      <c r="E448" s="36" t="inlineStr">
        <is>
          <t>Finalizado</t>
        </is>
      </c>
      <c r="F448" s="36" t="inlineStr">
        <is>
          <t>INATIVO</t>
        </is>
      </c>
      <c r="G448" s="36" t="inlineStr">
        <is>
          <t>Média</t>
        </is>
      </c>
      <c r="H448" s="36" t="inlineStr">
        <is>
          <t>Incident</t>
        </is>
      </c>
      <c r="I448" s="40" t="n">
        <v>0</v>
      </c>
      <c r="J448" s="41" t="n"/>
      <c r="K448" s="42" t="inlineStr">
        <is>
          <t>DENTRO DO SLA</t>
        </is>
      </c>
      <c r="L448" s="43" t="n">
        <v>44733.00347222222</v>
      </c>
      <c r="M448" s="43" t="n"/>
      <c r="N448" s="36" t="inlineStr">
        <is>
          <t>SLA PARADO</t>
        </is>
      </c>
      <c r="O448" s="43" t="n">
        <v>44733.36805555555</v>
      </c>
      <c r="P448" s="43" t="n">
        <v>44735</v>
      </c>
      <c r="Q448" s="44" t="n"/>
      <c r="R448" s="44" t="n"/>
      <c r="S448" s="44" t="inlineStr">
        <is>
          <t>controlm controlm</t>
        </is>
      </c>
      <c r="T448" s="44" t="inlineStr">
        <is>
          <t>Garantia de Projetos - ACCENTURE</t>
        </is>
      </c>
      <c r="U448" s="44" t="inlineStr">
        <is>
          <t>Renan Meira Ferreira [X]</t>
        </is>
      </c>
      <c r="V448" s="39" t="inlineStr">
        <is>
          <t>Ajuste e Re-execução</t>
        </is>
      </c>
      <c r="W448" s="39" t="n"/>
      <c r="X448" s="36" t="n"/>
      <c r="Y448" s="39" t="inlineStr">
        <is>
          <t>JOBs PRODUÇÃO</t>
        </is>
      </c>
      <c r="Z448" s="39" t="inlineStr">
        <is>
          <t>OUTROS</t>
        </is>
      </c>
      <c r="AA448" s="39" t="inlineStr">
        <is>
          <t>FALHA FUNCIONALIDADE</t>
        </is>
      </c>
      <c r="AB448" s="36" t="n"/>
      <c r="AC448" s="36" t="inlineStr">
        <is>
          <t xml:space="preserve">3mês(es) </t>
        </is>
      </c>
      <c r="AD448" s="41" t="n"/>
      <c r="AE448" s="36" t="inlineStr">
        <is>
          <t>Tecnologia de Negócios</t>
        </is>
      </c>
      <c r="AF448" s="36" t="inlineStr">
        <is>
          <t>E-mail</t>
        </is>
      </c>
      <c r="AG448" s="36" t="inlineStr">
        <is>
          <t xml:space="preserve"> removido do escopo do projeto os registros com problemas e o processo foi re-inicializado e concluido com sucesso;    
 </t>
        </is>
      </c>
      <c r="AH448" s="36" t="inlineStr">
        <is>
          <t>NÃO</t>
        </is>
      </c>
      <c r="AI448" s="36" t="inlineStr">
        <is>
          <t xml:space="preserve">30 min </t>
        </is>
      </c>
      <c r="AJ448" s="36" t="n"/>
      <c r="AK448" s="36" t="inlineStr">
        <is>
          <t>ODI</t>
        </is>
      </c>
      <c r="AL448" s="43" t="n"/>
      <c r="AM448" s="43" t="n"/>
      <c r="AN448" s="43" t="n"/>
      <c r="AO448" s="43" t="n"/>
      <c r="AP448" s="36" t="n"/>
      <c r="AQ448" s="36" t="n"/>
      <c r="AR448" s="36" t="n"/>
      <c r="AS448" s="36" t="n"/>
      <c r="AT448" s="36" t="inlineStr">
        <is>
          <t>Garantia de Projeto</t>
        </is>
      </c>
      <c r="AU448" s="36" t="n"/>
      <c r="AV448" s="43" t="n">
        <v>44012.44645833333</v>
      </c>
      <c r="AW448" s="36" t="inlineStr">
        <is>
          <t>19.0233.1.FI-Segregação de Cobrança das Taxas de Assistência Premium</t>
        </is>
      </c>
      <c r="AX448" s="36" t="inlineStr">
        <is>
          <t>Eduardo Cesar de Melo</t>
        </is>
      </c>
      <c r="AY448" s="45">
        <f>IF(L448="","",DATE(YEAR(L448),MONTH(L448),DAY(L448)))</f>
        <v/>
      </c>
      <c r="AZ448" s="45">
        <f>IF(AL448="","",DATE(YEAR(AL448),MONTH(AL448),DAY(AL448)))</f>
        <v/>
      </c>
      <c r="BA448" s="45">
        <f>IF(AN448="","",DATE(YEAR(AN448),MONTH(AN448),DAY(AN448)))</f>
        <v/>
      </c>
      <c r="BB448" s="45">
        <f>IF(AM448="","",DATE(YEAR(AM448),MONTH(AM448),DAY(AM448)))</f>
        <v/>
      </c>
      <c r="BC448" s="45">
        <f>IF(AO448="","",DATE(YEAR(AO448),MONTH(AO448),DAY(AO448)))</f>
        <v/>
      </c>
      <c r="BD448" s="45">
        <f>IF(AND(AZ448="",BA448=""),"Planejamento Pendente",IF(AND(E448&lt;&gt;"Em Desenvolvimento",IFERROR(FIND("Homologação",E448),0) = 0,E448&lt;&gt;"Homologado",AZ448&lt;TODAY()),"Análise Atrasada",IF(AND(IFERROR(FIND("Homologação",E448),0) = 0,E448&lt;&gt;"Homologado",BA448&lt;TODAY()),"Desenvolvimento Atrasado",IF(AND(BC448&lt;&gt;"",BC448&lt;TODAY()),"Produção Atrasada",""))))</f>
        <v/>
      </c>
    </row>
    <row r="449">
      <c r="A449" s="37" t="inlineStr">
        <is>
          <t>SKYIT-318083</t>
        </is>
      </c>
      <c r="B449" s="38">
        <f>VLOOKUP(X449,Projetos!B:C,2,0)</f>
        <v/>
      </c>
      <c r="C449" s="39" t="inlineStr">
        <is>
          <t>[BIROS] VALIDA_LP_CPO_HISTORICO_RETORNO COM ACAO PENDENTE</t>
        </is>
      </c>
      <c r="D449" s="39" t="inlineStr">
        <is>
          <t xml:space="preserve">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is>
      </c>
      <c r="E449" s="36" t="inlineStr">
        <is>
          <t>Finalizado</t>
        </is>
      </c>
      <c r="F449" s="36" t="inlineStr">
        <is>
          <t>INATIVO</t>
        </is>
      </c>
      <c r="G449" s="36" t="inlineStr">
        <is>
          <t>Alta</t>
        </is>
      </c>
      <c r="H449" s="36" t="inlineStr">
        <is>
          <t>Incident</t>
        </is>
      </c>
      <c r="I449" s="40" t="n">
        <v>0</v>
      </c>
      <c r="J449" s="41" t="n"/>
      <c r="K449" s="42" t="inlineStr">
        <is>
          <t>DENTRO DO SLA</t>
        </is>
      </c>
      <c r="L449" s="43" t="n">
        <v>44727.59583333333</v>
      </c>
      <c r="M449" s="43" t="n"/>
      <c r="N449" s="36" t="inlineStr">
        <is>
          <t>SLA PARADO</t>
        </is>
      </c>
      <c r="O449" s="43" t="n">
        <v>44729.45277777778</v>
      </c>
      <c r="P449" s="43" t="n">
        <v>44734</v>
      </c>
      <c r="Q449" s="44" t="n"/>
      <c r="R449" s="44" t="n"/>
      <c r="S449" s="44" t="inlineStr">
        <is>
          <t>Davi De Souza Silva [X]</t>
        </is>
      </c>
      <c r="T449" s="44" t="inlineStr">
        <is>
          <t>Garantia de Projetos - ACCENTURE</t>
        </is>
      </c>
      <c r="U449" s="44" t="inlineStr">
        <is>
          <t>Daphine Liberato [X]</t>
        </is>
      </c>
      <c r="V449" s="39" t="inlineStr">
        <is>
          <t>Orientação Ao Usuário</t>
        </is>
      </c>
      <c r="W449" s="39" t="n"/>
      <c r="X449" s="36" t="inlineStr">
        <is>
          <t>DEVALM-41096</t>
        </is>
      </c>
      <c r="Y449" s="39" t="inlineStr">
        <is>
          <t>JOBs PRODUÇÃO</t>
        </is>
      </c>
      <c r="Z449" s="39" t="inlineStr">
        <is>
          <t>OUTROS</t>
        </is>
      </c>
      <c r="AA449" s="39" t="inlineStr">
        <is>
          <t>FALHA FUNCIONALIDADE</t>
        </is>
      </c>
      <c r="AB449" s="36" t="n"/>
      <c r="AC449" s="36" t="inlineStr">
        <is>
          <t xml:space="preserve">3mês(es) </t>
        </is>
      </c>
      <c r="AD449" s="41" t="n"/>
      <c r="AE449" s="36" t="inlineStr">
        <is>
          <t>Tecnologia de Negócios</t>
        </is>
      </c>
      <c r="AF449" s="36" t="inlineStr">
        <is>
          <t>E-mail</t>
        </is>
      </c>
      <c r="AG449" s="36" t="inlineStr">
        <is>
          <t xml:space="preserve"> removido do escopo do projeto os registros com problemas e o processo foi re-inicializado e concluido com sucesso;    
 </t>
        </is>
      </c>
      <c r="AH449" s="36" t="inlineStr">
        <is>
          <t>NÃO</t>
        </is>
      </c>
      <c r="AI449" s="36" t="inlineStr">
        <is>
          <t xml:space="preserve">-1 d 5h </t>
        </is>
      </c>
      <c r="AJ449" s="36" t="n"/>
      <c r="AK449" s="36" t="inlineStr">
        <is>
          <t>ODI</t>
        </is>
      </c>
      <c r="AL449" s="43" t="n"/>
      <c r="AM449" s="43" t="n"/>
      <c r="AN449" s="43" t="n"/>
      <c r="AO449" s="43" t="n"/>
      <c r="AP449" s="36" t="n"/>
      <c r="AQ449" s="36" t="n"/>
      <c r="AR449" s="36" t="n"/>
      <c r="AS449" s="36" t="n"/>
      <c r="AT449" s="36" t="inlineStr">
        <is>
          <t>Garantia de Projeto</t>
        </is>
      </c>
      <c r="AU449" s="36" t="n"/>
      <c r="AV449" s="43" t="n">
        <v>44012.44645833333</v>
      </c>
      <c r="AW449" s="36" t="inlineStr">
        <is>
          <t>19.0233.1.FI-Segregação de Cobrança das Taxas de Assistência Premium</t>
        </is>
      </c>
      <c r="AX449" s="36" t="inlineStr">
        <is>
          <t>Eduardo Cesar de Melo</t>
        </is>
      </c>
      <c r="AY449" s="45">
        <f>IF(L449="","",DATE(YEAR(L449),MONTH(L449),DAY(L449)))</f>
        <v/>
      </c>
      <c r="AZ449" s="45">
        <f>IF(AL449="","",DATE(YEAR(AL449),MONTH(AL449),DAY(AL449)))</f>
        <v/>
      </c>
      <c r="BA449" s="45">
        <f>IF(AN449="","",DATE(YEAR(AN449),MONTH(AN449),DAY(AN449)))</f>
        <v/>
      </c>
      <c r="BB449" s="45">
        <f>IF(AM449="","",DATE(YEAR(AM449),MONTH(AM449),DAY(AM449)))</f>
        <v/>
      </c>
      <c r="BC449" s="45">
        <f>IF(AO449="","",DATE(YEAR(AO449),MONTH(AO449),DAY(AO449)))</f>
        <v/>
      </c>
      <c r="BD449" s="45">
        <f>IF(AND(AZ449="",BA449=""),"Planejamento Pendente",IF(AND(E449&lt;&gt;"Em Desenvolvimento",IFERROR(FIND("Homologação",E449),0) = 0,E449&lt;&gt;"Homologado",AZ449&lt;TODAY()),"Análise Atrasada",IF(AND(IFERROR(FIND("Homologação",E449),0) = 0,E449&lt;&gt;"Homologado",BA449&lt;TODAY()),"Desenvolvimento Atrasado",IF(AND(BC449&lt;&gt;"",BC449&lt;TODAY()),"Produção Atrasada",""))))</f>
        <v/>
      </c>
    </row>
    <row r="450">
      <c r="A450" s="37" t="inlineStr">
        <is>
          <t>SKYIT-317851</t>
        </is>
      </c>
      <c r="B450" s="38">
        <f>VLOOKUP(X450,Projetos!B:C,2,0)</f>
        <v/>
      </c>
      <c r="C450" s="39" t="inlineStr">
        <is>
          <t>[Icare clientes] Cliente pré pago com assinatura cancelada</t>
        </is>
      </c>
      <c r="D450" s="39" t="inlineStr">
        <is>
          <t>Conforme relatado pela solicitante, ao tentar realizar recarga para cliente pré pago , identificou que o mesmo está com a assinatura cancelada</t>
        </is>
      </c>
      <c r="E450" s="36" t="inlineStr">
        <is>
          <t>Finalizado</t>
        </is>
      </c>
      <c r="F450" s="36" t="inlineStr">
        <is>
          <t>INATIVO</t>
        </is>
      </c>
      <c r="G450" s="36" t="inlineStr">
        <is>
          <t>Baixa</t>
        </is>
      </c>
      <c r="H450" s="36" t="inlineStr">
        <is>
          <t>Incident</t>
        </is>
      </c>
      <c r="I450" s="40" t="n">
        <v>0</v>
      </c>
      <c r="J450" s="41" t="n"/>
      <c r="K450" s="42" t="inlineStr">
        <is>
          <t>DENTRO DO SLA</t>
        </is>
      </c>
      <c r="L450" s="43" t="n">
        <v>44726.78611111111</v>
      </c>
      <c r="M450" s="43" t="n"/>
      <c r="N450" s="36" t="inlineStr">
        <is>
          <t>SLA PARADO</t>
        </is>
      </c>
      <c r="O450" s="43" t="n">
        <v>44733.44236111111</v>
      </c>
      <c r="P450" s="43" t="n">
        <v>44736</v>
      </c>
      <c r="Q450" s="44" t="n"/>
      <c r="R450" s="44" t="n"/>
      <c r="S450" s="44" t="inlineStr">
        <is>
          <t>Clara Nubia Da Silva Oliveira Lins [X]</t>
        </is>
      </c>
      <c r="T450" s="44" t="inlineStr">
        <is>
          <t>Garantia de Projetos - ACCENTURE</t>
        </is>
      </c>
      <c r="U450" s="44" t="inlineStr">
        <is>
          <t>João Eudes Gomes Da Neves</t>
        </is>
      </c>
      <c r="V450" s="39" t="inlineStr">
        <is>
          <t>Resolvido após implantação de RM</t>
        </is>
      </c>
      <c r="W450" s="39" t="n"/>
      <c r="X450" s="36" t="n"/>
      <c r="Y450" s="39" t="inlineStr">
        <is>
          <t>JOBs PRODUÇÃO</t>
        </is>
      </c>
      <c r="Z450" s="39" t="inlineStr">
        <is>
          <t>OUTROS</t>
        </is>
      </c>
      <c r="AA450" s="39" t="inlineStr">
        <is>
          <t>FALHA FUNCIONALIDADE</t>
        </is>
      </c>
      <c r="AB450" s="36" t="n"/>
      <c r="AC450" s="36" t="inlineStr">
        <is>
          <t xml:space="preserve">3mês(es) </t>
        </is>
      </c>
      <c r="AD450" s="41" t="n"/>
      <c r="AE450" s="36" t="inlineStr">
        <is>
          <t>Tecnologia de Negócios</t>
        </is>
      </c>
      <c r="AF450" s="36" t="inlineStr">
        <is>
          <t>E-mail</t>
        </is>
      </c>
      <c r="AG450" s="36" t="inlineStr">
        <is>
          <t xml:space="preserve"> removido do escopo do projeto os registros com problemas e o processo foi re-inicializado e concluido com sucesso;    
 </t>
        </is>
      </c>
      <c r="AH450" s="36" t="inlineStr">
        <is>
          <t>NÃO</t>
        </is>
      </c>
      <c r="AI450" s="36" t="inlineStr">
        <is>
          <t xml:space="preserve">-3 d 9h </t>
        </is>
      </c>
      <c r="AJ450" s="36" t="n"/>
      <c r="AK450" s="36" t="inlineStr">
        <is>
          <t>SIEBEL 8</t>
        </is>
      </c>
      <c r="AL450" s="43" t="n">
        <v>44742</v>
      </c>
      <c r="AM450" s="43" t="n">
        <v>44767</v>
      </c>
      <c r="AN450" s="43" t="n">
        <v>44753</v>
      </c>
      <c r="AO450" s="43" t="n">
        <v>44769</v>
      </c>
      <c r="AP450" s="36" t="n"/>
      <c r="AQ450" s="36" t="n"/>
      <c r="AR450" s="36" t="n"/>
      <c r="AS450" s="36" t="n"/>
      <c r="AT450" s="36" t="inlineStr">
        <is>
          <t>Garantia de Projeto</t>
        </is>
      </c>
      <c r="AU450" s="36" t="n"/>
      <c r="AV450" s="43" t="n">
        <v>44012.44645833333</v>
      </c>
      <c r="AW450" s="36" t="inlineStr">
        <is>
          <t>19.0233.1.FI-Segregação de Cobrança das Taxas de Assistência Premium</t>
        </is>
      </c>
      <c r="AX450" s="36" t="inlineStr">
        <is>
          <t>Eduardo Cesar de Melo</t>
        </is>
      </c>
      <c r="AY450" s="45">
        <f>IF(L450="","",DATE(YEAR(L450),MONTH(L450),DAY(L450)))</f>
        <v/>
      </c>
      <c r="AZ450" s="45">
        <f>IF(AL450="","",DATE(YEAR(AL450),MONTH(AL450),DAY(AL450)))</f>
        <v/>
      </c>
      <c r="BA450" s="45">
        <f>IF(AN450="","",DATE(YEAR(AN450),MONTH(AN450),DAY(AN450)))</f>
        <v/>
      </c>
      <c r="BB450" s="45">
        <f>IF(AM450="","",DATE(YEAR(AM450),MONTH(AM450),DAY(AM450)))</f>
        <v/>
      </c>
      <c r="BC450" s="45">
        <f>IF(AO450="","",DATE(YEAR(AO450),MONTH(AO450),DAY(AO450)))</f>
        <v/>
      </c>
      <c r="BD450" s="45">
        <f>IF(AND(AZ450="",BA450=""),"Planejamento Pendente",IF(AND(E450&lt;&gt;"Em Desenvolvimento",IFERROR(FIND("Homologação",E450),0) = 0,E450&lt;&gt;"Homologado",AZ450&lt;TODAY()),"Análise Atrasada",IF(AND(IFERROR(FIND("Homologação",E450),0) = 0,E450&lt;&gt;"Homologado",BA450&lt;TODAY()),"Desenvolvimento Atrasado",IF(AND(BC450&lt;&gt;"",BC450&lt;TODAY()),"Produção Atrasada",""))))</f>
        <v/>
      </c>
    </row>
    <row r="451">
      <c r="A451" s="37" t="inlineStr">
        <is>
          <t>SKYIT-317766</t>
        </is>
      </c>
      <c r="B451" s="38">
        <f>VLOOKUP(X451,Projetos!B:C,2,0)</f>
        <v/>
      </c>
      <c r="C451" s="39" t="inlineStr">
        <is>
          <t>[SALESFORCE] Pacote TELECINE HD CB liberado como a la carte no Sales Force</t>
        </is>
      </c>
      <c r="D451" s="39" t="inlineStr">
        <is>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is>
      </c>
      <c r="E451" s="36" t="inlineStr">
        <is>
          <t>Finalizado</t>
        </is>
      </c>
      <c r="F451" s="36" t="inlineStr">
        <is>
          <t>INATIVO</t>
        </is>
      </c>
      <c r="G451" s="36" t="inlineStr">
        <is>
          <t>Média</t>
        </is>
      </c>
      <c r="H451" s="36" t="inlineStr">
        <is>
          <t>Incident</t>
        </is>
      </c>
      <c r="I451" s="40" t="n">
        <v>0</v>
      </c>
      <c r="J451" s="41" t="n"/>
      <c r="K451" s="42" t="inlineStr">
        <is>
          <t>DENTRO DO SLA</t>
        </is>
      </c>
      <c r="L451" s="43" t="n">
        <v>44726.60347222222</v>
      </c>
      <c r="M451" s="43" t="n"/>
      <c r="N451" s="36" t="inlineStr">
        <is>
          <t>SLA PARADO</t>
        </is>
      </c>
      <c r="O451" s="43" t="n">
        <v>44736.46180555555</v>
      </c>
      <c r="P451" s="43" t="n">
        <v>44741</v>
      </c>
      <c r="Q451" s="44" t="n"/>
      <c r="R451" s="44" t="n"/>
      <c r="S451" s="44" t="inlineStr">
        <is>
          <t>Adriana Lima Pereira Vila Nova</t>
        </is>
      </c>
      <c r="T451" s="44" t="inlineStr">
        <is>
          <t>Garantia de Projetos - ACCENTURE</t>
        </is>
      </c>
      <c r="U451" s="44" t="inlineStr">
        <is>
          <t>Aline da Silva Barbagelata</t>
        </is>
      </c>
      <c r="V451" s="39" t="inlineStr">
        <is>
          <t>Resolvido após implantação de RM</t>
        </is>
      </c>
      <c r="W451" s="39" t="n"/>
      <c r="X451" s="36" t="inlineStr">
        <is>
          <t>DEVALM-37364</t>
        </is>
      </c>
      <c r="Y451" s="39" t="inlineStr">
        <is>
          <t>JOBs PRODUÇÃO</t>
        </is>
      </c>
      <c r="Z451" s="39" t="inlineStr">
        <is>
          <t>OUTROS</t>
        </is>
      </c>
      <c r="AA451" s="39" t="inlineStr">
        <is>
          <t>FALHA FUNCIONALIDADE</t>
        </is>
      </c>
      <c r="AB451" s="36" t="n"/>
      <c r="AC451" s="36" t="inlineStr">
        <is>
          <t xml:space="preserve">3mês(es) </t>
        </is>
      </c>
      <c r="AD451" s="41" t="n"/>
      <c r="AE451" s="36" t="inlineStr">
        <is>
          <t>Tecnologia de Negócios</t>
        </is>
      </c>
      <c r="AF451" s="36" t="inlineStr">
        <is>
          <t>Portal</t>
        </is>
      </c>
      <c r="AG451" s="36" t="inlineStr">
        <is>
          <t xml:space="preserve"> removido do escopo do projeto os registros com problemas e o processo foi re-inicializado e concluido com sucesso;    
 </t>
        </is>
      </c>
      <c r="AH451" s="36" t="inlineStr">
        <is>
          <t>NÃO</t>
        </is>
      </c>
      <c r="AI451" s="36" t="inlineStr">
        <is>
          <t xml:space="preserve">-4 d 9h </t>
        </is>
      </c>
      <c r="AJ451" s="36" t="n"/>
      <c r="AK451" s="36" t="inlineStr">
        <is>
          <t>SalesForce</t>
        </is>
      </c>
      <c r="AL451" s="43" t="n"/>
      <c r="AM451" s="43" t="n"/>
      <c r="AN451" s="43" t="n"/>
      <c r="AO451" s="43" t="n"/>
      <c r="AP451" s="36" t="n"/>
      <c r="AQ451" s="36" t="n"/>
      <c r="AR451" s="36" t="n"/>
      <c r="AS451" s="36" t="n"/>
      <c r="AT451" s="36" t="inlineStr">
        <is>
          <t>Garantia de Projeto</t>
        </is>
      </c>
      <c r="AU451" s="36" t="n"/>
      <c r="AV451" s="43" t="n">
        <v>44012.44645833333</v>
      </c>
      <c r="AW451" s="36" t="inlineStr">
        <is>
          <t>19.0233.1.FI-Segregação de Cobrança das Taxas de Assistência Premium</t>
        </is>
      </c>
      <c r="AX451" s="36" t="inlineStr">
        <is>
          <t>Eduardo Cesar de Melo</t>
        </is>
      </c>
      <c r="AY451" s="45">
        <f>IF(L451="","",DATE(YEAR(L451),MONTH(L451),DAY(L451)))</f>
        <v/>
      </c>
      <c r="AZ451" s="45">
        <f>IF(AL451="","",DATE(YEAR(AL451),MONTH(AL451),DAY(AL451)))</f>
        <v/>
      </c>
      <c r="BA451" s="45">
        <f>IF(AN451="","",DATE(YEAR(AN451),MONTH(AN451),DAY(AN451)))</f>
        <v/>
      </c>
      <c r="BB451" s="45">
        <f>IF(AM451="","",DATE(YEAR(AM451),MONTH(AM451),DAY(AM451)))</f>
        <v/>
      </c>
      <c r="BC451" s="45">
        <f>IF(AO451="","",DATE(YEAR(AO451),MONTH(AO451),DAY(AO451)))</f>
        <v/>
      </c>
      <c r="BD451" s="45">
        <f>IF(AND(AZ451="",BA451=""),"Planejamento Pendente",IF(AND(E451&lt;&gt;"Em Desenvolvimento",IFERROR(FIND("Homologação",E451),0) = 0,E451&lt;&gt;"Homologado",AZ451&lt;TODAY()),"Análise Atrasada",IF(AND(IFERROR(FIND("Homologação",E451),0) = 0,E451&lt;&gt;"Homologado",BA451&lt;TODAY()),"Desenvolvimento Atrasado",IF(AND(BC451&lt;&gt;"",BC451&lt;TODAY()),"Produção Atrasada",""))))</f>
        <v/>
      </c>
    </row>
    <row r="452">
      <c r="A452" s="37" t="inlineStr">
        <is>
          <t>SKYIT-317465</t>
        </is>
      </c>
      <c r="B452" s="38">
        <f>VLOOKUP(X452,Projetos!B:C,2,0)</f>
        <v/>
      </c>
      <c r="C452" s="39" t="inlineStr">
        <is>
          <t>[SkyCaptura] API CardPost gera links de pagamento inválidos</t>
        </is>
      </c>
      <c r="D452" s="39" t="inlineStr">
        <is>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is>
      </c>
      <c r="E452" s="36" t="inlineStr">
        <is>
          <t>Finalizado</t>
        </is>
      </c>
      <c r="F452" s="36" t="inlineStr">
        <is>
          <t>INATIVO</t>
        </is>
      </c>
      <c r="G452" s="36" t="inlineStr">
        <is>
          <t>Média</t>
        </is>
      </c>
      <c r="H452" s="36" t="inlineStr">
        <is>
          <t>Incident</t>
        </is>
      </c>
      <c r="I452" s="40" t="n">
        <v>0</v>
      </c>
      <c r="J452" s="41" t="n"/>
      <c r="K452" s="42" t="inlineStr">
        <is>
          <t>DENTRO DO SLA</t>
        </is>
      </c>
      <c r="L452" s="43" t="n">
        <v>44725.71805555555</v>
      </c>
      <c r="M452" s="43" t="n"/>
      <c r="N452" s="36" t="inlineStr">
        <is>
          <t>SLA PARADO</t>
        </is>
      </c>
      <c r="O452" s="43" t="n">
        <v>44750.70902777778</v>
      </c>
      <c r="P452" s="43" t="n">
        <v>44755</v>
      </c>
      <c r="Q452" s="44" t="n"/>
      <c r="R452" s="44" t="n"/>
      <c r="S452" s="44" t="inlineStr">
        <is>
          <t>Jefferson Lourenço De Farias Tersarioli [X]</t>
        </is>
      </c>
      <c r="T452" s="44" t="inlineStr">
        <is>
          <t>Garantia de Projetos - ACCENTURE</t>
        </is>
      </c>
      <c r="U452" s="44" t="inlineStr">
        <is>
          <t>Ricardo Bragagnolle De Souza</t>
        </is>
      </c>
      <c r="V452" s="39" t="inlineStr">
        <is>
          <t>Resolvido após implantação de RM</t>
        </is>
      </c>
      <c r="W452" s="39" t="n"/>
      <c r="X452" s="36" t="inlineStr">
        <is>
          <t>DEVALM-35986</t>
        </is>
      </c>
      <c r="Y452" s="39" t="inlineStr">
        <is>
          <t>JOBs PRODUÇÃO</t>
        </is>
      </c>
      <c r="Z452" s="39" t="inlineStr">
        <is>
          <t>OUTROS</t>
        </is>
      </c>
      <c r="AA452" s="39" t="inlineStr">
        <is>
          <t>FALHA FUNCIONALIDADE</t>
        </is>
      </c>
      <c r="AB452" s="36" t="n"/>
      <c r="AC452" s="36" t="inlineStr">
        <is>
          <t xml:space="preserve">2mês(es) </t>
        </is>
      </c>
      <c r="AD452" s="41" t="n"/>
      <c r="AE452" s="36" t="inlineStr">
        <is>
          <t>Tecnologia de Negócios</t>
        </is>
      </c>
      <c r="AF452" s="36" t="inlineStr">
        <is>
          <t>Telefone</t>
        </is>
      </c>
      <c r="AG452" s="36" t="inlineStr">
        <is>
          <t xml:space="preserve"> removido do escopo do projeto os registros com problemas e o processo foi re-inicializado e concluido com sucesso;    
 </t>
        </is>
      </c>
      <c r="AH452" s="36" t="inlineStr">
        <is>
          <t>NÃO</t>
        </is>
      </c>
      <c r="AI452" s="36" t="inlineStr">
        <is>
          <t xml:space="preserve">-2h 34m </t>
        </is>
      </c>
      <c r="AJ452" s="36" t="n"/>
      <c r="AK452" s="36" t="inlineStr">
        <is>
          <t>Java-PaymentAPI</t>
        </is>
      </c>
      <c r="AL452" s="43" t="n"/>
      <c r="AM452" s="43" t="n"/>
      <c r="AN452" s="43" t="n"/>
      <c r="AO452" s="43" t="n"/>
      <c r="AP452" s="36" t="n"/>
      <c r="AQ452" s="36" t="n"/>
      <c r="AR452" s="36" t="n"/>
      <c r="AS452" s="36" t="n"/>
      <c r="AT452" s="36" t="inlineStr">
        <is>
          <t>Garantia de Projeto</t>
        </is>
      </c>
      <c r="AU452" s="36" t="n"/>
      <c r="AV452" s="43" t="n">
        <v>44012.44645833333</v>
      </c>
      <c r="AW452" s="36" t="inlineStr">
        <is>
          <t>19.0233.1.FI-Segregação de Cobrança das Taxas de Assistência Premium</t>
        </is>
      </c>
      <c r="AX452" s="36" t="inlineStr">
        <is>
          <t>Eduardo Cesar de Melo</t>
        </is>
      </c>
      <c r="AY452" s="45">
        <f>IF(L452="","",DATE(YEAR(L452),MONTH(L452),DAY(L452)))</f>
        <v/>
      </c>
      <c r="AZ452" s="45">
        <f>IF(AL452="","",DATE(YEAR(AL452),MONTH(AL452),DAY(AL452)))</f>
        <v/>
      </c>
      <c r="BA452" s="45">
        <f>IF(AN452="","",DATE(YEAR(AN452),MONTH(AN452),DAY(AN452)))</f>
        <v/>
      </c>
      <c r="BB452" s="45">
        <f>IF(AM452="","",DATE(YEAR(AM452),MONTH(AM452),DAY(AM452)))</f>
        <v/>
      </c>
      <c r="BC452" s="45">
        <f>IF(AO452="","",DATE(YEAR(AO452),MONTH(AO452),DAY(AO452)))</f>
        <v/>
      </c>
      <c r="BD452" s="45">
        <f>IF(AND(AZ452="",BA452=""),"Planejamento Pendente",IF(AND(E452&lt;&gt;"Em Desenvolvimento",IFERROR(FIND("Homologação",E452),0) = 0,E452&lt;&gt;"Homologado",AZ452&lt;TODAY()),"Análise Atrasada",IF(AND(IFERROR(FIND("Homologação",E452),0) = 0,E452&lt;&gt;"Homologado",BA452&lt;TODAY()),"Desenvolvimento Atrasado",IF(AND(BC452&lt;&gt;"",BC452&lt;TODAY()),"Produção Atrasada",""))))</f>
        <v/>
      </c>
    </row>
    <row r="453">
      <c r="A453" s="37" t="inlineStr">
        <is>
          <t>SKYIT-317463</t>
        </is>
      </c>
      <c r="B453" s="38">
        <f>VLOOKUP(X453,Projetos!B:C,2,0)</f>
        <v/>
      </c>
      <c r="C453" s="39" t="inlineStr">
        <is>
          <t>[ICARE CLIENTES] Parcelamento não acatado nos pagamentos via PIX</t>
        </is>
      </c>
      <c r="D453" s="39" t="inlineStr">
        <is>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is>
      </c>
      <c r="E453" s="36" t="inlineStr">
        <is>
          <t>Finalizado</t>
        </is>
      </c>
      <c r="F453" s="36" t="inlineStr">
        <is>
          <t>INATIVO</t>
        </is>
      </c>
      <c r="G453" s="36" t="inlineStr">
        <is>
          <t>Média</t>
        </is>
      </c>
      <c r="H453" s="36" t="inlineStr">
        <is>
          <t>Incident</t>
        </is>
      </c>
      <c r="I453" s="40" t="n">
        <v>0</v>
      </c>
      <c r="J453" s="41" t="n"/>
      <c r="K453" s="42" t="inlineStr">
        <is>
          <t>DENTRO DO SLA</t>
        </is>
      </c>
      <c r="L453" s="43" t="n">
        <v>44725.71180555555</v>
      </c>
      <c r="M453" s="43" t="n"/>
      <c r="N453" s="36" t="inlineStr">
        <is>
          <t>SLA PARADO</t>
        </is>
      </c>
      <c r="O453" s="43" t="n">
        <v>44733.51180555556</v>
      </c>
      <c r="P453" s="43" t="n">
        <v>44736</v>
      </c>
      <c r="Q453" s="44" t="n"/>
      <c r="R453" s="44" t="n"/>
      <c r="S453" s="44" t="inlineStr">
        <is>
          <t>Renato da Silva Feitosa</t>
        </is>
      </c>
      <c r="T453" s="44" t="inlineStr">
        <is>
          <t>Garantia de Projetos - ACCENTURE</t>
        </is>
      </c>
      <c r="U453" s="44" t="inlineStr">
        <is>
          <t>Kairo Magno Dias Alencar [X]</t>
        </is>
      </c>
      <c r="V453" s="39" t="inlineStr">
        <is>
          <t>Falha não reproduzida</t>
        </is>
      </c>
      <c r="W453" s="39" t="n"/>
      <c r="X453" s="36" t="inlineStr">
        <is>
          <t>DEVALM-36024</t>
        </is>
      </c>
      <c r="Y453" s="39" t="inlineStr">
        <is>
          <t>JOBs PRODUÇÃO</t>
        </is>
      </c>
      <c r="Z453" s="39" t="inlineStr">
        <is>
          <t>OUTROS</t>
        </is>
      </c>
      <c r="AA453" s="39" t="inlineStr">
        <is>
          <t>FALHA FUNCIONALIDADE</t>
        </is>
      </c>
      <c r="AB453" s="36" t="n"/>
      <c r="AC453" s="36" t="inlineStr">
        <is>
          <t xml:space="preserve">2mês(es) </t>
        </is>
      </c>
      <c r="AD453" s="41" t="n"/>
      <c r="AE453" s="36" t="inlineStr">
        <is>
          <t>Tecnologia de Negócios</t>
        </is>
      </c>
      <c r="AF453" s="36" t="inlineStr">
        <is>
          <t>E-mail</t>
        </is>
      </c>
      <c r="AG453" s="36" t="inlineStr">
        <is>
          <t xml:space="preserve"> removido do escopo do projeto os registros com problemas e o processo foi re-inicializado e concluido com sucesso;    
 </t>
        </is>
      </c>
      <c r="AH453" s="36" t="inlineStr">
        <is>
          <t>NÃO</t>
        </is>
      </c>
      <c r="AI453" s="36" t="inlineStr">
        <is>
          <t xml:space="preserve">-24 min </t>
        </is>
      </c>
      <c r="AJ453" s="36" t="n"/>
      <c r="AK453" s="36" t="inlineStr">
        <is>
          <t>iCare Clientes</t>
        </is>
      </c>
      <c r="AL453" s="43" t="n"/>
      <c r="AM453" s="43" t="n"/>
      <c r="AN453" s="43" t="n"/>
      <c r="AO453" s="43" t="n"/>
      <c r="AP453" s="36" t="n"/>
      <c r="AQ453" s="36" t="n"/>
      <c r="AR453" s="36" t="n"/>
      <c r="AS453" s="36" t="n"/>
      <c r="AT453" s="36" t="inlineStr">
        <is>
          <t>Garantia de Projeto</t>
        </is>
      </c>
      <c r="AU453" s="36" t="n"/>
      <c r="AV453" s="43" t="n">
        <v>44012.44645833333</v>
      </c>
      <c r="AW453" s="36" t="inlineStr">
        <is>
          <t>19.0233.1.FI-Segregação de Cobrança das Taxas de Assistência Premium</t>
        </is>
      </c>
      <c r="AX453" s="36" t="inlineStr">
        <is>
          <t>Eduardo Cesar de Melo</t>
        </is>
      </c>
      <c r="AY453" s="45">
        <f>IF(L453="","",DATE(YEAR(L453),MONTH(L453),DAY(L453)))</f>
        <v/>
      </c>
      <c r="AZ453" s="45">
        <f>IF(AL453="","",DATE(YEAR(AL453),MONTH(AL453),DAY(AL453)))</f>
        <v/>
      </c>
      <c r="BA453" s="45">
        <f>IF(AN453="","",DATE(YEAR(AN453),MONTH(AN453),DAY(AN453)))</f>
        <v/>
      </c>
      <c r="BB453" s="45">
        <f>IF(AM453="","",DATE(YEAR(AM453),MONTH(AM453),DAY(AM453)))</f>
        <v/>
      </c>
      <c r="BC453" s="45">
        <f>IF(AO453="","",DATE(YEAR(AO453),MONTH(AO453),DAY(AO453)))</f>
        <v/>
      </c>
      <c r="BD453" s="45">
        <f>IF(AND(AZ453="",BA453=""),"Planejamento Pendente",IF(AND(E453&lt;&gt;"Em Desenvolvimento",IFERROR(FIND("Homologação",E453),0) = 0,E453&lt;&gt;"Homologado",AZ453&lt;TODAY()),"Análise Atrasada",IF(AND(IFERROR(FIND("Homologação",E453),0) = 0,E453&lt;&gt;"Homologado",BA453&lt;TODAY()),"Desenvolvimento Atrasado",IF(AND(BC453&lt;&gt;"",BC453&lt;TODAY()),"Produção Atrasada",""))))</f>
        <v/>
      </c>
    </row>
    <row r="454">
      <c r="A454" s="37" t="inlineStr">
        <is>
          <t>SKYIT-317412</t>
        </is>
      </c>
      <c r="B454" s="38">
        <f>VLOOKUP(X454,Projetos!B:C,2,0)</f>
        <v/>
      </c>
      <c r="C454" s="39" t="inlineStr">
        <is>
          <t>[AMBIENTES] ODI conciliação Disney</t>
        </is>
      </c>
      <c r="D454" s="39" t="inlineStr">
        <is>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is>
      </c>
      <c r="E454" s="36" t="inlineStr">
        <is>
          <t>Finalizado</t>
        </is>
      </c>
      <c r="F454" s="36" t="inlineStr">
        <is>
          <t>INATIVO</t>
        </is>
      </c>
      <c r="G454" s="36" t="inlineStr">
        <is>
          <t>Média</t>
        </is>
      </c>
      <c r="H454" s="36" t="inlineStr">
        <is>
          <t>Incident</t>
        </is>
      </c>
      <c r="I454" s="40" t="n">
        <v>0</v>
      </c>
      <c r="J454" s="41" t="n"/>
      <c r="K454" s="42" t="inlineStr">
        <is>
          <t>DENTRO DO SLA</t>
        </is>
      </c>
      <c r="L454" s="43" t="n">
        <v>44725.64097222222</v>
      </c>
      <c r="M454" s="43" t="n"/>
      <c r="N454" s="36" t="inlineStr">
        <is>
          <t>SLA PARADO</t>
        </is>
      </c>
      <c r="O454" s="43" t="n">
        <v>44747.46319444444</v>
      </c>
      <c r="P454" s="43" t="n">
        <v>44750</v>
      </c>
      <c r="Q454" s="44" t="n"/>
      <c r="R454" s="44" t="n"/>
      <c r="S454" s="44" t="inlineStr">
        <is>
          <t>Priscila Menezes De Azevedo</t>
        </is>
      </c>
      <c r="T454" s="44" t="inlineStr">
        <is>
          <t>Garantia de Projetos - ACCENTURE</t>
        </is>
      </c>
      <c r="U454" s="44" t="inlineStr">
        <is>
          <t>William Tomazeto Pinho [X]</t>
        </is>
      </c>
      <c r="V454" s="39" t="inlineStr">
        <is>
          <t>Resolvido após implantação de RM</t>
        </is>
      </c>
      <c r="W454" s="39" t="n"/>
      <c r="X454" s="36" t="inlineStr">
        <is>
          <t>DEVALM-39381</t>
        </is>
      </c>
      <c r="Y454" s="39" t="inlineStr">
        <is>
          <t>JOBs PRODUÇÃO</t>
        </is>
      </c>
      <c r="Z454" s="39" t="inlineStr">
        <is>
          <t>OUTROS</t>
        </is>
      </c>
      <c r="AA454" s="39" t="inlineStr">
        <is>
          <t>FALHA FUNCIONALIDADE</t>
        </is>
      </c>
      <c r="AB454" s="36" t="n"/>
      <c r="AC454" s="36" t="inlineStr">
        <is>
          <t xml:space="preserve">2mês(es) </t>
        </is>
      </c>
      <c r="AD454" s="41" t="n"/>
      <c r="AE454" s="36" t="inlineStr">
        <is>
          <t>Tecnologia de Negócios</t>
        </is>
      </c>
      <c r="AF454" s="36" t="inlineStr">
        <is>
          <t>E-mail</t>
        </is>
      </c>
      <c r="AG454" s="36" t="inlineStr">
        <is>
          <t xml:space="preserve"> removido do escopo do projeto os registros com problemas e o processo foi re-inicializado e concluido com sucesso;    
 </t>
        </is>
      </c>
      <c r="AH454" s="36" t="inlineStr">
        <is>
          <t>NÃO</t>
        </is>
      </c>
      <c r="AI454" s="36" t="inlineStr">
        <is>
          <t xml:space="preserve">-1 d 2h </t>
        </is>
      </c>
      <c r="AJ454" s="36" t="n"/>
      <c r="AK454" s="36" t="inlineStr">
        <is>
          <t>ODI</t>
        </is>
      </c>
      <c r="AL454" s="43" t="n">
        <v>44733</v>
      </c>
      <c r="AM454" s="43" t="n">
        <v>44748</v>
      </c>
      <c r="AN454" s="43" t="n">
        <v>44738</v>
      </c>
      <c r="AO454" s="43" t="n">
        <v>44750</v>
      </c>
      <c r="AP454" s="36" t="n"/>
      <c r="AQ454" s="36" t="n"/>
      <c r="AR454" s="36" t="n"/>
      <c r="AS454" s="36" t="n"/>
      <c r="AT454" s="36" t="inlineStr">
        <is>
          <t>Garantia de Projeto</t>
        </is>
      </c>
      <c r="AU454" s="36" t="n"/>
      <c r="AV454" s="43" t="n">
        <v>44012.44645833333</v>
      </c>
      <c r="AW454" s="36" t="inlineStr">
        <is>
          <t>19.0233.1.FI-Segregação de Cobrança das Taxas de Assistência Premium</t>
        </is>
      </c>
      <c r="AX454" s="36" t="inlineStr">
        <is>
          <t>Eduardo Cesar de Melo</t>
        </is>
      </c>
      <c r="AY454" s="45">
        <f>IF(L454="","",DATE(YEAR(L454),MONTH(L454),DAY(L454)))</f>
        <v/>
      </c>
      <c r="AZ454" s="45">
        <f>IF(AL454="","",DATE(YEAR(AL454),MONTH(AL454),DAY(AL454)))</f>
        <v/>
      </c>
      <c r="BA454" s="45">
        <f>IF(AN454="","",DATE(YEAR(AN454),MONTH(AN454),DAY(AN454)))</f>
        <v/>
      </c>
      <c r="BB454" s="45">
        <f>IF(AM454="","",DATE(YEAR(AM454),MONTH(AM454),DAY(AM454)))</f>
        <v/>
      </c>
      <c r="BC454" s="45">
        <f>IF(AO454="","",DATE(YEAR(AO454),MONTH(AO454),DAY(AO454)))</f>
        <v/>
      </c>
      <c r="BD454" s="45">
        <f>IF(AND(AZ454="",BA454=""),"Planejamento Pendente",IF(AND(E454&lt;&gt;"Em Desenvolvimento",IFERROR(FIND("Homologação",E454),0) = 0,E454&lt;&gt;"Homologado",AZ454&lt;TODAY()),"Análise Atrasada",IF(AND(IFERROR(FIND("Homologação",E454),0) = 0,E454&lt;&gt;"Homologado",BA454&lt;TODAY()),"Desenvolvimento Atrasado",IF(AND(BC454&lt;&gt;"",BC454&lt;TODAY()),"Produção Atrasada",""))))</f>
        <v/>
      </c>
    </row>
    <row r="455">
      <c r="A455" s="37" t="inlineStr">
        <is>
          <t>SKYIT-317405</t>
        </is>
      </c>
      <c r="B455" s="38">
        <f>VLOOKUP(X455,Projetos!B:C,2,0)</f>
        <v/>
      </c>
      <c r="C455" s="39" t="inlineStr">
        <is>
          <t>[AMBIENTES] ODI conciliação Disney</t>
        </is>
      </c>
      <c r="D455" s="39" t="inlineStr">
        <is>
          <t xml:space="preserve">Conforme solicitado por gentileza verificar o problema reportado no excel em anexo? Relacionado ao projeto “21.0333.4.MK-Vendas Disney+ pela SKY (Troca de SKU / Scob 2 / Conciliação)”. 
(favor anexar as planilhas no chamado) 
</t>
        </is>
      </c>
      <c r="E455" s="36" t="inlineStr">
        <is>
          <t>Finalizado</t>
        </is>
      </c>
      <c r="F455" s="36" t="inlineStr">
        <is>
          <t>INATIVO</t>
        </is>
      </c>
      <c r="G455" s="36" t="inlineStr">
        <is>
          <t>Média</t>
        </is>
      </c>
      <c r="H455" s="36" t="inlineStr">
        <is>
          <t>Incident</t>
        </is>
      </c>
      <c r="I455" s="40" t="n">
        <v>0</v>
      </c>
      <c r="J455" s="41" t="n"/>
      <c r="K455" s="42" t="inlineStr">
        <is>
          <t>DENTRO DO SLA</t>
        </is>
      </c>
      <c r="L455" s="43" t="n">
        <v>44725.63125</v>
      </c>
      <c r="M455" s="43" t="n"/>
      <c r="N455" s="36" t="inlineStr">
        <is>
          <t>SLA PARADO</t>
        </is>
      </c>
      <c r="O455" s="43" t="n">
        <v>44726.75555555556</v>
      </c>
      <c r="P455" s="43" t="n">
        <v>44729</v>
      </c>
      <c r="Q455" s="44" t="n"/>
      <c r="R455" s="44" t="n"/>
      <c r="S455" s="44" t="inlineStr">
        <is>
          <t>Yushi Giriko [X]</t>
        </is>
      </c>
      <c r="T455" s="44" t="inlineStr">
        <is>
          <t>Garantia de Projetos - ACCENTURE</t>
        </is>
      </c>
      <c r="U455" s="44" t="inlineStr">
        <is>
          <t>Victor Miguel Fernandes Rodrigues</t>
        </is>
      </c>
      <c r="V455" s="39" t="inlineStr">
        <is>
          <t>Improcedente</t>
        </is>
      </c>
      <c r="W455" s="39" t="n"/>
      <c r="X455" s="36" t="inlineStr">
        <is>
          <t>DEVALM-37522</t>
        </is>
      </c>
      <c r="Y455" s="39" t="inlineStr">
        <is>
          <t>JOBs PRODUÇÃO</t>
        </is>
      </c>
      <c r="Z455" s="39" t="inlineStr">
        <is>
          <t>OUTROS</t>
        </is>
      </c>
      <c r="AA455" s="39" t="inlineStr">
        <is>
          <t>FALHA FUNCIONALIDADE</t>
        </is>
      </c>
      <c r="AB455" s="36" t="n"/>
      <c r="AC455" s="36" t="inlineStr">
        <is>
          <t xml:space="preserve">3mês(es) </t>
        </is>
      </c>
      <c r="AD455" s="41" t="n"/>
      <c r="AE455" s="36" t="inlineStr">
        <is>
          <t>Tecnologia de Negócios</t>
        </is>
      </c>
      <c r="AF455" s="36" t="inlineStr">
        <is>
          <t>E-mail</t>
        </is>
      </c>
      <c r="AG455" s="36" t="inlineStr">
        <is>
          <t xml:space="preserve"> removido do escopo do projeto os registros com problemas e o processo foi re-inicializado e concluido com sucesso;    
 </t>
        </is>
      </c>
      <c r="AH455" s="36" t="inlineStr">
        <is>
          <t>NÃO</t>
        </is>
      </c>
      <c r="AI455" s="36" t="inlineStr">
        <is>
          <t xml:space="preserve">-1 d 2h </t>
        </is>
      </c>
      <c r="AJ455" s="36" t="n"/>
      <c r="AK455" s="36" t="inlineStr">
        <is>
          <t>ODI</t>
        </is>
      </c>
      <c r="AL455" s="43" t="n">
        <v>44617</v>
      </c>
      <c r="AM455" s="43" t="n">
        <v>44676</v>
      </c>
      <c r="AN455" s="43" t="n">
        <v>44663</v>
      </c>
      <c r="AO455" s="43" t="n">
        <v>44683</v>
      </c>
      <c r="AP455" s="36" t="n"/>
      <c r="AQ455" s="36" t="n"/>
      <c r="AR455" s="36" t="n"/>
      <c r="AS455" s="36" t="n"/>
      <c r="AT455" s="36" t="inlineStr">
        <is>
          <t>Garantia de Projeto</t>
        </is>
      </c>
      <c r="AU455" s="36" t="n"/>
      <c r="AV455" s="43" t="n">
        <v>44012.44645833333</v>
      </c>
      <c r="AW455" s="36" t="inlineStr">
        <is>
          <t>19.0233.1.FI-Segregação de Cobrança das Taxas de Assistência Premium</t>
        </is>
      </c>
      <c r="AX455" s="36" t="inlineStr">
        <is>
          <t>Eduardo Cesar de Melo</t>
        </is>
      </c>
      <c r="AY455" s="45">
        <f>IF(L455="","",DATE(YEAR(L455),MONTH(L455),DAY(L455)))</f>
        <v/>
      </c>
      <c r="AZ455" s="45">
        <f>IF(AL455="","",DATE(YEAR(AL455),MONTH(AL455),DAY(AL455)))</f>
        <v/>
      </c>
      <c r="BA455" s="45">
        <f>IF(AN455="","",DATE(YEAR(AN455),MONTH(AN455),DAY(AN455)))</f>
        <v/>
      </c>
      <c r="BB455" s="45">
        <f>IF(AM455="","",DATE(YEAR(AM455),MONTH(AM455),DAY(AM455)))</f>
        <v/>
      </c>
      <c r="BC455" s="45">
        <f>IF(AO455="","",DATE(YEAR(AO455),MONTH(AO455),DAY(AO455)))</f>
        <v/>
      </c>
      <c r="BD455" s="45">
        <f>IF(AND(AZ455="",BA455=""),"Planejamento Pendente",IF(AND(E455&lt;&gt;"Em Desenvolvimento",IFERROR(FIND("Homologação",E455),0) = 0,E455&lt;&gt;"Homologado",AZ455&lt;TODAY()),"Análise Atrasada",IF(AND(IFERROR(FIND("Homologação",E455),0) = 0,E455&lt;&gt;"Homologado",BA455&lt;TODAY()),"Desenvolvimento Atrasado",IF(AND(BC455&lt;&gt;"",BC455&lt;TODAY()),"Produção Atrasada",""))))</f>
        <v/>
      </c>
    </row>
    <row r="456">
      <c r="A456" s="37" t="inlineStr">
        <is>
          <t>SKYIT-316937</t>
        </is>
      </c>
      <c r="B456" s="38">
        <f>VLOOKUP(X456,Projetos!B:C,2,0)</f>
        <v/>
      </c>
      <c r="C456" s="39" t="inlineStr">
        <is>
          <t>[PRD][Sirius Vendas] Falta de informações na descrição dos produtos Pós-pago</t>
        </is>
      </c>
      <c r="D456" s="39" t="inlineStr">
        <is>
          <t>Os produtos pós-pagos vigentes do mês de Junho deveriam ter a informação dos descontos conforme planilha de estrutura de produtos em anexo. 
Necessário inclusão das informações faltante.</t>
        </is>
      </c>
      <c r="E456" s="36" t="inlineStr">
        <is>
          <t>Finalizado</t>
        </is>
      </c>
      <c r="F456" s="36" t="inlineStr">
        <is>
          <t>INATIVO</t>
        </is>
      </c>
      <c r="G456" s="36" t="inlineStr">
        <is>
          <t>Média</t>
        </is>
      </c>
      <c r="H456" s="36" t="inlineStr">
        <is>
          <t>Incident</t>
        </is>
      </c>
      <c r="I456" s="40" t="n">
        <v>0</v>
      </c>
      <c r="J456" s="41" t="n"/>
      <c r="K456" s="42" t="inlineStr">
        <is>
          <t>DENTRO DO SLA</t>
        </is>
      </c>
      <c r="L456" s="43" t="n">
        <v>44722.50833333333</v>
      </c>
      <c r="M456" s="43" t="n"/>
      <c r="N456" s="36" t="inlineStr">
        <is>
          <t>SLA PARADO</t>
        </is>
      </c>
      <c r="O456" s="43" t="n">
        <v>44739.67013888889</v>
      </c>
      <c r="P456" s="43" t="n">
        <v>44742</v>
      </c>
      <c r="Q456" s="44" t="n"/>
      <c r="R456" s="44" t="n"/>
      <c r="S456" s="44" t="inlineStr">
        <is>
          <t>Lucimara Lucas Da Silva [X]</t>
        </is>
      </c>
      <c r="T456" s="44" t="inlineStr">
        <is>
          <t>Garantia de Projetos - ACCENTURE</t>
        </is>
      </c>
      <c r="U456" s="44" t="inlineStr">
        <is>
          <t>Alexandre Zahdi Raffo [X]</t>
        </is>
      </c>
      <c r="V456" s="39" t="inlineStr">
        <is>
          <t>Resolvido após implantação de RM</t>
        </is>
      </c>
      <c r="W456" s="39" t="n"/>
      <c r="X456" s="36" t="n"/>
      <c r="Y456" s="39" t="inlineStr">
        <is>
          <t>JOBs PRODUÇÃO</t>
        </is>
      </c>
      <c r="Z456" s="39" t="inlineStr">
        <is>
          <t>OUTROS</t>
        </is>
      </c>
      <c r="AA456" s="39" t="inlineStr">
        <is>
          <t>FALHA FUNCIONALIDADE</t>
        </is>
      </c>
      <c r="AB456" s="36" t="n"/>
      <c r="AC456" s="36" t="inlineStr">
        <is>
          <t xml:space="preserve">2mês(es) </t>
        </is>
      </c>
      <c r="AD456" s="41" t="n"/>
      <c r="AE456" s="36" t="inlineStr">
        <is>
          <t>Tecnologia de Negócios</t>
        </is>
      </c>
      <c r="AF456" s="36" t="inlineStr">
        <is>
          <t>Portal</t>
        </is>
      </c>
      <c r="AG456" s="36" t="inlineStr">
        <is>
          <t xml:space="preserve"> removido do escopo do projeto os registros com problemas e o processo foi re-inicializado e concluido com sucesso;    
 </t>
        </is>
      </c>
      <c r="AH456" s="36" t="inlineStr">
        <is>
          <t>NÃO</t>
        </is>
      </c>
      <c r="AI456" s="36" t="inlineStr">
        <is>
          <t xml:space="preserve">30 min </t>
        </is>
      </c>
      <c r="AJ456" s="36" t="n"/>
      <c r="AK456" s="36" t="inlineStr">
        <is>
          <t>SF Integrações</t>
        </is>
      </c>
      <c r="AL456" s="43" t="n">
        <v>44732</v>
      </c>
      <c r="AM456" s="43" t="n">
        <v>44753</v>
      </c>
      <c r="AN456" s="43" t="n">
        <v>44739</v>
      </c>
      <c r="AO456" s="43" t="n">
        <v>44755</v>
      </c>
      <c r="AP456" s="36" t="n"/>
      <c r="AQ456" s="36" t="n"/>
      <c r="AR456" s="36" t="n"/>
      <c r="AS456" s="36" t="n"/>
      <c r="AT456" s="36" t="inlineStr">
        <is>
          <t>Garantia de Projeto</t>
        </is>
      </c>
      <c r="AU456" s="36" t="n"/>
      <c r="AV456" s="43" t="n">
        <v>44012.44645833333</v>
      </c>
      <c r="AW456" s="36" t="inlineStr">
        <is>
          <t>19.0233.1.FI-Segregação de Cobrança das Taxas de Assistência Premium</t>
        </is>
      </c>
      <c r="AX456" s="36" t="inlineStr">
        <is>
          <t>Eduardo Cesar de Melo</t>
        </is>
      </c>
      <c r="AY456" s="45">
        <f>IF(L456="","",DATE(YEAR(L456),MONTH(L456),DAY(L456)))</f>
        <v/>
      </c>
      <c r="AZ456" s="45">
        <f>IF(AL456="","",DATE(YEAR(AL456),MONTH(AL456),DAY(AL456)))</f>
        <v/>
      </c>
      <c r="BA456" s="45">
        <f>IF(AN456="","",DATE(YEAR(AN456),MONTH(AN456),DAY(AN456)))</f>
        <v/>
      </c>
      <c r="BB456" s="45">
        <f>IF(AM456="","",DATE(YEAR(AM456),MONTH(AM456),DAY(AM456)))</f>
        <v/>
      </c>
      <c r="BC456" s="45">
        <f>IF(AO456="","",DATE(YEAR(AO456),MONTH(AO456),DAY(AO456)))</f>
        <v/>
      </c>
      <c r="BD456" s="45">
        <f>IF(AND(AZ456="",BA456=""),"Planejamento Pendente",IF(AND(E456&lt;&gt;"Em Desenvolvimento",IFERROR(FIND("Homologação",E456),0) = 0,E456&lt;&gt;"Homologado",AZ456&lt;TODAY()),"Análise Atrasada",IF(AND(IFERROR(FIND("Homologação",E456),0) = 0,E456&lt;&gt;"Homologado",BA456&lt;TODAY()),"Desenvolvimento Atrasado",IF(AND(BC456&lt;&gt;"",BC456&lt;TODAY()),"Produção Atrasada",""))))</f>
        <v/>
      </c>
    </row>
    <row r="457">
      <c r="A457" s="37" t="inlineStr">
        <is>
          <t>SKYIT-315901</t>
        </is>
      </c>
      <c r="B457" s="38">
        <f>VLOOKUP(X457,Projetos!B:C,2,0)</f>
        <v/>
      </c>
      <c r="C457" s="39" t="inlineStr">
        <is>
          <t>[PRD][SALESFORCE] FALHA NO APP SKY SIRIUS 2.0</t>
        </is>
      </c>
      <c r="D457" s="39" t="inlineStr">
        <is>
          <t>Bom dia\! 
Falha na finalização da proposta no APP SIRIUS 2.0. 
De acordo com informações após tentar realizar o anexo da imagem do documento do cliente o aplicativo recarrega e volta a pagina inicial ou apresenta o erro "Falha ao carregar detalhe da proposta". 
ID: 989028</t>
        </is>
      </c>
      <c r="E457" s="36" t="inlineStr">
        <is>
          <t>Finalizado</t>
        </is>
      </c>
      <c r="F457" s="36" t="inlineStr">
        <is>
          <t>INATIVO</t>
        </is>
      </c>
      <c r="G457" s="36" t="inlineStr">
        <is>
          <t>Crítica</t>
        </is>
      </c>
      <c r="H457" s="36" t="inlineStr">
        <is>
          <t>Incident</t>
        </is>
      </c>
      <c r="I457" s="40" t="n">
        <v>0</v>
      </c>
      <c r="J457" s="41" t="n"/>
      <c r="K457" s="42" t="inlineStr">
        <is>
          <t>DENTRO DO SLA</t>
        </is>
      </c>
      <c r="L457" s="43" t="n">
        <v>44719.46527777778</v>
      </c>
      <c r="M457" s="43" t="n"/>
      <c r="N457" s="36" t="inlineStr">
        <is>
          <t>SLA PARADO</t>
        </is>
      </c>
      <c r="O457" s="43" t="n">
        <v>44740.77986111111</v>
      </c>
      <c r="P457" s="43" t="n">
        <v>44743</v>
      </c>
      <c r="Q457" s="44" t="n"/>
      <c r="R457" s="44" t="n"/>
      <c r="S457" s="44" t="inlineStr">
        <is>
          <t>Cleiton De Oliveira Correa [X]</t>
        </is>
      </c>
      <c r="T457" s="44" t="inlineStr">
        <is>
          <t>Garantia de Projetos - ACCENTURE</t>
        </is>
      </c>
      <c r="U457" s="44" t="inlineStr">
        <is>
          <t>Felipo Sarraccini Sanches [X]</t>
        </is>
      </c>
      <c r="V457" s="39" t="inlineStr">
        <is>
          <t>Orientação Ao Usuário</t>
        </is>
      </c>
      <c r="W457" s="39" t="n"/>
      <c r="X457" s="36" t="inlineStr">
        <is>
          <t>DEVALM-37364</t>
        </is>
      </c>
      <c r="Y457" s="39" t="inlineStr">
        <is>
          <t>JOBs PRODUÇÃO</t>
        </is>
      </c>
      <c r="Z457" s="39" t="inlineStr">
        <is>
          <t>OUTROS</t>
        </is>
      </c>
      <c r="AA457" s="39" t="inlineStr">
        <is>
          <t>FALHA FUNCIONALIDADE</t>
        </is>
      </c>
      <c r="AB457" s="36" t="n"/>
      <c r="AC457" s="36" t="inlineStr">
        <is>
          <t xml:space="preserve">2mês(es) </t>
        </is>
      </c>
      <c r="AD457" s="41" t="n"/>
      <c r="AE457" s="36" t="inlineStr">
        <is>
          <t>Tecnologia de Negócios</t>
        </is>
      </c>
      <c r="AF457" s="36" t="inlineStr">
        <is>
          <t>Portal</t>
        </is>
      </c>
      <c r="AG457" s="36" t="inlineStr">
        <is>
          <t xml:space="preserve"> removido do escopo do projeto os registros com problemas e o processo foi re-inicializado e concluido com sucesso;    
 </t>
        </is>
      </c>
      <c r="AH457" s="36" t="inlineStr">
        <is>
          <t>NÃO</t>
        </is>
      </c>
      <c r="AI457" s="36" t="inlineStr">
        <is>
          <t xml:space="preserve">-5h 19m </t>
        </is>
      </c>
      <c r="AJ457" s="36" t="n"/>
      <c r="AK457" s="36" t="inlineStr">
        <is>
          <t>AppSirus</t>
        </is>
      </c>
      <c r="AL457" s="43" t="n"/>
      <c r="AM457" s="43" t="n"/>
      <c r="AN457" s="43" t="n"/>
      <c r="AO457" s="43" t="n"/>
      <c r="AP457" s="36" t="n"/>
      <c r="AQ457" s="36" t="n"/>
      <c r="AR457" s="36" t="n"/>
      <c r="AS457" s="36" t="n"/>
      <c r="AT457" s="36" t="inlineStr">
        <is>
          <t>Garantia de Projeto</t>
        </is>
      </c>
      <c r="AU457" s="36" t="n"/>
      <c r="AV457" s="43" t="n">
        <v>44012.44645833333</v>
      </c>
      <c r="AW457" s="36" t="inlineStr">
        <is>
          <t>19.0233.1.FI-Segregação de Cobrança das Taxas de Assistência Premium</t>
        </is>
      </c>
      <c r="AX457" s="36" t="inlineStr">
        <is>
          <t>Eduardo Cesar de Melo</t>
        </is>
      </c>
      <c r="AY457" s="45">
        <f>IF(L457="","",DATE(YEAR(L457),MONTH(L457),DAY(L457)))</f>
        <v/>
      </c>
      <c r="AZ457" s="45">
        <f>IF(AL457="","",DATE(YEAR(AL457),MONTH(AL457),DAY(AL457)))</f>
        <v/>
      </c>
      <c r="BA457" s="45">
        <f>IF(AN457="","",DATE(YEAR(AN457),MONTH(AN457),DAY(AN457)))</f>
        <v/>
      </c>
      <c r="BB457" s="45">
        <f>IF(AM457="","",DATE(YEAR(AM457),MONTH(AM457),DAY(AM457)))</f>
        <v/>
      </c>
      <c r="BC457" s="45">
        <f>IF(AO457="","",DATE(YEAR(AO457),MONTH(AO457),DAY(AO457)))</f>
        <v/>
      </c>
      <c r="BD457" s="45">
        <f>IF(AND(AZ457="",BA457=""),"Planejamento Pendente",IF(AND(E457&lt;&gt;"Em Desenvolvimento",IFERROR(FIND("Homologação",E457),0) = 0,E457&lt;&gt;"Homologado",AZ457&lt;TODAY()),"Análise Atrasada",IF(AND(IFERROR(FIND("Homologação",E457),0) = 0,E457&lt;&gt;"Homologado",BA457&lt;TODAY()),"Desenvolvimento Atrasado",IF(AND(BC457&lt;&gt;"",BC457&lt;TODAY()),"Produção Atrasada",""))))</f>
        <v/>
      </c>
    </row>
    <row r="458">
      <c r="A458" s="37" t="inlineStr">
        <is>
          <t>SKYIT-315721</t>
        </is>
      </c>
      <c r="B458" s="38">
        <f>VLOOKUP(X458,Projetos!B:C,2,0)</f>
        <v/>
      </c>
      <c r="C458" s="39" t="inlineStr">
        <is>
          <t>[BAIXA_RETORNO_BANCARIO] JOB PAYMENT_COLLECTOR_BATCH ERRO 033_PIX_004973_220605_000618.001</t>
        </is>
      </c>
      <c r="D458" s="39" t="inlineStr">
        <is>
          <t>Erro gerado no PCB para o arquivo 033_PIX_004973_220605_000618.001. 
Abaixo evidencias do erro no ODI.</t>
        </is>
      </c>
      <c r="E458" s="36" t="inlineStr">
        <is>
          <t>Resolvido</t>
        </is>
      </c>
      <c r="F458" s="36" t="inlineStr">
        <is>
          <t>INATIVO</t>
        </is>
      </c>
      <c r="G458" s="36" t="inlineStr">
        <is>
          <t>Alta</t>
        </is>
      </c>
      <c r="H458" s="36" t="inlineStr">
        <is>
          <t>Incident</t>
        </is>
      </c>
      <c r="I458" s="40" t="n">
        <v>0</v>
      </c>
      <c r="J458" s="41" t="n">
        <v>2</v>
      </c>
      <c r="K458" s="42" t="inlineStr">
        <is>
          <t>DENTRO DO SLA</t>
        </is>
      </c>
      <c r="L458" s="43" t="n">
        <v>44718.71944444445</v>
      </c>
      <c r="M458" s="43" t="n"/>
      <c r="N458" s="36" t="inlineStr">
        <is>
          <t>SLA PARADO</t>
        </is>
      </c>
      <c r="O458" s="43" t="n">
        <v>44747.44791666666</v>
      </c>
      <c r="P458" s="43" t="n"/>
      <c r="Q458" s="44" t="n"/>
      <c r="R458" s="44" t="n"/>
      <c r="S458" s="44" t="inlineStr">
        <is>
          <t>Renato Cesar Ferraz [X]</t>
        </is>
      </c>
      <c r="T458" s="44" t="inlineStr">
        <is>
          <t>Garantia de Projetos - ACCENTURE</t>
        </is>
      </c>
      <c r="U458" s="44" t="inlineStr">
        <is>
          <t>Daniele De Sá Freitas [X]</t>
        </is>
      </c>
      <c r="V458" s="39" t="inlineStr">
        <is>
          <t>Orientação Ao Usuário</t>
        </is>
      </c>
      <c r="W458" s="39" t="n"/>
      <c r="X458" s="36" t="inlineStr">
        <is>
          <t>DEVALM-40308</t>
        </is>
      </c>
      <c r="Y458" s="39" t="inlineStr">
        <is>
          <t>JOBs PRODUÇÃO</t>
        </is>
      </c>
      <c r="Z458" s="39" t="inlineStr">
        <is>
          <t>OUTROS</t>
        </is>
      </c>
      <c r="AA458" s="39" t="inlineStr">
        <is>
          <t>FALHA FUNCIONALIDADE</t>
        </is>
      </c>
      <c r="AB458" s="36" t="n"/>
      <c r="AC458" s="36" t="inlineStr">
        <is>
          <t xml:space="preserve">2mês(es) </t>
        </is>
      </c>
      <c r="AD458" s="41" t="n"/>
      <c r="AE458" s="36" t="inlineStr">
        <is>
          <t>Tecnologia de Negócios</t>
        </is>
      </c>
      <c r="AF458" s="36" t="inlineStr">
        <is>
          <t>E-mail</t>
        </is>
      </c>
      <c r="AG458" s="36" t="inlineStr">
        <is>
          <t xml:space="preserve"> removido do escopo do projeto os registros com problemas e o processo foi re-inicializado e concluido com sucesso;    
 </t>
        </is>
      </c>
      <c r="AH458" s="36" t="inlineStr">
        <is>
          <t>NÃO</t>
        </is>
      </c>
      <c r="AI458" s="36" t="inlineStr">
        <is>
          <t xml:space="preserve">-7h 37m </t>
        </is>
      </c>
      <c r="AJ458" s="36" t="n"/>
      <c r="AK458" s="36" t="inlineStr">
        <is>
          <t>PCB - PaymentCollectorBatch</t>
        </is>
      </c>
      <c r="AL458" s="43" t="n"/>
      <c r="AM458" s="43" t="n"/>
      <c r="AN458" s="43" t="n"/>
      <c r="AO458" s="43" t="n"/>
      <c r="AP458" s="36" t="n"/>
      <c r="AQ458" s="36" t="n"/>
      <c r="AR458" s="36" t="n"/>
      <c r="AS458" s="36" t="n"/>
      <c r="AT458" s="36" t="inlineStr">
        <is>
          <t>Garantia de Projeto</t>
        </is>
      </c>
      <c r="AU458" s="36" t="n"/>
      <c r="AV458" s="43" t="n">
        <v>44012.44645833333</v>
      </c>
      <c r="AW458" s="36" t="inlineStr">
        <is>
          <t>19.0233.1.FI-Segregação de Cobrança das Taxas de Assistência Premium</t>
        </is>
      </c>
      <c r="AX458" s="36" t="inlineStr">
        <is>
          <t>Eduardo Cesar de Melo</t>
        </is>
      </c>
      <c r="AY458" s="45">
        <f>IF(L458="","",DATE(YEAR(L458),MONTH(L458),DAY(L458)))</f>
        <v/>
      </c>
      <c r="AZ458" s="45">
        <f>IF(AL458="","",DATE(YEAR(AL458),MONTH(AL458),DAY(AL458)))</f>
        <v/>
      </c>
      <c r="BA458" s="45">
        <f>IF(AN458="","",DATE(YEAR(AN458),MONTH(AN458),DAY(AN458)))</f>
        <v/>
      </c>
      <c r="BB458" s="45">
        <f>IF(AM458="","",DATE(YEAR(AM458),MONTH(AM458),DAY(AM458)))</f>
        <v/>
      </c>
      <c r="BC458" s="45">
        <f>IF(AO458="","",DATE(YEAR(AO458),MONTH(AO458),DAY(AO458)))</f>
        <v/>
      </c>
      <c r="BD458" s="45">
        <f>IF(AND(AZ458="",BA458=""),"Planejamento Pendente",IF(AND(E458&lt;&gt;"Em Desenvolvimento",IFERROR(FIND("Homologação",E458),0) = 0,E458&lt;&gt;"Homologado",AZ458&lt;TODAY()),"Análise Atrasada",IF(AND(IFERROR(FIND("Homologação",E458),0) = 0,E458&lt;&gt;"Homologado",BA458&lt;TODAY()),"Desenvolvimento Atrasado",IF(AND(BC458&lt;&gt;"",BC458&lt;TODAY()),"Produção Atrasada",""))))</f>
        <v/>
      </c>
    </row>
    <row r="459">
      <c r="A459" s="37" t="inlineStr">
        <is>
          <t>SKYIT-315716</t>
        </is>
      </c>
      <c r="B459" s="38">
        <f>VLOOKUP(X459,Projetos!B:C,2,0)</f>
        <v/>
      </c>
      <c r="C459" s="39" t="inlineStr">
        <is>
          <t>Assistencia Premium com valor zerado no ICare e não comprado no BRM - 21.0279.FI-Projeto X</t>
        </is>
      </c>
      <c r="D459" s="39" t="inlineStr">
        <is>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is>
      </c>
      <c r="E459" s="36" t="inlineStr">
        <is>
          <t>Finalizado</t>
        </is>
      </c>
      <c r="F459" s="36" t="inlineStr">
        <is>
          <t>INATIVO</t>
        </is>
      </c>
      <c r="G459" s="36" t="inlineStr">
        <is>
          <t>Média</t>
        </is>
      </c>
      <c r="H459" s="36" t="inlineStr">
        <is>
          <t>Incident</t>
        </is>
      </c>
      <c r="I459" s="40" t="n">
        <v>0</v>
      </c>
      <c r="J459" s="41" t="n"/>
      <c r="K459" s="42" t="inlineStr">
        <is>
          <t>DENTRO DO SLA</t>
        </is>
      </c>
      <c r="L459" s="43" t="n">
        <v>44718.71319444444</v>
      </c>
      <c r="M459" s="43" t="n"/>
      <c r="N459" s="36" t="inlineStr">
        <is>
          <t>SLA PARADO</t>
        </is>
      </c>
      <c r="O459" s="43" t="n">
        <v>44722.33888888889</v>
      </c>
      <c r="P459" s="43" t="n">
        <v>44726</v>
      </c>
      <c r="Q459" s="44" t="n"/>
      <c r="R459" s="44" t="n"/>
      <c r="S459" s="44" t="inlineStr">
        <is>
          <t>Thais Messias Dos Santos</t>
        </is>
      </c>
      <c r="T459" s="44" t="inlineStr">
        <is>
          <t>Garantia de Projetos - ACCENTURE</t>
        </is>
      </c>
      <c r="U459" s="44" t="inlineStr">
        <is>
          <t>Renan Meira Ferreira [X]</t>
        </is>
      </c>
      <c r="V459" s="39" t="inlineStr">
        <is>
          <t>Backlog tratado sem RM</t>
        </is>
      </c>
      <c r="W459" s="39" t="n"/>
      <c r="X459" s="36" t="inlineStr">
        <is>
          <t>DEVALM-41161</t>
        </is>
      </c>
      <c r="Y459" s="39" t="inlineStr">
        <is>
          <t>JOBs PRODUÇÃO</t>
        </is>
      </c>
      <c r="Z459" s="39" t="inlineStr">
        <is>
          <t>OUTROS</t>
        </is>
      </c>
      <c r="AA459" s="39" t="inlineStr">
        <is>
          <t>FALHA FUNCIONALIDADE</t>
        </is>
      </c>
      <c r="AB459" s="36" t="n"/>
      <c r="AC459" s="36" t="inlineStr">
        <is>
          <t xml:space="preserve">3mês(es) </t>
        </is>
      </c>
      <c r="AD459" s="41" t="n"/>
      <c r="AE459" s="36" t="inlineStr">
        <is>
          <t>Tecnologia de Negócios</t>
        </is>
      </c>
      <c r="AF459" s="36" t="inlineStr">
        <is>
          <t>Portal</t>
        </is>
      </c>
      <c r="AG459" s="36" t="inlineStr">
        <is>
          <t xml:space="preserve"> removido do escopo do projeto os registros com problemas e o processo foi re-inicializado e concluido com sucesso;    
 </t>
        </is>
      </c>
      <c r="AH459" s="36" t="inlineStr">
        <is>
          <t>NÃO</t>
        </is>
      </c>
      <c r="AI459" s="36" t="inlineStr">
        <is>
          <t xml:space="preserve">-2 d 6h </t>
        </is>
      </c>
      <c r="AJ459" s="36" t="n"/>
      <c r="AK459" s="36" t="inlineStr">
        <is>
          <t>ODI</t>
        </is>
      </c>
      <c r="AL459" s="43" t="n"/>
      <c r="AM459" s="43" t="n"/>
      <c r="AN459" s="43" t="n"/>
      <c r="AO459" s="43" t="n"/>
      <c r="AP459" s="36" t="n"/>
      <c r="AQ459" s="36" t="n"/>
      <c r="AR459" s="36" t="n"/>
      <c r="AS459" s="36" t="n"/>
      <c r="AT459" s="36" t="inlineStr">
        <is>
          <t>Garantia de Projeto</t>
        </is>
      </c>
      <c r="AU459" s="36" t="n"/>
      <c r="AV459" s="43" t="n">
        <v>44012.44645833333</v>
      </c>
      <c r="AW459" s="36" t="inlineStr">
        <is>
          <t>19.0233.1.FI-Segregação de Cobrança das Taxas de Assistência Premium</t>
        </is>
      </c>
      <c r="AX459" s="36" t="inlineStr">
        <is>
          <t>Eduardo Cesar de Melo</t>
        </is>
      </c>
      <c r="AY459" s="45">
        <f>IF(L459="","",DATE(YEAR(L459),MONTH(L459),DAY(L459)))</f>
        <v/>
      </c>
      <c r="AZ459" s="45">
        <f>IF(AL459="","",DATE(YEAR(AL459),MONTH(AL459),DAY(AL459)))</f>
        <v/>
      </c>
      <c r="BA459" s="45">
        <f>IF(AN459="","",DATE(YEAR(AN459),MONTH(AN459),DAY(AN459)))</f>
        <v/>
      </c>
      <c r="BB459" s="45">
        <f>IF(AM459="","",DATE(YEAR(AM459),MONTH(AM459),DAY(AM459)))</f>
        <v/>
      </c>
      <c r="BC459" s="45">
        <f>IF(AO459="","",DATE(YEAR(AO459),MONTH(AO459),DAY(AO459)))</f>
        <v/>
      </c>
      <c r="BD459" s="45">
        <f>IF(AND(AZ459="",BA459=""),"Planejamento Pendente",IF(AND(E459&lt;&gt;"Em Desenvolvimento",IFERROR(FIND("Homologação",E459),0) = 0,E459&lt;&gt;"Homologado",AZ459&lt;TODAY()),"Análise Atrasada",IF(AND(IFERROR(FIND("Homologação",E459),0) = 0,E459&lt;&gt;"Homologado",BA459&lt;TODAY()),"Desenvolvimento Atrasado",IF(AND(BC459&lt;&gt;"",BC459&lt;TODAY()),"Produção Atrasada",""))))</f>
        <v/>
      </c>
    </row>
    <row r="460">
      <c r="A460" s="37" t="inlineStr">
        <is>
          <t>SKYIT-315247</t>
        </is>
      </c>
      <c r="B460" s="38">
        <f>VLOOKUP(X460,Projetos!B:C,2,0)</f>
        <v/>
      </c>
      <c r="C460" s="39" t="inlineStr">
        <is>
          <t>[ICARE CLIENTES] Parcelamento não acatado nos pagamentos via PIX</t>
        </is>
      </c>
      <c r="D460" s="39" t="inlineStr">
        <is>
          <t>Cliente adere ao parcelamento, faz o pagamento da adesão (1ª parcela) no PIX e o parcelamento não é acatado</t>
        </is>
      </c>
      <c r="E460" s="36" t="inlineStr">
        <is>
          <t>Finalizado</t>
        </is>
      </c>
      <c r="F460" s="36" t="inlineStr">
        <is>
          <t>INATIVO</t>
        </is>
      </c>
      <c r="G460" s="36" t="inlineStr">
        <is>
          <t>Alta</t>
        </is>
      </c>
      <c r="H460" s="36" t="inlineStr">
        <is>
          <t>Incident</t>
        </is>
      </c>
      <c r="I460" s="40" t="n">
        <v>0</v>
      </c>
      <c r="J460" s="41" t="n"/>
      <c r="K460" s="42" t="inlineStr">
        <is>
          <t>DENTRO DO SLA</t>
        </is>
      </c>
      <c r="L460" s="43" t="n">
        <v>44715.66041666667</v>
      </c>
      <c r="M460" s="43" t="n"/>
      <c r="N460" s="36" t="inlineStr">
        <is>
          <t>SLA PARADO</t>
        </is>
      </c>
      <c r="O460" s="43" t="n">
        <v>44715.72986111111</v>
      </c>
      <c r="P460" s="43" t="n">
        <v>44720</v>
      </c>
      <c r="Q460" s="44" t="inlineStr">
        <is>
          <t>Fernanda Aparecida Silva Da Costa</t>
        </is>
      </c>
      <c r="R460" s="44" t="n"/>
      <c r="S460" s="44" t="inlineStr">
        <is>
          <t>Fernanda Aparecida Silva Da Costa</t>
        </is>
      </c>
      <c r="T460" s="44" t="inlineStr">
        <is>
          <t>Garantia de Projetos - ACCENTURE</t>
        </is>
      </c>
      <c r="U460" s="44" t="inlineStr">
        <is>
          <t>Kairo Magno Dias Alencar [X]</t>
        </is>
      </c>
      <c r="V460" s="39" t="inlineStr">
        <is>
          <t>Backlog tratado sem RM</t>
        </is>
      </c>
      <c r="W460" s="39" t="n"/>
      <c r="X460" s="36" t="n"/>
      <c r="Y460" s="39" t="inlineStr">
        <is>
          <t>JOBs PRODUÇÃO</t>
        </is>
      </c>
      <c r="Z460" s="39" t="inlineStr">
        <is>
          <t>OUTROS</t>
        </is>
      </c>
      <c r="AA460" s="39" t="inlineStr">
        <is>
          <t>FALHA FUNCIONALIDADE</t>
        </is>
      </c>
      <c r="AB460" s="36" t="n"/>
      <c r="AC460" s="36" t="inlineStr">
        <is>
          <t xml:space="preserve">3mês(es) </t>
        </is>
      </c>
      <c r="AD460" s="41" t="n"/>
      <c r="AE460" s="36" t="inlineStr">
        <is>
          <t>Tecnologia de Negócios</t>
        </is>
      </c>
      <c r="AF460" s="36" t="inlineStr">
        <is>
          <t>Portal</t>
        </is>
      </c>
      <c r="AG460" s="36" t="inlineStr">
        <is>
          <t xml:space="preserve"> removido do escopo do projeto os registros com problemas e o processo foi re-inicializado e concluido com sucesso;    
 </t>
        </is>
      </c>
      <c r="AH460" s="36" t="inlineStr">
        <is>
          <t>NÃO</t>
        </is>
      </c>
      <c r="AI460" s="36" t="inlineStr">
        <is>
          <t xml:space="preserve">-1h 8m </t>
        </is>
      </c>
      <c r="AJ460" s="36" t="n"/>
      <c r="AK460" s="36" t="inlineStr">
        <is>
          <t>iCare Clientes</t>
        </is>
      </c>
      <c r="AL460" s="43" t="n"/>
      <c r="AM460" s="43" t="n"/>
      <c r="AN460" s="43" t="n"/>
      <c r="AO460" s="43" t="n"/>
      <c r="AP460" s="36" t="n"/>
      <c r="AQ460" s="36" t="n"/>
      <c r="AR460" s="36" t="n"/>
      <c r="AS460" s="36" t="n"/>
      <c r="AT460" s="36" t="inlineStr">
        <is>
          <t>Garantia de Projeto</t>
        </is>
      </c>
      <c r="AU460" s="36" t="n"/>
      <c r="AV460" s="43" t="n">
        <v>44012.44645833333</v>
      </c>
      <c r="AW460" s="36" t="inlineStr">
        <is>
          <t>19.0233.1.FI-Segregação de Cobrança das Taxas de Assistência Premium</t>
        </is>
      </c>
      <c r="AX460" s="36" t="inlineStr">
        <is>
          <t>Eduardo Cesar de Melo</t>
        </is>
      </c>
      <c r="AY460" s="45">
        <f>IF(L460="","",DATE(YEAR(L460),MONTH(L460),DAY(L460)))</f>
        <v/>
      </c>
      <c r="AZ460" s="45">
        <f>IF(AL460="","",DATE(YEAR(AL460),MONTH(AL460),DAY(AL460)))</f>
        <v/>
      </c>
      <c r="BA460" s="45">
        <f>IF(AN460="","",DATE(YEAR(AN460),MONTH(AN460),DAY(AN460)))</f>
        <v/>
      </c>
      <c r="BB460" s="45">
        <f>IF(AM460="","",DATE(YEAR(AM460),MONTH(AM460),DAY(AM460)))</f>
        <v/>
      </c>
      <c r="BC460" s="45">
        <f>IF(AO460="","",DATE(YEAR(AO460),MONTH(AO460),DAY(AO460)))</f>
        <v/>
      </c>
      <c r="BD460" s="45">
        <f>IF(AND(AZ460="",BA460=""),"Planejamento Pendente",IF(AND(E460&lt;&gt;"Em Desenvolvimento",IFERROR(FIND("Homologação",E460),0) = 0,E460&lt;&gt;"Homologado",AZ460&lt;TODAY()),"Análise Atrasada",IF(AND(IFERROR(FIND("Homologação",E460),0) = 0,E460&lt;&gt;"Homologado",BA460&lt;TODAY()),"Desenvolvimento Atrasado",IF(AND(BC460&lt;&gt;"",BC460&lt;TODAY()),"Produção Atrasada",""))))</f>
        <v/>
      </c>
    </row>
    <row r="461">
      <c r="A461" s="37" t="inlineStr">
        <is>
          <t>SKYIT-315180</t>
        </is>
      </c>
      <c r="B461" s="38">
        <f>VLOOKUP(X461,Projetos!B:C,2,0)</f>
        <v/>
      </c>
      <c r="C461" s="39" t="inlineStr">
        <is>
          <t>[ICARE CAMPO] tratativa de erro de baixa pendente de material</t>
        </is>
      </c>
      <c r="D461" s="39" t="inlineStr">
        <is>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is>
      </c>
      <c r="E461" s="36" t="inlineStr">
        <is>
          <t>Finalizado</t>
        </is>
      </c>
      <c r="F461" s="36" t="inlineStr">
        <is>
          <t>INATIVO</t>
        </is>
      </c>
      <c r="G461" s="36" t="inlineStr">
        <is>
          <t>Baixa</t>
        </is>
      </c>
      <c r="H461" s="36" t="inlineStr">
        <is>
          <t>Incident</t>
        </is>
      </c>
      <c r="I461" s="40" t="n">
        <v>0</v>
      </c>
      <c r="J461" s="41" t="n"/>
      <c r="K461" s="42" t="inlineStr">
        <is>
          <t>DENTRO DO SLA</t>
        </is>
      </c>
      <c r="L461" s="43" t="n">
        <v>44715.57222222222</v>
      </c>
      <c r="M461" s="43" t="n"/>
      <c r="N461" s="36" t="inlineStr">
        <is>
          <t>SLA PARADO</t>
        </is>
      </c>
      <c r="O461" s="43" t="n">
        <v>44784.74166666667</v>
      </c>
      <c r="P461" s="43" t="n">
        <v>44789</v>
      </c>
      <c r="Q461" s="44" t="n"/>
      <c r="R461" s="44" t="n"/>
      <c r="S461" s="44" t="inlineStr">
        <is>
          <t>Andressa Queiroz De Souza [X]</t>
        </is>
      </c>
      <c r="T461" s="44" t="inlineStr">
        <is>
          <t>Garantia de Projetos - ACCENTURE</t>
        </is>
      </c>
      <c r="U461" s="44" t="inlineStr">
        <is>
          <t>Marta Maria Xavier De Melo [X]</t>
        </is>
      </c>
      <c r="V461" s="39" t="inlineStr">
        <is>
          <t>Resolvido após implantação de RM</t>
        </is>
      </c>
      <c r="W461" s="39" t="n"/>
      <c r="X461" s="36" t="inlineStr">
        <is>
          <t>DEVALM-18293</t>
        </is>
      </c>
      <c r="Y461" s="39" t="inlineStr">
        <is>
          <t>JOBs PRODUÇÃO</t>
        </is>
      </c>
      <c r="Z461" s="39" t="inlineStr">
        <is>
          <t>OUTROS</t>
        </is>
      </c>
      <c r="AA461" s="39" t="inlineStr">
        <is>
          <t>FALHA FUNCIONALIDADE</t>
        </is>
      </c>
      <c r="AB461" s="36" t="n"/>
      <c r="AC461" s="36" t="inlineStr">
        <is>
          <t xml:space="preserve">3 sem 3 d </t>
        </is>
      </c>
      <c r="AD461" s="41" t="n"/>
      <c r="AE461" s="36" t="inlineStr">
        <is>
          <t>Tecnologia de Negócios</t>
        </is>
      </c>
      <c r="AF461" s="36" t="inlineStr">
        <is>
          <t>E-mail</t>
        </is>
      </c>
      <c r="AG461" s="36" t="inlineStr">
        <is>
          <t xml:space="preserve"> removido do escopo do projeto os registros com problemas e o processo foi re-inicializado e concluido com sucesso;    
 </t>
        </is>
      </c>
      <c r="AH461" s="36" t="inlineStr">
        <is>
          <t>NÃO</t>
        </is>
      </c>
      <c r="AI461" s="36" t="inlineStr">
        <is>
          <t xml:space="preserve">-1 d 10h </t>
        </is>
      </c>
      <c r="AJ461" s="36" t="n"/>
      <c r="AK461" s="36" t="inlineStr">
        <is>
          <t>iCare Campo</t>
        </is>
      </c>
      <c r="AL461" s="43" t="n"/>
      <c r="AM461" s="43" t="n"/>
      <c r="AN461" s="43" t="n"/>
      <c r="AO461" s="43" t="n">
        <v>44781</v>
      </c>
      <c r="AP461" s="36" t="n"/>
      <c r="AQ461" s="36" t="n"/>
      <c r="AR461" s="36" t="n"/>
      <c r="AS461" s="36" t="n"/>
      <c r="AT461" s="36" t="inlineStr">
        <is>
          <t>Garantia de Projeto</t>
        </is>
      </c>
      <c r="AU461" s="36" t="n"/>
      <c r="AV461" s="43" t="n">
        <v>44012.44645833333</v>
      </c>
      <c r="AW461" s="36" t="inlineStr">
        <is>
          <t>19.0233.1.FI-Segregação de Cobrança das Taxas de Assistência Premium</t>
        </is>
      </c>
      <c r="AX461" s="36" t="inlineStr">
        <is>
          <t>Eduardo Cesar de Melo</t>
        </is>
      </c>
      <c r="AY461" s="45">
        <f>IF(L461="","",DATE(YEAR(L461),MONTH(L461),DAY(L461)))</f>
        <v/>
      </c>
      <c r="AZ461" s="45">
        <f>IF(AL461="","",DATE(YEAR(AL461),MONTH(AL461),DAY(AL461)))</f>
        <v/>
      </c>
      <c r="BA461" s="45">
        <f>IF(AN461="","",DATE(YEAR(AN461),MONTH(AN461),DAY(AN461)))</f>
        <v/>
      </c>
      <c r="BB461" s="45">
        <f>IF(AM461="","",DATE(YEAR(AM461),MONTH(AM461),DAY(AM461)))</f>
        <v/>
      </c>
      <c r="BC461" s="45">
        <f>IF(AO461="","",DATE(YEAR(AO461),MONTH(AO461),DAY(AO461)))</f>
        <v/>
      </c>
      <c r="BD461" s="45">
        <f>IF(AND(AZ461="",BA461=""),"Planejamento Pendente",IF(AND(E461&lt;&gt;"Em Desenvolvimento",IFERROR(FIND("Homologação",E461),0) = 0,E461&lt;&gt;"Homologado",AZ461&lt;TODAY()),"Análise Atrasada",IF(AND(IFERROR(FIND("Homologação",E461),0) = 0,E461&lt;&gt;"Homologado",BA461&lt;TODAY()),"Desenvolvimento Atrasado",IF(AND(BC461&lt;&gt;"",BC461&lt;TODAY()),"Produção Atrasada",""))))</f>
        <v/>
      </c>
    </row>
    <row r="462">
      <c r="A462" s="37" t="inlineStr">
        <is>
          <t>SKYIT-314296</t>
        </is>
      </c>
      <c r="B462" s="38">
        <f>VLOOKUP(X462,Projetos!B:C,2,0)</f>
        <v/>
      </c>
      <c r="C462" s="39" t="inlineStr">
        <is>
          <t>[BIROS] LP_CPO_HISTORICO_ENVIO COM ERRO</t>
        </is>
      </c>
      <c r="D462" s="39" t="inlineStr">
        <is>
          <t>JOB LP_CPO_HISTORICO_ENVIO APRESENTOU ERRO. 
DESCRICAO DO JOB: MONITORA A EXECUCAO DO LOADPLAN LP_CPO_HISTORICO_ENVIO, RESPONSAVEL PELA EXTRACAO DAS INFORMACOES DE NOVAS FATURAS EM ARQUIVO DA CARGA INCREMENTAL PRD_ACPT111*.XML, QUE SERA CONSUMIDO PELOS BIROS PARCEIROS SKY</t>
        </is>
      </c>
      <c r="E462" s="36" t="inlineStr">
        <is>
          <t>Finalizado</t>
        </is>
      </c>
      <c r="F462" s="36" t="inlineStr">
        <is>
          <t>INATIVO</t>
        </is>
      </c>
      <c r="G462" s="36" t="inlineStr">
        <is>
          <t>Média</t>
        </is>
      </c>
      <c r="H462" s="36" t="inlineStr">
        <is>
          <t>Incident</t>
        </is>
      </c>
      <c r="I462" s="40" t="n">
        <v>0</v>
      </c>
      <c r="J462" s="41" t="n"/>
      <c r="K462" s="42" t="inlineStr">
        <is>
          <t>DENTRO DO SLA</t>
        </is>
      </c>
      <c r="L462" s="43" t="n">
        <v>44713.00625</v>
      </c>
      <c r="M462" s="43" t="n"/>
      <c r="N462" s="36" t="inlineStr">
        <is>
          <t>SLA PARADO</t>
        </is>
      </c>
      <c r="O462" s="43" t="n">
        <v>44719.71805555555</v>
      </c>
      <c r="P462" s="43" t="n">
        <v>44722</v>
      </c>
      <c r="Q462" s="44" t="n"/>
      <c r="R462" s="44" t="n"/>
      <c r="S462" s="44" t="inlineStr">
        <is>
          <t>Luciano Domingos Da Silva [X]</t>
        </is>
      </c>
      <c r="T462" s="44" t="inlineStr">
        <is>
          <t>Garantia de Projetos - ACCENTURE</t>
        </is>
      </c>
      <c r="U462" s="44" t="inlineStr">
        <is>
          <t>Victor Miguel Fernandes Rodrigues</t>
        </is>
      </c>
      <c r="V462" s="39" t="inlineStr">
        <is>
          <t>Normalizado sem intervenção</t>
        </is>
      </c>
      <c r="W462" s="39" t="n"/>
      <c r="X462" s="36" t="inlineStr">
        <is>
          <t>DEVALM-41096</t>
        </is>
      </c>
      <c r="Y462" s="39" t="inlineStr">
        <is>
          <t>JOBs PRODUÇÃO</t>
        </is>
      </c>
      <c r="Z462" s="39" t="inlineStr">
        <is>
          <t>OUTROS</t>
        </is>
      </c>
      <c r="AA462" s="39" t="inlineStr">
        <is>
          <t>FALHA FUNCIONALIDADE</t>
        </is>
      </c>
      <c r="AB462" s="36" t="n"/>
      <c r="AC462" s="36" t="inlineStr">
        <is>
          <t xml:space="preserve">3mês(es) </t>
        </is>
      </c>
      <c r="AD462" s="41" t="n"/>
      <c r="AE462" s="36" t="inlineStr">
        <is>
          <t>Tecnologia de Negócios</t>
        </is>
      </c>
      <c r="AF462" s="36" t="inlineStr">
        <is>
          <t>Telefone</t>
        </is>
      </c>
      <c r="AG462" s="36" t="inlineStr">
        <is>
          <t xml:space="preserve"> removido do escopo do projeto os registros com problemas e o processo foi re-inicializado e concluido com sucesso;    
 </t>
        </is>
      </c>
      <c r="AH462" s="36" t="inlineStr">
        <is>
          <t>NÃO</t>
        </is>
      </c>
      <c r="AI462" s="36" t="inlineStr">
        <is>
          <t xml:space="preserve">-3 d 14h </t>
        </is>
      </c>
      <c r="AJ462" s="36" t="n"/>
      <c r="AK462" s="36" t="inlineStr">
        <is>
          <t>ODI</t>
        </is>
      </c>
      <c r="AL462" s="43" t="n"/>
      <c r="AM462" s="43" t="n"/>
      <c r="AN462" s="43" t="n"/>
      <c r="AO462" s="43" t="n"/>
      <c r="AP462" s="36" t="n"/>
      <c r="AQ462" s="36" t="n"/>
      <c r="AR462" s="36" t="n"/>
      <c r="AS462" s="36" t="n"/>
      <c r="AT462" s="36" t="inlineStr">
        <is>
          <t>Garantia de Projeto</t>
        </is>
      </c>
      <c r="AU462" s="36" t="n"/>
      <c r="AV462" s="43" t="n">
        <v>44012.44645833333</v>
      </c>
      <c r="AW462" s="36" t="inlineStr">
        <is>
          <t>19.0233.1.FI-Segregação de Cobrança das Taxas de Assistência Premium</t>
        </is>
      </c>
      <c r="AX462" s="36" t="inlineStr">
        <is>
          <t>Eduardo Cesar de Melo</t>
        </is>
      </c>
      <c r="AY462" s="45">
        <f>IF(L462="","",DATE(YEAR(L462),MONTH(L462),DAY(L462)))</f>
        <v/>
      </c>
      <c r="AZ462" s="45">
        <f>IF(AL462="","",DATE(YEAR(AL462),MONTH(AL462),DAY(AL462)))</f>
        <v/>
      </c>
      <c r="BA462" s="45">
        <f>IF(AN462="","",DATE(YEAR(AN462),MONTH(AN462),DAY(AN462)))</f>
        <v/>
      </c>
      <c r="BB462" s="45">
        <f>IF(AM462="","",DATE(YEAR(AM462),MONTH(AM462),DAY(AM462)))</f>
        <v/>
      </c>
      <c r="BC462" s="45">
        <f>IF(AO462="","",DATE(YEAR(AO462),MONTH(AO462),DAY(AO462)))</f>
        <v/>
      </c>
      <c r="BD462" s="45">
        <f>IF(AND(AZ462="",BA462=""),"Planejamento Pendente",IF(AND(E462&lt;&gt;"Em Desenvolvimento",IFERROR(FIND("Homologação",E462),0) = 0,E462&lt;&gt;"Homologado",AZ462&lt;TODAY()),"Análise Atrasada",IF(AND(IFERROR(FIND("Homologação",E462),0) = 0,E462&lt;&gt;"Homologado",BA462&lt;TODAY()),"Desenvolvimento Atrasado",IF(AND(BC462&lt;&gt;"",BC462&lt;TODAY()),"Produção Atrasada",""))))</f>
        <v/>
      </c>
    </row>
    <row r="463">
      <c r="A463" s="37" t="inlineStr">
        <is>
          <t>SKYIT-313496</t>
        </is>
      </c>
      <c r="B463" s="38">
        <f>VLOOKUP(X463,Projetos!B:C,2,0)</f>
        <v/>
      </c>
      <c r="C463" s="39" t="inlineStr">
        <is>
          <t>[iCara BKO] Automação interna Sky do cadastro positivo não tratou pendentes conforme fluxo mapeado</t>
        </is>
      </c>
      <c r="D463" s="39" t="inlineStr">
        <is>
          <t>Bom dia. 
@[Thiago.Maglio@sky.com.br|mailto:Thiago.Maglio@sky.com.br] 
Conforme anexo automação interna da Sky do cadastro positivo novamente não tratou os pendentes conforme fluxo mapeado, deixando as atividades vencerem fora do prazo e impactando o SLA da operação BKO.</t>
        </is>
      </c>
      <c r="E463" s="36" t="inlineStr">
        <is>
          <t>Finalizado</t>
        </is>
      </c>
      <c r="F463" s="36" t="inlineStr">
        <is>
          <t>INATIVO</t>
        </is>
      </c>
      <c r="G463" s="36" t="inlineStr">
        <is>
          <t>Baixa</t>
        </is>
      </c>
      <c r="H463" s="36" t="inlineStr">
        <is>
          <t>Incident</t>
        </is>
      </c>
      <c r="I463" s="40" t="n">
        <v>0</v>
      </c>
      <c r="J463" s="41" t="n">
        <v>1</v>
      </c>
      <c r="K463" s="42" t="inlineStr">
        <is>
          <t>DENTRO DO SLA</t>
        </is>
      </c>
      <c r="L463" s="43" t="n">
        <v>44711.39236111111</v>
      </c>
      <c r="M463" s="43" t="n"/>
      <c r="N463" s="36" t="inlineStr">
        <is>
          <t>SLA PARADO</t>
        </is>
      </c>
      <c r="O463" s="43" t="n">
        <v>44750.48125</v>
      </c>
      <c r="P463" s="43" t="n">
        <v>44755</v>
      </c>
      <c r="Q463" s="44" t="n"/>
      <c r="R463" s="44" t="n"/>
      <c r="S463" s="44" t="inlineStr">
        <is>
          <t>Oberdan Neves Oliveira [X]</t>
        </is>
      </c>
      <c r="T463" s="44" t="inlineStr">
        <is>
          <t>Garantia de Projetos - ACCENTURE</t>
        </is>
      </c>
      <c r="U463" s="44" t="inlineStr">
        <is>
          <t>Daphine Liberato [X]</t>
        </is>
      </c>
      <c r="V463" s="39" t="inlineStr">
        <is>
          <t>Resolvido após implantação de RM</t>
        </is>
      </c>
      <c r="W463" s="39" t="n"/>
      <c r="X463" s="36" t="inlineStr">
        <is>
          <t>DEVALM-41096</t>
        </is>
      </c>
      <c r="Y463" s="39" t="inlineStr">
        <is>
          <t>JOBs PRODUÇÃO</t>
        </is>
      </c>
      <c r="Z463" s="39" t="inlineStr">
        <is>
          <t>OUTROS</t>
        </is>
      </c>
      <c r="AA463" s="39" t="inlineStr">
        <is>
          <t>FALHA FUNCIONALIDADE</t>
        </is>
      </c>
      <c r="AB463" s="36" t="n"/>
      <c r="AC463" s="36" t="inlineStr">
        <is>
          <t xml:space="preserve">2mês(es) </t>
        </is>
      </c>
      <c r="AD463" s="41" t="n"/>
      <c r="AE463" s="36" t="inlineStr">
        <is>
          <t>Tecnologia de Negócios</t>
        </is>
      </c>
      <c r="AF463" s="36" t="inlineStr">
        <is>
          <t>Portal</t>
        </is>
      </c>
      <c r="AG463" s="36" t="inlineStr">
        <is>
          <t xml:space="preserve"> removido do escopo do projeto os registros com problemas e o processo foi re-inicializado e concluido com sucesso;    
 </t>
        </is>
      </c>
      <c r="AH463" s="36" t="inlineStr">
        <is>
          <t>NÃO</t>
        </is>
      </c>
      <c r="AI463" s="36" t="inlineStr">
        <is>
          <t xml:space="preserve">-1 sem </t>
        </is>
      </c>
      <c r="AJ463" s="36" t="n"/>
      <c r="AK463" s="36" t="inlineStr">
        <is>
          <t>iCare BKO</t>
        </is>
      </c>
      <c r="AL463" s="43" t="n"/>
      <c r="AM463" s="43" t="n"/>
      <c r="AN463" s="43" t="n"/>
      <c r="AO463" s="43" t="n"/>
      <c r="AP463" s="36" t="n"/>
      <c r="AQ463" s="36" t="n"/>
      <c r="AR463" s="36" t="n"/>
      <c r="AS463" s="36" t="n"/>
      <c r="AT463" s="36" t="inlineStr">
        <is>
          <t>Garantia de Projeto</t>
        </is>
      </c>
      <c r="AU463" s="36" t="n"/>
      <c r="AV463" s="43" t="n">
        <v>44012.44645833333</v>
      </c>
      <c r="AW463" s="36" t="inlineStr">
        <is>
          <t>19.0233.1.FI-Segregação de Cobrança das Taxas de Assistência Premium</t>
        </is>
      </c>
      <c r="AX463" s="36" t="inlineStr">
        <is>
          <t>Eduardo Cesar de Melo</t>
        </is>
      </c>
      <c r="AY463" s="45">
        <f>IF(L463="","",DATE(YEAR(L463),MONTH(L463),DAY(L463)))</f>
        <v/>
      </c>
      <c r="AZ463" s="45">
        <f>IF(AL463="","",DATE(YEAR(AL463),MONTH(AL463),DAY(AL463)))</f>
        <v/>
      </c>
      <c r="BA463" s="45">
        <f>IF(AN463="","",DATE(YEAR(AN463),MONTH(AN463),DAY(AN463)))</f>
        <v/>
      </c>
      <c r="BB463" s="45">
        <f>IF(AM463="","",DATE(YEAR(AM463),MONTH(AM463),DAY(AM463)))</f>
        <v/>
      </c>
      <c r="BC463" s="45">
        <f>IF(AO463="","",DATE(YEAR(AO463),MONTH(AO463),DAY(AO463)))</f>
        <v/>
      </c>
      <c r="BD463" s="45">
        <f>IF(AND(AZ463="",BA463=""),"Planejamento Pendente",IF(AND(E463&lt;&gt;"Em Desenvolvimento",IFERROR(FIND("Homologação",E463),0) = 0,E463&lt;&gt;"Homologado",AZ463&lt;TODAY()),"Análise Atrasada",IF(AND(IFERROR(FIND("Homologação",E463),0) = 0,E463&lt;&gt;"Homologado",BA463&lt;TODAY()),"Desenvolvimento Atrasado",IF(AND(BC463&lt;&gt;"",BC463&lt;TODAY()),"Produção Atrasada",""))))</f>
        <v/>
      </c>
    </row>
    <row r="464">
      <c r="A464" s="37" t="inlineStr">
        <is>
          <t>SKYIT-313154</t>
        </is>
      </c>
      <c r="B464" s="38">
        <f>VLOOKUP(X464,Projetos!B:C,2,0)</f>
        <v/>
      </c>
      <c r="C464" s="39" t="inlineStr">
        <is>
          <t>[BIROS] VALIDA_LP_CPO_HISTORICO_RETORNO COM ACAO PENDENTE</t>
        </is>
      </c>
      <c r="D464" s="39" t="inlineStr">
        <is>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is>
      </c>
      <c r="E464" s="36" t="inlineStr">
        <is>
          <t>Finalizado</t>
        </is>
      </c>
      <c r="F464" s="36" t="inlineStr">
        <is>
          <t>INATIVO</t>
        </is>
      </c>
      <c r="G464" s="36" t="inlineStr">
        <is>
          <t>Média</t>
        </is>
      </c>
      <c r="H464" s="36" t="inlineStr">
        <is>
          <t>Incident</t>
        </is>
      </c>
      <c r="I464" s="40" t="n">
        <v>0</v>
      </c>
      <c r="J464" s="41" t="n"/>
      <c r="K464" s="42" t="inlineStr">
        <is>
          <t>DENTRO DO SLA</t>
        </is>
      </c>
      <c r="L464" s="43" t="n">
        <v>44708.57291666666</v>
      </c>
      <c r="M464" s="43" t="n"/>
      <c r="N464" s="36" t="inlineStr">
        <is>
          <t>SLA PARADO</t>
        </is>
      </c>
      <c r="O464" s="43" t="n">
        <v>44726.85416666666</v>
      </c>
      <c r="P464" s="43" t="n">
        <v>44729</v>
      </c>
      <c r="Q464" s="44" t="n"/>
      <c r="R464" s="44" t="n"/>
      <c r="S464" s="44" t="inlineStr">
        <is>
          <t>Samuel Jose Da Silva [X]</t>
        </is>
      </c>
      <c r="T464" s="44" t="inlineStr">
        <is>
          <t>Garantia de Projetos - ACCENTURE</t>
        </is>
      </c>
      <c r="U464" s="44" t="inlineStr">
        <is>
          <t>Daphine Liberato [X]</t>
        </is>
      </c>
      <c r="V464" s="39" t="inlineStr">
        <is>
          <t>Resolvido após implantação de RM</t>
        </is>
      </c>
      <c r="W464" s="39" t="n"/>
      <c r="X464" s="36" t="inlineStr">
        <is>
          <t>DEVALM-41096</t>
        </is>
      </c>
      <c r="Y464" s="39" t="inlineStr">
        <is>
          <t>JOBs PRODUÇÃO</t>
        </is>
      </c>
      <c r="Z464" s="39" t="inlineStr">
        <is>
          <t>OUTROS</t>
        </is>
      </c>
      <c r="AA464" s="39" t="inlineStr">
        <is>
          <t>FALHA FUNCIONALIDADE</t>
        </is>
      </c>
      <c r="AB464" s="36" t="n"/>
      <c r="AC464" s="36" t="inlineStr">
        <is>
          <t xml:space="preserve">2mês(es) </t>
        </is>
      </c>
      <c r="AD464" s="41" t="n"/>
      <c r="AE464" s="36" t="inlineStr">
        <is>
          <t>Tecnologia de Negócios</t>
        </is>
      </c>
      <c r="AF464" s="36" t="inlineStr">
        <is>
          <t>E-mail</t>
        </is>
      </c>
      <c r="AG464" s="36" t="inlineStr">
        <is>
          <t xml:space="preserve"> removido do escopo do projeto os registros com problemas e o processo foi re-inicializado e concluido com sucesso;    
 </t>
        </is>
      </c>
      <c r="AH464" s="36" t="inlineStr">
        <is>
          <t>NÃO</t>
        </is>
      </c>
      <c r="AI464" s="36" t="inlineStr">
        <is>
          <t xml:space="preserve">-1 sem 1 d </t>
        </is>
      </c>
      <c r="AJ464" s="36" t="n"/>
      <c r="AK464" s="36" t="inlineStr">
        <is>
          <t>ODI</t>
        </is>
      </c>
      <c r="AL464" s="43" t="n"/>
      <c r="AM464" s="43" t="n"/>
      <c r="AN464" s="43" t="n"/>
      <c r="AO464" s="43" t="n"/>
      <c r="AP464" s="36" t="n"/>
      <c r="AQ464" s="36" t="n"/>
      <c r="AR464" s="36" t="n"/>
      <c r="AS464" s="36" t="n"/>
      <c r="AT464" s="36" t="inlineStr">
        <is>
          <t>Garantia de Projeto</t>
        </is>
      </c>
      <c r="AU464" s="36" t="n"/>
      <c r="AV464" s="43" t="n">
        <v>44012.44645833333</v>
      </c>
      <c r="AW464" s="36" t="inlineStr">
        <is>
          <t>19.0233.1.FI-Segregação de Cobrança das Taxas de Assistência Premium</t>
        </is>
      </c>
      <c r="AX464" s="36" t="inlineStr">
        <is>
          <t>Eduardo Cesar de Melo</t>
        </is>
      </c>
      <c r="AY464" s="45">
        <f>IF(L464="","",DATE(YEAR(L464),MONTH(L464),DAY(L464)))</f>
        <v/>
      </c>
      <c r="AZ464" s="45">
        <f>IF(AL464="","",DATE(YEAR(AL464),MONTH(AL464),DAY(AL464)))</f>
        <v/>
      </c>
      <c r="BA464" s="45">
        <f>IF(AN464="","",DATE(YEAR(AN464),MONTH(AN464),DAY(AN464)))</f>
        <v/>
      </c>
      <c r="BB464" s="45">
        <f>IF(AM464="","",DATE(YEAR(AM464),MONTH(AM464),DAY(AM464)))</f>
        <v/>
      </c>
      <c r="BC464" s="45">
        <f>IF(AO464="","",DATE(YEAR(AO464),MONTH(AO464),DAY(AO464)))</f>
        <v/>
      </c>
      <c r="BD464" s="45">
        <f>IF(AND(AZ464="",BA464=""),"Planejamento Pendente",IF(AND(E464&lt;&gt;"Em Desenvolvimento",IFERROR(FIND("Homologação",E464),0) = 0,E464&lt;&gt;"Homologado",AZ464&lt;TODAY()),"Análise Atrasada",IF(AND(IFERROR(FIND("Homologação",E464),0) = 0,E464&lt;&gt;"Homologado",BA464&lt;TODAY()),"Desenvolvimento Atrasado",IF(AND(BC464&lt;&gt;"",BC464&lt;TODAY()),"Produção Atrasada",""))))</f>
        <v/>
      </c>
    </row>
    <row r="465">
      <c r="A465" s="37" t="inlineStr">
        <is>
          <t>SKYIT-313039</t>
        </is>
      </c>
      <c r="B465" s="38">
        <f>VLOOKUP(X465,Projetos!B:C,2,0)</f>
        <v/>
      </c>
      <c r="C465" s="39" t="inlineStr">
        <is>
          <t>:: Erro Habilitação UF [RO] com Antena de 90 cm - Checkup Inválido</t>
        </is>
      </c>
      <c r="D465" s="39" t="inlineStr">
        <is>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is>
      </c>
      <c r="E465" s="36" t="inlineStr">
        <is>
          <t>Finalizado</t>
        </is>
      </c>
      <c r="F465" s="36" t="inlineStr">
        <is>
          <t>INATIVO</t>
        </is>
      </c>
      <c r="G465" s="36" t="inlineStr">
        <is>
          <t>Baixa</t>
        </is>
      </c>
      <c r="H465" s="36" t="inlineStr">
        <is>
          <t>Incident</t>
        </is>
      </c>
      <c r="I465" s="40" t="n">
        <v>0</v>
      </c>
      <c r="J465" s="41" t="n"/>
      <c r="K465" s="42" t="inlineStr">
        <is>
          <t>DENTRO DO SLA</t>
        </is>
      </c>
      <c r="L465" s="43" t="n">
        <v>44708.44861111111</v>
      </c>
      <c r="M465" s="43" t="n"/>
      <c r="N465" s="36" t="inlineStr">
        <is>
          <t>SLA PARADO</t>
        </is>
      </c>
      <c r="O465" s="43" t="n">
        <v>44726.47569444445</v>
      </c>
      <c r="P465" s="43" t="n">
        <v>44729</v>
      </c>
      <c r="Q465" s="44" t="inlineStr">
        <is>
          <t>Carlos Alberto Silva De Souza</t>
        </is>
      </c>
      <c r="R465" s="44" t="n"/>
      <c r="S465" s="44" t="inlineStr">
        <is>
          <t>Carlos Alberto Silva De Souza</t>
        </is>
      </c>
      <c r="T465" s="44" t="inlineStr">
        <is>
          <t>Garantia de Projetos - ACCENTURE</t>
        </is>
      </c>
      <c r="U465" s="44" t="inlineStr">
        <is>
          <t>Sarah Rodrigues Campos</t>
        </is>
      </c>
      <c r="V465" s="39" t="inlineStr">
        <is>
          <t>Backlog tratado com RM</t>
        </is>
      </c>
      <c r="W465" s="39" t="n"/>
      <c r="X465" s="36" t="inlineStr">
        <is>
          <t>DEVALM-41480</t>
        </is>
      </c>
      <c r="Y465" s="39" t="inlineStr">
        <is>
          <t>JOBs PRODUÇÃO</t>
        </is>
      </c>
      <c r="Z465" s="39" t="inlineStr">
        <is>
          <t>OUTROS</t>
        </is>
      </c>
      <c r="AA465" s="39" t="inlineStr">
        <is>
          <t>FALHA FUNCIONALIDADE</t>
        </is>
      </c>
      <c r="AB465" s="36" t="n"/>
      <c r="AC465" s="36" t="inlineStr">
        <is>
          <t xml:space="preserve">2mês(es) </t>
        </is>
      </c>
      <c r="AD465" s="41" t="n"/>
      <c r="AE465" s="36" t="inlineStr">
        <is>
          <t>Tecnologia de Negócios</t>
        </is>
      </c>
      <c r="AF465" s="36" t="inlineStr">
        <is>
          <t>Portal</t>
        </is>
      </c>
      <c r="AG465" s="36" t="inlineStr">
        <is>
          <t xml:space="preserve"> removido do escopo do projeto os registros com problemas e o processo foi re-inicializado e concluido com sucesso;    
 </t>
        </is>
      </c>
      <c r="AH465" s="36" t="inlineStr">
        <is>
          <t>NÃO</t>
        </is>
      </c>
      <c r="AI465" s="36" t="inlineStr">
        <is>
          <t xml:space="preserve">15 min </t>
        </is>
      </c>
      <c r="AJ465" s="36" t="n"/>
      <c r="AK465" s="36" t="inlineStr">
        <is>
          <t>Checkup Sky</t>
        </is>
      </c>
      <c r="AL465" s="43" t="n"/>
      <c r="AM465" s="43" t="n"/>
      <c r="AN465" s="43" t="n"/>
      <c r="AO465" s="43" t="n"/>
      <c r="AP465" s="36" t="n"/>
      <c r="AQ465" s="36" t="n"/>
      <c r="AR465" s="36" t="n"/>
      <c r="AS465" s="36" t="n"/>
      <c r="AT465" s="36" t="inlineStr">
        <is>
          <t>Garantia de Projeto</t>
        </is>
      </c>
      <c r="AU465" s="36" t="n"/>
      <c r="AV465" s="43" t="n">
        <v>44012.44645833333</v>
      </c>
      <c r="AW465" s="36" t="inlineStr">
        <is>
          <t>19.0233.1.FI-Segregação de Cobrança das Taxas de Assistência Premium</t>
        </is>
      </c>
      <c r="AX465" s="36" t="inlineStr">
        <is>
          <t>Eduardo Cesar de Melo</t>
        </is>
      </c>
      <c r="AY465" s="45">
        <f>IF(L465="","",DATE(YEAR(L465),MONTH(L465),DAY(L465)))</f>
        <v/>
      </c>
      <c r="AZ465" s="45">
        <f>IF(AL465="","",DATE(YEAR(AL465),MONTH(AL465),DAY(AL465)))</f>
        <v/>
      </c>
      <c r="BA465" s="45">
        <f>IF(AN465="","",DATE(YEAR(AN465),MONTH(AN465),DAY(AN465)))</f>
        <v/>
      </c>
      <c r="BB465" s="45">
        <f>IF(AM465="","",DATE(YEAR(AM465),MONTH(AM465),DAY(AM465)))</f>
        <v/>
      </c>
      <c r="BC465" s="45">
        <f>IF(AO465="","",DATE(YEAR(AO465),MONTH(AO465),DAY(AO465)))</f>
        <v/>
      </c>
      <c r="BD465" s="45">
        <f>IF(AND(AZ465="",BA465=""),"Planejamento Pendente",IF(AND(E465&lt;&gt;"Em Desenvolvimento",IFERROR(FIND("Homologação",E465),0) = 0,E465&lt;&gt;"Homologado",AZ465&lt;TODAY()),"Análise Atrasada",IF(AND(IFERROR(FIND("Homologação",E465),0) = 0,E465&lt;&gt;"Homologado",BA465&lt;TODAY()),"Desenvolvimento Atrasado",IF(AND(BC465&lt;&gt;"",BC465&lt;TODAY()),"Produção Atrasada",""))))</f>
        <v/>
      </c>
    </row>
    <row r="466">
      <c r="A466" s="37" t="inlineStr">
        <is>
          <t>SKYIT-312905</t>
        </is>
      </c>
      <c r="B466" s="38">
        <f>VLOOKUP(X466,Projetos!B:C,2,0)</f>
        <v/>
      </c>
      <c r="C466" s="39" t="inlineStr">
        <is>
          <t>[PRD] [LH] Indisponibilidade na API</t>
        </is>
      </c>
      <c r="D466" s="39" t="inlineStr">
        <is>
          <t>Preazados, estamos com falha na consulta da API.</t>
        </is>
      </c>
      <c r="E466" s="36" t="inlineStr">
        <is>
          <t>Finalizado</t>
        </is>
      </c>
      <c r="F466" s="36" t="inlineStr">
        <is>
          <t>INATIVO</t>
        </is>
      </c>
      <c r="G466" s="36" t="inlineStr">
        <is>
          <t>Média</t>
        </is>
      </c>
      <c r="H466" s="36" t="inlineStr">
        <is>
          <t>Incident</t>
        </is>
      </c>
      <c r="I466" s="40" t="n">
        <v>0</v>
      </c>
      <c r="J466" s="41" t="n"/>
      <c r="K466" s="42" t="inlineStr">
        <is>
          <t>DENTRO DO SLA</t>
        </is>
      </c>
      <c r="L466" s="43" t="n">
        <v>44707.7375</v>
      </c>
      <c r="M466" s="43" t="n"/>
      <c r="N466" s="36" t="inlineStr">
        <is>
          <t>SLA PARADO</t>
        </is>
      </c>
      <c r="O466" s="43" t="n">
        <v>44712.42361111111</v>
      </c>
      <c r="P466" s="43" t="n">
        <v>44715</v>
      </c>
      <c r="Q466" s="44" t="n"/>
      <c r="R466" s="44" t="n"/>
      <c r="S466" s="44" t="inlineStr">
        <is>
          <t>Caio Fernando Penna [X]</t>
        </is>
      </c>
      <c r="T466" s="44" t="inlineStr">
        <is>
          <t>Garantia de Projetos - ACCENTURE</t>
        </is>
      </c>
      <c r="U466" s="44" t="inlineStr">
        <is>
          <t>Cassio Maciel Neves Feliciano [X]</t>
        </is>
      </c>
      <c r="V466" s="39" t="inlineStr">
        <is>
          <t>Incidente Filho</t>
        </is>
      </c>
      <c r="W466" s="39" t="n"/>
      <c r="X466" s="36" t="inlineStr">
        <is>
          <t>DEVALM-41480</t>
        </is>
      </c>
      <c r="Y466" s="39" t="inlineStr">
        <is>
          <t>JOBs PRODUÇÃO</t>
        </is>
      </c>
      <c r="Z466" s="39" t="inlineStr">
        <is>
          <t>OUTROS</t>
        </is>
      </c>
      <c r="AA466" s="39" t="inlineStr">
        <is>
          <t>FALHA FUNCIONALIDADE</t>
        </is>
      </c>
      <c r="AB466" s="36" t="n"/>
      <c r="AC466" s="36" t="inlineStr">
        <is>
          <t xml:space="preserve">3mês(es) </t>
        </is>
      </c>
      <c r="AD466" s="41" t="n"/>
      <c r="AE466" s="36" t="inlineStr">
        <is>
          <t>Tecnologia de Negócios</t>
        </is>
      </c>
      <c r="AF466" s="36" t="inlineStr">
        <is>
          <t>Portal</t>
        </is>
      </c>
      <c r="AG466" s="36" t="inlineStr">
        <is>
          <t xml:space="preserve"> removido do escopo do projeto os registros com problemas e o processo foi re-inicializado e concluido com sucesso;    
 </t>
        </is>
      </c>
      <c r="AH466" s="36" t="inlineStr">
        <is>
          <t>NÃO</t>
        </is>
      </c>
      <c r="AI466" s="36" t="inlineStr">
        <is>
          <t xml:space="preserve">12 min </t>
        </is>
      </c>
      <c r="AJ466" s="36" t="n"/>
      <c r="AK466" s="36" t="inlineStr">
        <is>
          <t>Sky Activation</t>
        </is>
      </c>
      <c r="AL466" s="43" t="n"/>
      <c r="AM466" s="43" t="n"/>
      <c r="AN466" s="43" t="n"/>
      <c r="AO466" s="43" t="n"/>
      <c r="AP466" s="36" t="n"/>
      <c r="AQ466" s="36" t="n"/>
      <c r="AR466" s="36" t="n"/>
      <c r="AS466" s="36" t="n"/>
      <c r="AT466" s="36" t="inlineStr">
        <is>
          <t>Garantia de Projeto</t>
        </is>
      </c>
      <c r="AU466" s="36" t="n"/>
      <c r="AV466" s="43" t="n">
        <v>44012.44645833333</v>
      </c>
      <c r="AW466" s="36" t="inlineStr">
        <is>
          <t>19.0233.1.FI-Segregação de Cobrança das Taxas de Assistência Premium</t>
        </is>
      </c>
      <c r="AX466" s="36" t="inlineStr">
        <is>
          <t>Eduardo Cesar de Melo</t>
        </is>
      </c>
      <c r="AY466" s="45">
        <f>IF(L466="","",DATE(YEAR(L466),MONTH(L466),DAY(L466)))</f>
        <v/>
      </c>
      <c r="AZ466" s="45">
        <f>IF(AL466="","",DATE(YEAR(AL466),MONTH(AL466),DAY(AL466)))</f>
        <v/>
      </c>
      <c r="BA466" s="45">
        <f>IF(AN466="","",DATE(YEAR(AN466),MONTH(AN466),DAY(AN466)))</f>
        <v/>
      </c>
      <c r="BB466" s="45">
        <f>IF(AM466="","",DATE(YEAR(AM466),MONTH(AM466),DAY(AM466)))</f>
        <v/>
      </c>
      <c r="BC466" s="45">
        <f>IF(AO466="","",DATE(YEAR(AO466),MONTH(AO466),DAY(AO466)))</f>
        <v/>
      </c>
      <c r="BD466" s="45">
        <f>IF(AND(AZ466="",BA466=""),"Planejamento Pendente",IF(AND(E466&lt;&gt;"Em Desenvolvimento",IFERROR(FIND("Homologação",E466),0) = 0,E466&lt;&gt;"Homologado",AZ466&lt;TODAY()),"Análise Atrasada",IF(AND(IFERROR(FIND("Homologação",E466),0) = 0,E466&lt;&gt;"Homologado",BA466&lt;TODAY()),"Desenvolvimento Atrasado",IF(AND(BC466&lt;&gt;"",BC466&lt;TODAY()),"Produção Atrasada",""))))</f>
        <v/>
      </c>
    </row>
    <row r="467">
      <c r="A467" s="37" t="inlineStr">
        <is>
          <t>SKYIT-312123</t>
        </is>
      </c>
      <c r="B467" s="38">
        <f>VLOOKUP(X467,Projetos!B:C,2,0)</f>
        <v/>
      </c>
      <c r="C467" s="39" t="inlineStr">
        <is>
          <t>Incidente projeto Checkup SKY.</t>
        </is>
      </c>
      <c r="D467" s="39" t="inlineStr">
        <is>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is>
      </c>
      <c r="E467" s="36" t="inlineStr">
        <is>
          <t>Resolvido</t>
        </is>
      </c>
      <c r="F467" s="36" t="inlineStr">
        <is>
          <t>INATIVO</t>
        </is>
      </c>
      <c r="G467" s="36" t="inlineStr">
        <is>
          <t>Baixa</t>
        </is>
      </c>
      <c r="H467" s="36" t="inlineStr">
        <is>
          <t>Incident</t>
        </is>
      </c>
      <c r="I467" s="40" t="n">
        <v>0</v>
      </c>
      <c r="J467" s="41" t="n">
        <v>1</v>
      </c>
      <c r="K467" s="42" t="inlineStr">
        <is>
          <t>DENTRO DO SLA</t>
        </is>
      </c>
      <c r="L467" s="43" t="n">
        <v>44706.42083333333</v>
      </c>
      <c r="M467" s="43" t="n"/>
      <c r="N467" s="36" t="inlineStr">
        <is>
          <t>SLA PARADO</t>
        </is>
      </c>
      <c r="O467" s="43" t="n">
        <v>44810.43472222222</v>
      </c>
      <c r="P467" s="43" t="n"/>
      <c r="Q467" s="44" t="inlineStr">
        <is>
          <t>Willian Da Silva Fernandes [X]</t>
        </is>
      </c>
      <c r="R467" s="44" t="n"/>
      <c r="S467" s="44" t="inlineStr">
        <is>
          <t>Willian Da Silva Fernandes [X]</t>
        </is>
      </c>
      <c r="T467" s="44" t="inlineStr">
        <is>
          <t>Garantia de Projetos - ACCENTURE</t>
        </is>
      </c>
      <c r="U467" s="44" t="inlineStr">
        <is>
          <t>Sarah Rodrigues Campos</t>
        </is>
      </c>
      <c r="V467" s="39" t="inlineStr">
        <is>
          <t>Ajuste e Re-execução</t>
        </is>
      </c>
      <c r="W467" s="39" t="n"/>
      <c r="X467" s="36" t="inlineStr">
        <is>
          <t>DEVALM-41480</t>
        </is>
      </c>
      <c r="Y467" s="39" t="inlineStr">
        <is>
          <t>JOBs PRODUÇÃO</t>
        </is>
      </c>
      <c r="Z467" s="39" t="inlineStr">
        <is>
          <t>OUTROS</t>
        </is>
      </c>
      <c r="AA467" s="39" t="inlineStr">
        <is>
          <t>FALHA FUNCIONALIDADE</t>
        </is>
      </c>
      <c r="AB467" s="36" t="n"/>
      <c r="AC467" s="36" t="inlineStr">
        <is>
          <t xml:space="preserve">-1 sem 6 d </t>
        </is>
      </c>
      <c r="AD467" s="41" t="n"/>
      <c r="AE467" s="36" t="inlineStr">
        <is>
          <t>Tecnologia de Negócios</t>
        </is>
      </c>
      <c r="AF467" s="36" t="inlineStr">
        <is>
          <t>Portal</t>
        </is>
      </c>
      <c r="AG467" s="36" t="inlineStr">
        <is>
          <t xml:space="preserve"> removido do escopo do projeto os registros com problemas e o processo foi re-inicializado e concluido com sucesso;    
 </t>
        </is>
      </c>
      <c r="AH467" s="36" t="inlineStr">
        <is>
          <t>NÃO</t>
        </is>
      </c>
      <c r="AI467" s="36" t="inlineStr">
        <is>
          <t xml:space="preserve">3 min </t>
        </is>
      </c>
      <c r="AJ467" s="36" t="n"/>
      <c r="AK467" s="36" t="inlineStr">
        <is>
          <t>iCare Campo</t>
        </is>
      </c>
      <c r="AL467" s="43" t="n">
        <v>44720</v>
      </c>
      <c r="AM467" s="43" t="n">
        <v>44746</v>
      </c>
      <c r="AN467" s="43" t="n">
        <v>44729</v>
      </c>
      <c r="AO467" s="43" t="n">
        <v>44748</v>
      </c>
      <c r="AP467" s="36" t="n"/>
      <c r="AQ467" s="36" t="n"/>
      <c r="AR467" s="36" t="n"/>
      <c r="AS467" s="36" t="n"/>
      <c r="AT467" s="36" t="inlineStr">
        <is>
          <t>Garantia de Projeto</t>
        </is>
      </c>
      <c r="AU467" s="36" t="n"/>
      <c r="AV467" s="43" t="n">
        <v>44012.44645833333</v>
      </c>
      <c r="AW467" s="36" t="inlineStr">
        <is>
          <t>19.0233.1.FI-Segregação de Cobrança das Taxas de Assistência Premium</t>
        </is>
      </c>
      <c r="AX467" s="36" t="inlineStr">
        <is>
          <t>Eduardo Cesar de Melo</t>
        </is>
      </c>
      <c r="AY467" s="45">
        <f>IF(L467="","",DATE(YEAR(L467),MONTH(L467),DAY(L467)))</f>
        <v/>
      </c>
      <c r="AZ467" s="45">
        <f>IF(AL467="","",DATE(YEAR(AL467),MONTH(AL467),DAY(AL467)))</f>
        <v/>
      </c>
      <c r="BA467" s="45">
        <f>IF(AN467="","",DATE(YEAR(AN467),MONTH(AN467),DAY(AN467)))</f>
        <v/>
      </c>
      <c r="BB467" s="45">
        <f>IF(AM467="","",DATE(YEAR(AM467),MONTH(AM467),DAY(AM467)))</f>
        <v/>
      </c>
      <c r="BC467" s="45">
        <f>IF(AO467="","",DATE(YEAR(AO467),MONTH(AO467),DAY(AO467)))</f>
        <v/>
      </c>
      <c r="BD467" s="45">
        <f>IF(AND(AZ467="",BA467=""),"Planejamento Pendente",IF(AND(E467&lt;&gt;"Em Desenvolvimento",IFERROR(FIND("Homologação",E467),0) = 0,E467&lt;&gt;"Homologado",AZ467&lt;TODAY()),"Análise Atrasada",IF(AND(IFERROR(FIND("Homologação",E467),0) = 0,E467&lt;&gt;"Homologado",BA467&lt;TODAY()),"Desenvolvimento Atrasado",IF(AND(BC467&lt;&gt;"",BC467&lt;TODAY()),"Produção Atrasada",""))))</f>
        <v/>
      </c>
    </row>
    <row r="468">
      <c r="A468" s="37" t="inlineStr">
        <is>
          <t>SKYIT-311673</t>
        </is>
      </c>
      <c r="B468" s="38">
        <f>VLOOKUP(X468,Projetos!B:C,2,0)</f>
        <v/>
      </c>
      <c r="C468" s="39" t="inlineStr">
        <is>
          <t>Erros no processo de habilitação</t>
        </is>
      </c>
      <c r="D468" s="39" t="inlineStr">
        <is>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is>
      </c>
      <c r="E468" s="36" t="inlineStr">
        <is>
          <t>Finalizado</t>
        </is>
      </c>
      <c r="F468" s="36" t="inlineStr">
        <is>
          <t>INATIVO</t>
        </is>
      </c>
      <c r="G468" s="36" t="inlineStr">
        <is>
          <t>Baixa</t>
        </is>
      </c>
      <c r="H468" s="36" t="inlineStr">
        <is>
          <t>Incident</t>
        </is>
      </c>
      <c r="I468" s="40" t="n">
        <v>0</v>
      </c>
      <c r="J468" s="41" t="n"/>
      <c r="K468" s="42" t="inlineStr">
        <is>
          <t>DENTRO DO SLA</t>
        </is>
      </c>
      <c r="L468" s="43" t="n">
        <v>44705.39166666667</v>
      </c>
      <c r="M468" s="43" t="n"/>
      <c r="N468" s="36" t="inlineStr">
        <is>
          <t>SLA PARADO</t>
        </is>
      </c>
      <c r="O468" s="43" t="n">
        <v>44726.47569444445</v>
      </c>
      <c r="P468" s="43" t="n">
        <v>44729</v>
      </c>
      <c r="Q468" s="44" t="n"/>
      <c r="R468" s="44" t="n"/>
      <c r="S468" s="44" t="inlineStr">
        <is>
          <t>Italo Josenilton Rocha Silva [X]</t>
        </is>
      </c>
      <c r="T468" s="44" t="inlineStr">
        <is>
          <t>Garantia de Projetos - ACCENTURE</t>
        </is>
      </c>
      <c r="U468" s="44" t="inlineStr">
        <is>
          <t>Sarah Rodrigues Campos</t>
        </is>
      </c>
      <c r="V468" s="39" t="inlineStr">
        <is>
          <t>Backlog tratado com RM</t>
        </is>
      </c>
      <c r="W468" s="39" t="n"/>
      <c r="X468" s="36" t="inlineStr">
        <is>
          <t>DEVALM-41480</t>
        </is>
      </c>
      <c r="Y468" s="39" t="inlineStr">
        <is>
          <t>JOBs PRODUÇÃO</t>
        </is>
      </c>
      <c r="Z468" s="39" t="inlineStr">
        <is>
          <t>OUTROS</t>
        </is>
      </c>
      <c r="AA468" s="39" t="inlineStr">
        <is>
          <t>FALHA FUNCIONALIDADE</t>
        </is>
      </c>
      <c r="AB468" s="36" t="n"/>
      <c r="AC468" s="36" t="inlineStr">
        <is>
          <t xml:space="preserve">2mês(es) </t>
        </is>
      </c>
      <c r="AD468" s="41" t="n"/>
      <c r="AE468" s="36" t="inlineStr">
        <is>
          <t>Tecnologia de Negócios</t>
        </is>
      </c>
      <c r="AF468" s="36" t="inlineStr">
        <is>
          <t>Telefone</t>
        </is>
      </c>
      <c r="AG468" s="36" t="inlineStr">
        <is>
          <t xml:space="preserve"> removido do escopo do projeto os registros com problemas e o processo foi re-inicializado e concluido com sucesso;    
 </t>
        </is>
      </c>
      <c r="AH468" s="36" t="inlineStr">
        <is>
          <t>NÃO</t>
        </is>
      </c>
      <c r="AI468" s="36" t="inlineStr">
        <is>
          <t xml:space="preserve">-7h 1m </t>
        </is>
      </c>
      <c r="AJ468" s="36" t="n"/>
      <c r="AK468" s="36" t="inlineStr">
        <is>
          <t>Sky Activation</t>
        </is>
      </c>
      <c r="AL468" s="43" t="n"/>
      <c r="AM468" s="43" t="n"/>
      <c r="AN468" s="43" t="n"/>
      <c r="AO468" s="43" t="n"/>
      <c r="AP468" s="36" t="n"/>
      <c r="AQ468" s="36" t="n"/>
      <c r="AR468" s="36" t="n"/>
      <c r="AS468" s="36" t="n"/>
      <c r="AT468" s="36" t="inlineStr">
        <is>
          <t>Garantia de Projeto</t>
        </is>
      </c>
      <c r="AU468" s="36" t="n"/>
      <c r="AV468" s="43" t="n">
        <v>44012.44645833333</v>
      </c>
      <c r="AW468" s="36" t="inlineStr">
        <is>
          <t>19.0233.1.FI-Segregação de Cobrança das Taxas de Assistência Premium</t>
        </is>
      </c>
      <c r="AX468" s="36" t="inlineStr">
        <is>
          <t>Eduardo Cesar de Melo</t>
        </is>
      </c>
      <c r="AY468" s="45">
        <f>IF(L468="","",DATE(YEAR(L468),MONTH(L468),DAY(L468)))</f>
        <v/>
      </c>
      <c r="AZ468" s="45">
        <f>IF(AL468="","",DATE(YEAR(AL468),MONTH(AL468),DAY(AL468)))</f>
        <v/>
      </c>
      <c r="BA468" s="45">
        <f>IF(AN468="","",DATE(YEAR(AN468),MONTH(AN468),DAY(AN468)))</f>
        <v/>
      </c>
      <c r="BB468" s="45">
        <f>IF(AM468="","",DATE(YEAR(AM468),MONTH(AM468),DAY(AM468)))</f>
        <v/>
      </c>
      <c r="BC468" s="45">
        <f>IF(AO468="","",DATE(YEAR(AO468),MONTH(AO468),DAY(AO468)))</f>
        <v/>
      </c>
      <c r="BD468" s="45">
        <f>IF(AND(AZ468="",BA468=""),"Planejamento Pendente",IF(AND(E468&lt;&gt;"Em Desenvolvimento",IFERROR(FIND("Homologação",E468),0) = 0,E468&lt;&gt;"Homologado",AZ468&lt;TODAY()),"Análise Atrasada",IF(AND(IFERROR(FIND("Homologação",E468),0) = 0,E468&lt;&gt;"Homologado",BA468&lt;TODAY()),"Desenvolvimento Atrasado",IF(AND(BC468&lt;&gt;"",BC468&lt;TODAY()),"Produção Atrasada",""))))</f>
        <v/>
      </c>
    </row>
    <row r="469">
      <c r="A469" s="37" t="inlineStr">
        <is>
          <t>SKYIT-311622</t>
        </is>
      </c>
      <c r="B469" s="38">
        <f>VLOOKUP(X469,Projetos!B:C,2,0)</f>
        <v/>
      </c>
      <c r="C469" s="39" t="inlineStr">
        <is>
          <t>[ICARE CAMPO] iCare Parceiro - Falha na tela de Reuso</t>
        </is>
      </c>
      <c r="D469" s="39" t="inlineStr">
        <is>
          <t xml:space="preserve">Colaboradora reporta que OS de Retirada finalizada com Reuso SIM e ao consultar tela, ficou registrada como Reuso NÃO. Na consulta, o registro de Reuso foi feito de forma incorreta. Segue evidencias em anexo. </t>
        </is>
      </c>
      <c r="E469" s="36" t="inlineStr">
        <is>
          <t>Finalizado</t>
        </is>
      </c>
      <c r="F469" s="36" t="inlineStr">
        <is>
          <t>INATIVO</t>
        </is>
      </c>
      <c r="G469" s="36" t="inlineStr">
        <is>
          <t>Média</t>
        </is>
      </c>
      <c r="H469" s="36" t="inlineStr">
        <is>
          <t>Incident</t>
        </is>
      </c>
      <c r="I469" s="40" t="n">
        <v>0</v>
      </c>
      <c r="J469" s="41" t="n"/>
      <c r="K469" s="42" t="inlineStr">
        <is>
          <t>DENTRO DO SLA</t>
        </is>
      </c>
      <c r="L469" s="43" t="n">
        <v>44705.28680555556</v>
      </c>
      <c r="M469" s="43" t="n"/>
      <c r="N469" s="36" t="inlineStr">
        <is>
          <t>SLA PARADO</t>
        </is>
      </c>
      <c r="O469" s="43" t="n">
        <v>44810.43541666667</v>
      </c>
      <c r="P469" s="43" t="n">
        <v>44816</v>
      </c>
      <c r="Q469" s="44" t="n"/>
      <c r="R469" s="44" t="n"/>
      <c r="S469" s="44" t="inlineStr">
        <is>
          <t>Catia Regina Dechen</t>
        </is>
      </c>
      <c r="T469" s="44" t="inlineStr">
        <is>
          <t>Garantia de Projetos - ACCENTURE</t>
        </is>
      </c>
      <c r="U469" s="44" t="inlineStr">
        <is>
          <t>Sarah Rodrigues Campos</t>
        </is>
      </c>
      <c r="V469" s="39" t="inlineStr">
        <is>
          <t>Ajuste e Re-execução</t>
        </is>
      </c>
      <c r="W469" s="39" t="n"/>
      <c r="X469" s="36" t="inlineStr">
        <is>
          <t>DEVALM-41480</t>
        </is>
      </c>
      <c r="Y469" s="39" t="inlineStr">
        <is>
          <t>JOBs PRODUÇÃO</t>
        </is>
      </c>
      <c r="Z469" s="39" t="inlineStr">
        <is>
          <t>OUTROS</t>
        </is>
      </c>
      <c r="AA469" s="39" t="inlineStr">
        <is>
          <t>FALHA FUNCIONALIDADE</t>
        </is>
      </c>
      <c r="AB469" s="36" t="n"/>
      <c r="AC469" s="36" t="inlineStr">
        <is>
          <t xml:space="preserve">-1 sem 6 d </t>
        </is>
      </c>
      <c r="AD469" s="41" t="n"/>
      <c r="AE469" s="36" t="inlineStr">
        <is>
          <t>Tecnologia de Negócios</t>
        </is>
      </c>
      <c r="AF469" s="36" t="inlineStr">
        <is>
          <t>E-mail</t>
        </is>
      </c>
      <c r="AG469" s="36" t="inlineStr">
        <is>
          <t xml:space="preserve"> removido do escopo do projeto os registros com problemas e o processo foi re-inicializado e concluido com sucesso;    
 </t>
        </is>
      </c>
      <c r="AH469" s="36" t="inlineStr">
        <is>
          <t>NÃO</t>
        </is>
      </c>
      <c r="AI469" s="36" t="inlineStr">
        <is>
          <t xml:space="preserve">-13h 40m </t>
        </is>
      </c>
      <c r="AJ469" s="36" t="n"/>
      <c r="AK469" s="36" t="inlineStr">
        <is>
          <t>iCare Campo</t>
        </is>
      </c>
      <c r="AL469" s="43" t="n">
        <v>44713</v>
      </c>
      <c r="AM469" s="43" t="n">
        <v>44735</v>
      </c>
      <c r="AN469" s="43" t="n">
        <v>44720</v>
      </c>
      <c r="AO469" s="43" t="n">
        <v>44740</v>
      </c>
      <c r="AP469" s="36" t="n"/>
      <c r="AQ469" s="36" t="n"/>
      <c r="AR469" s="36" t="n"/>
      <c r="AS469" s="36" t="n"/>
      <c r="AT469" s="36" t="inlineStr">
        <is>
          <t>Garantia de Projeto</t>
        </is>
      </c>
      <c r="AU469" s="36" t="n"/>
      <c r="AV469" s="43" t="n">
        <v>44012.44645833333</v>
      </c>
      <c r="AW469" s="36" t="inlineStr">
        <is>
          <t>19.0233.1.FI-Segregação de Cobrança das Taxas de Assistência Premium</t>
        </is>
      </c>
      <c r="AX469" s="36" t="inlineStr">
        <is>
          <t>Eduardo Cesar de Melo</t>
        </is>
      </c>
      <c r="AY469" s="45">
        <f>IF(L469="","",DATE(YEAR(L469),MONTH(L469),DAY(L469)))</f>
        <v/>
      </c>
      <c r="AZ469" s="45">
        <f>IF(AL469="","",DATE(YEAR(AL469),MONTH(AL469),DAY(AL469)))</f>
        <v/>
      </c>
      <c r="BA469" s="45">
        <f>IF(AN469="","",DATE(YEAR(AN469),MONTH(AN469),DAY(AN469)))</f>
        <v/>
      </c>
      <c r="BB469" s="45">
        <f>IF(AM469="","",DATE(YEAR(AM469),MONTH(AM469),DAY(AM469)))</f>
        <v/>
      </c>
      <c r="BC469" s="45">
        <f>IF(AO469="","",DATE(YEAR(AO469),MONTH(AO469),DAY(AO469)))</f>
        <v/>
      </c>
      <c r="BD469" s="45">
        <f>IF(AND(AZ469="",BA469=""),"Planejamento Pendente",IF(AND(E469&lt;&gt;"Em Desenvolvimento",IFERROR(FIND("Homologação",E469),0) = 0,E469&lt;&gt;"Homologado",AZ469&lt;TODAY()),"Análise Atrasada",IF(AND(IFERROR(FIND("Homologação",E469),0) = 0,E469&lt;&gt;"Homologado",BA469&lt;TODAY()),"Desenvolvimento Atrasado",IF(AND(BC469&lt;&gt;"",BC469&lt;TODAY()),"Produção Atrasada",""))))</f>
        <v/>
      </c>
    </row>
    <row r="470">
      <c r="A470" s="37" t="inlineStr">
        <is>
          <t>SKYIT-310178</t>
        </is>
      </c>
      <c r="B470" s="38">
        <f>VLOOKUP(X470,Projetos!B:C,2,0)</f>
        <v/>
      </c>
      <c r="C470" s="39" t="inlineStr">
        <is>
          <t>[ICARE CLIENTES] Cobrança indevida de visita técnica avulsa</t>
        </is>
      </c>
      <c r="D470" s="39" t="inlineStr">
        <is>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is>
      </c>
      <c r="E470" s="36" t="inlineStr">
        <is>
          <t>Finalizado</t>
        </is>
      </c>
      <c r="F470" s="36" t="inlineStr">
        <is>
          <t>INATIVO</t>
        </is>
      </c>
      <c r="G470" s="36" t="inlineStr">
        <is>
          <t>Média</t>
        </is>
      </c>
      <c r="H470" s="36" t="inlineStr">
        <is>
          <t>Incident</t>
        </is>
      </c>
      <c r="I470" s="40" t="n">
        <v>0</v>
      </c>
      <c r="J470" s="41" t="n"/>
      <c r="K470" s="42" t="inlineStr">
        <is>
          <t>DENTRO DO SLA</t>
        </is>
      </c>
      <c r="L470" s="43" t="n">
        <v>44700.45138888889</v>
      </c>
      <c r="M470" s="43" t="n"/>
      <c r="N470" s="36" t="inlineStr">
        <is>
          <t>SLA PARADO</t>
        </is>
      </c>
      <c r="O470" s="43" t="n">
        <v>44747.47916666666</v>
      </c>
      <c r="P470" s="43" t="n">
        <v>44750</v>
      </c>
      <c r="Q470" s="44" t="n"/>
      <c r="R470" s="44" t="n"/>
      <c r="S470" s="44" t="inlineStr">
        <is>
          <t>Ezequiellen Quedma Gomes da Silva [X]</t>
        </is>
      </c>
      <c r="T470" s="44" t="inlineStr">
        <is>
          <t>Garantia de Projetos - ACCENTURE</t>
        </is>
      </c>
      <c r="U470" s="44" t="inlineStr">
        <is>
          <t>Filipe Lins Guedes [X]</t>
        </is>
      </c>
      <c r="V470" s="39" t="inlineStr">
        <is>
          <t>Resolvido após implantação de RM</t>
        </is>
      </c>
      <c r="W470" s="39" t="n"/>
      <c r="X470" s="36" t="inlineStr">
        <is>
          <t>DEVALM-38358</t>
        </is>
      </c>
      <c r="Y470" s="39" t="inlineStr">
        <is>
          <t>JOBs PRODUÇÃO</t>
        </is>
      </c>
      <c r="Z470" s="39" t="inlineStr">
        <is>
          <t>OUTROS</t>
        </is>
      </c>
      <c r="AA470" s="39" t="inlineStr">
        <is>
          <t>FALHA FUNCIONALIDADE</t>
        </is>
      </c>
      <c r="AB470" s="36" t="n"/>
      <c r="AC470" s="36" t="inlineStr">
        <is>
          <t xml:space="preserve">1mês(es) </t>
        </is>
      </c>
      <c r="AD470" s="41" t="n"/>
      <c r="AE470" s="36" t="inlineStr">
        <is>
          <t>Tecnologia de Negócios</t>
        </is>
      </c>
      <c r="AF470" s="36" t="inlineStr">
        <is>
          <t>E-mail</t>
        </is>
      </c>
      <c r="AG470" s="36" t="inlineStr">
        <is>
          <t xml:space="preserve"> removido do escopo do projeto os registros com problemas e o processo foi re-inicializado e concluido com sucesso;    
 </t>
        </is>
      </c>
      <c r="AH470" s="36" t="inlineStr">
        <is>
          <t>NÃO</t>
        </is>
      </c>
      <c r="AI470" s="36" t="inlineStr">
        <is>
          <t xml:space="preserve">-1 sem 3 d </t>
        </is>
      </c>
      <c r="AJ470" s="36" t="n"/>
      <c r="AK470" s="36" t="inlineStr">
        <is>
          <t>iCare Clientes</t>
        </is>
      </c>
      <c r="AL470" s="43" t="n"/>
      <c r="AM470" s="43" t="n"/>
      <c r="AN470" s="43" t="n"/>
      <c r="AO470" s="43" t="n"/>
      <c r="AP470" s="36" t="n"/>
      <c r="AQ470" s="36" t="n"/>
      <c r="AR470" s="36" t="n"/>
      <c r="AS470" s="36" t="n"/>
      <c r="AT470" s="36" t="inlineStr">
        <is>
          <t>Garantia de Projeto</t>
        </is>
      </c>
      <c r="AU470" s="36" t="n"/>
      <c r="AV470" s="43" t="n">
        <v>44012.44645833333</v>
      </c>
      <c r="AW470" s="36" t="inlineStr">
        <is>
          <t>19.0233.1.FI-Segregação de Cobrança das Taxas de Assistência Premium</t>
        </is>
      </c>
      <c r="AX470" s="36" t="inlineStr">
        <is>
          <t>Eduardo Cesar de Melo</t>
        </is>
      </c>
      <c r="AY470" s="45">
        <f>IF(L470="","",DATE(YEAR(L470),MONTH(L470),DAY(L470)))</f>
        <v/>
      </c>
      <c r="AZ470" s="45">
        <f>IF(AL470="","",DATE(YEAR(AL470),MONTH(AL470),DAY(AL470)))</f>
        <v/>
      </c>
      <c r="BA470" s="45">
        <f>IF(AN470="","",DATE(YEAR(AN470),MONTH(AN470),DAY(AN470)))</f>
        <v/>
      </c>
      <c r="BB470" s="45">
        <f>IF(AM470="","",DATE(YEAR(AM470),MONTH(AM470),DAY(AM470)))</f>
        <v/>
      </c>
      <c r="BC470" s="45">
        <f>IF(AO470="","",DATE(YEAR(AO470),MONTH(AO470),DAY(AO470)))</f>
        <v/>
      </c>
      <c r="BD470" s="45">
        <f>IF(AND(AZ470="",BA470=""),"Planejamento Pendente",IF(AND(E470&lt;&gt;"Em Desenvolvimento",IFERROR(FIND("Homologação",E470),0) = 0,E470&lt;&gt;"Homologado",AZ470&lt;TODAY()),"Análise Atrasada",IF(AND(IFERROR(FIND("Homologação",E470),0) = 0,E470&lt;&gt;"Homologado",BA470&lt;TODAY()),"Desenvolvimento Atrasado",IF(AND(BC470&lt;&gt;"",BC470&lt;TODAY()),"Produção Atrasada",""))))</f>
        <v/>
      </c>
    </row>
    <row r="471">
      <c r="A471" s="37" t="inlineStr">
        <is>
          <t>SKYIT-309796</t>
        </is>
      </c>
      <c r="B471" s="38">
        <f>VLOOKUP(X471,Projetos!B:C,2,0)</f>
        <v/>
      </c>
      <c r="C471" s="39" t="inlineStr">
        <is>
          <t>[iCare Clientes] Ao efetuar acordos que ciram o pedido de oferta o desconto está sendo gerado antes do pagamento</t>
        </is>
      </c>
      <c r="D471" s="39" t="inlineStr">
        <is>
          <t>Colaborador reporta que ao efetuar acordos que criam o pedido de oferta o desconto está sendo gerado antes do pagamento onde o certo seria ser gerado após o mesmo. 
Cód de exemplo: 15222129717</t>
        </is>
      </c>
      <c r="E471" s="36" t="inlineStr">
        <is>
          <t>Finalizado</t>
        </is>
      </c>
      <c r="F471" s="36" t="inlineStr">
        <is>
          <t>INATIVO</t>
        </is>
      </c>
      <c r="G471" s="36" t="inlineStr">
        <is>
          <t>Média</t>
        </is>
      </c>
      <c r="H471" s="36" t="inlineStr">
        <is>
          <t>Incident</t>
        </is>
      </c>
      <c r="I471" s="40" t="n">
        <v>0</v>
      </c>
      <c r="J471" s="41" t="n"/>
      <c r="K471" s="42" t="inlineStr">
        <is>
          <t>DENTRO DO SLA</t>
        </is>
      </c>
      <c r="L471" s="43" t="n">
        <v>44699.47986111111</v>
      </c>
      <c r="M471" s="43" t="n"/>
      <c r="N471" s="36" t="inlineStr">
        <is>
          <t>SLA PARADO</t>
        </is>
      </c>
      <c r="O471" s="43" t="n">
        <v>44732.54722222222</v>
      </c>
      <c r="P471" s="43" t="n">
        <v>44735</v>
      </c>
      <c r="Q471" s="44" t="n"/>
      <c r="R471" s="44" t="n"/>
      <c r="S471" s="44" t="inlineStr">
        <is>
          <t>Angelo Da Silva Almeida [X]</t>
        </is>
      </c>
      <c r="T471" s="44" t="inlineStr">
        <is>
          <t>Garantia de Projetos - ACCENTURE</t>
        </is>
      </c>
      <c r="U471" s="44" t="inlineStr">
        <is>
          <t>João Eudes Gomes Da Neves</t>
        </is>
      </c>
      <c r="V471" s="39" t="inlineStr">
        <is>
          <t>Resolvido após implantação de RM</t>
        </is>
      </c>
      <c r="W471" s="39" t="n"/>
      <c r="X471" s="36" t="inlineStr">
        <is>
          <t>DEVALM-25978</t>
        </is>
      </c>
      <c r="Y471" s="39" t="inlineStr">
        <is>
          <t>JOBs PRODUÇÃO</t>
        </is>
      </c>
      <c r="Z471" s="39" t="inlineStr">
        <is>
          <t>OUTROS</t>
        </is>
      </c>
      <c r="AA471" s="39" t="inlineStr">
        <is>
          <t>FALHA FUNCIONALIDADE</t>
        </is>
      </c>
      <c r="AB471" s="36" t="n"/>
      <c r="AC471" s="36" t="inlineStr">
        <is>
          <t xml:space="preserve">2mês(es) </t>
        </is>
      </c>
      <c r="AD471" s="41" t="n"/>
      <c r="AE471" s="36" t="inlineStr">
        <is>
          <t>Tecnologia de Negócios</t>
        </is>
      </c>
      <c r="AF471" s="36" t="inlineStr">
        <is>
          <t>E-mail</t>
        </is>
      </c>
      <c r="AG471" s="36" t="inlineStr">
        <is>
          <t xml:space="preserve"> removido do escopo do projeto os registros com problemas e o processo foi re-inicializado e concluido com sucesso;    
 </t>
        </is>
      </c>
      <c r="AH471" s="36" t="inlineStr">
        <is>
          <t>NÃO</t>
        </is>
      </c>
      <c r="AI471" s="36" t="inlineStr">
        <is>
          <t xml:space="preserve">-3h 29m </t>
        </is>
      </c>
      <c r="AJ471" s="36" t="n"/>
      <c r="AK471" s="36" t="inlineStr">
        <is>
          <t>iCare Clientes</t>
        </is>
      </c>
      <c r="AL471" s="43" t="n">
        <v>44736</v>
      </c>
      <c r="AM471" s="43" t="n">
        <v>44754</v>
      </c>
      <c r="AN471" s="43" t="n">
        <v>44742</v>
      </c>
      <c r="AO471" s="43" t="n">
        <v>44756</v>
      </c>
      <c r="AP471" s="36" t="n"/>
      <c r="AQ471" s="36" t="n"/>
      <c r="AR471" s="36" t="n"/>
      <c r="AS471" s="36" t="n"/>
      <c r="AT471" s="36" t="inlineStr">
        <is>
          <t>Garantia de Projeto</t>
        </is>
      </c>
      <c r="AU471" s="36" t="n"/>
      <c r="AV471" s="43" t="n">
        <v>44012.44645833333</v>
      </c>
      <c r="AW471" s="36" t="inlineStr">
        <is>
          <t>19.0233.1.FI-Segregação de Cobrança das Taxas de Assistência Premium</t>
        </is>
      </c>
      <c r="AX471" s="36" t="inlineStr">
        <is>
          <t>Eduardo Cesar de Melo</t>
        </is>
      </c>
      <c r="AY471" s="45">
        <f>IF(L471="","",DATE(YEAR(L471),MONTH(L471),DAY(L471)))</f>
        <v/>
      </c>
      <c r="AZ471" s="45">
        <f>IF(AL471="","",DATE(YEAR(AL471),MONTH(AL471),DAY(AL471)))</f>
        <v/>
      </c>
      <c r="BA471" s="45">
        <f>IF(AN471="","",DATE(YEAR(AN471),MONTH(AN471),DAY(AN471)))</f>
        <v/>
      </c>
      <c r="BB471" s="45">
        <f>IF(AM471="","",DATE(YEAR(AM471),MONTH(AM471),DAY(AM471)))</f>
        <v/>
      </c>
      <c r="BC471" s="45">
        <f>IF(AO471="","",DATE(YEAR(AO471),MONTH(AO471),DAY(AO471)))</f>
        <v/>
      </c>
      <c r="BD471" s="45">
        <f>IF(AND(AZ471="",BA471=""),"Planejamento Pendente",IF(AND(E471&lt;&gt;"Em Desenvolvimento",IFERROR(FIND("Homologação",E471),0) = 0,E471&lt;&gt;"Homologado",AZ471&lt;TODAY()),"Análise Atrasada",IF(AND(IFERROR(FIND("Homologação",E471),0) = 0,E471&lt;&gt;"Homologado",BA471&lt;TODAY()),"Desenvolvimento Atrasado",IF(AND(BC471&lt;&gt;"",BC471&lt;TODAY()),"Produção Atrasada",""))))</f>
        <v/>
      </c>
    </row>
    <row r="472">
      <c r="A472" s="37" t="inlineStr">
        <is>
          <t>SKYIT-309316</t>
        </is>
      </c>
      <c r="B472" s="38">
        <f>VLOOKUP(X472,Projetos!B:C,2,0)</f>
        <v/>
      </c>
      <c r="C472" s="39" t="inlineStr">
        <is>
          <t>[HP]iCareClientes - Erro para troca de equipamento</t>
        </is>
      </c>
      <c r="D472" s="39" t="inlineStr">
        <is>
          <t>Bom dia\! 
Prezados, clientes possuem direito de troca de equipamento e sistema apresenta erro para o procedimento. 
The creator of this fault did not specify a Reason. 
Segue arquivo anexo com evidencias. 
96166059 / 821731 / 130098705 / 112774740 / 45099966</t>
        </is>
      </c>
      <c r="E472" s="36" t="inlineStr">
        <is>
          <t>Resolvido</t>
        </is>
      </c>
      <c r="F472" s="36" t="inlineStr">
        <is>
          <t>INATIVO</t>
        </is>
      </c>
      <c r="G472" s="36" t="inlineStr">
        <is>
          <t>Crítica</t>
        </is>
      </c>
      <c r="H472" s="36" t="inlineStr">
        <is>
          <t>Incident</t>
        </is>
      </c>
      <c r="I472" s="40" t="n">
        <v>0</v>
      </c>
      <c r="J472" s="41" t="n">
        <v>4</v>
      </c>
      <c r="K472" s="42" t="inlineStr">
        <is>
          <t>DENTRO DO SLA</t>
        </is>
      </c>
      <c r="L472" s="43" t="n">
        <v>44698.46180555555</v>
      </c>
      <c r="M472" s="43" t="n"/>
      <c r="N472" s="36" t="inlineStr">
        <is>
          <t>SLA PARADO</t>
        </is>
      </c>
      <c r="O472" s="43" t="n">
        <v>44789.65763888889</v>
      </c>
      <c r="P472" s="43" t="n"/>
      <c r="Q472" s="44" t="n"/>
      <c r="R472" s="44" t="n"/>
      <c r="S472" s="44" t="inlineStr">
        <is>
          <t>Lucas Zolezzi Goncalves</t>
        </is>
      </c>
      <c r="T472" s="44" t="inlineStr">
        <is>
          <t>Garantia de Projetos - ACCENTURE</t>
        </is>
      </c>
      <c r="U472" s="44" t="inlineStr">
        <is>
          <t>Eneas Tenorio De Oliveira Junior</t>
        </is>
      </c>
      <c r="V472" s="39" t="inlineStr">
        <is>
          <t>Backlog tratado sem RM</t>
        </is>
      </c>
      <c r="W472" s="39" t="n"/>
      <c r="X472" s="36" t="inlineStr">
        <is>
          <t>DEVALM-41161</t>
        </is>
      </c>
      <c r="Y472" s="39" t="inlineStr">
        <is>
          <t>JOBs PRODUÇÃO</t>
        </is>
      </c>
      <c r="Z472" s="39" t="inlineStr">
        <is>
          <t>OUTROS</t>
        </is>
      </c>
      <c r="AA472" s="39" t="inlineStr">
        <is>
          <t>FALHA FUNCIONALIDADE</t>
        </is>
      </c>
      <c r="AB472" s="36" t="n"/>
      <c r="AC472" s="36" t="inlineStr">
        <is>
          <t xml:space="preserve">3 d 37h </t>
        </is>
      </c>
      <c r="AD472" s="41" t="n"/>
      <c r="AE472" s="36" t="inlineStr">
        <is>
          <t>Tecnologia de Negócios</t>
        </is>
      </c>
      <c r="AF472" s="36" t="inlineStr">
        <is>
          <t>Portal</t>
        </is>
      </c>
      <c r="AG472" s="36" t="inlineStr">
        <is>
          <t xml:space="preserve"> removido do escopo do projeto os registros com problemas e o processo foi re-inicializado e concluido com sucesso;    
 </t>
        </is>
      </c>
      <c r="AH472" s="36" t="inlineStr">
        <is>
          <t>NÃO</t>
        </is>
      </c>
      <c r="AI472" s="36" t="inlineStr">
        <is>
          <t xml:space="preserve">-8 min </t>
        </is>
      </c>
      <c r="AJ472" s="36" t="n"/>
      <c r="AK472" s="36" t="inlineStr">
        <is>
          <t>SIEBEL 8</t>
        </is>
      </c>
      <c r="AL472" s="43" t="n">
        <v>45048</v>
      </c>
      <c r="AM472" s="43" t="n">
        <v>44725</v>
      </c>
      <c r="AN472" s="43" t="n">
        <v>44715</v>
      </c>
      <c r="AO472" s="43" t="n">
        <v>44729</v>
      </c>
      <c r="AP472" s="36" t="n"/>
      <c r="AQ472" s="36" t="n"/>
      <c r="AR472" s="36" t="n"/>
      <c r="AS472" s="36" t="n"/>
      <c r="AT472" s="36" t="inlineStr">
        <is>
          <t>Garantia de Projeto</t>
        </is>
      </c>
      <c r="AU472" s="36" t="n"/>
      <c r="AV472" s="43" t="n">
        <v>44012.44645833333</v>
      </c>
      <c r="AW472" s="36" t="inlineStr">
        <is>
          <t>19.0233.1.FI-Segregação de Cobrança das Taxas de Assistência Premium</t>
        </is>
      </c>
      <c r="AX472" s="36" t="inlineStr">
        <is>
          <t>Eduardo Cesar de Melo</t>
        </is>
      </c>
      <c r="AY472" s="45">
        <f>IF(L472="","",DATE(YEAR(L472),MONTH(L472),DAY(L472)))</f>
        <v/>
      </c>
      <c r="AZ472" s="45">
        <f>IF(AL472="","",DATE(YEAR(AL472),MONTH(AL472),DAY(AL472)))</f>
        <v/>
      </c>
      <c r="BA472" s="45">
        <f>IF(AN472="","",DATE(YEAR(AN472),MONTH(AN472),DAY(AN472)))</f>
        <v/>
      </c>
      <c r="BB472" s="45">
        <f>IF(AM472="","",DATE(YEAR(AM472),MONTH(AM472),DAY(AM472)))</f>
        <v/>
      </c>
      <c r="BC472" s="45">
        <f>IF(AO472="","",DATE(YEAR(AO472),MONTH(AO472),DAY(AO472)))</f>
        <v/>
      </c>
      <c r="BD472" s="45">
        <f>IF(AND(AZ472="",BA472=""),"Planejamento Pendente",IF(AND(E472&lt;&gt;"Em Desenvolvimento",IFERROR(FIND("Homologação",E472),0) = 0,E472&lt;&gt;"Homologado",AZ472&lt;TODAY()),"Análise Atrasada",IF(AND(IFERROR(FIND("Homologação",E472),0) = 0,E472&lt;&gt;"Homologado",BA472&lt;TODAY()),"Desenvolvimento Atrasado",IF(AND(BC472&lt;&gt;"",BC472&lt;TODAY()),"Produção Atrasada",""))))</f>
        <v/>
      </c>
    </row>
    <row r="473">
      <c r="A473" s="37" t="inlineStr">
        <is>
          <t>SKYIT-308987</t>
        </is>
      </c>
      <c r="B473" s="38">
        <f>VLOOKUP(X473,Projetos!B:C,2,0)</f>
        <v/>
      </c>
      <c r="C473" s="39" t="inlineStr">
        <is>
          <t>[BIROS] VALIDA_LP_CPO_HISTORICO_RETORNO COM ACAO PENDENTE</t>
        </is>
      </c>
      <c r="D473" s="39" t="inlineStr">
        <is>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is>
      </c>
      <c r="E473" s="36" t="inlineStr">
        <is>
          <t>Finalizado</t>
        </is>
      </c>
      <c r="F473" s="36" t="inlineStr">
        <is>
          <t>INATIVO</t>
        </is>
      </c>
      <c r="G473" s="36" t="inlineStr">
        <is>
          <t>Média</t>
        </is>
      </c>
      <c r="H473" s="36" t="inlineStr">
        <is>
          <t>Incident</t>
        </is>
      </c>
      <c r="I473" s="40" t="n">
        <v>0</v>
      </c>
      <c r="J473" s="41" t="n"/>
      <c r="K473" s="42" t="inlineStr">
        <is>
          <t>DENTRO DO SLA</t>
        </is>
      </c>
      <c r="L473" s="43" t="n">
        <v>44697.59791666667</v>
      </c>
      <c r="M473" s="43" t="n"/>
      <c r="N473" s="36" t="inlineStr">
        <is>
          <t>SLA PARADO</t>
        </is>
      </c>
      <c r="O473" s="43" t="n">
        <v>44708.54027777778</v>
      </c>
      <c r="P473" s="43" t="n">
        <v>44713</v>
      </c>
      <c r="Q473" s="44" t="n"/>
      <c r="R473" s="44" t="n"/>
      <c r="S473" s="44" t="inlineStr">
        <is>
          <t>Wesley da Silva Perbone</t>
        </is>
      </c>
      <c r="T473" s="44" t="inlineStr">
        <is>
          <t>Garantia de Projetos - ACCENTURE</t>
        </is>
      </c>
      <c r="U473" s="44" t="inlineStr">
        <is>
          <t>Daphine Liberato [X]</t>
        </is>
      </c>
      <c r="V473" s="39" t="inlineStr">
        <is>
          <t>Resolvido após implantação de RM</t>
        </is>
      </c>
      <c r="W473" s="39" t="n"/>
      <c r="X473" s="36" t="inlineStr">
        <is>
          <t>DEVALM-41096</t>
        </is>
      </c>
      <c r="Y473" s="39" t="inlineStr">
        <is>
          <t>JOBs PRODUÇÃO</t>
        </is>
      </c>
      <c r="Z473" s="39" t="inlineStr">
        <is>
          <t>OUTROS</t>
        </is>
      </c>
      <c r="AA473" s="39" t="inlineStr">
        <is>
          <t>FALHA FUNCIONALIDADE</t>
        </is>
      </c>
      <c r="AB473" s="36" t="n"/>
      <c r="AC473" s="36" t="inlineStr">
        <is>
          <t xml:space="preserve">2mês(es) </t>
        </is>
      </c>
      <c r="AD473" s="41" t="n"/>
      <c r="AE473" s="36" t="inlineStr">
        <is>
          <t>Tecnologia de Negócios</t>
        </is>
      </c>
      <c r="AF473" s="36" t="inlineStr">
        <is>
          <t>Telefone</t>
        </is>
      </c>
      <c r="AG473" s="36" t="inlineStr">
        <is>
          <t xml:space="preserve"> removido do escopo do projeto os registros com problemas e o processo foi re-inicializado e concluido com sucesso;    
 </t>
        </is>
      </c>
      <c r="AH473" s="36" t="inlineStr">
        <is>
          <t>NÃO</t>
        </is>
      </c>
      <c r="AI473" s="36" t="inlineStr">
        <is>
          <t xml:space="preserve">-4h 48m </t>
        </is>
      </c>
      <c r="AJ473" s="36" t="n"/>
      <c r="AK473" s="36" t="inlineStr">
        <is>
          <t>ODI</t>
        </is>
      </c>
      <c r="AL473" s="43" t="n">
        <v>44706</v>
      </c>
      <c r="AM473" s="43" t="n">
        <v>44727</v>
      </c>
      <c r="AN473" s="43" t="n">
        <v>44713</v>
      </c>
      <c r="AO473" s="43" t="n">
        <v>44729</v>
      </c>
      <c r="AP473" s="36" t="n"/>
      <c r="AQ473" s="36" t="n"/>
      <c r="AR473" s="36" t="n"/>
      <c r="AS473" s="36" t="n"/>
      <c r="AT473" s="36" t="inlineStr">
        <is>
          <t>Garantia de Projeto</t>
        </is>
      </c>
      <c r="AU473" s="36" t="n"/>
      <c r="AV473" s="43" t="n">
        <v>44012.44645833333</v>
      </c>
      <c r="AW473" s="36" t="inlineStr">
        <is>
          <t>19.0233.1.FI-Segregação de Cobrança das Taxas de Assistência Premium</t>
        </is>
      </c>
      <c r="AX473" s="36" t="inlineStr">
        <is>
          <t>Eduardo Cesar de Melo</t>
        </is>
      </c>
      <c r="AY473" s="45">
        <f>IF(L473="","",DATE(YEAR(L473),MONTH(L473),DAY(L473)))</f>
        <v/>
      </c>
      <c r="AZ473" s="45">
        <f>IF(AL473="","",DATE(YEAR(AL473),MONTH(AL473),DAY(AL473)))</f>
        <v/>
      </c>
      <c r="BA473" s="45">
        <f>IF(AN473="","",DATE(YEAR(AN473),MONTH(AN473),DAY(AN473)))</f>
        <v/>
      </c>
      <c r="BB473" s="45">
        <f>IF(AM473="","",DATE(YEAR(AM473),MONTH(AM473),DAY(AM473)))</f>
        <v/>
      </c>
      <c r="BC473" s="45">
        <f>IF(AO473="","",DATE(YEAR(AO473),MONTH(AO473),DAY(AO473)))</f>
        <v/>
      </c>
      <c r="BD473" s="45">
        <f>IF(AND(AZ473="",BA473=""),"Planejamento Pendente",IF(AND(E473&lt;&gt;"Em Desenvolvimento",IFERROR(FIND("Homologação",E473),0) = 0,E473&lt;&gt;"Homologado",AZ473&lt;TODAY()),"Análise Atrasada",IF(AND(IFERROR(FIND("Homologação",E473),0) = 0,E473&lt;&gt;"Homologado",BA473&lt;TODAY()),"Desenvolvimento Atrasado",IF(AND(BC473&lt;&gt;"",BC473&lt;TODAY()),"Produção Atrasada",""))))</f>
        <v/>
      </c>
    </row>
    <row r="474">
      <c r="A474" s="37" t="inlineStr">
        <is>
          <t>SKYIT-308964</t>
        </is>
      </c>
      <c r="B474" s="38">
        <f>VLOOKUP(X474,Projetos!B:C,2,0)</f>
        <v/>
      </c>
      <c r="C474" s="39" t="inlineStr">
        <is>
          <t>Assistencial Premium com valor zerado no ICare e não comprado no BRM - 21.0279.FI-Projeto X</t>
        </is>
      </c>
      <c r="D474" s="39" t="inlineStr">
        <is>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is>
      </c>
      <c r="E474" s="36" t="inlineStr">
        <is>
          <t>Finalizado</t>
        </is>
      </c>
      <c r="F474" s="36" t="inlineStr">
        <is>
          <t>INATIVO</t>
        </is>
      </c>
      <c r="G474" s="36" t="inlineStr">
        <is>
          <t>Baixa</t>
        </is>
      </c>
      <c r="H474" s="36" t="inlineStr">
        <is>
          <t>Incident</t>
        </is>
      </c>
      <c r="I474" s="40" t="n">
        <v>0</v>
      </c>
      <c r="J474" s="41" t="n"/>
      <c r="K474" s="42" t="inlineStr">
        <is>
          <t>DENTRO DO SLA</t>
        </is>
      </c>
      <c r="L474" s="43" t="n">
        <v>44697.56388888889</v>
      </c>
      <c r="M474" s="43" t="n"/>
      <c r="N474" s="36" t="inlineStr">
        <is>
          <t>SLA PARADO</t>
        </is>
      </c>
      <c r="O474" s="43" t="n">
        <v>44701.72430555556</v>
      </c>
      <c r="P474" s="43" t="n">
        <v>44706</v>
      </c>
      <c r="Q474" s="44" t="n"/>
      <c r="R474" s="44" t="n"/>
      <c r="S474" s="44" t="inlineStr">
        <is>
          <t>Thais Messias Dos Santos</t>
        </is>
      </c>
      <c r="T474" s="44" t="inlineStr">
        <is>
          <t>Garantia de Projetos - ACCENTURE</t>
        </is>
      </c>
      <c r="U474" s="44" t="inlineStr">
        <is>
          <t>Renan Meira Ferreira [X]</t>
        </is>
      </c>
      <c r="V474" s="39" t="inlineStr">
        <is>
          <t>Backlog tratado sem RM</t>
        </is>
      </c>
      <c r="W474" s="39" t="n"/>
      <c r="X474" s="36" t="inlineStr">
        <is>
          <t>DEVALM-41161</t>
        </is>
      </c>
      <c r="Y474" s="39" t="inlineStr">
        <is>
          <t>JOBs PRODUÇÃO</t>
        </is>
      </c>
      <c r="Z474" s="39" t="inlineStr">
        <is>
          <t>OUTROS</t>
        </is>
      </c>
      <c r="AA474" s="39" t="inlineStr">
        <is>
          <t>FALHA FUNCIONALIDADE</t>
        </is>
      </c>
      <c r="AB474" s="36" t="n"/>
      <c r="AC474" s="36" t="inlineStr">
        <is>
          <t xml:space="preserve">3mês(es) </t>
        </is>
      </c>
      <c r="AD474" s="41" t="n"/>
      <c r="AE474" s="36" t="inlineStr">
        <is>
          <t>Tecnologia de Negócios</t>
        </is>
      </c>
      <c r="AF474" s="36" t="inlineStr">
        <is>
          <t>Portal</t>
        </is>
      </c>
      <c r="AG474" s="36" t="inlineStr">
        <is>
          <t xml:space="preserve"> removido do escopo do projeto os registros com problemas e o processo foi re-inicializado e concluido com sucesso;    
 </t>
        </is>
      </c>
      <c r="AH474" s="36" t="inlineStr">
        <is>
          <t>NÃO</t>
        </is>
      </c>
      <c r="AI474" s="36" t="inlineStr">
        <is>
          <t xml:space="preserve">-1 d 10h </t>
        </is>
      </c>
      <c r="AJ474" s="36" t="n"/>
      <c r="AK474" s="36" t="inlineStr">
        <is>
          <t>BRM</t>
        </is>
      </c>
      <c r="AL474" s="43" t="n"/>
      <c r="AM474" s="43" t="n"/>
      <c r="AN474" s="43" t="n"/>
      <c r="AO474" s="43" t="n"/>
      <c r="AP474" s="36" t="n"/>
      <c r="AQ474" s="36" t="n"/>
      <c r="AR474" s="36" t="n"/>
      <c r="AS474" s="36" t="n"/>
      <c r="AT474" s="36" t="inlineStr">
        <is>
          <t>Garantia de Projeto</t>
        </is>
      </c>
      <c r="AU474" s="36" t="n"/>
      <c r="AV474" s="43" t="n">
        <v>44012.44645833333</v>
      </c>
      <c r="AW474" s="36" t="inlineStr">
        <is>
          <t>19.0233.1.FI-Segregação de Cobrança das Taxas de Assistência Premium</t>
        </is>
      </c>
      <c r="AX474" s="36" t="inlineStr">
        <is>
          <t>Eduardo Cesar de Melo</t>
        </is>
      </c>
      <c r="AY474" s="45">
        <f>IF(L474="","",DATE(YEAR(L474),MONTH(L474),DAY(L474)))</f>
        <v/>
      </c>
      <c r="AZ474" s="45">
        <f>IF(AL474="","",DATE(YEAR(AL474),MONTH(AL474),DAY(AL474)))</f>
        <v/>
      </c>
      <c r="BA474" s="45">
        <f>IF(AN474="","",DATE(YEAR(AN474),MONTH(AN474),DAY(AN474)))</f>
        <v/>
      </c>
      <c r="BB474" s="45">
        <f>IF(AM474="","",DATE(YEAR(AM474),MONTH(AM474),DAY(AM474)))</f>
        <v/>
      </c>
      <c r="BC474" s="45">
        <f>IF(AO474="","",DATE(YEAR(AO474),MONTH(AO474),DAY(AO474)))</f>
        <v/>
      </c>
      <c r="BD474" s="45">
        <f>IF(AND(AZ474="",BA474=""),"Planejamento Pendente",IF(AND(E474&lt;&gt;"Em Desenvolvimento",IFERROR(FIND("Homologação",E474),0) = 0,E474&lt;&gt;"Homologado",AZ474&lt;TODAY()),"Análise Atrasada",IF(AND(IFERROR(FIND("Homologação",E474),0) = 0,E474&lt;&gt;"Homologado",BA474&lt;TODAY()),"Desenvolvimento Atrasado",IF(AND(BC474&lt;&gt;"",BC474&lt;TODAY()),"Produção Atrasada",""))))</f>
        <v/>
      </c>
    </row>
    <row r="475">
      <c r="A475" s="37" t="inlineStr">
        <is>
          <t>SKYIT-308449</t>
        </is>
      </c>
      <c r="B475" s="38">
        <f>VLOOKUP(X475,Projetos!B:C,2,0)</f>
        <v/>
      </c>
      <c r="C475" s="39" t="inlineStr">
        <is>
          <t>Baixa de Material com Erro V904470 - GM CONTACT CENTER</t>
        </is>
      </c>
      <c r="D475" s="39" t="inlineStr">
        <is>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is>
      </c>
      <c r="E475" s="36" t="inlineStr">
        <is>
          <t>Finalizado</t>
        </is>
      </c>
      <c r="F475" s="36" t="inlineStr">
        <is>
          <t>INATIVO</t>
        </is>
      </c>
      <c r="G475" s="36" t="inlineStr">
        <is>
          <t>Alta</t>
        </is>
      </c>
      <c r="H475" s="36" t="inlineStr">
        <is>
          <t>Incident</t>
        </is>
      </c>
      <c r="I475" s="40" t="n">
        <v>0</v>
      </c>
      <c r="J475" s="41" t="n"/>
      <c r="K475" s="42" t="inlineStr">
        <is>
          <t>DENTRO DO SLA</t>
        </is>
      </c>
      <c r="L475" s="43" t="n">
        <v>44694.66736111111</v>
      </c>
      <c r="M475" s="43" t="n"/>
      <c r="N475" s="36" t="inlineStr">
        <is>
          <t>SLA PARADO</t>
        </is>
      </c>
      <c r="O475" s="43" t="n">
        <v>44698.50694444445</v>
      </c>
      <c r="P475" s="43" t="n">
        <v>44701</v>
      </c>
      <c r="Q475" s="44" t="n"/>
      <c r="R475" s="44" t="n"/>
      <c r="S475" s="44" t="inlineStr">
        <is>
          <t>Andressa Queiroz De Souza [X]</t>
        </is>
      </c>
      <c r="T475" s="44" t="inlineStr">
        <is>
          <t>Garantia de Projetos - ACCENTURE</t>
        </is>
      </c>
      <c r="U475" s="44" t="inlineStr">
        <is>
          <t>Marta Maria Xavier De Melo [X]</t>
        </is>
      </c>
      <c r="V475" s="39" t="inlineStr">
        <is>
          <t>Incidente Filho</t>
        </is>
      </c>
      <c r="W475" s="39" t="n"/>
      <c r="X475" s="36" t="n"/>
      <c r="Y475" s="39" t="inlineStr">
        <is>
          <t>JOBs PRODUÇÃO</t>
        </is>
      </c>
      <c r="Z475" s="39" t="inlineStr">
        <is>
          <t>OUTROS</t>
        </is>
      </c>
      <c r="AA475" s="39" t="inlineStr">
        <is>
          <t>FALHA FUNCIONALIDADE</t>
        </is>
      </c>
      <c r="AB475" s="36" t="n"/>
      <c r="AC475" s="36" t="inlineStr">
        <is>
          <t xml:space="preserve">3mês(es) </t>
        </is>
      </c>
      <c r="AD475" s="41" t="n"/>
      <c r="AE475" s="36" t="inlineStr">
        <is>
          <t>Tecnologia de Negócios</t>
        </is>
      </c>
      <c r="AF475" s="36" t="inlineStr">
        <is>
          <t>Telefone</t>
        </is>
      </c>
      <c r="AG475" s="36" t="inlineStr">
        <is>
          <t xml:space="preserve"> removido do escopo do projeto os registros com problemas e o processo foi re-inicializado e concluido com sucesso;    
 </t>
        </is>
      </c>
      <c r="AH475" s="36" t="inlineStr">
        <is>
          <t>NÃO</t>
        </is>
      </c>
      <c r="AI475" s="36" t="inlineStr">
        <is>
          <t xml:space="preserve">-18 min </t>
        </is>
      </c>
      <c r="AJ475" s="36" t="n"/>
      <c r="AK475" s="36" t="inlineStr">
        <is>
          <t>SAP</t>
        </is>
      </c>
      <c r="AL475" s="43" t="n"/>
      <c r="AM475" s="43" t="n"/>
      <c r="AN475" s="43" t="n"/>
      <c r="AO475" s="43" t="n"/>
      <c r="AP475" s="36" t="n"/>
      <c r="AQ475" s="36" t="n"/>
      <c r="AR475" s="36" t="n"/>
      <c r="AS475" s="36" t="n"/>
      <c r="AT475" s="36" t="inlineStr">
        <is>
          <t>Garantia de Projeto</t>
        </is>
      </c>
      <c r="AU475" s="36" t="n"/>
      <c r="AV475" s="43" t="n">
        <v>44012.44645833333</v>
      </c>
      <c r="AW475" s="36" t="inlineStr">
        <is>
          <t>19.0233.1.FI-Segregação de Cobrança das Taxas de Assistência Premium</t>
        </is>
      </c>
      <c r="AX475" s="36" t="inlineStr">
        <is>
          <t>Eduardo Cesar de Melo</t>
        </is>
      </c>
      <c r="AY475" s="45">
        <f>IF(L475="","",DATE(YEAR(L475),MONTH(L475),DAY(L475)))</f>
        <v/>
      </c>
      <c r="AZ475" s="45">
        <f>IF(AL475="","",DATE(YEAR(AL475),MONTH(AL475),DAY(AL475)))</f>
        <v/>
      </c>
      <c r="BA475" s="45">
        <f>IF(AN475="","",DATE(YEAR(AN475),MONTH(AN475),DAY(AN475)))</f>
        <v/>
      </c>
      <c r="BB475" s="45">
        <f>IF(AM475="","",DATE(YEAR(AM475),MONTH(AM475),DAY(AM475)))</f>
        <v/>
      </c>
      <c r="BC475" s="45">
        <f>IF(AO475="","",DATE(YEAR(AO475),MONTH(AO475),DAY(AO475)))</f>
        <v/>
      </c>
      <c r="BD475" s="45">
        <f>IF(AND(AZ475="",BA475=""),"Planejamento Pendente",IF(AND(E475&lt;&gt;"Em Desenvolvimento",IFERROR(FIND("Homologação",E475),0) = 0,E475&lt;&gt;"Homologado",AZ475&lt;TODAY()),"Análise Atrasada",IF(AND(IFERROR(FIND("Homologação",E475),0) = 0,E475&lt;&gt;"Homologado",BA475&lt;TODAY()),"Desenvolvimento Atrasado",IF(AND(BC475&lt;&gt;"",BC475&lt;TODAY()),"Produção Atrasada",""))))</f>
        <v/>
      </c>
    </row>
    <row r="476">
      <c r="A476" s="37" t="inlineStr">
        <is>
          <t>SKYIT-308080</t>
        </is>
      </c>
      <c r="B476" s="38">
        <f>VLOOKUP(X476,Projetos!B:C,2,0)</f>
        <v/>
      </c>
      <c r="C476" s="39" t="inlineStr">
        <is>
          <t>Clientes com produto Assistencia Premium não comprado no BRM - projeto 21.0279.FI-Projeto X</t>
        </is>
      </c>
      <c r="D476" s="39" t="inlineStr">
        <is>
          <t xml:space="preserve">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is>
      </c>
      <c r="E476" s="36" t="inlineStr">
        <is>
          <t>Finalizado</t>
        </is>
      </c>
      <c r="F476" s="36" t="inlineStr">
        <is>
          <t>INATIVO</t>
        </is>
      </c>
      <c r="G476" s="36" t="inlineStr">
        <is>
          <t>Baixa</t>
        </is>
      </c>
      <c r="H476" s="36" t="inlineStr">
        <is>
          <t>Incident</t>
        </is>
      </c>
      <c r="I476" s="40" t="n">
        <v>0</v>
      </c>
      <c r="J476" s="41" t="n"/>
      <c r="K476" s="42" t="inlineStr">
        <is>
          <t>DENTRO DO SLA</t>
        </is>
      </c>
      <c r="L476" s="43" t="n">
        <v>44693.72638888889</v>
      </c>
      <c r="M476" s="43" t="n"/>
      <c r="N476" s="36" t="inlineStr">
        <is>
          <t>SLA PARADO</t>
        </is>
      </c>
      <c r="O476" s="43" t="n">
        <v>44701.725</v>
      </c>
      <c r="P476" s="43" t="n">
        <v>44706</v>
      </c>
      <c r="Q476" s="44" t="n"/>
      <c r="R476" s="44" t="n"/>
      <c r="S476" s="44" t="inlineStr">
        <is>
          <t>Pedro Dos Santos Rojo [X]</t>
        </is>
      </c>
      <c r="T476" s="44" t="inlineStr">
        <is>
          <t>Garantia de Projetos - ACCENTURE</t>
        </is>
      </c>
      <c r="U476" s="44" t="inlineStr">
        <is>
          <t>Renan Meira Ferreira [X]</t>
        </is>
      </c>
      <c r="V476" s="39" t="inlineStr">
        <is>
          <t>Backlog tratado sem RM</t>
        </is>
      </c>
      <c r="W476" s="39" t="n"/>
      <c r="X476" s="36" t="inlineStr">
        <is>
          <t>DEVALM-41161</t>
        </is>
      </c>
      <c r="Y476" s="39" t="inlineStr">
        <is>
          <t>JOBs PRODUÇÃO</t>
        </is>
      </c>
      <c r="Z476" s="39" t="inlineStr">
        <is>
          <t>OUTROS</t>
        </is>
      </c>
      <c r="AA476" s="39" t="inlineStr">
        <is>
          <t>FALHA FUNCIONALIDADE</t>
        </is>
      </c>
      <c r="AB476" s="36" t="n"/>
      <c r="AC476" s="36" t="inlineStr">
        <is>
          <t xml:space="preserve">3mês(es) </t>
        </is>
      </c>
      <c r="AD476" s="41" t="n"/>
      <c r="AE476" s="36" t="inlineStr">
        <is>
          <t>Tecnologia de Negócios</t>
        </is>
      </c>
      <c r="AF476" s="36" t="inlineStr">
        <is>
          <t>Portal</t>
        </is>
      </c>
      <c r="AG476" s="36" t="inlineStr">
        <is>
          <t xml:space="preserve"> removido do escopo do projeto os registros com problemas e o processo foi re-inicializado e concluido com sucesso;    
 </t>
        </is>
      </c>
      <c r="AH476" s="36" t="inlineStr">
        <is>
          <t>NÃO</t>
        </is>
      </c>
      <c r="AI476" s="36" t="inlineStr">
        <is>
          <t xml:space="preserve">-2 d 3h </t>
        </is>
      </c>
      <c r="AJ476" s="36" t="n"/>
      <c r="AK476" s="36" t="inlineStr">
        <is>
          <t>ODI</t>
        </is>
      </c>
      <c r="AL476" s="43" t="n"/>
      <c r="AM476" s="43" t="n"/>
      <c r="AN476" s="43" t="n"/>
      <c r="AO476" s="43" t="n"/>
      <c r="AP476" s="36" t="n"/>
      <c r="AQ476" s="36" t="n"/>
      <c r="AR476" s="36" t="n"/>
      <c r="AS476" s="36" t="n"/>
      <c r="AT476" s="36" t="inlineStr">
        <is>
          <t>Garantia de Projeto</t>
        </is>
      </c>
      <c r="AU476" s="36" t="n"/>
      <c r="AV476" s="43" t="n">
        <v>44012.44645833333</v>
      </c>
      <c r="AW476" s="36" t="inlineStr">
        <is>
          <t>19.0233.1.FI-Segregação de Cobrança das Taxas de Assistência Premium</t>
        </is>
      </c>
      <c r="AX476" s="36" t="inlineStr">
        <is>
          <t>Eduardo Cesar de Melo</t>
        </is>
      </c>
      <c r="AY476" s="45">
        <f>IF(L476="","",DATE(YEAR(L476),MONTH(L476),DAY(L476)))</f>
        <v/>
      </c>
      <c r="AZ476" s="45">
        <f>IF(AL476="","",DATE(YEAR(AL476),MONTH(AL476),DAY(AL476)))</f>
        <v/>
      </c>
      <c r="BA476" s="45">
        <f>IF(AN476="","",DATE(YEAR(AN476),MONTH(AN476),DAY(AN476)))</f>
        <v/>
      </c>
      <c r="BB476" s="45">
        <f>IF(AM476="","",DATE(YEAR(AM476),MONTH(AM476),DAY(AM476)))</f>
        <v/>
      </c>
      <c r="BC476" s="45">
        <f>IF(AO476="","",DATE(YEAR(AO476),MONTH(AO476),DAY(AO476)))</f>
        <v/>
      </c>
      <c r="BD476" s="45">
        <f>IF(AND(AZ476="",BA476=""),"Planejamento Pendente",IF(AND(E476&lt;&gt;"Em Desenvolvimento",IFERROR(FIND("Homologação",E476),0) = 0,E476&lt;&gt;"Homologado",AZ476&lt;TODAY()),"Análise Atrasada",IF(AND(IFERROR(FIND("Homologação",E476),0) = 0,E476&lt;&gt;"Homologado",BA476&lt;TODAY()),"Desenvolvimento Atrasado",IF(AND(BC476&lt;&gt;"",BC476&lt;TODAY()),"Produção Atrasada",""))))</f>
        <v/>
      </c>
    </row>
    <row r="477">
      <c r="A477" s="37" t="inlineStr">
        <is>
          <t>SKYIT-307893</t>
        </is>
      </c>
      <c r="B477" s="38">
        <f>VLOOKUP(X477,Projetos!B:C,2,0)</f>
        <v/>
      </c>
      <c r="C477" s="39" t="inlineStr">
        <is>
          <t>[PRD][ICARE CLIENTES] ERRO PAGAMENTO PIX - SALDO RESIDUAL</t>
        </is>
      </c>
      <c r="D477" s="39" t="inlineStr">
        <is>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is>
      </c>
      <c r="E477" s="36" t="inlineStr">
        <is>
          <t>Finalizado</t>
        </is>
      </c>
      <c r="F477" s="36" t="inlineStr">
        <is>
          <t>INATIVO</t>
        </is>
      </c>
      <c r="G477" s="36" t="inlineStr">
        <is>
          <t>Crítica</t>
        </is>
      </c>
      <c r="H477" s="36" t="inlineStr">
        <is>
          <t>Incident</t>
        </is>
      </c>
      <c r="I477" s="40" t="n">
        <v>0</v>
      </c>
      <c r="J477" s="41" t="n"/>
      <c r="K477" s="42" t="inlineStr">
        <is>
          <t>DENTRO DO SLA</t>
        </is>
      </c>
      <c r="L477" s="43" t="n">
        <v>44693.47916666666</v>
      </c>
      <c r="M477" s="43" t="n"/>
      <c r="N477" s="36" t="inlineStr">
        <is>
          <t>SLA PARADO</t>
        </is>
      </c>
      <c r="O477" s="43" t="n">
        <v>44712.49513888889</v>
      </c>
      <c r="P477" s="43" t="n">
        <v>44715</v>
      </c>
      <c r="Q477" s="44" t="n"/>
      <c r="R477" s="44" t="n"/>
      <c r="S477" s="44" t="inlineStr">
        <is>
          <t>David De Sousa Oliveira [X]</t>
        </is>
      </c>
      <c r="T477" s="44" t="inlineStr">
        <is>
          <t>Garantia de Projetos - ACCENTURE</t>
        </is>
      </c>
      <c r="U477" s="44" t="inlineStr">
        <is>
          <t>Luciano Frutuoso De Brito [X]</t>
        </is>
      </c>
      <c r="V477" s="39" t="inlineStr">
        <is>
          <t>Resolvido após implantação de RM</t>
        </is>
      </c>
      <c r="W477" s="39" t="n"/>
      <c r="X477" s="36" t="inlineStr">
        <is>
          <t>DEVALM-37980</t>
        </is>
      </c>
      <c r="Y477" s="39" t="inlineStr">
        <is>
          <t>JOBs PRODUÇÃO</t>
        </is>
      </c>
      <c r="Z477" s="39" t="inlineStr">
        <is>
          <t>OUTROS</t>
        </is>
      </c>
      <c r="AA477" s="39" t="inlineStr">
        <is>
          <t>FALHA FUNCIONALIDADE</t>
        </is>
      </c>
      <c r="AB477" s="36" t="n"/>
      <c r="AC477" s="36" t="inlineStr">
        <is>
          <t xml:space="preserve">2mês(es) </t>
        </is>
      </c>
      <c r="AD477" s="41" t="n"/>
      <c r="AE477" s="36" t="inlineStr">
        <is>
          <t>Tecnologia de Negócios</t>
        </is>
      </c>
      <c r="AF477" s="36" t="inlineStr">
        <is>
          <t>E-mail</t>
        </is>
      </c>
      <c r="AG477" s="36" t="inlineStr">
        <is>
          <t xml:space="preserve"> removido do escopo do projeto os registros com problemas e o processo foi re-inicializado e concluido com sucesso;    
 </t>
        </is>
      </c>
      <c r="AH477" s="36" t="inlineStr">
        <is>
          <t>NÃO</t>
        </is>
      </c>
      <c r="AI477" s="36" t="inlineStr">
        <is>
          <t xml:space="preserve">-6h 16m </t>
        </is>
      </c>
      <c r="AJ477" s="36" t="n"/>
      <c r="AK477" s="36" t="inlineStr">
        <is>
          <t>iCare Clientes</t>
        </is>
      </c>
      <c r="AL477" s="43" t="n">
        <v>44704</v>
      </c>
      <c r="AM477" s="43" t="n">
        <v>44725</v>
      </c>
      <c r="AN477" s="43" t="n">
        <v>44711</v>
      </c>
      <c r="AO477" s="43" t="n">
        <v>44727</v>
      </c>
      <c r="AP477" s="36" t="n"/>
      <c r="AQ477" s="36" t="n"/>
      <c r="AR477" s="36" t="n"/>
      <c r="AS477" s="36" t="n"/>
      <c r="AT477" s="36" t="inlineStr">
        <is>
          <t>Garantia de Projeto</t>
        </is>
      </c>
      <c r="AU477" s="36" t="n"/>
      <c r="AV477" s="43" t="n">
        <v>44012.44645833333</v>
      </c>
      <c r="AW477" s="36" t="inlineStr">
        <is>
          <t>19.0233.1.FI-Segregação de Cobrança das Taxas de Assistência Premium</t>
        </is>
      </c>
      <c r="AX477" s="36" t="inlineStr">
        <is>
          <t>Eduardo Cesar de Melo</t>
        </is>
      </c>
      <c r="AY477" s="45">
        <f>IF(L477="","",DATE(YEAR(L477),MONTH(L477),DAY(L477)))</f>
        <v/>
      </c>
      <c r="AZ477" s="45">
        <f>IF(AL477="","",DATE(YEAR(AL477),MONTH(AL477),DAY(AL477)))</f>
        <v/>
      </c>
      <c r="BA477" s="45">
        <f>IF(AN477="","",DATE(YEAR(AN477),MONTH(AN477),DAY(AN477)))</f>
        <v/>
      </c>
      <c r="BB477" s="45">
        <f>IF(AM477="","",DATE(YEAR(AM477),MONTH(AM477),DAY(AM477)))</f>
        <v/>
      </c>
      <c r="BC477" s="45">
        <f>IF(AO477="","",DATE(YEAR(AO477),MONTH(AO477),DAY(AO477)))</f>
        <v/>
      </c>
      <c r="BD477" s="45">
        <f>IF(AND(AZ477="",BA477=""),"Planejamento Pendente",IF(AND(E477&lt;&gt;"Em Desenvolvimento",IFERROR(FIND("Homologação",E477),0) = 0,E477&lt;&gt;"Homologado",AZ477&lt;TODAY()),"Análise Atrasada",IF(AND(IFERROR(FIND("Homologação",E477),0) = 0,E477&lt;&gt;"Homologado",BA477&lt;TODAY()),"Desenvolvimento Atrasado",IF(AND(BC477&lt;&gt;"",BC477&lt;TODAY()),"Produção Atrasada",""))))</f>
        <v/>
      </c>
    </row>
    <row r="478">
      <c r="A478" s="37" t="inlineStr">
        <is>
          <t>SKYIT-307294</t>
        </is>
      </c>
      <c r="B478" s="38">
        <f>VLOOKUP(X478,Projetos!B:C,2,0)</f>
        <v/>
      </c>
      <c r="C478" s="39" t="inlineStr">
        <is>
          <t>[Rotinas] Lentidão no Job LP_CPO_CARGA_FATURA</t>
        </is>
      </c>
      <c r="D478" s="39" t="inlineStr">
        <is>
          <t>LP_CPO_CARGA_FATURA está com lentidão muito além do normal na sua execução</t>
        </is>
      </c>
      <c r="E478" s="36" t="inlineStr">
        <is>
          <t>Finalizado</t>
        </is>
      </c>
      <c r="F478" s="36" t="inlineStr">
        <is>
          <t>INATIVO</t>
        </is>
      </c>
      <c r="G478" s="36" t="inlineStr">
        <is>
          <t>Média</t>
        </is>
      </c>
      <c r="H478" s="36" t="inlineStr">
        <is>
          <t>Incident</t>
        </is>
      </c>
      <c r="I478" s="40" t="n">
        <v>0</v>
      </c>
      <c r="J478" s="41" t="n"/>
      <c r="K478" s="42" t="inlineStr">
        <is>
          <t>DENTRO DO SLA</t>
        </is>
      </c>
      <c r="L478" s="43" t="n">
        <v>44691.70277777778</v>
      </c>
      <c r="M478" s="43" t="n"/>
      <c r="N478" s="36" t="inlineStr">
        <is>
          <t>SLA PARADO</t>
        </is>
      </c>
      <c r="O478" s="43" t="n">
        <v>44719.70069444444</v>
      </c>
      <c r="P478" s="43" t="n">
        <v>44722</v>
      </c>
      <c r="Q478" s="44" t="n"/>
      <c r="R478" s="44" t="n"/>
      <c r="S478" s="44" t="inlineStr">
        <is>
          <t>Renato Cesar Ferraz [X]</t>
        </is>
      </c>
      <c r="T478" s="44" t="inlineStr">
        <is>
          <t>Garantia de Projetos - ACCENTURE</t>
        </is>
      </c>
      <c r="U478" s="44" t="inlineStr">
        <is>
          <t>Daphine Liberato [X]</t>
        </is>
      </c>
      <c r="V478" s="39" t="inlineStr">
        <is>
          <t>Normalizado sem intervenção</t>
        </is>
      </c>
      <c r="W478" s="39" t="n"/>
      <c r="X478" s="36" t="inlineStr">
        <is>
          <t>DEVALM-41096</t>
        </is>
      </c>
      <c r="Y478" s="39" t="inlineStr">
        <is>
          <t>JOBs PRODUÇÃO</t>
        </is>
      </c>
      <c r="Z478" s="39" t="inlineStr">
        <is>
          <t>OUTROS</t>
        </is>
      </c>
      <c r="AA478" s="39" t="inlineStr">
        <is>
          <t>FALHA FUNCIONALIDADE</t>
        </is>
      </c>
      <c r="AB478" s="36" t="n"/>
      <c r="AC478" s="36" t="inlineStr">
        <is>
          <t xml:space="preserve">3mês(es) </t>
        </is>
      </c>
      <c r="AD478" s="41" t="n"/>
      <c r="AE478" s="36" t="inlineStr">
        <is>
          <t>Tecnologia de Negócios</t>
        </is>
      </c>
      <c r="AF478" s="36" t="inlineStr">
        <is>
          <t>E-mail</t>
        </is>
      </c>
      <c r="AG478" s="36" t="inlineStr">
        <is>
          <t xml:space="preserve"> removido do escopo do projeto os registros com problemas e o processo foi re-inicializado e concluido com sucesso;    
 </t>
        </is>
      </c>
      <c r="AH478" s="36" t="inlineStr">
        <is>
          <t>NÃO</t>
        </is>
      </c>
      <c r="AI478" s="36" t="inlineStr">
        <is>
          <t xml:space="preserve">-3 sem 4 d </t>
        </is>
      </c>
      <c r="AJ478" s="36" t="n"/>
      <c r="AK478" s="36" t="inlineStr">
        <is>
          <t>ODI</t>
        </is>
      </c>
      <c r="AL478" s="43" t="n"/>
      <c r="AM478" s="43" t="n"/>
      <c r="AN478" s="43" t="n"/>
      <c r="AO478" s="43" t="n"/>
      <c r="AP478" s="36" t="n"/>
      <c r="AQ478" s="36" t="n"/>
      <c r="AR478" s="36" t="n"/>
      <c r="AS478" s="36" t="n"/>
      <c r="AT478" s="36" t="inlineStr">
        <is>
          <t>Garantia de Projeto</t>
        </is>
      </c>
      <c r="AU478" s="36" t="n"/>
      <c r="AV478" s="43" t="n">
        <v>44012.44645833333</v>
      </c>
      <c r="AW478" s="36" t="inlineStr">
        <is>
          <t>19.0233.1.FI-Segregação de Cobrança das Taxas de Assistência Premium</t>
        </is>
      </c>
      <c r="AX478" s="36" t="inlineStr">
        <is>
          <t>Eduardo Cesar de Melo</t>
        </is>
      </c>
      <c r="AY478" s="45">
        <f>IF(L478="","",DATE(YEAR(L478),MONTH(L478),DAY(L478)))</f>
        <v/>
      </c>
      <c r="AZ478" s="45">
        <f>IF(AL478="","",DATE(YEAR(AL478),MONTH(AL478),DAY(AL478)))</f>
        <v/>
      </c>
      <c r="BA478" s="45">
        <f>IF(AN478="","",DATE(YEAR(AN478),MONTH(AN478),DAY(AN478)))</f>
        <v/>
      </c>
      <c r="BB478" s="45">
        <f>IF(AM478="","",DATE(YEAR(AM478),MONTH(AM478),DAY(AM478)))</f>
        <v/>
      </c>
      <c r="BC478" s="45">
        <f>IF(AO478="","",DATE(YEAR(AO478),MONTH(AO478),DAY(AO478)))</f>
        <v/>
      </c>
      <c r="BD478" s="45">
        <f>IF(AND(AZ478="",BA478=""),"Planejamento Pendente",IF(AND(E478&lt;&gt;"Em Desenvolvimento",IFERROR(FIND("Homologação",E478),0) = 0,E478&lt;&gt;"Homologado",AZ478&lt;TODAY()),"Análise Atrasada",IF(AND(IFERROR(FIND("Homologação",E478),0) = 0,E478&lt;&gt;"Homologado",BA478&lt;TODAY()),"Desenvolvimento Atrasado",IF(AND(BC478&lt;&gt;"",BC478&lt;TODAY()),"Produção Atrasada",""))))</f>
        <v/>
      </c>
    </row>
    <row r="479">
      <c r="A479" s="37" t="inlineStr">
        <is>
          <t>SKYIT-306669</t>
        </is>
      </c>
      <c r="B479" s="38">
        <f>VLOOKUP(X479,Projetos!B:C,2,0)</f>
        <v/>
      </c>
      <c r="C479" s="39" t="inlineStr">
        <is>
          <t>[PROJETO X - Clientes Especiais] Migração programada para o dia 09/05</t>
        </is>
      </c>
      <c r="D479" s="39" t="inlineStr">
        <is>
          <t>Usuario reporta erro no projeto 22.0236.2.FI-Projeto X - Migração de Contas Clientes Especiais conforme evidencias em anexo:</t>
        </is>
      </c>
      <c r="E479" s="36" t="inlineStr">
        <is>
          <t>Finalizado</t>
        </is>
      </c>
      <c r="F479" s="36" t="inlineStr">
        <is>
          <t>INATIVO</t>
        </is>
      </c>
      <c r="G479" s="36" t="inlineStr">
        <is>
          <t>Baixa</t>
        </is>
      </c>
      <c r="H479" s="36" t="inlineStr">
        <is>
          <t>Incident</t>
        </is>
      </c>
      <c r="I479" s="40" t="n">
        <v>0</v>
      </c>
      <c r="J479" s="41" t="n"/>
      <c r="K479" s="42" t="inlineStr">
        <is>
          <t>DENTRO DO SLA</t>
        </is>
      </c>
      <c r="L479" s="43" t="n">
        <v>44690.37222222222</v>
      </c>
      <c r="M479" s="43" t="n"/>
      <c r="N479" s="36" t="inlineStr">
        <is>
          <t>SLA PARADO</t>
        </is>
      </c>
      <c r="O479" s="43" t="n">
        <v>44698.48680555556</v>
      </c>
      <c r="P479" s="43" t="n">
        <v>44701</v>
      </c>
      <c r="Q479" s="44" t="n"/>
      <c r="R479" s="44" t="n"/>
      <c r="S479" s="44" t="inlineStr">
        <is>
          <t>Renato Cesar Ferraz [X]</t>
        </is>
      </c>
      <c r="T479" s="44" t="inlineStr">
        <is>
          <t>Garantia de Projetos - ACCENTURE</t>
        </is>
      </c>
      <c r="U479" s="44" t="inlineStr">
        <is>
          <t>Victor Miguel Fernandes Rodrigues</t>
        </is>
      </c>
      <c r="V479" s="39" t="inlineStr">
        <is>
          <t>Ajuste e Re-execução</t>
        </is>
      </c>
      <c r="W479" s="39" t="n"/>
      <c r="X479" s="36" t="inlineStr">
        <is>
          <t>DEVALM-41161</t>
        </is>
      </c>
      <c r="Y479" s="39" t="inlineStr">
        <is>
          <t>JOBs PRODUÇÃO</t>
        </is>
      </c>
      <c r="Z479" s="39" t="inlineStr">
        <is>
          <t>OUTROS</t>
        </is>
      </c>
      <c r="AA479" s="39" t="inlineStr">
        <is>
          <t>FALHA FUNCIONALIDADE</t>
        </is>
      </c>
      <c r="AB479" s="36" t="n"/>
      <c r="AC479" s="36" t="inlineStr">
        <is>
          <t xml:space="preserve">3mês(es) </t>
        </is>
      </c>
      <c r="AD479" s="41" t="n"/>
      <c r="AE479" s="36" t="inlineStr">
        <is>
          <t>Tecnologia de Negócios</t>
        </is>
      </c>
      <c r="AF479" s="36" t="inlineStr">
        <is>
          <t>E-mail</t>
        </is>
      </c>
      <c r="AG479" s="36" t="inlineStr">
        <is>
          <t xml:space="preserve"> removido do escopo do projeto os registros com problemas e o processo foi re-inicializado e concluido com sucesso;    
 </t>
        </is>
      </c>
      <c r="AH479" s="36" t="inlineStr">
        <is>
          <t>NÃO</t>
        </is>
      </c>
      <c r="AI479" s="36" t="inlineStr">
        <is>
          <t xml:space="preserve">-1 sem </t>
        </is>
      </c>
      <c r="AJ479" s="36" t="n"/>
      <c r="AK479" s="36" t="inlineStr">
        <is>
          <t>ODI</t>
        </is>
      </c>
      <c r="AL479" s="43" t="n"/>
      <c r="AM479" s="43" t="n"/>
      <c r="AN479" s="43" t="n"/>
      <c r="AO479" s="43" t="n"/>
      <c r="AP479" s="36" t="n"/>
      <c r="AQ479" s="36" t="n"/>
      <c r="AR479" s="36" t="n"/>
      <c r="AS479" s="36" t="n"/>
      <c r="AT479" s="36" t="inlineStr">
        <is>
          <t>Garantia de Projeto</t>
        </is>
      </c>
      <c r="AU479" s="36" t="n"/>
      <c r="AV479" s="43" t="n">
        <v>44012.44645833333</v>
      </c>
      <c r="AW479" s="36" t="inlineStr">
        <is>
          <t>19.0233.1.FI-Segregação de Cobrança das Taxas de Assistência Premium</t>
        </is>
      </c>
      <c r="AX479" s="36" t="inlineStr">
        <is>
          <t>Eduardo Cesar de Melo</t>
        </is>
      </c>
      <c r="AY479" s="45">
        <f>IF(L479="","",DATE(YEAR(L479),MONTH(L479),DAY(L479)))</f>
        <v/>
      </c>
      <c r="AZ479" s="45">
        <f>IF(AL479="","",DATE(YEAR(AL479),MONTH(AL479),DAY(AL479)))</f>
        <v/>
      </c>
      <c r="BA479" s="45">
        <f>IF(AN479="","",DATE(YEAR(AN479),MONTH(AN479),DAY(AN479)))</f>
        <v/>
      </c>
      <c r="BB479" s="45">
        <f>IF(AM479="","",DATE(YEAR(AM479),MONTH(AM479),DAY(AM479)))</f>
        <v/>
      </c>
      <c r="BC479" s="45">
        <f>IF(AO479="","",DATE(YEAR(AO479),MONTH(AO479),DAY(AO479)))</f>
        <v/>
      </c>
      <c r="BD479" s="45">
        <f>IF(AND(AZ479="",BA479=""),"Planejamento Pendente",IF(AND(E479&lt;&gt;"Em Desenvolvimento",IFERROR(FIND("Homologação",E479),0) = 0,E479&lt;&gt;"Homologado",AZ479&lt;TODAY()),"Análise Atrasada",IF(AND(IFERROR(FIND("Homologação",E479),0) = 0,E479&lt;&gt;"Homologado",BA479&lt;TODAY()),"Desenvolvimento Atrasado",IF(AND(BC479&lt;&gt;"",BC479&lt;TODAY()),"Produção Atrasada",""))))</f>
        <v/>
      </c>
    </row>
    <row r="480">
      <c r="A480" s="37" t="inlineStr">
        <is>
          <t>SKYIT-306368</t>
        </is>
      </c>
      <c r="B480" s="38">
        <f>VLOOKUP(X480,Projetos!B:C,2,0)</f>
        <v/>
      </c>
      <c r="C480" s="39" t="inlineStr">
        <is>
          <t>Visita tecnica avulsa sendo cobrado mesmo com cliente esta com assistência premium ativa na assinatura</t>
        </is>
      </c>
      <c r="D480" s="39" t="inlineStr">
        <is>
          <t>Visita técnica avulsa sendo cobrado mesmo com cliente esta com assistência premium ativa na assinatura, segue evidencias : 195615464, 44504039, 24118562</t>
        </is>
      </c>
      <c r="E480" s="36" t="inlineStr">
        <is>
          <t>Resolvido</t>
        </is>
      </c>
      <c r="F480" s="36" t="inlineStr">
        <is>
          <t>INATIVO</t>
        </is>
      </c>
      <c r="G480" s="36" t="inlineStr">
        <is>
          <t>Baixa</t>
        </is>
      </c>
      <c r="H480" s="36" t="inlineStr">
        <is>
          <t>Incident</t>
        </is>
      </c>
      <c r="I480" s="40" t="n">
        <v>0</v>
      </c>
      <c r="J480" s="41" t="n">
        <v>2</v>
      </c>
      <c r="K480" s="42" t="inlineStr">
        <is>
          <t>DENTRO DO SLA</t>
        </is>
      </c>
      <c r="L480" s="43" t="n">
        <v>44687.71041666667</v>
      </c>
      <c r="M480" s="43" t="n"/>
      <c r="N480" s="36" t="inlineStr">
        <is>
          <t>SLA PARADO</t>
        </is>
      </c>
      <c r="O480" s="43" t="n">
        <v>44908.77847222222</v>
      </c>
      <c r="P480" s="43" t="n"/>
      <c r="Q480" s="44" t="inlineStr">
        <is>
          <t>Antonia Cristina Carrazoni De Oliveira</t>
        </is>
      </c>
      <c r="R480" s="44" t="n"/>
      <c r="S480" s="44" t="inlineStr">
        <is>
          <t>Antonia Cristina Carrazoni De Oliveira</t>
        </is>
      </c>
      <c r="T480" s="44" t="inlineStr">
        <is>
          <t>Garantia de Projetos - ACCENTURE</t>
        </is>
      </c>
      <c r="U480" s="44" t="inlineStr">
        <is>
          <t>Filipe Lins Guedes [X]</t>
        </is>
      </c>
      <c r="V480" s="39" t="inlineStr">
        <is>
          <t>Resolvido após implantação de RM</t>
        </is>
      </c>
      <c r="W480" s="39" t="n"/>
      <c r="X480" s="36" t="inlineStr">
        <is>
          <t>DEVALM-38358</t>
        </is>
      </c>
      <c r="Y480" s="39" t="inlineStr">
        <is>
          <t>JOBs PRODUÇÃO</t>
        </is>
      </c>
      <c r="Z480" s="39" t="inlineStr">
        <is>
          <t>OUTROS</t>
        </is>
      </c>
      <c r="AA480" s="39" t="inlineStr">
        <is>
          <t>FALHA FUNCIONALIDADE</t>
        </is>
      </c>
      <c r="AB480" s="36" t="n"/>
      <c r="AC480" s="36" t="inlineStr">
        <is>
          <t xml:space="preserve">1mês(es) </t>
        </is>
      </c>
      <c r="AD480" s="41" t="n"/>
      <c r="AE480" s="36" t="inlineStr">
        <is>
          <t>Tecnologia de Negócios</t>
        </is>
      </c>
      <c r="AF480" s="36" t="inlineStr">
        <is>
          <t>Portal</t>
        </is>
      </c>
      <c r="AG480" s="36" t="inlineStr">
        <is>
          <t xml:space="preserve"> removido do escopo do projeto os registros com problemas e o processo foi re-inicializado e concluido com sucesso;    
 </t>
        </is>
      </c>
      <c r="AH480" s="36" t="inlineStr">
        <is>
          <t>NÃO</t>
        </is>
      </c>
      <c r="AI480" s="36" t="inlineStr">
        <is>
          <t xml:space="preserve">-1 sem </t>
        </is>
      </c>
      <c r="AJ480" s="36" t="n"/>
      <c r="AK480" s="36" t="inlineStr">
        <is>
          <t>iCare Clientes</t>
        </is>
      </c>
      <c r="AL480" s="43" t="n"/>
      <c r="AM480" s="43" t="n"/>
      <c r="AN480" s="43" t="n"/>
      <c r="AO480" s="43" t="n"/>
      <c r="AP480" s="36" t="n"/>
      <c r="AQ480" s="36" t="n"/>
      <c r="AR480" s="36" t="n"/>
      <c r="AS480" s="36" t="n"/>
      <c r="AT480" s="36" t="inlineStr">
        <is>
          <t>Garantia de Projeto</t>
        </is>
      </c>
      <c r="AU480" s="36" t="n"/>
      <c r="AV480" s="43" t="n">
        <v>44012.44645833333</v>
      </c>
      <c r="AW480" s="36" t="inlineStr">
        <is>
          <t>19.0233.1.FI-Segregação de Cobrança das Taxas de Assistência Premium</t>
        </is>
      </c>
      <c r="AX480" s="36" t="inlineStr">
        <is>
          <t>Eduardo Cesar de Melo</t>
        </is>
      </c>
      <c r="AY480" s="45">
        <f>IF(L480="","",DATE(YEAR(L480),MONTH(L480),DAY(L480)))</f>
        <v/>
      </c>
      <c r="AZ480" s="45">
        <f>IF(AL480="","",DATE(YEAR(AL480),MONTH(AL480),DAY(AL480)))</f>
        <v/>
      </c>
      <c r="BA480" s="45">
        <f>IF(AN480="","",DATE(YEAR(AN480),MONTH(AN480),DAY(AN480)))</f>
        <v/>
      </c>
      <c r="BB480" s="45">
        <f>IF(AM480="","",DATE(YEAR(AM480),MONTH(AM480),DAY(AM480)))</f>
        <v/>
      </c>
      <c r="BC480" s="45">
        <f>IF(AO480="","",DATE(YEAR(AO480),MONTH(AO480),DAY(AO480)))</f>
        <v/>
      </c>
      <c r="BD480" s="45">
        <f>IF(AND(AZ480="",BA480=""),"Planejamento Pendente",IF(AND(E480&lt;&gt;"Em Desenvolvimento",IFERROR(FIND("Homologação",E480),0) = 0,E480&lt;&gt;"Homologado",AZ480&lt;TODAY()),"Análise Atrasada",IF(AND(IFERROR(FIND("Homologação",E480),0) = 0,E480&lt;&gt;"Homologado",BA480&lt;TODAY()),"Desenvolvimento Atrasado",IF(AND(BC480&lt;&gt;"",BC480&lt;TODAY()),"Produção Atrasada",""))))</f>
        <v/>
      </c>
    </row>
    <row r="481">
      <c r="A481" s="37" t="inlineStr">
        <is>
          <t>SKYIT-306344</t>
        </is>
      </c>
      <c r="B481" s="38">
        <f>VLOOKUP(X481,Projetos!B:C,2,0)</f>
        <v/>
      </c>
      <c r="C481" s="39" t="inlineStr">
        <is>
          <t>[PCR_ATUALIZA_PARQUE] LP PCR_SiebelResilience em PRD - Marcar passo 43</t>
        </is>
      </c>
      <c r="D481" s="39" t="inlineStr">
        <is>
          <t xml:space="preserve">Caros, 
Não tivemos nenhum retorno e o processo continua em execução, como ficaremos no final de semana ? 
Time de projetos favor verificar a lentidão apresentada. 
</t>
        </is>
      </c>
      <c r="E481" s="36" t="inlineStr">
        <is>
          <t>Finalizado</t>
        </is>
      </c>
      <c r="F481" s="36" t="inlineStr">
        <is>
          <t>INATIVO</t>
        </is>
      </c>
      <c r="G481" s="36" t="inlineStr">
        <is>
          <t>Média</t>
        </is>
      </c>
      <c r="H481" s="36" t="inlineStr">
        <is>
          <t>Incident</t>
        </is>
      </c>
      <c r="I481" s="40" t="n">
        <v>0</v>
      </c>
      <c r="J481" s="41" t="n"/>
      <c r="K481" s="42" t="inlineStr">
        <is>
          <t>DENTRO DO SLA</t>
        </is>
      </c>
      <c r="L481" s="43" t="n">
        <v>44687.66736111111</v>
      </c>
      <c r="M481" s="43" t="n"/>
      <c r="N481" s="36" t="inlineStr">
        <is>
          <t>SLA PARADO</t>
        </is>
      </c>
      <c r="O481" s="43" t="n">
        <v>44748.67361111111</v>
      </c>
      <c r="P481" s="43" t="n">
        <v>44753</v>
      </c>
      <c r="Q481" s="44" t="n"/>
      <c r="R481" s="44" t="n"/>
      <c r="S481" s="44" t="inlineStr">
        <is>
          <t>Renato Cesar Ferraz [X]</t>
        </is>
      </c>
      <c r="T481" s="44" t="inlineStr">
        <is>
          <t>Garantia de Projetos - ACCENTURE</t>
        </is>
      </c>
      <c r="U481" s="44" t="inlineStr">
        <is>
          <t>Victor Miguel Fernandes Rodrigues</t>
        </is>
      </c>
      <c r="V481" s="39" t="inlineStr">
        <is>
          <t>Resolvido após implantação de RM</t>
        </is>
      </c>
      <c r="W481" s="39" t="n"/>
      <c r="X481" s="36" t="inlineStr">
        <is>
          <t>DEVALM-34368</t>
        </is>
      </c>
      <c r="Y481" s="39" t="inlineStr">
        <is>
          <t>JOBs PRODUÇÃO</t>
        </is>
      </c>
      <c r="Z481" s="39" t="inlineStr">
        <is>
          <t>OUTROS</t>
        </is>
      </c>
      <c r="AA481" s="39" t="inlineStr">
        <is>
          <t>FALHA FUNCIONALIDADE</t>
        </is>
      </c>
      <c r="AB481" s="36" t="n"/>
      <c r="AC481" s="36" t="inlineStr">
        <is>
          <t xml:space="preserve">1mês(es) </t>
        </is>
      </c>
      <c r="AD481" s="41" t="n"/>
      <c r="AE481" s="36" t="inlineStr">
        <is>
          <t>Tecnologia de Negócios</t>
        </is>
      </c>
      <c r="AF481" s="36" t="inlineStr">
        <is>
          <t>Portal</t>
        </is>
      </c>
      <c r="AG481" s="36" t="inlineStr">
        <is>
          <t xml:space="preserve"> removido do escopo do projeto os registros com problemas e o processo foi re-inicializado e concluido com sucesso;    
 </t>
        </is>
      </c>
      <c r="AH481" s="36" t="inlineStr">
        <is>
          <t>NÃO</t>
        </is>
      </c>
      <c r="AI481" s="36" t="inlineStr">
        <is>
          <t xml:space="preserve">-2 sem 1 d </t>
        </is>
      </c>
      <c r="AJ481" s="36" t="n"/>
      <c r="AK481" s="36" t="inlineStr">
        <is>
          <t>ODI</t>
        </is>
      </c>
      <c r="AL481" s="43" t="n"/>
      <c r="AM481" s="43" t="n"/>
      <c r="AN481" s="43" t="n"/>
      <c r="AO481" s="43" t="n"/>
      <c r="AP481" s="36" t="n"/>
      <c r="AQ481" s="36" t="n"/>
      <c r="AR481" s="36" t="n"/>
      <c r="AS481" s="36" t="n"/>
      <c r="AT481" s="36" t="inlineStr">
        <is>
          <t>Garantia de Projeto</t>
        </is>
      </c>
      <c r="AU481" s="36" t="n"/>
      <c r="AV481" s="43" t="n">
        <v>44012.44645833333</v>
      </c>
      <c r="AW481" s="36" t="inlineStr">
        <is>
          <t>19.0233.1.FI-Segregação de Cobrança das Taxas de Assistência Premium</t>
        </is>
      </c>
      <c r="AX481" s="36" t="inlineStr">
        <is>
          <t>Eduardo Cesar de Melo</t>
        </is>
      </c>
      <c r="AY481" s="45">
        <f>IF(L481="","",DATE(YEAR(L481),MONTH(L481),DAY(L481)))</f>
        <v/>
      </c>
      <c r="AZ481" s="45">
        <f>IF(AL481="","",DATE(YEAR(AL481),MONTH(AL481),DAY(AL481)))</f>
        <v/>
      </c>
      <c r="BA481" s="45">
        <f>IF(AN481="","",DATE(YEAR(AN481),MONTH(AN481),DAY(AN481)))</f>
        <v/>
      </c>
      <c r="BB481" s="45">
        <f>IF(AM481="","",DATE(YEAR(AM481),MONTH(AM481),DAY(AM481)))</f>
        <v/>
      </c>
      <c r="BC481" s="45">
        <f>IF(AO481="","",DATE(YEAR(AO481),MONTH(AO481),DAY(AO481)))</f>
        <v/>
      </c>
      <c r="BD481" s="45">
        <f>IF(AND(AZ481="",BA481=""),"Planejamento Pendente",IF(AND(E481&lt;&gt;"Em Desenvolvimento",IFERROR(FIND("Homologação",E481),0) = 0,E481&lt;&gt;"Homologado",AZ481&lt;TODAY()),"Análise Atrasada",IF(AND(IFERROR(FIND("Homologação",E481),0) = 0,E481&lt;&gt;"Homologado",BA481&lt;TODAY()),"Desenvolvimento Atrasado",IF(AND(BC481&lt;&gt;"",BC481&lt;TODAY()),"Produção Atrasada",""))))</f>
        <v/>
      </c>
    </row>
    <row r="482">
      <c r="A482" s="37" t="inlineStr">
        <is>
          <t>SKYIT-306093</t>
        </is>
      </c>
      <c r="B482" s="38">
        <f>VLOOKUP(X482,Projetos!B:C,2,0)</f>
        <v/>
      </c>
      <c r="C482" s="39" t="inlineStr">
        <is>
          <t>[ICARE CLIENTES] Cobrança indevida assistência técnica</t>
        </is>
      </c>
      <c r="D482" s="39" t="inlineStr">
        <is>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is>
      </c>
      <c r="E482" s="36" t="inlineStr">
        <is>
          <t>Finalizado</t>
        </is>
      </c>
      <c r="F482" s="36" t="inlineStr">
        <is>
          <t>INATIVO</t>
        </is>
      </c>
      <c r="G482" s="36" t="inlineStr">
        <is>
          <t>Baixa</t>
        </is>
      </c>
      <c r="H482" s="36" t="inlineStr">
        <is>
          <t>Incident</t>
        </is>
      </c>
      <c r="I482" s="40" t="n">
        <v>0</v>
      </c>
      <c r="J482" s="41" t="n"/>
      <c r="K482" s="42" t="inlineStr">
        <is>
          <t>DENTRO DO SLA</t>
        </is>
      </c>
      <c r="L482" s="43" t="n">
        <v>44687.39375</v>
      </c>
      <c r="M482" s="43" t="n"/>
      <c r="N482" s="36" t="inlineStr">
        <is>
          <t>SLA PARADO</t>
        </is>
      </c>
      <c r="O482" s="43" t="n">
        <v>44697.49583333333</v>
      </c>
      <c r="P482" s="43" t="n">
        <v>44700</v>
      </c>
      <c r="Q482" s="44" t="n"/>
      <c r="R482" s="44" t="n"/>
      <c r="S482" s="44" t="inlineStr">
        <is>
          <t>Stephanni Cavalcante De Souza [X]</t>
        </is>
      </c>
      <c r="T482" s="44" t="inlineStr">
        <is>
          <t>Garantia de Projetos - ACCENTURE</t>
        </is>
      </c>
      <c r="U482" s="44" t="inlineStr">
        <is>
          <t>Filipe Lins Guedes [X]</t>
        </is>
      </c>
      <c r="V482" s="39" t="inlineStr">
        <is>
          <t>Orientação Ao Usuário</t>
        </is>
      </c>
      <c r="W482" s="39" t="n"/>
      <c r="X482" s="36" t="inlineStr">
        <is>
          <t>DEVALM-38358</t>
        </is>
      </c>
      <c r="Y482" s="39" t="inlineStr">
        <is>
          <t>JOBs PRODUÇÃO</t>
        </is>
      </c>
      <c r="Z482" s="39" t="inlineStr">
        <is>
          <t>OUTROS</t>
        </is>
      </c>
      <c r="AA482" s="39" t="inlineStr">
        <is>
          <t>FALHA FUNCIONALIDADE</t>
        </is>
      </c>
      <c r="AB482" s="36" t="n"/>
      <c r="AC482" s="36" t="inlineStr">
        <is>
          <t xml:space="preserve">3mês(es) </t>
        </is>
      </c>
      <c r="AD482" s="41" t="n"/>
      <c r="AE482" s="36" t="inlineStr">
        <is>
          <t>Tecnologia de Negócios</t>
        </is>
      </c>
      <c r="AF482" s="36" t="inlineStr">
        <is>
          <t>E-mail</t>
        </is>
      </c>
      <c r="AG482" s="36" t="inlineStr">
        <is>
          <t xml:space="preserve"> removido do escopo do projeto os registros com problemas e o processo foi re-inicializado e concluido com sucesso;    
 </t>
        </is>
      </c>
      <c r="AH482" s="36" t="inlineStr">
        <is>
          <t>NÃO</t>
        </is>
      </c>
      <c r="AI482" s="36" t="inlineStr">
        <is>
          <t xml:space="preserve">-1 sem </t>
        </is>
      </c>
      <c r="AJ482" s="36" t="n"/>
      <c r="AK482" s="36" t="inlineStr">
        <is>
          <t>iCare Campo</t>
        </is>
      </c>
      <c r="AL482" s="43" t="n"/>
      <c r="AM482" s="43" t="n"/>
      <c r="AN482" s="43" t="n"/>
      <c r="AO482" s="43" t="n"/>
      <c r="AP482" s="36" t="n"/>
      <c r="AQ482" s="36" t="n"/>
      <c r="AR482" s="36" t="n"/>
      <c r="AS482" s="36" t="n"/>
      <c r="AT482" s="36" t="inlineStr">
        <is>
          <t>Garantia de Projeto</t>
        </is>
      </c>
      <c r="AU482" s="36" t="n"/>
      <c r="AV482" s="43" t="n">
        <v>44012.44645833333</v>
      </c>
      <c r="AW482" s="36" t="inlineStr">
        <is>
          <t>19.0233.1.FI-Segregação de Cobrança das Taxas de Assistência Premium</t>
        </is>
      </c>
      <c r="AX482" s="36" t="inlineStr">
        <is>
          <t>Eduardo Cesar de Melo</t>
        </is>
      </c>
      <c r="AY482" s="45">
        <f>IF(L482="","",DATE(YEAR(L482),MONTH(L482),DAY(L482)))</f>
        <v/>
      </c>
      <c r="AZ482" s="45">
        <f>IF(AL482="","",DATE(YEAR(AL482),MONTH(AL482),DAY(AL482)))</f>
        <v/>
      </c>
      <c r="BA482" s="45">
        <f>IF(AN482="","",DATE(YEAR(AN482),MONTH(AN482),DAY(AN482)))</f>
        <v/>
      </c>
      <c r="BB482" s="45">
        <f>IF(AM482="","",DATE(YEAR(AM482),MONTH(AM482),DAY(AM482)))</f>
        <v/>
      </c>
      <c r="BC482" s="45">
        <f>IF(AO482="","",DATE(YEAR(AO482),MONTH(AO482),DAY(AO482)))</f>
        <v/>
      </c>
      <c r="BD482" s="45">
        <f>IF(AND(AZ482="",BA482=""),"Planejamento Pendente",IF(AND(E482&lt;&gt;"Em Desenvolvimento",IFERROR(FIND("Homologação",E482),0) = 0,E482&lt;&gt;"Homologado",AZ482&lt;TODAY()),"Análise Atrasada",IF(AND(IFERROR(FIND("Homologação",E482),0) = 0,E482&lt;&gt;"Homologado",BA482&lt;TODAY()),"Desenvolvimento Atrasado",IF(AND(BC482&lt;&gt;"",BC482&lt;TODAY()),"Produção Atrasada",""))))</f>
        <v/>
      </c>
    </row>
    <row r="483">
      <c r="A483" s="37" t="inlineStr">
        <is>
          <t>SKYIT-305667</t>
        </is>
      </c>
      <c r="B483" s="38">
        <f>VLOOKUP(X483,Projetos!B:C,2,0)</f>
        <v/>
      </c>
      <c r="C483" s="39" t="inlineStr">
        <is>
          <t>[BIROS] LP_CPO_CONTESTACAO_ENVIO COM ERRO</t>
        </is>
      </c>
      <c r="D483" s="39" t="inlineStr">
        <is>
          <t>LP_CPO_CONTESTACAO_ENVIO COM ERRO</t>
        </is>
      </c>
      <c r="E483" s="36" t="inlineStr">
        <is>
          <t>Finalizado</t>
        </is>
      </c>
      <c r="F483" s="36" t="inlineStr">
        <is>
          <t>INATIVO</t>
        </is>
      </c>
      <c r="G483" s="36" t="inlineStr">
        <is>
          <t>Média</t>
        </is>
      </c>
      <c r="H483" s="36" t="inlineStr">
        <is>
          <t>Incident</t>
        </is>
      </c>
      <c r="I483" s="40" t="n">
        <v>0</v>
      </c>
      <c r="J483" s="41" t="n"/>
      <c r="K483" s="42" t="inlineStr">
        <is>
          <t>DENTRO DO SLA</t>
        </is>
      </c>
      <c r="L483" s="43" t="n">
        <v>44685.94305555556</v>
      </c>
      <c r="M483" s="43" t="n"/>
      <c r="N483" s="36" t="inlineStr">
        <is>
          <t>SLA PARADO</t>
        </is>
      </c>
      <c r="O483" s="43" t="n">
        <v>44719.71666666667</v>
      </c>
      <c r="P483" s="43" t="n">
        <v>44722</v>
      </c>
      <c r="Q483" s="44" t="n"/>
      <c r="R483" s="44" t="n"/>
      <c r="S483" s="44" t="inlineStr">
        <is>
          <t>Fabiano Messias Da Silva [X]</t>
        </is>
      </c>
      <c r="T483" s="44" t="inlineStr">
        <is>
          <t>Garantia de Projetos - ACCENTURE</t>
        </is>
      </c>
      <c r="U483" s="44" t="inlineStr">
        <is>
          <t>Victor Miguel Fernandes Rodrigues</t>
        </is>
      </c>
      <c r="V483" s="39" t="inlineStr">
        <is>
          <t>Resolvido após implantação de RM</t>
        </is>
      </c>
      <c r="W483" s="39" t="n"/>
      <c r="X483" s="36" t="inlineStr">
        <is>
          <t>DEVALM-41096</t>
        </is>
      </c>
      <c r="Y483" s="39" t="inlineStr">
        <is>
          <t>JOBs PRODUÇÃO</t>
        </is>
      </c>
      <c r="Z483" s="39" t="inlineStr">
        <is>
          <t>OUTROS</t>
        </is>
      </c>
      <c r="AA483" s="39" t="inlineStr">
        <is>
          <t>FALHA FUNCIONALIDADE</t>
        </is>
      </c>
      <c r="AB483" s="36" t="n"/>
      <c r="AC483" s="36" t="inlineStr">
        <is>
          <t xml:space="preserve">2mês(es) </t>
        </is>
      </c>
      <c r="AD483" s="41" t="n"/>
      <c r="AE483" s="36" t="inlineStr">
        <is>
          <t>Tecnologia de Negócios</t>
        </is>
      </c>
      <c r="AF483" s="36" t="inlineStr">
        <is>
          <t>E-mail</t>
        </is>
      </c>
      <c r="AG483" s="36" t="inlineStr">
        <is>
          <t xml:space="preserve"> removido do escopo do projeto os registros com problemas e o processo foi re-inicializado e concluido com sucesso;    
 </t>
        </is>
      </c>
      <c r="AH483" s="36" t="inlineStr">
        <is>
          <t>NÃO</t>
        </is>
      </c>
      <c r="AI483" s="36" t="inlineStr">
        <is>
          <t xml:space="preserve">-12h 59m </t>
        </is>
      </c>
      <c r="AJ483" s="36" t="n"/>
      <c r="AK483" s="36" t="inlineStr">
        <is>
          <t>ODI</t>
        </is>
      </c>
      <c r="AL483" s="43" t="n">
        <v>44686</v>
      </c>
      <c r="AM483" s="43" t="n">
        <v>44686</v>
      </c>
      <c r="AN483" s="43" t="n">
        <v>44686</v>
      </c>
      <c r="AO483" s="43" t="n">
        <v>44687</v>
      </c>
      <c r="AP483" s="36" t="n"/>
      <c r="AQ483" s="36" t="n"/>
      <c r="AR483" s="36" t="n"/>
      <c r="AS483" s="36" t="n"/>
      <c r="AT483" s="36" t="inlineStr">
        <is>
          <t>Garantia de Projeto</t>
        </is>
      </c>
      <c r="AU483" s="36" t="n"/>
      <c r="AV483" s="43" t="n">
        <v>44012.44645833333</v>
      </c>
      <c r="AW483" s="36" t="inlineStr">
        <is>
          <t>19.0233.1.FI-Segregação de Cobrança das Taxas de Assistência Premium</t>
        </is>
      </c>
      <c r="AX483" s="36" t="inlineStr">
        <is>
          <t>Eduardo Cesar de Melo</t>
        </is>
      </c>
      <c r="AY483" s="45">
        <f>IF(L483="","",DATE(YEAR(L483),MONTH(L483),DAY(L483)))</f>
        <v/>
      </c>
      <c r="AZ483" s="45">
        <f>IF(AL483="","",DATE(YEAR(AL483),MONTH(AL483),DAY(AL483)))</f>
        <v/>
      </c>
      <c r="BA483" s="45">
        <f>IF(AN483="","",DATE(YEAR(AN483),MONTH(AN483),DAY(AN483)))</f>
        <v/>
      </c>
      <c r="BB483" s="45">
        <f>IF(AM483="","",DATE(YEAR(AM483),MONTH(AM483),DAY(AM483)))</f>
        <v/>
      </c>
      <c r="BC483" s="45">
        <f>IF(AO483="","",DATE(YEAR(AO483),MONTH(AO483),DAY(AO483)))</f>
        <v/>
      </c>
      <c r="BD483" s="45">
        <f>IF(AND(AZ483="",BA483=""),"Planejamento Pendente",IF(AND(E483&lt;&gt;"Em Desenvolvimento",IFERROR(FIND("Homologação",E483),0) = 0,E483&lt;&gt;"Homologado",AZ483&lt;TODAY()),"Análise Atrasada",IF(AND(IFERROR(FIND("Homologação",E483),0) = 0,E483&lt;&gt;"Homologado",BA483&lt;TODAY()),"Desenvolvimento Atrasado",IF(AND(BC483&lt;&gt;"",BC483&lt;TODAY()),"Produção Atrasada",""))))</f>
        <v/>
      </c>
    </row>
    <row r="484">
      <c r="A484" s="37" t="inlineStr">
        <is>
          <t>SKYIT-305536</t>
        </is>
      </c>
      <c r="B484" s="38">
        <f>VLOOKUP(X484,Projetos!B:C,2,0)</f>
        <v/>
      </c>
      <c r="C484" s="39" t="inlineStr">
        <is>
          <t>[VALIDAÇÃO PROJETO X] [22.0236.2.FI]Log - com status de Erro, mas o cliente foi migrado</t>
        </is>
      </c>
      <c r="D484" s="39" t="inlineStr">
        <is>
          <t>Conforme relatado pela solicitante, cliente aponta status de erro no log (não migrado), porém foi migrado no Icare e BRM</t>
        </is>
      </c>
      <c r="E484" s="36" t="inlineStr">
        <is>
          <t>Finalizado</t>
        </is>
      </c>
      <c r="F484" s="36" t="inlineStr">
        <is>
          <t>INATIVO</t>
        </is>
      </c>
      <c r="G484" s="36" t="inlineStr">
        <is>
          <t>Baixa</t>
        </is>
      </c>
      <c r="H484" s="36" t="inlineStr">
        <is>
          <t>Incident</t>
        </is>
      </c>
      <c r="I484" s="40" t="n">
        <v>0</v>
      </c>
      <c r="J484" s="41" t="n"/>
      <c r="K484" s="42" t="inlineStr">
        <is>
          <t>DENTRO DO SLA</t>
        </is>
      </c>
      <c r="L484" s="43" t="n">
        <v>44685.6375</v>
      </c>
      <c r="M484" s="43" t="n"/>
      <c r="N484" s="36" t="inlineStr">
        <is>
          <t>SLA PARADO</t>
        </is>
      </c>
      <c r="O484" s="43" t="n">
        <v>44705.41388888889</v>
      </c>
      <c r="P484" s="43" t="n">
        <v>44708</v>
      </c>
      <c r="Q484" s="44" t="n"/>
      <c r="R484" s="44" t="n"/>
      <c r="S484" s="44" t="inlineStr">
        <is>
          <t>Tatiana Rodrigues Lopes Barletta [X]</t>
        </is>
      </c>
      <c r="T484" s="44" t="inlineStr">
        <is>
          <t>Garantia de Projetos - ACCENTURE</t>
        </is>
      </c>
      <c r="U484" s="44" t="inlineStr">
        <is>
          <t>Renan Meira Ferreira [X]</t>
        </is>
      </c>
      <c r="V484" s="39" t="inlineStr">
        <is>
          <t>Resolvido após implantação de RM</t>
        </is>
      </c>
      <c r="W484" s="39" t="n"/>
      <c r="X484" s="36" t="inlineStr">
        <is>
          <t>DEVALM-41161</t>
        </is>
      </c>
      <c r="Y484" s="39" t="inlineStr">
        <is>
          <t>JOBs PRODUÇÃO</t>
        </is>
      </c>
      <c r="Z484" s="39" t="inlineStr">
        <is>
          <t>OUTROS</t>
        </is>
      </c>
      <c r="AA484" s="39" t="inlineStr">
        <is>
          <t>FALHA FUNCIONALIDADE</t>
        </is>
      </c>
      <c r="AB484" s="36" t="n"/>
      <c r="AC484" s="36" t="inlineStr">
        <is>
          <t xml:space="preserve">2mês(es) </t>
        </is>
      </c>
      <c r="AD484" s="41" t="n"/>
      <c r="AE484" s="36" t="inlineStr">
        <is>
          <t>Tecnologia de Negócios</t>
        </is>
      </c>
      <c r="AF484" s="36" t="inlineStr">
        <is>
          <t>E-mail</t>
        </is>
      </c>
      <c r="AG484" s="36" t="inlineStr">
        <is>
          <t xml:space="preserve"> removido do escopo do projeto os registros com problemas e o processo foi re-inicializado e concluido com sucesso;    
 </t>
        </is>
      </c>
      <c r="AH484" s="36" t="inlineStr">
        <is>
          <t>NÃO</t>
        </is>
      </c>
      <c r="AI484" s="36" t="inlineStr">
        <is>
          <t xml:space="preserve">-1h 2m </t>
        </is>
      </c>
      <c r="AJ484" s="36" t="n"/>
      <c r="AK484" s="36" t="inlineStr">
        <is>
          <t>iCare Clientes</t>
        </is>
      </c>
      <c r="AL484" s="43" t="n"/>
      <c r="AM484" s="43" t="n"/>
      <c r="AN484" s="43" t="n"/>
      <c r="AO484" s="43" t="n"/>
      <c r="AP484" s="36" t="n"/>
      <c r="AQ484" s="36" t="n"/>
      <c r="AR484" s="36" t="n"/>
      <c r="AS484" s="36" t="n"/>
      <c r="AT484" s="36" t="inlineStr">
        <is>
          <t>Garantia de Projeto</t>
        </is>
      </c>
      <c r="AU484" s="36" t="n"/>
      <c r="AV484" s="43" t="n">
        <v>44012.44645833333</v>
      </c>
      <c r="AW484" s="36" t="inlineStr">
        <is>
          <t>19.0233.1.FI-Segregação de Cobrança das Taxas de Assistência Premium</t>
        </is>
      </c>
      <c r="AX484" s="36" t="inlineStr">
        <is>
          <t>Eduardo Cesar de Melo</t>
        </is>
      </c>
      <c r="AY484" s="45">
        <f>IF(L484="","",DATE(YEAR(L484),MONTH(L484),DAY(L484)))</f>
        <v/>
      </c>
      <c r="AZ484" s="45">
        <f>IF(AL484="","",DATE(YEAR(AL484),MONTH(AL484),DAY(AL484)))</f>
        <v/>
      </c>
      <c r="BA484" s="45">
        <f>IF(AN484="","",DATE(YEAR(AN484),MONTH(AN484),DAY(AN484)))</f>
        <v/>
      </c>
      <c r="BB484" s="45">
        <f>IF(AM484="","",DATE(YEAR(AM484),MONTH(AM484),DAY(AM484)))</f>
        <v/>
      </c>
      <c r="BC484" s="45">
        <f>IF(AO484="","",DATE(YEAR(AO484),MONTH(AO484),DAY(AO484)))</f>
        <v/>
      </c>
      <c r="BD484" s="45">
        <f>IF(AND(AZ484="",BA484=""),"Planejamento Pendente",IF(AND(E484&lt;&gt;"Em Desenvolvimento",IFERROR(FIND("Homologação",E484),0) = 0,E484&lt;&gt;"Homologado",AZ484&lt;TODAY()),"Análise Atrasada",IF(AND(IFERROR(FIND("Homologação",E484),0) = 0,E484&lt;&gt;"Homologado",BA484&lt;TODAY()),"Desenvolvimento Atrasado",IF(AND(BC484&lt;&gt;"",BC484&lt;TODAY()),"Produção Atrasada",""))))</f>
        <v/>
      </c>
    </row>
    <row r="485">
      <c r="A485" s="37" t="inlineStr">
        <is>
          <t>SKYIT-305142</t>
        </is>
      </c>
      <c r="B485" s="38">
        <f>VLOOKUP(X485,Projetos!B:C,2,0)</f>
        <v/>
      </c>
      <c r="C485" s="39" t="inlineStr">
        <is>
          <t>[AMBIENTES] Problema na chamada do SF mobile para agenda</t>
        </is>
      </c>
      <c r="D485" s="39" t="inlineStr">
        <is>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is>
      </c>
      <c r="E485" s="36" t="inlineStr">
        <is>
          <t>Finalizado</t>
        </is>
      </c>
      <c r="F485" s="36" t="inlineStr">
        <is>
          <t>INATIVO</t>
        </is>
      </c>
      <c r="G485" s="36" t="inlineStr">
        <is>
          <t>Média</t>
        </is>
      </c>
      <c r="H485" s="36" t="inlineStr">
        <is>
          <t>Incident</t>
        </is>
      </c>
      <c r="I485" s="40" t="n">
        <v>0</v>
      </c>
      <c r="J485" s="41" t="n">
        <v>2</v>
      </c>
      <c r="K485" s="42" t="inlineStr">
        <is>
          <t>DENTRO DO SLA</t>
        </is>
      </c>
      <c r="L485" s="43" t="n">
        <v>44684.52847222222</v>
      </c>
      <c r="M485" s="43" t="n"/>
      <c r="N485" s="36" t="inlineStr">
        <is>
          <t>SLA PARADO</t>
        </is>
      </c>
      <c r="O485" s="43" t="n">
        <v>44686.64722222222</v>
      </c>
      <c r="P485" s="43" t="n">
        <v>44687</v>
      </c>
      <c r="Q485" s="44" t="n"/>
      <c r="R485" s="44" t="n"/>
      <c r="S485" s="44" t="inlineStr">
        <is>
          <t>Patricia Da Costa Varella [X]</t>
        </is>
      </c>
      <c r="T485" s="44" t="inlineStr">
        <is>
          <t>Garantia de Projetos - ACCENTURE</t>
        </is>
      </c>
      <c r="U485" s="44" t="inlineStr">
        <is>
          <t>Victor Miguel Fernandes Rodrigues</t>
        </is>
      </c>
      <c r="V485" s="39" t="inlineStr">
        <is>
          <t>Resolvido após implantação de RM</t>
        </is>
      </c>
      <c r="W485" s="39" t="n"/>
      <c r="X485" s="36" t="n"/>
      <c r="Y485" s="39" t="inlineStr">
        <is>
          <t>JOBs PRODUÇÃO</t>
        </is>
      </c>
      <c r="Z485" s="39" t="inlineStr">
        <is>
          <t>OUTROS</t>
        </is>
      </c>
      <c r="AA485" s="39" t="inlineStr">
        <is>
          <t>FALHA FUNCIONALIDADE</t>
        </is>
      </c>
      <c r="AB485" s="36" t="n"/>
      <c r="AC485" s="36" t="inlineStr">
        <is>
          <t xml:space="preserve">3mês(es) </t>
        </is>
      </c>
      <c r="AD485" s="41" t="n"/>
      <c r="AE485" s="36" t="inlineStr">
        <is>
          <t>Tecnologia de Negócios</t>
        </is>
      </c>
      <c r="AF485" s="36" t="inlineStr">
        <is>
          <t>E-mail</t>
        </is>
      </c>
      <c r="AG485" s="36" t="inlineStr">
        <is>
          <t xml:space="preserve"> removido do escopo do projeto os registros com problemas e o processo foi re-inicializado e concluido com sucesso;    
 </t>
        </is>
      </c>
      <c r="AH485" s="36" t="inlineStr">
        <is>
          <t>NÃO</t>
        </is>
      </c>
      <c r="AI485" s="36" t="inlineStr">
        <is>
          <t xml:space="preserve">7h 47m </t>
        </is>
      </c>
      <c r="AJ485" s="36" t="n"/>
      <c r="AK485" s="36" t="inlineStr">
        <is>
          <t>SalesForce Mobile</t>
        </is>
      </c>
      <c r="AL485" s="43" t="n"/>
      <c r="AM485" s="43" t="n"/>
      <c r="AN485" s="43" t="n"/>
      <c r="AO485" s="43" t="n"/>
      <c r="AP485" s="36" t="n"/>
      <c r="AQ485" s="36" t="n"/>
      <c r="AR485" s="36" t="n"/>
      <c r="AS485" s="36" t="n"/>
      <c r="AT485" s="36" t="inlineStr">
        <is>
          <t>Garantia de Projeto</t>
        </is>
      </c>
      <c r="AU485" s="36" t="n"/>
      <c r="AV485" s="43" t="n">
        <v>44012.44645833333</v>
      </c>
      <c r="AW485" s="36" t="inlineStr">
        <is>
          <t>19.0233.1.FI-Segregação de Cobrança das Taxas de Assistência Premium</t>
        </is>
      </c>
      <c r="AX485" s="36" t="inlineStr">
        <is>
          <t>Eduardo Cesar de Melo</t>
        </is>
      </c>
      <c r="AY485" s="45">
        <f>IF(L485="","",DATE(YEAR(L485),MONTH(L485),DAY(L485)))</f>
        <v/>
      </c>
      <c r="AZ485" s="45">
        <f>IF(AL485="","",DATE(YEAR(AL485),MONTH(AL485),DAY(AL485)))</f>
        <v/>
      </c>
      <c r="BA485" s="45">
        <f>IF(AN485="","",DATE(YEAR(AN485),MONTH(AN485),DAY(AN485)))</f>
        <v/>
      </c>
      <c r="BB485" s="45">
        <f>IF(AM485="","",DATE(YEAR(AM485),MONTH(AM485),DAY(AM485)))</f>
        <v/>
      </c>
      <c r="BC485" s="45">
        <f>IF(AO485="","",DATE(YEAR(AO485),MONTH(AO485),DAY(AO485)))</f>
        <v/>
      </c>
      <c r="BD485" s="45">
        <f>IF(AND(AZ485="",BA485=""),"Planejamento Pendente",IF(AND(E485&lt;&gt;"Em Desenvolvimento",IFERROR(FIND("Homologação",E485),0) = 0,E485&lt;&gt;"Homologado",AZ485&lt;TODAY()),"Análise Atrasada",IF(AND(IFERROR(FIND("Homologação",E485),0) = 0,E485&lt;&gt;"Homologado",BA485&lt;TODAY()),"Desenvolvimento Atrasado",IF(AND(BC485&lt;&gt;"",BC485&lt;TODAY()),"Produção Atrasada",""))))</f>
        <v/>
      </c>
    </row>
    <row r="486">
      <c r="A486" s="37" t="inlineStr">
        <is>
          <t>SKYIT-304362</t>
        </is>
      </c>
      <c r="B486" s="38">
        <f>VLOOKUP(X486,Projetos!B:C,2,0)</f>
        <v/>
      </c>
      <c r="C486" s="39" t="inlineStr">
        <is>
          <t>ICare Parceiro - Falha na validação do domínio "Parceiros" na API Forgerock</t>
        </is>
      </c>
      <c r="D486" s="39" t="inlineStr">
        <is>
          <t>ICare Parceiro - Falha na validação do domínio "Parceiros" na API Forgerock. Anexo formulário com a evidência do erro apresentado.</t>
        </is>
      </c>
      <c r="E486" s="36" t="inlineStr">
        <is>
          <t>Finalizado</t>
        </is>
      </c>
      <c r="F486" s="36" t="inlineStr">
        <is>
          <t>INATIVO</t>
        </is>
      </c>
      <c r="G486" s="36" t="inlineStr">
        <is>
          <t>Média</t>
        </is>
      </c>
      <c r="H486" s="36" t="inlineStr">
        <is>
          <t>Incident</t>
        </is>
      </c>
      <c r="I486" s="40" t="n">
        <v>0</v>
      </c>
      <c r="J486" s="41" t="n"/>
      <c r="K486" s="42" t="inlineStr">
        <is>
          <t>DENTRO DO SLA</t>
        </is>
      </c>
      <c r="L486" s="43" t="n">
        <v>44680.66111111111</v>
      </c>
      <c r="M486" s="43" t="n"/>
      <c r="N486" s="36" t="inlineStr">
        <is>
          <t>SLA PARADO</t>
        </is>
      </c>
      <c r="O486" s="43" t="n">
        <v>44705.47152777778</v>
      </c>
      <c r="P486" s="43" t="n">
        <v>44708</v>
      </c>
      <c r="Q486" s="44" t="inlineStr">
        <is>
          <t>Italo Josenilton Rocha Silva [X]</t>
        </is>
      </c>
      <c r="R486" s="44" t="n"/>
      <c r="S486" s="44" t="inlineStr">
        <is>
          <t>Nilson Jose Da Silva Melo Campos</t>
        </is>
      </c>
      <c r="T486" s="44" t="inlineStr">
        <is>
          <t>Garantia de Projetos - ACCENTURE</t>
        </is>
      </c>
      <c r="U486" s="44" t="inlineStr">
        <is>
          <t>Kairo Magno Dias Alencar [X]</t>
        </is>
      </c>
      <c r="V486" s="39" t="inlineStr">
        <is>
          <t>Resolvido após implantação de RM</t>
        </is>
      </c>
      <c r="W486" s="39" t="n"/>
      <c r="X486" s="36" t="inlineStr">
        <is>
          <t>DEVALM-41444</t>
        </is>
      </c>
      <c r="Y486" s="39" t="inlineStr">
        <is>
          <t>JOBs PRODUÇÃO</t>
        </is>
      </c>
      <c r="Z486" s="39" t="inlineStr">
        <is>
          <t>OUTROS</t>
        </is>
      </c>
      <c r="AA486" s="39" t="inlineStr">
        <is>
          <t>FALHA FUNCIONALIDADE</t>
        </is>
      </c>
      <c r="AB486" s="36" t="n"/>
      <c r="AC486" s="36" t="inlineStr">
        <is>
          <t xml:space="preserve">2mês(es) </t>
        </is>
      </c>
      <c r="AD486" s="41" t="n"/>
      <c r="AE486" s="36" t="inlineStr">
        <is>
          <t>Tecnologia de Negócios</t>
        </is>
      </c>
      <c r="AF486" s="36" t="inlineStr">
        <is>
          <t>Portal</t>
        </is>
      </c>
      <c r="AG486" s="36" t="inlineStr">
        <is>
          <t xml:space="preserve"> removido do escopo do projeto os registros com problemas e o processo foi re-inicializado e concluido com sucesso;    
 </t>
        </is>
      </c>
      <c r="AH486" s="36" t="inlineStr">
        <is>
          <t>NÃO</t>
        </is>
      </c>
      <c r="AI486" s="36" t="inlineStr">
        <is>
          <t xml:space="preserve">-3 d 7h </t>
        </is>
      </c>
      <c r="AJ486" s="36" t="n"/>
      <c r="AK486" s="36" t="inlineStr">
        <is>
          <t>iCare Campo</t>
        </is>
      </c>
      <c r="AL486" s="43" t="n"/>
      <c r="AM486" s="43" t="n"/>
      <c r="AN486" s="43" t="n"/>
      <c r="AO486" s="43" t="n"/>
      <c r="AP486" s="36" t="n"/>
      <c r="AQ486" s="36" t="n"/>
      <c r="AR486" s="36" t="n"/>
      <c r="AS486" s="36" t="n"/>
      <c r="AT486" s="36" t="inlineStr">
        <is>
          <t>Garantia de Projeto</t>
        </is>
      </c>
      <c r="AU486" s="36" t="n"/>
      <c r="AV486" s="43" t="n">
        <v>44012.44645833333</v>
      </c>
      <c r="AW486" s="36" t="inlineStr">
        <is>
          <t>19.0233.1.FI-Segregação de Cobrança das Taxas de Assistência Premium</t>
        </is>
      </c>
      <c r="AX486" s="36" t="inlineStr">
        <is>
          <t>Eduardo Cesar de Melo</t>
        </is>
      </c>
      <c r="AY486" s="45">
        <f>IF(L486="","",DATE(YEAR(L486),MONTH(L486),DAY(L486)))</f>
        <v/>
      </c>
      <c r="AZ486" s="45">
        <f>IF(AL486="","",DATE(YEAR(AL486),MONTH(AL486),DAY(AL486)))</f>
        <v/>
      </c>
      <c r="BA486" s="45">
        <f>IF(AN486="","",DATE(YEAR(AN486),MONTH(AN486),DAY(AN486)))</f>
        <v/>
      </c>
      <c r="BB486" s="45">
        <f>IF(AM486="","",DATE(YEAR(AM486),MONTH(AM486),DAY(AM486)))</f>
        <v/>
      </c>
      <c r="BC486" s="45">
        <f>IF(AO486="","",DATE(YEAR(AO486),MONTH(AO486),DAY(AO486)))</f>
        <v/>
      </c>
      <c r="BD486" s="45">
        <f>IF(AND(AZ486="",BA486=""),"Planejamento Pendente",IF(AND(E486&lt;&gt;"Em Desenvolvimento",IFERROR(FIND("Homologação",E486),0) = 0,E486&lt;&gt;"Homologado",AZ486&lt;TODAY()),"Análise Atrasada",IF(AND(IFERROR(FIND("Homologação",E486),0) = 0,E486&lt;&gt;"Homologado",BA486&lt;TODAY()),"Desenvolvimento Atrasado",IF(AND(BC486&lt;&gt;"",BC486&lt;TODAY()),"Produção Atrasada",""))))</f>
        <v/>
      </c>
    </row>
    <row r="487">
      <c r="A487" s="37" t="inlineStr">
        <is>
          <t>SKYIT-304214</t>
        </is>
      </c>
      <c r="B487" s="38">
        <f>VLOOKUP(X487,Projetos!B:C,2,0)</f>
        <v/>
      </c>
      <c r="C487" s="39" t="inlineStr">
        <is>
          <t>[iCare Clientes] Erro ao tentar gerar o código pix</t>
        </is>
      </c>
      <c r="D487" s="39" t="inlineStr">
        <is>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is>
      </c>
      <c r="E487" s="36" t="inlineStr">
        <is>
          <t>Finalizado</t>
        </is>
      </c>
      <c r="F487" s="36" t="inlineStr">
        <is>
          <t>INATIVO</t>
        </is>
      </c>
      <c r="G487" s="36" t="inlineStr">
        <is>
          <t>Baixa</t>
        </is>
      </c>
      <c r="H487" s="36" t="inlineStr">
        <is>
          <t>Incident</t>
        </is>
      </c>
      <c r="I487" s="40" t="n">
        <v>0</v>
      </c>
      <c r="J487" s="41" t="n"/>
      <c r="K487" s="42" t="inlineStr">
        <is>
          <t>DENTRO DO SLA</t>
        </is>
      </c>
      <c r="L487" s="43" t="n">
        <v>44680.46180555555</v>
      </c>
      <c r="M487" s="43" t="n"/>
      <c r="N487" s="36" t="inlineStr">
        <is>
          <t>SLA PARADO</t>
        </is>
      </c>
      <c r="O487" s="43" t="n">
        <v>44693.40972222222</v>
      </c>
      <c r="P487" s="43" t="n">
        <v>44698</v>
      </c>
      <c r="Q487" s="44" t="n"/>
      <c r="R487" s="44" t="n"/>
      <c r="S487" s="44" t="inlineStr">
        <is>
          <t>Paulo Roberto Alencar De Andrade [X]</t>
        </is>
      </c>
      <c r="T487" s="44" t="inlineStr">
        <is>
          <t>Garantia de Projetos - ACCENTURE</t>
        </is>
      </c>
      <c r="U487" s="44" t="inlineStr">
        <is>
          <t>Luciano Frutuoso De Brito [X]</t>
        </is>
      </c>
      <c r="V487" s="39" t="inlineStr">
        <is>
          <t>Corrigido por Empresa Parceira</t>
        </is>
      </c>
      <c r="W487" s="39" t="n"/>
      <c r="X487" s="36" t="inlineStr">
        <is>
          <t>DEVALM-37980</t>
        </is>
      </c>
      <c r="Y487" s="39" t="inlineStr">
        <is>
          <t>JOBs PRODUÇÃO</t>
        </is>
      </c>
      <c r="Z487" s="39" t="inlineStr">
        <is>
          <t>OUTROS</t>
        </is>
      </c>
      <c r="AA487" s="39" t="inlineStr">
        <is>
          <t>FALHA FUNCIONALIDADE</t>
        </is>
      </c>
      <c r="AB487" s="36" t="n"/>
      <c r="AC487" s="36" t="inlineStr">
        <is>
          <t xml:space="preserve">2mês(es) </t>
        </is>
      </c>
      <c r="AD487" s="41" t="n"/>
      <c r="AE487" s="36" t="inlineStr">
        <is>
          <t>Tecnologia de Negócios</t>
        </is>
      </c>
      <c r="AF487" s="36" t="inlineStr">
        <is>
          <t>E-mail</t>
        </is>
      </c>
      <c r="AG487" s="36" t="inlineStr">
        <is>
          <t xml:space="preserve"> removido do escopo do projeto os registros com problemas e o processo foi re-inicializado e concluido com sucesso;    
 </t>
        </is>
      </c>
      <c r="AH487" s="36" t="inlineStr">
        <is>
          <t>NÃO</t>
        </is>
      </c>
      <c r="AI487" s="36" t="inlineStr">
        <is>
          <t xml:space="preserve">-4 d 11h </t>
        </is>
      </c>
      <c r="AJ487" s="36" t="n"/>
      <c r="AK487" s="36" t="inlineStr">
        <is>
          <t>iCare Clientes</t>
        </is>
      </c>
      <c r="AL487" s="43" t="n">
        <v>44697</v>
      </c>
      <c r="AM487" s="43" t="n">
        <v>44720</v>
      </c>
      <c r="AN487" s="43" t="n">
        <v>44706</v>
      </c>
      <c r="AO487" s="43" t="n">
        <v>44722</v>
      </c>
      <c r="AP487" s="36" t="n"/>
      <c r="AQ487" s="36" t="n"/>
      <c r="AR487" s="36" t="n"/>
      <c r="AS487" s="36" t="n"/>
      <c r="AT487" s="36" t="inlineStr">
        <is>
          <t>Garantia de Projeto</t>
        </is>
      </c>
      <c r="AU487" s="36" t="n"/>
      <c r="AV487" s="43" t="n">
        <v>44012.44645833333</v>
      </c>
      <c r="AW487" s="36" t="inlineStr">
        <is>
          <t>19.0233.1.FI-Segregação de Cobrança das Taxas de Assistência Premium</t>
        </is>
      </c>
      <c r="AX487" s="36" t="inlineStr">
        <is>
          <t>Eduardo Cesar de Melo</t>
        </is>
      </c>
      <c r="AY487" s="45">
        <f>IF(L487="","",DATE(YEAR(L487),MONTH(L487),DAY(L487)))</f>
        <v/>
      </c>
      <c r="AZ487" s="45">
        <f>IF(AL487="","",DATE(YEAR(AL487),MONTH(AL487),DAY(AL487)))</f>
        <v/>
      </c>
      <c r="BA487" s="45">
        <f>IF(AN487="","",DATE(YEAR(AN487),MONTH(AN487),DAY(AN487)))</f>
        <v/>
      </c>
      <c r="BB487" s="45">
        <f>IF(AM487="","",DATE(YEAR(AM487),MONTH(AM487),DAY(AM487)))</f>
        <v/>
      </c>
      <c r="BC487" s="45">
        <f>IF(AO487="","",DATE(YEAR(AO487),MONTH(AO487),DAY(AO487)))</f>
        <v/>
      </c>
      <c r="BD487" s="45">
        <f>IF(AND(AZ487="",BA487=""),"Planejamento Pendente",IF(AND(E487&lt;&gt;"Em Desenvolvimento",IFERROR(FIND("Homologação",E487),0) = 0,E487&lt;&gt;"Homologado",AZ487&lt;TODAY()),"Análise Atrasada",IF(AND(IFERROR(FIND("Homologação",E487),0) = 0,E487&lt;&gt;"Homologado",BA487&lt;TODAY()),"Desenvolvimento Atrasado",IF(AND(BC487&lt;&gt;"",BC487&lt;TODAY()),"Produção Atrasada",""))))</f>
        <v/>
      </c>
    </row>
    <row r="488">
      <c r="A488" s="37" t="inlineStr">
        <is>
          <t>SKYIT-303726</t>
        </is>
      </c>
      <c r="B488" s="38">
        <f>VLOOKUP(X488,Projetos!B:C,2,0)</f>
        <v/>
      </c>
      <c r="C488" s="39" t="inlineStr">
        <is>
          <t>[BIROS] LP_CPO_CARGA_CADASTRAL_OPTOUT COM ERRO</t>
        </is>
      </c>
      <c r="D488" s="39" t="inlineStr">
        <is>
          <t>JOB LP_CPO_CARGA_CADASTRAL_OPTOUT APRESENTOU ERRO.</t>
        </is>
      </c>
      <c r="E488" s="36" t="inlineStr">
        <is>
          <t>Finalizado</t>
        </is>
      </c>
      <c r="F488" s="36" t="inlineStr">
        <is>
          <t>INATIVO</t>
        </is>
      </c>
      <c r="G488" s="36" t="inlineStr">
        <is>
          <t>Média</t>
        </is>
      </c>
      <c r="H488" s="36" t="inlineStr">
        <is>
          <t>Incident</t>
        </is>
      </c>
      <c r="I488" s="40" t="n">
        <v>0</v>
      </c>
      <c r="J488" s="41" t="n"/>
      <c r="K488" s="42" t="inlineStr">
        <is>
          <t>DENTRO DO SLA</t>
        </is>
      </c>
      <c r="L488" s="43" t="n">
        <v>44679.40972222222</v>
      </c>
      <c r="M488" s="43" t="n"/>
      <c r="N488" s="36" t="inlineStr">
        <is>
          <t>SLA PARADO</t>
        </is>
      </c>
      <c r="O488" s="43" t="n">
        <v>44686.66666666666</v>
      </c>
      <c r="P488" s="43" t="n">
        <v>44691</v>
      </c>
      <c r="Q488" s="44" t="n"/>
      <c r="R488" s="44" t="n"/>
      <c r="S488" s="44" t="inlineStr">
        <is>
          <t>Bruno Bezerra Silva</t>
        </is>
      </c>
      <c r="T488" s="44" t="inlineStr">
        <is>
          <t>Garantia de Projetos - ACCENTURE</t>
        </is>
      </c>
      <c r="U488" s="44" t="inlineStr">
        <is>
          <t>Daphine Liberato [X]</t>
        </is>
      </c>
      <c r="V488" s="39" t="inlineStr">
        <is>
          <t>Resolvido após implantação de RM</t>
        </is>
      </c>
      <c r="W488" s="39" t="n"/>
      <c r="X488" s="36" t="inlineStr">
        <is>
          <t>DEVALM-41096</t>
        </is>
      </c>
      <c r="Y488" s="39" t="inlineStr">
        <is>
          <t>JOBs PRODUÇÃO</t>
        </is>
      </c>
      <c r="Z488" s="39" t="inlineStr">
        <is>
          <t>OUTROS</t>
        </is>
      </c>
      <c r="AA488" s="39" t="inlineStr">
        <is>
          <t>FALHA FUNCIONALIDADE</t>
        </is>
      </c>
      <c r="AB488" s="36" t="n"/>
      <c r="AC488" s="36" t="inlineStr">
        <is>
          <t xml:space="preserve">2mês(es) </t>
        </is>
      </c>
      <c r="AD488" s="41" t="n"/>
      <c r="AE488" s="36" t="inlineStr">
        <is>
          <t>Tecnologia de Negócios</t>
        </is>
      </c>
      <c r="AF488" s="36" t="inlineStr">
        <is>
          <t>E-mail</t>
        </is>
      </c>
      <c r="AG488" s="36" t="inlineStr">
        <is>
          <t xml:space="preserve"> removido do escopo do projeto os registros com problemas e o processo foi re-inicializado e concluido com sucesso;    
 </t>
        </is>
      </c>
      <c r="AH488" s="36" t="inlineStr">
        <is>
          <t>NÃO</t>
        </is>
      </c>
      <c r="AI488" s="36" t="inlineStr">
        <is>
          <t xml:space="preserve">-12h 31m </t>
        </is>
      </c>
      <c r="AJ488" s="36" t="n"/>
      <c r="AK488" s="36" t="inlineStr">
        <is>
          <t>ODI</t>
        </is>
      </c>
      <c r="AL488" s="43" t="n"/>
      <c r="AM488" s="43" t="n"/>
      <c r="AN488" s="43" t="n"/>
      <c r="AO488" s="43" t="n"/>
      <c r="AP488" s="36" t="n"/>
      <c r="AQ488" s="36" t="n"/>
      <c r="AR488" s="36" t="n"/>
      <c r="AS488" s="36" t="n"/>
      <c r="AT488" s="36" t="inlineStr">
        <is>
          <t>Garantia de Projeto</t>
        </is>
      </c>
      <c r="AU488" s="36" t="n"/>
      <c r="AV488" s="43" t="n">
        <v>44012.44645833333</v>
      </c>
      <c r="AW488" s="36" t="inlineStr">
        <is>
          <t>19.0233.1.FI-Segregação de Cobrança das Taxas de Assistência Premium</t>
        </is>
      </c>
      <c r="AX488" s="36" t="inlineStr">
        <is>
          <t>Eduardo Cesar de Melo</t>
        </is>
      </c>
      <c r="AY488" s="45">
        <f>IF(L488="","",DATE(YEAR(L488),MONTH(L488),DAY(L488)))</f>
        <v/>
      </c>
      <c r="AZ488" s="45">
        <f>IF(AL488="","",DATE(YEAR(AL488),MONTH(AL488),DAY(AL488)))</f>
        <v/>
      </c>
      <c r="BA488" s="45">
        <f>IF(AN488="","",DATE(YEAR(AN488),MONTH(AN488),DAY(AN488)))</f>
        <v/>
      </c>
      <c r="BB488" s="45">
        <f>IF(AM488="","",DATE(YEAR(AM488),MONTH(AM488),DAY(AM488)))</f>
        <v/>
      </c>
      <c r="BC488" s="45">
        <f>IF(AO488="","",DATE(YEAR(AO488),MONTH(AO488),DAY(AO488)))</f>
        <v/>
      </c>
      <c r="BD488" s="45">
        <f>IF(AND(AZ488="",BA488=""),"Planejamento Pendente",IF(AND(E488&lt;&gt;"Em Desenvolvimento",IFERROR(FIND("Homologação",E488),0) = 0,E488&lt;&gt;"Homologado",AZ488&lt;TODAY()),"Análise Atrasada",IF(AND(IFERROR(FIND("Homologação",E488),0) = 0,E488&lt;&gt;"Homologado",BA488&lt;TODAY()),"Desenvolvimento Atrasado",IF(AND(BC488&lt;&gt;"",BC488&lt;TODAY()),"Produção Atrasada",""))))</f>
        <v/>
      </c>
    </row>
    <row r="489">
      <c r="A489" s="37" t="inlineStr">
        <is>
          <t>SKYIT-303199</t>
        </is>
      </c>
      <c r="B489" s="38">
        <f>VLOOKUP(X489,Projetos!B:C,2,0)</f>
        <v/>
      </c>
      <c r="C489" s="39" t="inlineStr">
        <is>
          <t>AT Corretiva duplicada/Triplicada</t>
        </is>
      </c>
      <c r="D489" s="39" t="inlineStr">
        <is>
          <t>Cobrança de AT Corretiva Pay TV/BL duplicada, mais de uma tarifação entre o período de 90 dias. Necessário verificar a causa raiz e levantar todos clientes impactados no cenário.</t>
        </is>
      </c>
      <c r="E489" s="36" t="inlineStr">
        <is>
          <t>Resolvido</t>
        </is>
      </c>
      <c r="F489" s="36" t="inlineStr">
        <is>
          <t>INATIVO</t>
        </is>
      </c>
      <c r="G489" s="36" t="inlineStr">
        <is>
          <t>Média</t>
        </is>
      </c>
      <c r="H489" s="36" t="inlineStr">
        <is>
          <t>Incident</t>
        </is>
      </c>
      <c r="I489" s="40" t="n">
        <v>0</v>
      </c>
      <c r="J489" s="41" t="n">
        <v>2</v>
      </c>
      <c r="K489" s="42" t="inlineStr">
        <is>
          <t>DENTRO DO SLA</t>
        </is>
      </c>
      <c r="L489" s="43" t="n">
        <v>44678.40486111111</v>
      </c>
      <c r="M489" s="43" t="n"/>
      <c r="N489" s="36" t="inlineStr">
        <is>
          <t>SLA PARADO</t>
        </is>
      </c>
      <c r="O489" s="43" t="n">
        <v>44767.43541666667</v>
      </c>
      <c r="P489" s="43" t="n"/>
      <c r="Q489" s="44" t="inlineStr">
        <is>
          <t>Jessica Pereira De Santana Silva</t>
        </is>
      </c>
      <c r="R489" s="44" t="n"/>
      <c r="S489" s="44" t="inlineStr">
        <is>
          <t>Jessica Pereira De Santana Silva</t>
        </is>
      </c>
      <c r="T489" s="44" t="inlineStr">
        <is>
          <t>Garantia de Projetos - ACCENTURE</t>
        </is>
      </c>
      <c r="U489" s="44" t="inlineStr">
        <is>
          <t>Filipe Lins Guedes [X]</t>
        </is>
      </c>
      <c r="V489" s="39" t="inlineStr">
        <is>
          <t>Entrega de dados extraídos</t>
        </is>
      </c>
      <c r="W489" s="39" t="n"/>
      <c r="X489" s="36" t="inlineStr">
        <is>
          <t>DEVALM-38358</t>
        </is>
      </c>
      <c r="Y489" s="39" t="inlineStr">
        <is>
          <t>JOBs PRODUÇÃO</t>
        </is>
      </c>
      <c r="Z489" s="39" t="inlineStr">
        <is>
          <t>OUTROS</t>
        </is>
      </c>
      <c r="AA489" s="39" t="inlineStr">
        <is>
          <t>FALHA FUNCIONALIDADE</t>
        </is>
      </c>
      <c r="AB489" s="36" t="n"/>
      <c r="AC489" s="36" t="inlineStr">
        <is>
          <t xml:space="preserve">1 sem 3 d </t>
        </is>
      </c>
      <c r="AD489" s="41" t="n"/>
      <c r="AE489" s="36" t="inlineStr">
        <is>
          <t>Tecnologia de Negócios</t>
        </is>
      </c>
      <c r="AF489" s="36" t="inlineStr">
        <is>
          <t>Portal</t>
        </is>
      </c>
      <c r="AG489" s="36" t="inlineStr">
        <is>
          <t xml:space="preserve"> removido do escopo do projeto os registros com problemas e o processo foi re-inicializado e concluido com sucesso;    
 </t>
        </is>
      </c>
      <c r="AH489" s="36" t="inlineStr">
        <is>
          <t>NÃO</t>
        </is>
      </c>
      <c r="AI489" s="36" t="inlineStr">
        <is>
          <t xml:space="preserve">-1 sem </t>
        </is>
      </c>
      <c r="AJ489" s="36" t="n"/>
      <c r="AK489" s="36" t="inlineStr">
        <is>
          <t>iCare Clientes</t>
        </is>
      </c>
      <c r="AL489" s="43" t="n">
        <v>44694</v>
      </c>
      <c r="AM489" s="43" t="n">
        <v>44715</v>
      </c>
      <c r="AN489" s="43" t="n">
        <v>44701</v>
      </c>
      <c r="AO489" s="43" t="n">
        <v>44720</v>
      </c>
      <c r="AP489" s="36" t="n"/>
      <c r="AQ489" s="36" t="n"/>
      <c r="AR489" s="36" t="n"/>
      <c r="AS489" s="36" t="n"/>
      <c r="AT489" s="36" t="inlineStr">
        <is>
          <t>Garantia de Projeto</t>
        </is>
      </c>
      <c r="AU489" s="36" t="n"/>
      <c r="AV489" s="43" t="n">
        <v>44012.44645833333</v>
      </c>
      <c r="AW489" s="36" t="inlineStr">
        <is>
          <t>19.0233.1.FI-Segregação de Cobrança das Taxas de Assistência Premium</t>
        </is>
      </c>
      <c r="AX489" s="36" t="inlineStr">
        <is>
          <t>Eduardo Cesar de Melo</t>
        </is>
      </c>
      <c r="AY489" s="45">
        <f>IF(L489="","",DATE(YEAR(L489),MONTH(L489),DAY(L489)))</f>
        <v/>
      </c>
      <c r="AZ489" s="45">
        <f>IF(AL489="","",DATE(YEAR(AL489),MONTH(AL489),DAY(AL489)))</f>
        <v/>
      </c>
      <c r="BA489" s="45">
        <f>IF(AN489="","",DATE(YEAR(AN489),MONTH(AN489),DAY(AN489)))</f>
        <v/>
      </c>
      <c r="BB489" s="45">
        <f>IF(AM489="","",DATE(YEAR(AM489),MONTH(AM489),DAY(AM489)))</f>
        <v/>
      </c>
      <c r="BC489" s="45">
        <f>IF(AO489="","",DATE(YEAR(AO489),MONTH(AO489),DAY(AO489)))</f>
        <v/>
      </c>
      <c r="BD489" s="45">
        <f>IF(AND(AZ489="",BA489=""),"Planejamento Pendente",IF(AND(E489&lt;&gt;"Em Desenvolvimento",IFERROR(FIND("Homologação",E489),0) = 0,E489&lt;&gt;"Homologado",AZ489&lt;TODAY()),"Análise Atrasada",IF(AND(IFERROR(FIND("Homologação",E489),0) = 0,E489&lt;&gt;"Homologado",BA489&lt;TODAY()),"Desenvolvimento Atrasado",IF(AND(BC489&lt;&gt;"",BC489&lt;TODAY()),"Produção Atrasada",""))))</f>
        <v/>
      </c>
    </row>
    <row r="490">
      <c r="A490" s="37" t="inlineStr">
        <is>
          <t>SKYIT-303122</t>
        </is>
      </c>
      <c r="B490" s="38">
        <f>VLOOKUP(X490,Projetos!B:C,2,0)</f>
        <v/>
      </c>
      <c r="C490" s="39" t="inlineStr">
        <is>
          <t>[EVENTOS] LP_DTC_DATACARE_010 COM ERRO</t>
        </is>
      </c>
      <c r="D490" s="39" t="inlineStr">
        <is>
          <t>JOB LP_DTC_DATACARE_010 APRESENTOU ERRO.</t>
        </is>
      </c>
      <c r="E490" s="36" t="inlineStr">
        <is>
          <t>Finalizado</t>
        </is>
      </c>
      <c r="F490" s="36" t="inlineStr">
        <is>
          <t>INATIVO</t>
        </is>
      </c>
      <c r="G490" s="36" t="inlineStr">
        <is>
          <t>Média</t>
        </is>
      </c>
      <c r="H490" s="36" t="inlineStr">
        <is>
          <t>Incident</t>
        </is>
      </c>
      <c r="I490" s="40" t="n">
        <v>0</v>
      </c>
      <c r="J490" s="41" t="n"/>
      <c r="K490" s="42" t="inlineStr">
        <is>
          <t>DENTRO DO SLA</t>
        </is>
      </c>
      <c r="L490" s="43" t="n">
        <v>44677.90347222222</v>
      </c>
      <c r="M490" s="43" t="n"/>
      <c r="N490" s="36" t="inlineStr">
        <is>
          <t>SLA PARADO</t>
        </is>
      </c>
      <c r="O490" s="43" t="n">
        <v>44686.64583333334</v>
      </c>
      <c r="P490" s="43" t="n">
        <v>44691</v>
      </c>
      <c r="Q490" s="44" t="n"/>
      <c r="R490" s="44" t="n"/>
      <c r="S490" s="44" t="inlineStr">
        <is>
          <t>Fabiano Messias Da Silva [X]</t>
        </is>
      </c>
      <c r="T490" s="44" t="inlineStr">
        <is>
          <t>Garantia de Projetos - ACCENTURE</t>
        </is>
      </c>
      <c r="U490" s="44" t="inlineStr">
        <is>
          <t>Victor Miguel Fernandes Rodrigues</t>
        </is>
      </c>
      <c r="V490" s="39" t="inlineStr">
        <is>
          <t>Orientação Ao Usuário</t>
        </is>
      </c>
      <c r="W490" s="39" t="n"/>
      <c r="X490" s="36" t="inlineStr">
        <is>
          <t>DEVALM-38652</t>
        </is>
      </c>
      <c r="Y490" s="39" t="inlineStr">
        <is>
          <t>JOBs PRODUÇÃO</t>
        </is>
      </c>
      <c r="Z490" s="39" t="inlineStr">
        <is>
          <t>OUTROS</t>
        </is>
      </c>
      <c r="AA490" s="39" t="inlineStr">
        <is>
          <t>FALHA FUNCIONALIDADE</t>
        </is>
      </c>
      <c r="AB490" s="36" t="n"/>
      <c r="AC490" s="36" t="inlineStr">
        <is>
          <t xml:space="preserve">3mês(es) </t>
        </is>
      </c>
      <c r="AD490" s="41" t="n"/>
      <c r="AE490" s="36" t="inlineStr">
        <is>
          <t>Tecnologia de Negócios</t>
        </is>
      </c>
      <c r="AF490" s="36" t="inlineStr">
        <is>
          <t>E-mail</t>
        </is>
      </c>
      <c r="AG490" s="36" t="inlineStr">
        <is>
          <t xml:space="preserve"> removido do escopo do projeto os registros com problemas e o processo foi re-inicializado e concluido com sucesso;    
 </t>
        </is>
      </c>
      <c r="AH490" s="36" t="inlineStr">
        <is>
          <t>NÃO</t>
        </is>
      </c>
      <c r="AI490" s="36" t="inlineStr">
        <is>
          <t xml:space="preserve">-1 sem </t>
        </is>
      </c>
      <c r="AJ490" s="36" t="n"/>
      <c r="AK490" s="36" t="inlineStr">
        <is>
          <t>DataCare Assesso</t>
        </is>
      </c>
      <c r="AL490" s="43" t="n"/>
      <c r="AM490" s="43" t="n"/>
      <c r="AN490" s="43" t="n"/>
      <c r="AO490" s="43" t="n"/>
      <c r="AP490" s="36" t="n"/>
      <c r="AQ490" s="36" t="n"/>
      <c r="AR490" s="36" t="n"/>
      <c r="AS490" s="36" t="n"/>
      <c r="AT490" s="36" t="inlineStr">
        <is>
          <t>Garantia de Projeto</t>
        </is>
      </c>
      <c r="AU490" s="36" t="n"/>
      <c r="AV490" s="43" t="n">
        <v>44012.44645833333</v>
      </c>
      <c r="AW490" s="36" t="inlineStr">
        <is>
          <t>19.0233.1.FI-Segregação de Cobrança das Taxas de Assistência Premium</t>
        </is>
      </c>
      <c r="AX490" s="36" t="inlineStr">
        <is>
          <t>Eduardo Cesar de Melo</t>
        </is>
      </c>
      <c r="AY490" s="45">
        <f>IF(L490="","",DATE(YEAR(L490),MONTH(L490),DAY(L490)))</f>
        <v/>
      </c>
      <c r="AZ490" s="45">
        <f>IF(AL490="","",DATE(YEAR(AL490),MONTH(AL490),DAY(AL490)))</f>
        <v/>
      </c>
      <c r="BA490" s="45">
        <f>IF(AN490="","",DATE(YEAR(AN490),MONTH(AN490),DAY(AN490)))</f>
        <v/>
      </c>
      <c r="BB490" s="45">
        <f>IF(AM490="","",DATE(YEAR(AM490),MONTH(AM490),DAY(AM490)))</f>
        <v/>
      </c>
      <c r="BC490" s="45">
        <f>IF(AO490="","",DATE(YEAR(AO490),MONTH(AO490),DAY(AO490)))</f>
        <v/>
      </c>
      <c r="BD490" s="45">
        <f>IF(AND(AZ490="",BA490=""),"Planejamento Pendente",IF(AND(E490&lt;&gt;"Em Desenvolvimento",IFERROR(FIND("Homologação",E490),0) = 0,E490&lt;&gt;"Homologado",AZ490&lt;TODAY()),"Análise Atrasada",IF(AND(IFERROR(FIND("Homologação",E490),0) = 0,E490&lt;&gt;"Homologado",BA490&lt;TODAY()),"Desenvolvimento Atrasado",IF(AND(BC490&lt;&gt;"",BC490&lt;TODAY()),"Produção Atrasada",""))))</f>
        <v/>
      </c>
    </row>
    <row r="491">
      <c r="A491" s="37" t="inlineStr">
        <is>
          <t>SKYIT-302569</t>
        </is>
      </c>
      <c r="B491" s="38">
        <f>VLOOKUP(X491,Projetos!B:C,2,0)</f>
        <v/>
      </c>
      <c r="C491" s="39" t="inlineStr">
        <is>
          <t>[ iCareCampo ] Funcionalidade de login credeciado</t>
        </is>
      </c>
      <c r="D491" s="39" t="inlineStr">
        <is>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is>
      </c>
      <c r="E491" s="36" t="inlineStr">
        <is>
          <t>Finalizado</t>
        </is>
      </c>
      <c r="F491" s="36" t="inlineStr">
        <is>
          <t>INATIVO</t>
        </is>
      </c>
      <c r="G491" s="36" t="inlineStr">
        <is>
          <t>Baixa</t>
        </is>
      </c>
      <c r="H491" s="36" t="inlineStr">
        <is>
          <t>Incident</t>
        </is>
      </c>
      <c r="I491" s="40" t="n">
        <v>0</v>
      </c>
      <c r="J491" s="41" t="n"/>
      <c r="K491" s="42" t="inlineStr">
        <is>
          <t>DENTRO DO SLA</t>
        </is>
      </c>
      <c r="L491" s="43" t="n">
        <v>44676.63402777778</v>
      </c>
      <c r="M491" s="43" t="n"/>
      <c r="N491" s="36" t="inlineStr">
        <is>
          <t>SLA PARADO</t>
        </is>
      </c>
      <c r="O491" s="43" t="n">
        <v>44677.77777777778</v>
      </c>
      <c r="P491" s="43" t="n">
        <v>44680</v>
      </c>
      <c r="Q491" s="44" t="n"/>
      <c r="R491" s="44" t="n"/>
      <c r="S491" s="44" t="inlineStr">
        <is>
          <t>William Heidy Saito</t>
        </is>
      </c>
      <c r="T491" s="44" t="inlineStr">
        <is>
          <t>Garantia de Projetos - ACCENTURE</t>
        </is>
      </c>
      <c r="U491" s="44" t="inlineStr">
        <is>
          <t>Victor Miguel Fernandes Rodrigues</t>
        </is>
      </c>
      <c r="V491" s="39" t="inlineStr">
        <is>
          <t>Incidente Filho</t>
        </is>
      </c>
      <c r="W491" s="39" t="n"/>
      <c r="X491" s="36" t="n"/>
      <c r="Y491" s="39" t="inlineStr">
        <is>
          <t>JOBs PRODUÇÃO</t>
        </is>
      </c>
      <c r="Z491" s="39" t="inlineStr">
        <is>
          <t>OUTROS</t>
        </is>
      </c>
      <c r="AA491" s="39" t="inlineStr">
        <is>
          <t>FALHA FUNCIONALIDADE</t>
        </is>
      </c>
      <c r="AB491" s="36" t="n"/>
      <c r="AC491" s="36" t="inlineStr">
        <is>
          <t xml:space="preserve">3mês(es) </t>
        </is>
      </c>
      <c r="AD491" s="41" t="n"/>
      <c r="AE491" s="36" t="inlineStr">
        <is>
          <t>Tecnologia de Negócios</t>
        </is>
      </c>
      <c r="AF491" s="36" t="inlineStr">
        <is>
          <t>Portal</t>
        </is>
      </c>
      <c r="AG491" s="36" t="inlineStr">
        <is>
          <t xml:space="preserve"> removido do escopo do projeto os registros com problemas e o processo foi re-inicializado e concluido com sucesso;    
 </t>
        </is>
      </c>
      <c r="AH491" s="36" t="inlineStr">
        <is>
          <t>NÃO</t>
        </is>
      </c>
      <c r="AI491" s="36" t="inlineStr">
        <is>
          <t xml:space="preserve">-1 d 2h </t>
        </is>
      </c>
      <c r="AJ491" s="36" t="n"/>
      <c r="AK491" s="36" t="inlineStr">
        <is>
          <t>iCare Campo</t>
        </is>
      </c>
      <c r="AL491" s="43" t="n"/>
      <c r="AM491" s="43" t="n"/>
      <c r="AN491" s="43" t="n"/>
      <c r="AO491" s="43" t="n"/>
      <c r="AP491" s="36" t="n"/>
      <c r="AQ491" s="36" t="n"/>
      <c r="AR491" s="36" t="n"/>
      <c r="AS491" s="36" t="n"/>
      <c r="AT491" s="36" t="inlineStr">
        <is>
          <t>Garantia de Projeto</t>
        </is>
      </c>
      <c r="AU491" s="36" t="n"/>
      <c r="AV491" s="43" t="n">
        <v>44012.44645833333</v>
      </c>
      <c r="AW491" s="36" t="inlineStr">
        <is>
          <t>19.0233.1.FI-Segregação de Cobrança das Taxas de Assistência Premium</t>
        </is>
      </c>
      <c r="AX491" s="36" t="inlineStr">
        <is>
          <t>Eduardo Cesar de Melo</t>
        </is>
      </c>
      <c r="AY491" s="45">
        <f>IF(L491="","",DATE(YEAR(L491),MONTH(L491),DAY(L491)))</f>
        <v/>
      </c>
      <c r="AZ491" s="45">
        <f>IF(AL491="","",DATE(YEAR(AL491),MONTH(AL491),DAY(AL491)))</f>
        <v/>
      </c>
      <c r="BA491" s="45">
        <f>IF(AN491="","",DATE(YEAR(AN491),MONTH(AN491),DAY(AN491)))</f>
        <v/>
      </c>
      <c r="BB491" s="45">
        <f>IF(AM491="","",DATE(YEAR(AM491),MONTH(AM491),DAY(AM491)))</f>
        <v/>
      </c>
      <c r="BC491" s="45">
        <f>IF(AO491="","",DATE(YEAR(AO491),MONTH(AO491),DAY(AO491)))</f>
        <v/>
      </c>
      <c r="BD491" s="45">
        <f>IF(AND(AZ491="",BA491=""),"Planejamento Pendente",IF(AND(E491&lt;&gt;"Em Desenvolvimento",IFERROR(FIND("Homologação",E491),0) = 0,E491&lt;&gt;"Homologado",AZ491&lt;TODAY()),"Análise Atrasada",IF(AND(IFERROR(FIND("Homologação",E491),0) = 0,E491&lt;&gt;"Homologado",BA491&lt;TODAY()),"Desenvolvimento Atrasado",IF(AND(BC491&lt;&gt;"",BC491&lt;TODAY()),"Produção Atrasada",""))))</f>
        <v/>
      </c>
    </row>
    <row r="492">
      <c r="A492" s="37" t="inlineStr">
        <is>
          <t>SKYIT-301919</t>
        </is>
      </c>
      <c r="B492" s="38">
        <f>VLOOKUP(X492,Projetos!B:C,2,0)</f>
        <v/>
      </c>
      <c r="C492" s="39" t="inlineStr">
        <is>
          <t>Filtro indevido na tela adimin do Parceiro</t>
        </is>
      </c>
      <c r="D492" s="39" t="inlineStr">
        <is>
          <t xml:space="preserve">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is>
      </c>
      <c r="E492" s="36" t="inlineStr">
        <is>
          <t>Finalizado</t>
        </is>
      </c>
      <c r="F492" s="36" t="inlineStr">
        <is>
          <t>INATIVO</t>
        </is>
      </c>
      <c r="G492" s="36" t="inlineStr">
        <is>
          <t>Baixa</t>
        </is>
      </c>
      <c r="H492" s="36" t="inlineStr">
        <is>
          <t>Incident</t>
        </is>
      </c>
      <c r="I492" s="40" t="n">
        <v>0</v>
      </c>
      <c r="J492" s="41" t="n"/>
      <c r="K492" s="42" t="inlineStr">
        <is>
          <t>DENTRO DO SLA</t>
        </is>
      </c>
      <c r="L492" s="43" t="n">
        <v>44671.74791666667</v>
      </c>
      <c r="M492" s="43" t="n"/>
      <c r="N492" s="36" t="inlineStr">
        <is>
          <t>SLA PARADO</t>
        </is>
      </c>
      <c r="O492" s="43" t="n">
        <v>44761.44305555556</v>
      </c>
      <c r="P492" s="43" t="n">
        <v>44764</v>
      </c>
      <c r="Q492" s="44" t="inlineStr">
        <is>
          <t>Tamires Da Silva Pinho [X]</t>
        </is>
      </c>
      <c r="R492" s="44" t="n"/>
      <c r="S492" s="44" t="inlineStr">
        <is>
          <t>Tamires Da Silva Pinho [X]</t>
        </is>
      </c>
      <c r="T492" s="44" t="inlineStr">
        <is>
          <t>Garantia de Projetos - ACCENTURE</t>
        </is>
      </c>
      <c r="U492" s="44" t="inlineStr">
        <is>
          <t>Marta Maria Xavier De Melo [X]</t>
        </is>
      </c>
      <c r="V492" s="39" t="inlineStr">
        <is>
          <t>Resolvido após implantação de RM</t>
        </is>
      </c>
      <c r="W492" s="39" t="n"/>
      <c r="X492" s="36" t="inlineStr">
        <is>
          <t>DEVALM-35767</t>
        </is>
      </c>
      <c r="Y492" s="39" t="inlineStr">
        <is>
          <t>JOBs PRODUÇÃO</t>
        </is>
      </c>
      <c r="Z492" s="39" t="inlineStr">
        <is>
          <t>OUTROS</t>
        </is>
      </c>
      <c r="AA492" s="39" t="inlineStr">
        <is>
          <t>FALHA FUNCIONALIDADE</t>
        </is>
      </c>
      <c r="AB492" s="36" t="n"/>
      <c r="AC492" s="36" t="inlineStr">
        <is>
          <t xml:space="preserve">1 sem 6 d </t>
        </is>
      </c>
      <c r="AD492" s="41" t="n"/>
      <c r="AE492" s="36" t="inlineStr">
        <is>
          <t>Tecnologia de Negócios</t>
        </is>
      </c>
      <c r="AF492" s="36" t="inlineStr">
        <is>
          <t>Telefone</t>
        </is>
      </c>
      <c r="AG492" s="36" t="inlineStr">
        <is>
          <t xml:space="preserve"> removido do escopo do projeto os registros com problemas e o processo foi re-inicializado e concluido com sucesso;    
 </t>
        </is>
      </c>
      <c r="AH492" s="36" t="inlineStr">
        <is>
          <t>NÃO</t>
        </is>
      </c>
      <c r="AI492" s="36" t="inlineStr">
        <is>
          <t xml:space="preserve">-1 sem 2 d </t>
        </is>
      </c>
      <c r="AJ492" s="36" t="n"/>
      <c r="AK492" s="36" t="inlineStr">
        <is>
          <t>AD Local</t>
        </is>
      </c>
      <c r="AL492" s="43" t="n"/>
      <c r="AM492" s="43" t="n"/>
      <c r="AN492" s="43" t="n"/>
      <c r="AO492" s="43" t="n"/>
      <c r="AP492" s="36" t="n"/>
      <c r="AQ492" s="36" t="n"/>
      <c r="AR492" s="36" t="n"/>
      <c r="AS492" s="36" t="n"/>
      <c r="AT492" s="36" t="inlineStr">
        <is>
          <t>Garantia de Projeto</t>
        </is>
      </c>
      <c r="AU492" s="36" t="n"/>
      <c r="AV492" s="43" t="n">
        <v>44012.44645833333</v>
      </c>
      <c r="AW492" s="36" t="inlineStr">
        <is>
          <t>19.0233.1.FI-Segregação de Cobrança das Taxas de Assistência Premium</t>
        </is>
      </c>
      <c r="AX492" s="36" t="inlineStr">
        <is>
          <t>Eduardo Cesar de Melo</t>
        </is>
      </c>
      <c r="AY492" s="45">
        <f>IF(L492="","",DATE(YEAR(L492),MONTH(L492),DAY(L492)))</f>
        <v/>
      </c>
      <c r="AZ492" s="45">
        <f>IF(AL492="","",DATE(YEAR(AL492),MONTH(AL492),DAY(AL492)))</f>
        <v/>
      </c>
      <c r="BA492" s="45">
        <f>IF(AN492="","",DATE(YEAR(AN492),MONTH(AN492),DAY(AN492)))</f>
        <v/>
      </c>
      <c r="BB492" s="45">
        <f>IF(AM492="","",DATE(YEAR(AM492),MONTH(AM492),DAY(AM492)))</f>
        <v/>
      </c>
      <c r="BC492" s="45">
        <f>IF(AO492="","",DATE(YEAR(AO492),MONTH(AO492),DAY(AO492)))</f>
        <v/>
      </c>
      <c r="BD492" s="45">
        <f>IF(AND(AZ492="",BA492=""),"Planejamento Pendente",IF(AND(E492&lt;&gt;"Em Desenvolvimento",IFERROR(FIND("Homologação",E492),0) = 0,E492&lt;&gt;"Homologado",AZ492&lt;TODAY()),"Análise Atrasada",IF(AND(IFERROR(FIND("Homologação",E492),0) = 0,E492&lt;&gt;"Homologado",BA492&lt;TODAY()),"Desenvolvimento Atrasado",IF(AND(BC492&lt;&gt;"",BC492&lt;TODAY()),"Produção Atrasada",""))))</f>
        <v/>
      </c>
    </row>
    <row r="493">
      <c r="A493" s="37" t="inlineStr">
        <is>
          <t>SKYIT-301913</t>
        </is>
      </c>
      <c r="B493" s="38">
        <f>VLOOKUP(X493,Projetos!B:C,2,0)</f>
        <v/>
      </c>
      <c r="C493" s="39" t="inlineStr">
        <is>
          <t>Menu na Tela do ADM do Parceiro</t>
        </is>
      </c>
      <c r="D493" s="39" t="inlineStr">
        <is>
          <t xml:space="preserve">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is>
      </c>
      <c r="E493" s="36" t="inlineStr">
        <is>
          <t>Finalizado</t>
        </is>
      </c>
      <c r="F493" s="36" t="inlineStr">
        <is>
          <t>INATIVO</t>
        </is>
      </c>
      <c r="G493" s="36" t="inlineStr">
        <is>
          <t>Baixa</t>
        </is>
      </c>
      <c r="H493" s="36" t="inlineStr">
        <is>
          <t>Incident</t>
        </is>
      </c>
      <c r="I493" s="40" t="n">
        <v>0</v>
      </c>
      <c r="J493" s="41" t="n"/>
      <c r="K493" s="42" t="inlineStr">
        <is>
          <t>DENTRO DO SLA</t>
        </is>
      </c>
      <c r="L493" s="43" t="n">
        <v>44671.74305555555</v>
      </c>
      <c r="M493" s="43" t="n"/>
      <c r="N493" s="36" t="inlineStr">
        <is>
          <t>SLA PARADO</t>
        </is>
      </c>
      <c r="O493" s="43" t="n">
        <v>44818.10138888889</v>
      </c>
      <c r="P493" s="43" t="n">
        <v>44820</v>
      </c>
      <c r="Q493" s="44" t="inlineStr">
        <is>
          <t>Tamires Da Silva Pinho [X]</t>
        </is>
      </c>
      <c r="R493" s="44" t="n"/>
      <c r="S493" s="44" t="inlineStr">
        <is>
          <t>Tamires Da Silva Pinho [X]</t>
        </is>
      </c>
      <c r="T493" s="44" t="inlineStr">
        <is>
          <t>Garantia de Projetos - ACCENTURE</t>
        </is>
      </c>
      <c r="U493" s="44" t="inlineStr">
        <is>
          <t>Gabriela Vieira Carvalho Da Silva</t>
        </is>
      </c>
      <c r="V493" s="39" t="inlineStr">
        <is>
          <t>Resolvido após implantação de RM</t>
        </is>
      </c>
      <c r="W493" s="39" t="n"/>
      <c r="X493" s="36" t="inlineStr">
        <is>
          <t>DEVALM-35767</t>
        </is>
      </c>
      <c r="Y493" s="39" t="inlineStr">
        <is>
          <t>JOBs PRODUÇÃO</t>
        </is>
      </c>
      <c r="Z493" s="39" t="inlineStr">
        <is>
          <t>OUTROS</t>
        </is>
      </c>
      <c r="AA493" s="39" t="inlineStr">
        <is>
          <t>FALHA FUNCIONALIDADE</t>
        </is>
      </c>
      <c r="AB493" s="36" t="n"/>
      <c r="AC493" s="36" t="inlineStr">
        <is>
          <t xml:space="preserve">-1mês(es) </t>
        </is>
      </c>
      <c r="AD493" s="41" t="n"/>
      <c r="AE493" s="36" t="inlineStr">
        <is>
          <t>Tecnologia de Negócios</t>
        </is>
      </c>
      <c r="AF493" s="36" t="inlineStr">
        <is>
          <t>Telefone</t>
        </is>
      </c>
      <c r="AG493" s="36" t="inlineStr">
        <is>
          <t xml:space="preserve"> removido do escopo do projeto os registros com problemas e o processo foi re-inicializado e concluido com sucesso;    
 </t>
        </is>
      </c>
      <c r="AH493" s="36" t="inlineStr">
        <is>
          <t>NÃO</t>
        </is>
      </c>
      <c r="AI493" s="36" t="inlineStr">
        <is>
          <t xml:space="preserve">-1 sem 2 d </t>
        </is>
      </c>
      <c r="AJ493" s="36" t="n"/>
      <c r="AK493" s="36" t="inlineStr">
        <is>
          <t>AD Local</t>
        </is>
      </c>
      <c r="AL493" s="43" t="n"/>
      <c r="AM493" s="43" t="n"/>
      <c r="AN493" s="43" t="n"/>
      <c r="AO493" s="43" t="n"/>
      <c r="AP493" s="36" t="n"/>
      <c r="AQ493" s="36" t="n"/>
      <c r="AR493" s="36" t="n"/>
      <c r="AS493" s="36" t="n"/>
      <c r="AT493" s="36" t="inlineStr">
        <is>
          <t>Garantia de Projeto</t>
        </is>
      </c>
      <c r="AU493" s="36" t="n"/>
      <c r="AV493" s="43" t="n">
        <v>44012.44645833333</v>
      </c>
      <c r="AW493" s="36" t="inlineStr">
        <is>
          <t>19.0233.1.FI-Segregação de Cobrança das Taxas de Assistência Premium</t>
        </is>
      </c>
      <c r="AX493" s="36" t="inlineStr">
        <is>
          <t>Eduardo Cesar de Melo</t>
        </is>
      </c>
      <c r="AY493" s="45">
        <f>IF(L493="","",DATE(YEAR(L493),MONTH(L493),DAY(L493)))</f>
        <v/>
      </c>
      <c r="AZ493" s="45">
        <f>IF(AL493="","",DATE(YEAR(AL493),MONTH(AL493),DAY(AL493)))</f>
        <v/>
      </c>
      <c r="BA493" s="45">
        <f>IF(AN493="","",DATE(YEAR(AN493),MONTH(AN493),DAY(AN493)))</f>
        <v/>
      </c>
      <c r="BB493" s="45">
        <f>IF(AM493="","",DATE(YEAR(AM493),MONTH(AM493),DAY(AM493)))</f>
        <v/>
      </c>
      <c r="BC493" s="45">
        <f>IF(AO493="","",DATE(YEAR(AO493),MONTH(AO493),DAY(AO493)))</f>
        <v/>
      </c>
      <c r="BD493" s="45">
        <f>IF(AND(AZ493="",BA493=""),"Planejamento Pendente",IF(AND(E493&lt;&gt;"Em Desenvolvimento",IFERROR(FIND("Homologação",E493),0) = 0,E493&lt;&gt;"Homologado",AZ493&lt;TODAY()),"Análise Atrasada",IF(AND(IFERROR(FIND("Homologação",E493),0) = 0,E493&lt;&gt;"Homologado",BA493&lt;TODAY()),"Desenvolvimento Atrasado",IF(AND(BC493&lt;&gt;"",BC493&lt;TODAY()),"Produção Atrasada",""))))</f>
        <v/>
      </c>
    </row>
    <row r="494">
      <c r="A494" s="37" t="inlineStr">
        <is>
          <t>SKYIT-301914</t>
        </is>
      </c>
      <c r="B494" s="38">
        <f>VLOOKUP(X494,Projetos!B:C,2,0)</f>
        <v/>
      </c>
      <c r="C494" s="39" t="inlineStr">
        <is>
          <t>Menu na Tela do ADM do Parceiro</t>
        </is>
      </c>
      <c r="D494" s="39" t="inlineStr">
        <is>
          <t xml:space="preserve">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is>
      </c>
      <c r="E494" s="36" t="inlineStr">
        <is>
          <t>Finalizado</t>
        </is>
      </c>
      <c r="F494" s="36" t="inlineStr">
        <is>
          <t>INATIVO</t>
        </is>
      </c>
      <c r="G494" s="36" t="inlineStr">
        <is>
          <t>Baixa</t>
        </is>
      </c>
      <c r="H494" s="36" t="inlineStr">
        <is>
          <t>Incident</t>
        </is>
      </c>
      <c r="I494" s="40" t="n">
        <v>0</v>
      </c>
      <c r="J494" s="41" t="n"/>
      <c r="K494" s="42" t="inlineStr">
        <is>
          <t>DENTRO DO SLA</t>
        </is>
      </c>
      <c r="L494" s="43" t="n">
        <v>44671.74305555555</v>
      </c>
      <c r="M494" s="43" t="n"/>
      <c r="N494" s="36" t="inlineStr">
        <is>
          <t>SLA PARADO</t>
        </is>
      </c>
      <c r="O494" s="43" t="n">
        <v>44677.775</v>
      </c>
      <c r="P494" s="43" t="n">
        <v>44680</v>
      </c>
      <c r="Q494" s="44" t="inlineStr">
        <is>
          <t>Tamires Da Silva Pinho [X]</t>
        </is>
      </c>
      <c r="R494" s="44" t="n"/>
      <c r="S494" s="44" t="inlineStr">
        <is>
          <t>Tamires Da Silva Pinho [X]</t>
        </is>
      </c>
      <c r="T494" s="44" t="inlineStr">
        <is>
          <t>Garantia de Projetos - ACCENTURE</t>
        </is>
      </c>
      <c r="U494" s="44" t="inlineStr">
        <is>
          <t>Renan Meira Ferreira [X]</t>
        </is>
      </c>
      <c r="V494" s="39" t="inlineStr">
        <is>
          <t>Incidente Filho</t>
        </is>
      </c>
      <c r="W494" s="39" t="n"/>
      <c r="X494" s="36" t="n"/>
      <c r="Y494" s="39" t="inlineStr">
        <is>
          <t>JOBs PRODUÇÃO</t>
        </is>
      </c>
      <c r="Z494" s="39" t="inlineStr">
        <is>
          <t>OUTROS</t>
        </is>
      </c>
      <c r="AA494" s="39" t="inlineStr">
        <is>
          <t>FALHA FUNCIONALIDADE</t>
        </is>
      </c>
      <c r="AB494" s="36" t="n"/>
      <c r="AC494" s="36" t="inlineStr">
        <is>
          <t xml:space="preserve">3mês(es) </t>
        </is>
      </c>
      <c r="AD494" s="41" t="n"/>
      <c r="AE494" s="36" t="inlineStr">
        <is>
          <t>Tecnologia de Negócios</t>
        </is>
      </c>
      <c r="AF494" s="36" t="inlineStr">
        <is>
          <t>Telefone</t>
        </is>
      </c>
      <c r="AG494" s="36" t="inlineStr">
        <is>
          <t xml:space="preserve"> removido do escopo do projeto os registros com problemas e o processo foi re-inicializado e concluido com sucesso;    
 </t>
        </is>
      </c>
      <c r="AH494" s="36" t="inlineStr">
        <is>
          <t>NÃO</t>
        </is>
      </c>
      <c r="AI494" s="36" t="inlineStr">
        <is>
          <t xml:space="preserve">-2 d 7h </t>
        </is>
      </c>
      <c r="AJ494" s="36" t="n"/>
      <c r="AK494" s="36" t="inlineStr">
        <is>
          <t>AD Local</t>
        </is>
      </c>
      <c r="AL494" s="43" t="n"/>
      <c r="AM494" s="43" t="n"/>
      <c r="AN494" s="43" t="n"/>
      <c r="AO494" s="43" t="n"/>
      <c r="AP494" s="36" t="n"/>
      <c r="AQ494" s="36" t="n"/>
      <c r="AR494" s="36" t="n"/>
      <c r="AS494" s="36" t="n"/>
      <c r="AT494" s="36" t="inlineStr">
        <is>
          <t>Garantia de Projeto</t>
        </is>
      </c>
      <c r="AU494" s="36" t="n"/>
      <c r="AV494" s="43" t="n">
        <v>44012.44645833333</v>
      </c>
      <c r="AW494" s="36" t="inlineStr">
        <is>
          <t>19.0233.1.FI-Segregação de Cobrança das Taxas de Assistência Premium</t>
        </is>
      </c>
      <c r="AX494" s="36" t="inlineStr">
        <is>
          <t>Eduardo Cesar de Melo</t>
        </is>
      </c>
      <c r="AY494" s="45">
        <f>IF(L494="","",DATE(YEAR(L494),MONTH(L494),DAY(L494)))</f>
        <v/>
      </c>
      <c r="AZ494" s="45">
        <f>IF(AL494="","",DATE(YEAR(AL494),MONTH(AL494),DAY(AL494)))</f>
        <v/>
      </c>
      <c r="BA494" s="45">
        <f>IF(AN494="","",DATE(YEAR(AN494),MONTH(AN494),DAY(AN494)))</f>
        <v/>
      </c>
      <c r="BB494" s="45">
        <f>IF(AM494="","",DATE(YEAR(AM494),MONTH(AM494),DAY(AM494)))</f>
        <v/>
      </c>
      <c r="BC494" s="45">
        <f>IF(AO494="","",DATE(YEAR(AO494),MONTH(AO494),DAY(AO494)))</f>
        <v/>
      </c>
      <c r="BD494" s="45">
        <f>IF(AND(AZ494="",BA494=""),"Planejamento Pendente",IF(AND(E494&lt;&gt;"Em Desenvolvimento",IFERROR(FIND("Homologação",E494),0) = 0,E494&lt;&gt;"Homologado",AZ494&lt;TODAY()),"Análise Atrasada",IF(AND(IFERROR(FIND("Homologação",E494),0) = 0,E494&lt;&gt;"Homologado",BA494&lt;TODAY()),"Desenvolvimento Atrasado",IF(AND(BC494&lt;&gt;"",BC494&lt;TODAY()),"Produção Atrasada",""))))</f>
        <v/>
      </c>
    </row>
    <row r="495">
      <c r="A495" s="37" t="inlineStr">
        <is>
          <t>SKYIT-300120</t>
        </is>
      </c>
      <c r="B495" s="38">
        <f>VLOOKUP(X495,Projetos!B:C,2,0)</f>
        <v/>
      </c>
      <c r="C495" s="39" t="inlineStr">
        <is>
          <t>[iCARE CLIENTES] ALTERAÇÃO DE TITULARIDADE CONCLUIDA SEM O PUP-UP DE CONFIRMAÇÕES</t>
        </is>
      </c>
      <c r="D495" s="39" t="inlineStr">
        <is>
          <t>Usuário reporta que, cliente entrou em contato para solicitar alteração de titularidade , porem ao ser realizado o procedimento, não apresneta o quiz para que o cliente possa responder as perguntas.</t>
        </is>
      </c>
      <c r="E495" s="36" t="inlineStr">
        <is>
          <t>Resolvido</t>
        </is>
      </c>
      <c r="F495" s="36" t="inlineStr">
        <is>
          <t>INATIVO</t>
        </is>
      </c>
      <c r="G495" s="36" t="inlineStr">
        <is>
          <t>Média</t>
        </is>
      </c>
      <c r="H495" s="36" t="inlineStr">
        <is>
          <t>Incident</t>
        </is>
      </c>
      <c r="I495" s="40" t="n">
        <v>0</v>
      </c>
      <c r="J495" s="41" t="n">
        <v>1</v>
      </c>
      <c r="K495" s="42" t="inlineStr">
        <is>
          <t>DENTRO DO SLA</t>
        </is>
      </c>
      <c r="L495" s="43" t="n">
        <v>44665.47847222222</v>
      </c>
      <c r="M495" s="43" t="n"/>
      <c r="N495" s="36" t="inlineStr">
        <is>
          <t>SLA PARADO</t>
        </is>
      </c>
      <c r="O495" s="43" t="n">
        <v>44763.48819444444</v>
      </c>
      <c r="P495" s="43" t="n"/>
      <c r="Q495" s="44" t="n"/>
      <c r="R495" s="44" t="n"/>
      <c r="S495" s="44" t="inlineStr">
        <is>
          <t>Viviane Santana</t>
        </is>
      </c>
      <c r="T495" s="44" t="inlineStr">
        <is>
          <t>Garantia de Projetos - ACCENTURE</t>
        </is>
      </c>
      <c r="U495" s="44" t="inlineStr">
        <is>
          <t>Luciano Frutuoso De Brito [X]</t>
        </is>
      </c>
      <c r="V495" s="39" t="inlineStr">
        <is>
          <t>Resolvido após implantação de RM</t>
        </is>
      </c>
      <c r="W495" s="39" t="n"/>
      <c r="X495" s="36" t="inlineStr">
        <is>
          <t>DEVALM-39947</t>
        </is>
      </c>
      <c r="Y495" s="39" t="inlineStr">
        <is>
          <t>JOBs PRODUÇÃO</t>
        </is>
      </c>
      <c r="Z495" s="39" t="inlineStr">
        <is>
          <t>OUTROS</t>
        </is>
      </c>
      <c r="AA495" s="39" t="inlineStr">
        <is>
          <t>FALHA FUNCIONALIDADE</t>
        </is>
      </c>
      <c r="AB495" s="36" t="n"/>
      <c r="AC495" s="36" t="inlineStr">
        <is>
          <t xml:space="preserve">-2 d 24h </t>
        </is>
      </c>
      <c r="AD495" s="41" t="n"/>
      <c r="AE495" s="36" t="inlineStr">
        <is>
          <t>Tecnologia de Negócios</t>
        </is>
      </c>
      <c r="AF495" s="36" t="inlineStr">
        <is>
          <t>E-mail</t>
        </is>
      </c>
      <c r="AG495" s="36" t="inlineStr">
        <is>
          <t xml:space="preserve"> removido do escopo do projeto os registros com problemas e o processo foi re-inicializado e concluido com sucesso;    
 </t>
        </is>
      </c>
      <c r="AH495" s="36" t="inlineStr">
        <is>
          <t>NÃO</t>
        </is>
      </c>
      <c r="AI495" s="36" t="inlineStr">
        <is>
          <t xml:space="preserve">-2 d 6h </t>
        </is>
      </c>
      <c r="AJ495" s="36" t="n"/>
      <c r="AK495" s="36" t="inlineStr">
        <is>
          <t>iCare Clientes</t>
        </is>
      </c>
      <c r="AL495" s="43" t="n">
        <v>44677</v>
      </c>
      <c r="AM495" s="43" t="n">
        <v>44699</v>
      </c>
      <c r="AN495" s="43" t="n">
        <v>44685</v>
      </c>
      <c r="AO495" s="43" t="n">
        <v>44701</v>
      </c>
      <c r="AP495" s="36" t="n"/>
      <c r="AQ495" s="36" t="n"/>
      <c r="AR495" s="36" t="n"/>
      <c r="AS495" s="36" t="n"/>
      <c r="AT495" s="36" t="inlineStr">
        <is>
          <t>Garantia de Projeto</t>
        </is>
      </c>
      <c r="AU495" s="36" t="n"/>
      <c r="AV495" s="43" t="n">
        <v>44012.44645833333</v>
      </c>
      <c r="AW495" s="36" t="inlineStr">
        <is>
          <t>19.0233.1.FI-Segregação de Cobrança das Taxas de Assistência Premium</t>
        </is>
      </c>
      <c r="AX495" s="36" t="inlineStr">
        <is>
          <t>Eduardo Cesar de Melo</t>
        </is>
      </c>
      <c r="AY495" s="45">
        <f>IF(L495="","",DATE(YEAR(L495),MONTH(L495),DAY(L495)))</f>
        <v/>
      </c>
      <c r="AZ495" s="45">
        <f>IF(AL495="","",DATE(YEAR(AL495),MONTH(AL495),DAY(AL495)))</f>
        <v/>
      </c>
      <c r="BA495" s="45">
        <f>IF(AN495="","",DATE(YEAR(AN495),MONTH(AN495),DAY(AN495)))</f>
        <v/>
      </c>
      <c r="BB495" s="45">
        <f>IF(AM495="","",DATE(YEAR(AM495),MONTH(AM495),DAY(AM495)))</f>
        <v/>
      </c>
      <c r="BC495" s="45">
        <f>IF(AO495="","",DATE(YEAR(AO495),MONTH(AO495),DAY(AO495)))</f>
        <v/>
      </c>
      <c r="BD495" s="45">
        <f>IF(AND(AZ495="",BA495=""),"Planejamento Pendente",IF(AND(E495&lt;&gt;"Em Desenvolvimento",IFERROR(FIND("Homologação",E495),0) = 0,E495&lt;&gt;"Homologado",AZ495&lt;TODAY()),"Análise Atrasada",IF(AND(IFERROR(FIND("Homologação",E495),0) = 0,E495&lt;&gt;"Homologado",BA495&lt;TODAY()),"Desenvolvimento Atrasado",IF(AND(BC495&lt;&gt;"",BC495&lt;TODAY()),"Produção Atrasada",""))))</f>
        <v/>
      </c>
    </row>
    <row r="496">
      <c r="A496" s="37" t="inlineStr">
        <is>
          <t>SKYIT-299803</t>
        </is>
      </c>
      <c r="B496" s="38">
        <f>VLOOKUP(X496,Projetos!B:C,2,0)</f>
        <v/>
      </c>
      <c r="C496" s="39" t="inlineStr">
        <is>
          <t>[TOA] Tela Edição Materiais iCare não permite inclusão de Materiais</t>
        </is>
      </c>
      <c r="D496" s="39" t="inlineStr">
        <is>
          <t xml:space="preserve">No projeto avanço de materiais a tela deveria permitir a inserção dos campos de novos materiais 19.0150.20.CO-TOA Avanço de materiais fase 6 (Req6 a 12) 
</t>
        </is>
      </c>
      <c r="E496" s="36" t="inlineStr">
        <is>
          <t>Finalizado</t>
        </is>
      </c>
      <c r="F496" s="36" t="inlineStr">
        <is>
          <t>INATIVO</t>
        </is>
      </c>
      <c r="G496" s="36" t="inlineStr">
        <is>
          <t>Baixa</t>
        </is>
      </c>
      <c r="H496" s="36" t="inlineStr">
        <is>
          <t>Incident</t>
        </is>
      </c>
      <c r="I496" s="40" t="n">
        <v>0</v>
      </c>
      <c r="J496" s="41" t="n"/>
      <c r="K496" s="42" t="inlineStr">
        <is>
          <t>DENTRO DO SLA</t>
        </is>
      </c>
      <c r="L496" s="43" t="n">
        <v>44664.57847222222</v>
      </c>
      <c r="M496" s="43" t="n"/>
      <c r="N496" s="36" t="inlineStr">
        <is>
          <t>SLA PARADO</t>
        </is>
      </c>
      <c r="O496" s="43" t="n">
        <v>44754.62291666667</v>
      </c>
      <c r="P496" s="43" t="n">
        <v>44757</v>
      </c>
      <c r="Q496" s="44" t="n"/>
      <c r="R496" s="44" t="n"/>
      <c r="S496" s="44" t="inlineStr">
        <is>
          <t>Roberto Pierre Júnior [X]</t>
        </is>
      </c>
      <c r="T496" s="44" t="inlineStr">
        <is>
          <t>Garantia de Projetos - ACCENTURE</t>
        </is>
      </c>
      <c r="U496" s="44" t="inlineStr">
        <is>
          <t>Roberto Pierre Júnior [X]</t>
        </is>
      </c>
      <c r="V496" s="39" t="inlineStr">
        <is>
          <t>Resolvido após implantação de RM</t>
        </is>
      </c>
      <c r="W496" s="39" t="n"/>
      <c r="X496" s="36" t="inlineStr">
        <is>
          <t>DEVALM-18293</t>
        </is>
      </c>
      <c r="Y496" s="39" t="inlineStr">
        <is>
          <t>JOBs PRODUÇÃO</t>
        </is>
      </c>
      <c r="Z496" s="39" t="inlineStr">
        <is>
          <t>OUTROS</t>
        </is>
      </c>
      <c r="AA496" s="39" t="inlineStr">
        <is>
          <t>FALHA FUNCIONALIDADE</t>
        </is>
      </c>
      <c r="AB496" s="36" t="n"/>
      <c r="AC496" s="36" t="inlineStr">
        <is>
          <t xml:space="preserve">5 d 19h </t>
        </is>
      </c>
      <c r="AD496" s="41" t="n"/>
      <c r="AE496" s="36" t="inlineStr">
        <is>
          <t>Tecnologia de Negócios</t>
        </is>
      </c>
      <c r="AF496" s="36" t="inlineStr">
        <is>
          <t>E-mail</t>
        </is>
      </c>
      <c r="AG496" s="36" t="inlineStr">
        <is>
          <t xml:space="preserve"> removido do escopo do projeto os registros com problemas e o processo foi re-inicializado e concluido com sucesso;    
 </t>
        </is>
      </c>
      <c r="AH496" s="36" t="inlineStr">
        <is>
          <t>NÃO</t>
        </is>
      </c>
      <c r="AI496" s="36" t="inlineStr">
        <is>
          <t xml:space="preserve">-3 d 5h </t>
        </is>
      </c>
      <c r="AJ496" s="36" t="n"/>
      <c r="AK496" s="36" t="inlineStr">
        <is>
          <t>TOA</t>
        </is>
      </c>
      <c r="AL496" s="43" t="n"/>
      <c r="AM496" s="43" t="n"/>
      <c r="AN496" s="43" t="n"/>
      <c r="AO496" s="43" t="n"/>
      <c r="AP496" s="36" t="n"/>
      <c r="AQ496" s="36" t="n"/>
      <c r="AR496" s="36" t="n"/>
      <c r="AS496" s="36" t="n"/>
      <c r="AT496" s="36" t="inlineStr">
        <is>
          <t>Garantia de Projeto</t>
        </is>
      </c>
      <c r="AU496" s="36" t="n"/>
      <c r="AV496" s="43" t="n">
        <v>44012.44645833333</v>
      </c>
      <c r="AW496" s="36" t="inlineStr">
        <is>
          <t>19.0233.1.FI-Segregação de Cobrança das Taxas de Assistência Premium</t>
        </is>
      </c>
      <c r="AX496" s="36" t="inlineStr">
        <is>
          <t>Eduardo Cesar de Melo</t>
        </is>
      </c>
      <c r="AY496" s="45">
        <f>IF(L496="","",DATE(YEAR(L496),MONTH(L496),DAY(L496)))</f>
        <v/>
      </c>
      <c r="AZ496" s="45">
        <f>IF(AL496="","",DATE(YEAR(AL496),MONTH(AL496),DAY(AL496)))</f>
        <v/>
      </c>
      <c r="BA496" s="45">
        <f>IF(AN496="","",DATE(YEAR(AN496),MONTH(AN496),DAY(AN496)))</f>
        <v/>
      </c>
      <c r="BB496" s="45">
        <f>IF(AM496="","",DATE(YEAR(AM496),MONTH(AM496),DAY(AM496)))</f>
        <v/>
      </c>
      <c r="BC496" s="45">
        <f>IF(AO496="","",DATE(YEAR(AO496),MONTH(AO496),DAY(AO496)))</f>
        <v/>
      </c>
      <c r="BD496" s="45">
        <f>IF(AND(AZ496="",BA496=""),"Planejamento Pendente",IF(AND(E496&lt;&gt;"Em Desenvolvimento",IFERROR(FIND("Homologação",E496),0) = 0,E496&lt;&gt;"Homologado",AZ496&lt;TODAY()),"Análise Atrasada",IF(AND(IFERROR(FIND("Homologação",E496),0) = 0,E496&lt;&gt;"Homologado",BA496&lt;TODAY()),"Desenvolvimento Atrasado",IF(AND(BC496&lt;&gt;"",BC496&lt;TODAY()),"Produção Atrasada",""))))</f>
        <v/>
      </c>
    </row>
    <row r="497">
      <c r="A497" s="37" t="inlineStr">
        <is>
          <t>SKYIT-298582</t>
        </is>
      </c>
      <c r="B497" s="38">
        <f>VLOOKUP(X497,Projetos!B:C,2,0)</f>
        <v/>
      </c>
      <c r="C497" s="39" t="inlineStr">
        <is>
          <t>[BIROS] LP_CPO_HISTORICO_ENVIO COM ERRO</t>
        </is>
      </c>
      <c r="D497" s="39" t="inlineStr">
        <is>
          <t>job LP_CPO_HISTORICO_ENVIO apresentou  "fails with return code 1298."</t>
        </is>
      </c>
      <c r="E497" s="36" t="inlineStr">
        <is>
          <t>Finalizado</t>
        </is>
      </c>
      <c r="F497" s="36" t="inlineStr">
        <is>
          <t>INATIVO</t>
        </is>
      </c>
      <c r="G497" s="36" t="inlineStr">
        <is>
          <t>Crítica</t>
        </is>
      </c>
      <c r="H497" s="36" t="inlineStr">
        <is>
          <t>Incident</t>
        </is>
      </c>
      <c r="I497" s="40" t="n">
        <v>0</v>
      </c>
      <c r="J497" s="41" t="n"/>
      <c r="K497" s="42" t="inlineStr">
        <is>
          <t>DENTRO DO SLA</t>
        </is>
      </c>
      <c r="L497" s="43" t="n">
        <v>44659.92291666667</v>
      </c>
      <c r="M497" s="43" t="n"/>
      <c r="N497" s="36" t="inlineStr">
        <is>
          <t>SLA PARADO</t>
        </is>
      </c>
      <c r="O497" s="43" t="n">
        <v>44670.77847222222</v>
      </c>
      <c r="P497" s="43" t="n">
        <v>44676</v>
      </c>
      <c r="Q497" s="44" t="n"/>
      <c r="R497" s="44" t="n"/>
      <c r="S497" s="44" t="inlineStr">
        <is>
          <t>Fabiano Messias Da Silva [X]</t>
        </is>
      </c>
      <c r="T497" s="44" t="inlineStr">
        <is>
          <t>Garantia de Projetos - ACCENTURE</t>
        </is>
      </c>
      <c r="U497" s="44" t="inlineStr">
        <is>
          <t>Renan Meira Ferreira [X]</t>
        </is>
      </c>
      <c r="V497" s="39" t="inlineStr">
        <is>
          <t>Resolvido após implantação de RM</t>
        </is>
      </c>
      <c r="W497" s="39" t="n"/>
      <c r="X497" s="36" t="inlineStr">
        <is>
          <t>DEVALM-41096</t>
        </is>
      </c>
      <c r="Y497" s="39" t="inlineStr">
        <is>
          <t>JOBs PRODUÇÃO</t>
        </is>
      </c>
      <c r="Z497" s="39" t="inlineStr">
        <is>
          <t>OUTROS</t>
        </is>
      </c>
      <c r="AA497" s="39" t="inlineStr">
        <is>
          <t>FALHA FUNCIONALIDADE</t>
        </is>
      </c>
      <c r="AB497" s="36" t="n"/>
      <c r="AC497" s="36" t="inlineStr">
        <is>
          <t xml:space="preserve">2mês(es) </t>
        </is>
      </c>
      <c r="AD497" s="41" t="n"/>
      <c r="AE497" s="36" t="inlineStr">
        <is>
          <t>Tecnologia de Negócios</t>
        </is>
      </c>
      <c r="AF497" s="36" t="inlineStr">
        <is>
          <t>E-mail</t>
        </is>
      </c>
      <c r="AG497" s="36" t="inlineStr">
        <is>
          <t xml:space="preserve"> removido do escopo do projeto os registros com problemas e o processo foi re-inicializado e concluido com sucesso;    
 </t>
        </is>
      </c>
      <c r="AH497" s="36" t="inlineStr">
        <is>
          <t>NÃO</t>
        </is>
      </c>
      <c r="AI497" s="36" t="inlineStr">
        <is>
          <t xml:space="preserve">-2h 29m </t>
        </is>
      </c>
      <c r="AJ497" s="36" t="n"/>
      <c r="AK497" s="36" t="inlineStr">
        <is>
          <t>ODI</t>
        </is>
      </c>
      <c r="AL497" s="43" t="n"/>
      <c r="AM497" s="43" t="n"/>
      <c r="AN497" s="43" t="n"/>
      <c r="AO497" s="43" t="n"/>
      <c r="AP497" s="36" t="n"/>
      <c r="AQ497" s="36" t="n"/>
      <c r="AR497" s="36" t="n"/>
      <c r="AS497" s="36" t="n"/>
      <c r="AT497" s="36" t="inlineStr">
        <is>
          <t>Garantia de Projeto</t>
        </is>
      </c>
      <c r="AU497" s="36" t="n"/>
      <c r="AV497" s="43" t="n">
        <v>44012.44645833333</v>
      </c>
      <c r="AW497" s="36" t="inlineStr">
        <is>
          <t>19.0233.1.FI-Segregação de Cobrança das Taxas de Assistência Premium</t>
        </is>
      </c>
      <c r="AX497" s="36" t="inlineStr">
        <is>
          <t>Eduardo Cesar de Melo</t>
        </is>
      </c>
      <c r="AY497" s="45">
        <f>IF(L497="","",DATE(YEAR(L497),MONTH(L497),DAY(L497)))</f>
        <v/>
      </c>
      <c r="AZ497" s="45">
        <f>IF(AL497="","",DATE(YEAR(AL497),MONTH(AL497),DAY(AL497)))</f>
        <v/>
      </c>
      <c r="BA497" s="45">
        <f>IF(AN497="","",DATE(YEAR(AN497),MONTH(AN497),DAY(AN497)))</f>
        <v/>
      </c>
      <c r="BB497" s="45">
        <f>IF(AM497="","",DATE(YEAR(AM497),MONTH(AM497),DAY(AM497)))</f>
        <v/>
      </c>
      <c r="BC497" s="45">
        <f>IF(AO497="","",DATE(YEAR(AO497),MONTH(AO497),DAY(AO497)))</f>
        <v/>
      </c>
      <c r="BD497" s="45">
        <f>IF(AND(AZ497="",BA497=""),"Planejamento Pendente",IF(AND(E497&lt;&gt;"Em Desenvolvimento",IFERROR(FIND("Homologação",E497),0) = 0,E497&lt;&gt;"Homologado",AZ497&lt;TODAY()),"Análise Atrasada",IF(AND(IFERROR(FIND("Homologação",E497),0) = 0,E497&lt;&gt;"Homologado",BA497&lt;TODAY()),"Desenvolvimento Atrasado",IF(AND(BC497&lt;&gt;"",BC497&lt;TODAY()),"Produção Atrasada",""))))</f>
        <v/>
      </c>
    </row>
    <row r="498">
      <c r="A498" s="37" t="inlineStr">
        <is>
          <t>SKYIT-298217</t>
        </is>
      </c>
      <c r="B498" s="38">
        <f>VLOOKUP(X498,Projetos!B:C,2,0)</f>
        <v/>
      </c>
      <c r="C498" s="39" t="inlineStr">
        <is>
          <t>[BIROS] LP_CPO_HISTORICO_ENVIO COM ERRO</t>
        </is>
      </c>
      <c r="D498" s="39" t="inlineStr">
        <is>
          <t>PROBLEMA: JOB LP_CPO_HISTORICO_ENVIO APRESENTOU ERRO. 
DESCRICAO DO JOB: MONITORA A EXECUCAO DO LOADPLAN LP_CPO_HISTORICO_ENVIO, RESPONSAVEL PELA EXTRACAO DAS INFORMACOES DE NOVAS FATURAS EM ARQUIVO DA CARGA INCREMENTAL PRD_ACPT111*.XML, QUE SERA CONSUMIDO PELOS BIROS PARCEIROS SKY</t>
        </is>
      </c>
      <c r="E498" s="36" t="inlineStr">
        <is>
          <t>Finalizado</t>
        </is>
      </c>
      <c r="F498" s="36" t="inlineStr">
        <is>
          <t>INATIVO</t>
        </is>
      </c>
      <c r="G498" s="36" t="inlineStr">
        <is>
          <t>Média</t>
        </is>
      </c>
      <c r="H498" s="36" t="inlineStr">
        <is>
          <t>Incident</t>
        </is>
      </c>
      <c r="I498" s="40" t="n">
        <v>0</v>
      </c>
      <c r="J498" s="41" t="n"/>
      <c r="K498" s="42" t="inlineStr">
        <is>
          <t>DENTRO DO SLA</t>
        </is>
      </c>
      <c r="L498" s="43" t="n">
        <v>44659.27152777778</v>
      </c>
      <c r="M498" s="43" t="n"/>
      <c r="N498" s="36" t="inlineStr">
        <is>
          <t>SLA PARADO</t>
        </is>
      </c>
      <c r="O498" s="43" t="n">
        <v>44663.78125</v>
      </c>
      <c r="P498" s="43" t="n">
        <v>44666</v>
      </c>
      <c r="Q498" s="44" t="n"/>
      <c r="R498" s="44" t="n"/>
      <c r="S498" s="44" t="inlineStr">
        <is>
          <t>Luciano Domingos Da Silva [X]</t>
        </is>
      </c>
      <c r="T498" s="44" t="inlineStr">
        <is>
          <t>Garantia de Projetos - ACCENTURE</t>
        </is>
      </c>
      <c r="U498" s="44" t="inlineStr">
        <is>
          <t>Renan Meira Ferreira [X]</t>
        </is>
      </c>
      <c r="V498" s="39" t="inlineStr">
        <is>
          <t>Incidente Filho</t>
        </is>
      </c>
      <c r="W498" s="39" t="n"/>
      <c r="X498" s="36" t="inlineStr">
        <is>
          <t>DEVALM-41096</t>
        </is>
      </c>
      <c r="Y498" s="39" t="inlineStr">
        <is>
          <t>JOBs PRODUÇÃO</t>
        </is>
      </c>
      <c r="Z498" s="39" t="inlineStr">
        <is>
          <t>OUTROS</t>
        </is>
      </c>
      <c r="AA498" s="39" t="inlineStr">
        <is>
          <t>FALHA FUNCIONALIDADE</t>
        </is>
      </c>
      <c r="AB498" s="36" t="n"/>
      <c r="AC498" s="36" t="inlineStr">
        <is>
          <t xml:space="preserve">3mês(es) </t>
        </is>
      </c>
      <c r="AD498" s="41" t="n"/>
      <c r="AE498" s="36" t="inlineStr">
        <is>
          <t>Tecnologia de Negócios</t>
        </is>
      </c>
      <c r="AF498" s="36" t="inlineStr">
        <is>
          <t>E-mail</t>
        </is>
      </c>
      <c r="AG498" s="36" t="inlineStr">
        <is>
          <t xml:space="preserve"> removido do escopo do projeto os registros com problemas e o processo foi re-inicializado e concluido com sucesso;    
 </t>
        </is>
      </c>
      <c r="AH498" s="36" t="inlineStr">
        <is>
          <t>NÃO</t>
        </is>
      </c>
      <c r="AI498" s="36" t="inlineStr">
        <is>
          <t xml:space="preserve">30 min </t>
        </is>
      </c>
      <c r="AJ498" s="36" t="n"/>
      <c r="AK498" s="36" t="inlineStr">
        <is>
          <t>ODI</t>
        </is>
      </c>
      <c r="AL498" s="43" t="n">
        <v>44670</v>
      </c>
      <c r="AM498" s="43" t="n">
        <v>44693</v>
      </c>
      <c r="AN498" s="43" t="n">
        <v>44678</v>
      </c>
      <c r="AO498" s="43" t="n">
        <v>44698</v>
      </c>
      <c r="AP498" s="36" t="n"/>
      <c r="AQ498" s="36" t="n"/>
      <c r="AR498" s="36" t="n"/>
      <c r="AS498" s="36" t="n"/>
      <c r="AT498" s="36" t="inlineStr">
        <is>
          <t>Garantia de Projeto</t>
        </is>
      </c>
      <c r="AU498" s="36" t="n"/>
      <c r="AV498" s="43" t="n">
        <v>44012.44645833333</v>
      </c>
      <c r="AW498" s="36" t="inlineStr">
        <is>
          <t>19.0233.1.FI-Segregação de Cobrança das Taxas de Assistência Premium</t>
        </is>
      </c>
      <c r="AX498" s="36" t="inlineStr">
        <is>
          <t>Eduardo Cesar de Melo</t>
        </is>
      </c>
      <c r="AY498" s="45">
        <f>IF(L498="","",DATE(YEAR(L498),MONTH(L498),DAY(L498)))</f>
        <v/>
      </c>
      <c r="AZ498" s="45">
        <f>IF(AL498="","",DATE(YEAR(AL498),MONTH(AL498),DAY(AL498)))</f>
        <v/>
      </c>
      <c r="BA498" s="45">
        <f>IF(AN498="","",DATE(YEAR(AN498),MONTH(AN498),DAY(AN498)))</f>
        <v/>
      </c>
      <c r="BB498" s="45">
        <f>IF(AM498="","",DATE(YEAR(AM498),MONTH(AM498),DAY(AM498)))</f>
        <v/>
      </c>
      <c r="BC498" s="45">
        <f>IF(AO498="","",DATE(YEAR(AO498),MONTH(AO498),DAY(AO498)))</f>
        <v/>
      </c>
      <c r="BD498" s="45">
        <f>IF(AND(AZ498="",BA498=""),"Planejamento Pendente",IF(AND(E498&lt;&gt;"Em Desenvolvimento",IFERROR(FIND("Homologação",E498),0) = 0,E498&lt;&gt;"Homologado",AZ498&lt;TODAY()),"Análise Atrasada",IF(AND(IFERROR(FIND("Homologação",E498),0) = 0,E498&lt;&gt;"Homologado",BA498&lt;TODAY()),"Desenvolvimento Atrasado",IF(AND(BC498&lt;&gt;"",BC498&lt;TODAY()),"Produção Atrasada",""))))</f>
        <v/>
      </c>
    </row>
    <row r="499">
      <c r="A499" s="37" t="inlineStr">
        <is>
          <t>SKYIT-298158</t>
        </is>
      </c>
      <c r="B499" s="38">
        <f>VLOOKUP(X499,Projetos!B:C,2,0)</f>
        <v/>
      </c>
      <c r="C499" s="39" t="inlineStr">
        <is>
          <t>[ICare SAC] Aumento no volume de erros na tela de negociação</t>
        </is>
      </c>
      <c r="D499" s="39" t="inlineStr">
        <is>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is>
      </c>
      <c r="E499" s="36" t="inlineStr">
        <is>
          <t>Finalizado</t>
        </is>
      </c>
      <c r="F499" s="36" t="inlineStr">
        <is>
          <t>INATIVO</t>
        </is>
      </c>
      <c r="G499" s="36" t="inlineStr">
        <is>
          <t>Média</t>
        </is>
      </c>
      <c r="H499" s="36" t="inlineStr">
        <is>
          <t>Incident</t>
        </is>
      </c>
      <c r="I499" s="40" t="n">
        <v>0</v>
      </c>
      <c r="J499" s="41" t="n"/>
      <c r="K499" s="42" t="inlineStr">
        <is>
          <t>DENTRO DO SLA</t>
        </is>
      </c>
      <c r="L499" s="43" t="n">
        <v>44658.73888888889</v>
      </c>
      <c r="M499" s="43" t="n"/>
      <c r="N499" s="36" t="inlineStr">
        <is>
          <t>SLA PARADO</t>
        </is>
      </c>
      <c r="O499" s="43" t="n">
        <v>44693.41319444445</v>
      </c>
      <c r="P499" s="43" t="n">
        <v>44698</v>
      </c>
      <c r="Q499" s="44" t="n"/>
      <c r="R499" s="44" t="n"/>
      <c r="S499" s="44" t="inlineStr">
        <is>
          <t>Pablo Henrique De Oliveira Vecino</t>
        </is>
      </c>
      <c r="T499" s="44" t="inlineStr">
        <is>
          <t>Garantia de Projetos - ACCENTURE</t>
        </is>
      </c>
      <c r="U499" s="44" t="inlineStr">
        <is>
          <t>Luciano Frutuoso De Brito [X]</t>
        </is>
      </c>
      <c r="V499" s="39" t="inlineStr">
        <is>
          <t>Corrigido por Empresa Parceira</t>
        </is>
      </c>
      <c r="W499" s="39" t="n"/>
      <c r="X499" s="36" t="inlineStr">
        <is>
          <t>DEVALM-37980</t>
        </is>
      </c>
      <c r="Y499" s="39" t="inlineStr">
        <is>
          <t>JOBs PRODUÇÃO</t>
        </is>
      </c>
      <c r="Z499" s="39" t="inlineStr">
        <is>
          <t>OUTROS</t>
        </is>
      </c>
      <c r="AA499" s="39" t="inlineStr">
        <is>
          <t>FALHA FUNCIONALIDADE</t>
        </is>
      </c>
      <c r="AB499" s="36" t="n"/>
      <c r="AC499" s="36" t="inlineStr">
        <is>
          <t xml:space="preserve">2mês(es) </t>
        </is>
      </c>
      <c r="AD499" s="41" t="n"/>
      <c r="AE499" s="36" t="inlineStr">
        <is>
          <t>Tecnologia de Negócios</t>
        </is>
      </c>
      <c r="AF499" s="36" t="inlineStr">
        <is>
          <t>E-mail</t>
        </is>
      </c>
      <c r="AG499" s="36" t="inlineStr">
        <is>
          <t xml:space="preserve"> removido do escopo do projeto os registros com problemas e o processo foi re-inicializado e concluido com sucesso;    
 </t>
        </is>
      </c>
      <c r="AH499" s="36" t="inlineStr">
        <is>
          <t>NÃO</t>
        </is>
      </c>
      <c r="AI499" s="36" t="inlineStr">
        <is>
          <t xml:space="preserve">-2 d 7h </t>
        </is>
      </c>
      <c r="AJ499" s="36" t="n"/>
      <c r="AK499" s="36" t="inlineStr">
        <is>
          <t>iCare Clientes</t>
        </is>
      </c>
      <c r="AL499" s="43" t="n"/>
      <c r="AM499" s="43" t="n"/>
      <c r="AN499" s="43" t="n"/>
      <c r="AO499" s="43" t="n"/>
      <c r="AP499" s="36" t="n"/>
      <c r="AQ499" s="36" t="n"/>
      <c r="AR499" s="36" t="n"/>
      <c r="AS499" s="36" t="n"/>
      <c r="AT499" s="36" t="inlineStr">
        <is>
          <t>Garantia de Projeto</t>
        </is>
      </c>
      <c r="AU499" s="36" t="n"/>
      <c r="AV499" s="43" t="n">
        <v>44012.44645833333</v>
      </c>
      <c r="AW499" s="36" t="inlineStr">
        <is>
          <t>19.0233.1.FI-Segregação de Cobrança das Taxas de Assistência Premium</t>
        </is>
      </c>
      <c r="AX499" s="36" t="inlineStr">
        <is>
          <t>Eduardo Cesar de Melo</t>
        </is>
      </c>
      <c r="AY499" s="45">
        <f>IF(L499="","",DATE(YEAR(L499),MONTH(L499),DAY(L499)))</f>
        <v/>
      </c>
      <c r="AZ499" s="45">
        <f>IF(AL499="","",DATE(YEAR(AL499),MONTH(AL499),DAY(AL499)))</f>
        <v/>
      </c>
      <c r="BA499" s="45">
        <f>IF(AN499="","",DATE(YEAR(AN499),MONTH(AN499),DAY(AN499)))</f>
        <v/>
      </c>
      <c r="BB499" s="45">
        <f>IF(AM499="","",DATE(YEAR(AM499),MONTH(AM499),DAY(AM499)))</f>
        <v/>
      </c>
      <c r="BC499" s="45">
        <f>IF(AO499="","",DATE(YEAR(AO499),MONTH(AO499),DAY(AO499)))</f>
        <v/>
      </c>
      <c r="BD499" s="45">
        <f>IF(AND(AZ499="",BA499=""),"Planejamento Pendente",IF(AND(E499&lt;&gt;"Em Desenvolvimento",IFERROR(FIND("Homologação",E499),0) = 0,E499&lt;&gt;"Homologado",AZ499&lt;TODAY()),"Análise Atrasada",IF(AND(IFERROR(FIND("Homologação",E499),0) = 0,E499&lt;&gt;"Homologado",BA499&lt;TODAY()),"Desenvolvimento Atrasado",IF(AND(BC499&lt;&gt;"",BC499&lt;TODAY()),"Produção Atrasada",""))))</f>
        <v/>
      </c>
    </row>
    <row r="500">
      <c r="A500" s="37" t="inlineStr">
        <is>
          <t>SKYIT-297842</t>
        </is>
      </c>
      <c r="B500" s="38">
        <f>VLOOKUP(X500,Projetos!B:C,2,0)</f>
        <v/>
      </c>
      <c r="C500" s="39" t="inlineStr">
        <is>
          <t>Acesso indevido a paginas/funcionalidades do Icare Parceiro Admin</t>
        </is>
      </c>
      <c r="D500" s="39" t="inlineStr">
        <is>
          <t xml:space="preserve">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is>
      </c>
      <c r="E500" s="36" t="inlineStr">
        <is>
          <t>Finalizado</t>
        </is>
      </c>
      <c r="F500" s="36" t="inlineStr">
        <is>
          <t>INATIVO</t>
        </is>
      </c>
      <c r="G500" s="36" t="inlineStr">
        <is>
          <t>Baixa</t>
        </is>
      </c>
      <c r="H500" s="36" t="inlineStr">
        <is>
          <t>Incident</t>
        </is>
      </c>
      <c r="I500" s="40" t="n">
        <v>0</v>
      </c>
      <c r="J500" s="41" t="n"/>
      <c r="K500" s="42" t="inlineStr">
        <is>
          <t>DENTRO DO SLA</t>
        </is>
      </c>
      <c r="L500" s="43" t="n">
        <v>44657.86388888889</v>
      </c>
      <c r="M500" s="43" t="n"/>
      <c r="N500" s="36" t="inlineStr">
        <is>
          <t>SLA PARADO</t>
        </is>
      </c>
      <c r="O500" s="43" t="n">
        <v>44761.44305555556</v>
      </c>
      <c r="P500" s="43" t="n">
        <v>44764</v>
      </c>
      <c r="Q500" s="44" t="n"/>
      <c r="R500" s="44" t="n"/>
      <c r="S500" s="44" t="inlineStr">
        <is>
          <t>Glauber Renato Dantas Dos Santos</t>
        </is>
      </c>
      <c r="T500" s="44" t="inlineStr">
        <is>
          <t>Garantia de Projetos - ACCENTURE</t>
        </is>
      </c>
      <c r="U500" s="44" t="inlineStr">
        <is>
          <t>Marta Maria Xavier De Melo [X]</t>
        </is>
      </c>
      <c r="V500" s="39" t="inlineStr">
        <is>
          <t>Resolvido após implantação de RM</t>
        </is>
      </c>
      <c r="W500" s="39" t="n"/>
      <c r="X500" s="36" t="inlineStr">
        <is>
          <t>DEVALM-35767</t>
        </is>
      </c>
      <c r="Y500" s="39" t="inlineStr">
        <is>
          <t>JOBs PRODUÇÃO</t>
        </is>
      </c>
      <c r="Z500" s="39" t="inlineStr">
        <is>
          <t>OUTROS</t>
        </is>
      </c>
      <c r="AA500" s="39" t="inlineStr">
        <is>
          <t>FALHA FUNCIONALIDADE</t>
        </is>
      </c>
      <c r="AB500" s="36" t="n"/>
      <c r="AC500" s="36" t="inlineStr">
        <is>
          <t xml:space="preserve">-1 sem 1 d </t>
        </is>
      </c>
      <c r="AD500" s="41" t="n"/>
      <c r="AE500" s="36" t="inlineStr">
        <is>
          <t>Tecnologia de Negócios</t>
        </is>
      </c>
      <c r="AF500" s="36" t="inlineStr">
        <is>
          <t>E-mail</t>
        </is>
      </c>
      <c r="AG500" s="36" t="inlineStr">
        <is>
          <t xml:space="preserve"> removido do escopo do projeto os registros com problemas e o processo foi re-inicializado e concluido com sucesso;    
 </t>
        </is>
      </c>
      <c r="AH500" s="36" t="inlineStr">
        <is>
          <t>NÃO</t>
        </is>
      </c>
      <c r="AI500" s="36" t="inlineStr">
        <is>
          <t xml:space="preserve">-1 d 7h </t>
        </is>
      </c>
      <c r="AJ500" s="36" t="n"/>
      <c r="AK500" s="36" t="inlineStr">
        <is>
          <t>iCare Campo Admin</t>
        </is>
      </c>
      <c r="AL500" s="43" t="n"/>
      <c r="AM500" s="43" t="n"/>
      <c r="AN500" s="43" t="n"/>
      <c r="AO500" s="43" t="n"/>
      <c r="AP500" s="36" t="n"/>
      <c r="AQ500" s="36" t="n"/>
      <c r="AR500" s="36" t="n"/>
      <c r="AS500" s="36" t="n"/>
      <c r="AT500" s="36" t="inlineStr">
        <is>
          <t>Garantia de Projeto</t>
        </is>
      </c>
      <c r="AU500" s="36" t="n"/>
      <c r="AV500" s="43" t="n">
        <v>44012.44645833333</v>
      </c>
      <c r="AW500" s="36" t="inlineStr">
        <is>
          <t>19.0233.1.FI-Segregação de Cobrança das Taxas de Assistência Premium</t>
        </is>
      </c>
      <c r="AX500" s="36" t="inlineStr">
        <is>
          <t>Eduardo Cesar de Melo</t>
        </is>
      </c>
      <c r="AY500" s="45">
        <f>IF(L500="","",DATE(YEAR(L500),MONTH(L500),DAY(L500)))</f>
        <v/>
      </c>
      <c r="AZ500" s="45">
        <f>IF(AL500="","",DATE(YEAR(AL500),MONTH(AL500),DAY(AL500)))</f>
        <v/>
      </c>
      <c r="BA500" s="45">
        <f>IF(AN500="","",DATE(YEAR(AN500),MONTH(AN500),DAY(AN500)))</f>
        <v/>
      </c>
      <c r="BB500" s="45">
        <f>IF(AM500="","",DATE(YEAR(AM500),MONTH(AM500),DAY(AM500)))</f>
        <v/>
      </c>
      <c r="BC500" s="45">
        <f>IF(AO500="","",DATE(YEAR(AO500),MONTH(AO500),DAY(AO500)))</f>
        <v/>
      </c>
      <c r="BD500" s="45">
        <f>IF(AND(AZ500="",BA500=""),"Planejamento Pendente",IF(AND(E500&lt;&gt;"Em Desenvolvimento",IFERROR(FIND("Homologação",E500),0) = 0,E500&lt;&gt;"Homologado",AZ500&lt;TODAY()),"Análise Atrasada",IF(AND(IFERROR(FIND("Homologação",E500),0) = 0,E500&lt;&gt;"Homologado",BA500&lt;TODAY()),"Desenvolvimento Atrasado",IF(AND(BC500&lt;&gt;"",BC500&lt;TODAY()),"Produção Atrasada",""))))</f>
        <v/>
      </c>
    </row>
    <row r="501">
      <c r="A501" s="37" t="inlineStr">
        <is>
          <t>SKYIT-297497</t>
        </is>
      </c>
      <c r="B501" s="38">
        <f>VLOOKUP(X501,Projetos!B:C,2,0)</f>
        <v/>
      </c>
      <c r="C501" s="39" t="inlineStr">
        <is>
          <t>Erro no login quando tem sessão ativa</t>
        </is>
      </c>
      <c r="D501" s="39" t="inlineStr">
        <is>
          <t>Está sendo apresentado erro no momento que é necessário alterar a sessão do usuário, ou seja, quando o mesmo realiza login, fecha o browse e tenta realizar um novo login. Está sendo apresentado erro no momento da criação de nova sessão.</t>
        </is>
      </c>
      <c r="E501" s="36" t="inlineStr">
        <is>
          <t>Finalizado</t>
        </is>
      </c>
      <c r="F501" s="36" t="inlineStr">
        <is>
          <t>INATIVO</t>
        </is>
      </c>
      <c r="G501" s="36" t="inlineStr">
        <is>
          <t>Média</t>
        </is>
      </c>
      <c r="H501" s="36" t="inlineStr">
        <is>
          <t>Incident</t>
        </is>
      </c>
      <c r="I501" s="40" t="n">
        <v>0</v>
      </c>
      <c r="J501" s="41" t="n"/>
      <c r="K501" s="42" t="inlineStr">
        <is>
          <t>DENTRO DO SLA</t>
        </is>
      </c>
      <c r="L501" s="43" t="n">
        <v>44657.37152777778</v>
      </c>
      <c r="M501" s="43" t="n"/>
      <c r="N501" s="36" t="inlineStr">
        <is>
          <t>SLA PARADO</t>
        </is>
      </c>
      <c r="O501" s="43" t="n">
        <v>44705.47083333333</v>
      </c>
      <c r="P501" s="43" t="n">
        <v>44708</v>
      </c>
      <c r="Q501" s="44" t="inlineStr">
        <is>
          <t>Italo Josenilton Rocha Silva [X]</t>
        </is>
      </c>
      <c r="R501" s="44" t="n"/>
      <c r="S501" s="44" t="inlineStr">
        <is>
          <t>Italo Josenilton Rocha Silva [X]</t>
        </is>
      </c>
      <c r="T501" s="44" t="inlineStr">
        <is>
          <t>Garantia de Projetos - ACCENTURE</t>
        </is>
      </c>
      <c r="U501" s="44" t="inlineStr">
        <is>
          <t>Kairo Magno Dias Alencar [X]</t>
        </is>
      </c>
      <c r="V501" s="39" t="inlineStr">
        <is>
          <t>Resolvido após implantação de RM</t>
        </is>
      </c>
      <c r="W501" s="39" t="n"/>
      <c r="X501" s="36" t="inlineStr">
        <is>
          <t>DEVALM-41444</t>
        </is>
      </c>
      <c r="Y501" s="39" t="inlineStr">
        <is>
          <t>JOBs PRODUÇÃO</t>
        </is>
      </c>
      <c r="Z501" s="39" t="inlineStr">
        <is>
          <t>OUTROS</t>
        </is>
      </c>
      <c r="AA501" s="39" t="inlineStr">
        <is>
          <t>FALHA FUNCIONALIDADE</t>
        </is>
      </c>
      <c r="AB501" s="36" t="n"/>
      <c r="AC501" s="36" t="inlineStr">
        <is>
          <t xml:space="preserve">1mês(es) </t>
        </is>
      </c>
      <c r="AD501" s="41" t="n"/>
      <c r="AE501" s="36" t="inlineStr">
        <is>
          <t>Tecnologia de Negócios</t>
        </is>
      </c>
      <c r="AF501" s="36" t="inlineStr">
        <is>
          <t>Portal</t>
        </is>
      </c>
      <c r="AG501" s="36" t="inlineStr">
        <is>
          <t xml:space="preserve"> removido do escopo do projeto os registros com problemas e o processo foi re-inicializado e concluido com sucesso;    
 </t>
        </is>
      </c>
      <c r="AH501" s="36" t="inlineStr">
        <is>
          <t>NÃO</t>
        </is>
      </c>
      <c r="AI501" s="36" t="inlineStr">
        <is>
          <t xml:space="preserve">24 min </t>
        </is>
      </c>
      <c r="AJ501" s="36" t="n"/>
      <c r="AK501" s="36" t="inlineStr">
        <is>
          <t>iCare Campo</t>
        </is>
      </c>
      <c r="AL501" s="43" t="n">
        <v>44657</v>
      </c>
      <c r="AM501" s="43" t="n">
        <v>44658</v>
      </c>
      <c r="AN501" s="43" t="n">
        <v>44658</v>
      </c>
      <c r="AO501" s="43" t="n">
        <v>44662</v>
      </c>
      <c r="AP501" s="36" t="n"/>
      <c r="AQ501" s="36" t="n"/>
      <c r="AR501" s="36" t="n"/>
      <c r="AS501" s="36" t="n"/>
      <c r="AT501" s="36" t="inlineStr">
        <is>
          <t>Garantia de Projeto</t>
        </is>
      </c>
      <c r="AU501" s="36" t="n"/>
      <c r="AV501" s="43" t="n">
        <v>44012.44645833333</v>
      </c>
      <c r="AW501" s="36" t="inlineStr">
        <is>
          <t>19.0233.1.FI-Segregação de Cobrança das Taxas de Assistência Premium</t>
        </is>
      </c>
      <c r="AX501" s="36" t="inlineStr">
        <is>
          <t>Eduardo Cesar de Melo</t>
        </is>
      </c>
      <c r="AY501" s="45">
        <f>IF(L501="","",DATE(YEAR(L501),MONTH(L501),DAY(L501)))</f>
        <v/>
      </c>
      <c r="AZ501" s="45">
        <f>IF(AL501="","",DATE(YEAR(AL501),MONTH(AL501),DAY(AL501)))</f>
        <v/>
      </c>
      <c r="BA501" s="45">
        <f>IF(AN501="","",DATE(YEAR(AN501),MONTH(AN501),DAY(AN501)))</f>
        <v/>
      </c>
      <c r="BB501" s="45">
        <f>IF(AM501="","",DATE(YEAR(AM501),MONTH(AM501),DAY(AM501)))</f>
        <v/>
      </c>
      <c r="BC501" s="45">
        <f>IF(AO501="","",DATE(YEAR(AO501),MONTH(AO501),DAY(AO501)))</f>
        <v/>
      </c>
      <c r="BD501" s="45">
        <f>IF(AND(AZ501="",BA501=""),"Planejamento Pendente",IF(AND(E501&lt;&gt;"Em Desenvolvimento",IFERROR(FIND("Homologação",E501),0) = 0,E501&lt;&gt;"Homologado",AZ501&lt;TODAY()),"Análise Atrasada",IF(AND(IFERROR(FIND("Homologação",E501),0) = 0,E501&lt;&gt;"Homologado",BA501&lt;TODAY()),"Desenvolvimento Atrasado",IF(AND(BC501&lt;&gt;"",BC501&lt;TODAY()),"Produção Atrasada",""))))</f>
        <v/>
      </c>
    </row>
    <row r="502">
      <c r="A502" s="37" t="inlineStr">
        <is>
          <t>SKYIT-297422</t>
        </is>
      </c>
      <c r="B502" s="38">
        <f>VLOOKUP(X502,Projetos!B:C,2,0)</f>
        <v/>
      </c>
      <c r="C502" s="39" t="inlineStr">
        <is>
          <t>[Job] O processo não extraiu todas as informações LP_CPO_HISTORICO_ENVIO</t>
        </is>
      </c>
      <c r="D502" s="39" t="inlineStr">
        <is>
          <t xml:space="preserve">Após execução do job LP_CPO_HISTORICO_ENVIO o processo não extraiu todas as informações de histórico de crédito para o projeto Cadastro Positivo. 
Conforme solicitação, a rotina LP_CPO_HISTORICO_ENVIO foi executada de acordo evidências abaixo: 
</t>
        </is>
      </c>
      <c r="E502" s="36" t="inlineStr">
        <is>
          <t>Finalizado</t>
        </is>
      </c>
      <c r="F502" s="36" t="inlineStr">
        <is>
          <t>INATIVO</t>
        </is>
      </c>
      <c r="G502" s="36" t="inlineStr">
        <is>
          <t>Crítica</t>
        </is>
      </c>
      <c r="H502" s="36" t="inlineStr">
        <is>
          <t>Incident</t>
        </is>
      </c>
      <c r="I502" s="40" t="n">
        <v>0</v>
      </c>
      <c r="J502" s="41" t="n"/>
      <c r="K502" s="42" t="inlineStr">
        <is>
          <t>DENTRO DO SLA</t>
        </is>
      </c>
      <c r="L502" s="43" t="n">
        <v>44656.70277777778</v>
      </c>
      <c r="M502" s="43" t="n"/>
      <c r="N502" s="36" t="inlineStr">
        <is>
          <t>SLA PARADO</t>
        </is>
      </c>
      <c r="O502" s="43" t="n">
        <v>44658.41875</v>
      </c>
      <c r="P502" s="43" t="n">
        <v>44663</v>
      </c>
      <c r="Q502" s="44" t="n"/>
      <c r="R502" s="44" t="n"/>
      <c r="S502" s="44" t="inlineStr">
        <is>
          <t>Thiago de Souza Maglio</t>
        </is>
      </c>
      <c r="T502" s="44" t="inlineStr">
        <is>
          <t>Garantia de Projetos - ACCENTURE</t>
        </is>
      </c>
      <c r="U502" s="44" t="inlineStr">
        <is>
          <t>Daphine Liberato [X]</t>
        </is>
      </c>
      <c r="V502" s="39" t="inlineStr">
        <is>
          <t>Resolvido após implantação de RM</t>
        </is>
      </c>
      <c r="W502" s="39" t="n"/>
      <c r="X502" s="36" t="inlineStr">
        <is>
          <t>DEVALM-41096</t>
        </is>
      </c>
      <c r="Y502" s="39" t="inlineStr">
        <is>
          <t>JOBs PRODUÇÃO</t>
        </is>
      </c>
      <c r="Z502" s="39" t="inlineStr">
        <is>
          <t>OUTROS</t>
        </is>
      </c>
      <c r="AA502" s="39" t="inlineStr">
        <is>
          <t>FALHA FUNCIONALIDADE</t>
        </is>
      </c>
      <c r="AB502" s="36" t="n"/>
      <c r="AC502" s="36" t="inlineStr">
        <is>
          <t xml:space="preserve">3mês(es) </t>
        </is>
      </c>
      <c r="AD502" s="41" t="n"/>
      <c r="AE502" s="36" t="inlineStr">
        <is>
          <t>Tecnologia de Negócios</t>
        </is>
      </c>
      <c r="AF502" s="36" t="inlineStr">
        <is>
          <t>Portal</t>
        </is>
      </c>
      <c r="AG502" s="36" t="inlineStr">
        <is>
          <t xml:space="preserve"> removido do escopo do projeto os registros com problemas e o processo foi re-inicializado e concluido com sucesso;    
 </t>
        </is>
      </c>
      <c r="AH502" s="36" t="inlineStr">
        <is>
          <t>NÃO</t>
        </is>
      </c>
      <c r="AI502" s="36" t="inlineStr">
        <is>
          <t xml:space="preserve">-2h 41m </t>
        </is>
      </c>
      <c r="AJ502" s="36" t="n"/>
      <c r="AK502" s="36" t="inlineStr">
        <is>
          <t>ODI</t>
        </is>
      </c>
      <c r="AL502" s="43" t="n"/>
      <c r="AM502" s="43" t="n"/>
      <c r="AN502" s="43" t="n"/>
      <c r="AO502" s="43" t="n"/>
      <c r="AP502" s="36" t="n"/>
      <c r="AQ502" s="36" t="n"/>
      <c r="AR502" s="36" t="n"/>
      <c r="AS502" s="36" t="n"/>
      <c r="AT502" s="36" t="inlineStr">
        <is>
          <t>Garantia de Projeto</t>
        </is>
      </c>
      <c r="AU502" s="36" t="n"/>
      <c r="AV502" s="43" t="n">
        <v>44012.44645833333</v>
      </c>
      <c r="AW502" s="36" t="inlineStr">
        <is>
          <t>19.0233.1.FI-Segregação de Cobrança das Taxas de Assistência Premium</t>
        </is>
      </c>
      <c r="AX502" s="36" t="inlineStr">
        <is>
          <t>Eduardo Cesar de Melo</t>
        </is>
      </c>
      <c r="AY502" s="45">
        <f>IF(L502="","",DATE(YEAR(L502),MONTH(L502),DAY(L502)))</f>
        <v/>
      </c>
      <c r="AZ502" s="45">
        <f>IF(AL502="","",DATE(YEAR(AL502),MONTH(AL502),DAY(AL502)))</f>
        <v/>
      </c>
      <c r="BA502" s="45">
        <f>IF(AN502="","",DATE(YEAR(AN502),MONTH(AN502),DAY(AN502)))</f>
        <v/>
      </c>
      <c r="BB502" s="45">
        <f>IF(AM502="","",DATE(YEAR(AM502),MONTH(AM502),DAY(AM502)))</f>
        <v/>
      </c>
      <c r="BC502" s="45">
        <f>IF(AO502="","",DATE(YEAR(AO502),MONTH(AO502),DAY(AO502)))</f>
        <v/>
      </c>
      <c r="BD502" s="45">
        <f>IF(AND(AZ502="",BA502=""),"Planejamento Pendente",IF(AND(E502&lt;&gt;"Em Desenvolvimento",IFERROR(FIND("Homologação",E502),0) = 0,E502&lt;&gt;"Homologado",AZ502&lt;TODAY()),"Análise Atrasada",IF(AND(IFERROR(FIND("Homologação",E502),0) = 0,E502&lt;&gt;"Homologado",BA502&lt;TODAY()),"Desenvolvimento Atrasado",IF(AND(BC502&lt;&gt;"",BC502&lt;TODAY()),"Produção Atrasada",""))))</f>
        <v/>
      </c>
    </row>
    <row r="503">
      <c r="A503" s="37" t="inlineStr">
        <is>
          <t>SKYIT-294239</t>
        </is>
      </c>
      <c r="B503" s="38">
        <f>VLOOKUP(X503,Projetos!B:C,2,0)</f>
        <v/>
      </c>
      <c r="C503" s="39" t="inlineStr">
        <is>
          <t>[PRD] Lentidão no LoadPlan PCR_SiebelResilience em PRD ODI 11G.</t>
        </is>
      </c>
      <c r="D503" s="39" t="inlineStr">
        <is>
          <t>Colaborador reporta lentidão no job  PCR_SiebelResilience.</t>
        </is>
      </c>
      <c r="E503" s="36" t="inlineStr">
        <is>
          <t>Finalizado</t>
        </is>
      </c>
      <c r="F503" s="36" t="inlineStr">
        <is>
          <t>INATIVO</t>
        </is>
      </c>
      <c r="G503" s="36" t="inlineStr">
        <is>
          <t>Média</t>
        </is>
      </c>
      <c r="H503" s="36" t="inlineStr">
        <is>
          <t>Incident</t>
        </is>
      </c>
      <c r="I503" s="40" t="n">
        <v>0</v>
      </c>
      <c r="J503" s="41" t="n"/>
      <c r="K503" s="42" t="inlineStr">
        <is>
          <t>DENTRO DO SLA</t>
        </is>
      </c>
      <c r="L503" s="43" t="n">
        <v>44646.52291666667</v>
      </c>
      <c r="M503" s="43" t="n"/>
      <c r="N503" s="36" t="inlineStr">
        <is>
          <t>SLA PARADO</t>
        </is>
      </c>
      <c r="O503" s="43" t="n">
        <v>44686.64097222222</v>
      </c>
      <c r="P503" s="43" t="n">
        <v>44691</v>
      </c>
      <c r="Q503" s="44" t="n"/>
      <c r="R503" s="44" t="n"/>
      <c r="S503" s="44" t="inlineStr">
        <is>
          <t>Samuel Jose Da Silva [X]</t>
        </is>
      </c>
      <c r="T503" s="44" t="inlineStr">
        <is>
          <t>Garantia de Projetos - ACCENTURE</t>
        </is>
      </c>
      <c r="U503" s="44" t="inlineStr">
        <is>
          <t>Robson Lima [X]</t>
        </is>
      </c>
      <c r="V503" s="39" t="inlineStr">
        <is>
          <t>Resolvido após implantação de RM</t>
        </is>
      </c>
      <c r="W503" s="39" t="n"/>
      <c r="X503" s="36" t="inlineStr">
        <is>
          <t>DEVALM-34368</t>
        </is>
      </c>
      <c r="Y503" s="39" t="inlineStr">
        <is>
          <t>JOBs PRODUÇÃO</t>
        </is>
      </c>
      <c r="Z503" s="39" t="inlineStr">
        <is>
          <t>OUTROS</t>
        </is>
      </c>
      <c r="AA503" s="39" t="inlineStr">
        <is>
          <t>FALHA FUNCIONALIDADE</t>
        </is>
      </c>
      <c r="AB503" s="36" t="n"/>
      <c r="AC503" s="36" t="inlineStr">
        <is>
          <t xml:space="preserve">3mês(es) </t>
        </is>
      </c>
      <c r="AD503" s="41" t="n"/>
      <c r="AE503" s="36" t="inlineStr">
        <is>
          <t>Tecnologia de Negócios</t>
        </is>
      </c>
      <c r="AF503" s="36" t="inlineStr">
        <is>
          <t>E-mail</t>
        </is>
      </c>
      <c r="AG503" s="36" t="inlineStr">
        <is>
          <t xml:space="preserve"> removido do escopo do projeto os registros com problemas e o processo foi re-inicializado e concluido com sucesso;    
 </t>
        </is>
      </c>
      <c r="AH503" s="36" t="inlineStr">
        <is>
          <t>NÃO</t>
        </is>
      </c>
      <c r="AI503" s="36" t="inlineStr">
        <is>
          <t xml:space="preserve">30 min </t>
        </is>
      </c>
      <c r="AJ503" s="36" t="n"/>
      <c r="AK503" s="36" t="inlineStr">
        <is>
          <t>Tracker</t>
        </is>
      </c>
      <c r="AL503" s="43" t="n">
        <v>44652</v>
      </c>
      <c r="AM503" s="43" t="n">
        <v>44667</v>
      </c>
      <c r="AN503" s="43" t="n">
        <v>44657</v>
      </c>
      <c r="AO503" s="43" t="n">
        <v>44669</v>
      </c>
      <c r="AP503" s="36" t="n"/>
      <c r="AQ503" s="36" t="n"/>
      <c r="AR503" s="36" t="n"/>
      <c r="AS503" s="36" t="n"/>
      <c r="AT503" s="36" t="inlineStr">
        <is>
          <t>Garantia de Projeto</t>
        </is>
      </c>
      <c r="AU503" s="36" t="n"/>
      <c r="AV503" s="43" t="n">
        <v>44012.44645833333</v>
      </c>
      <c r="AW503" s="36" t="inlineStr">
        <is>
          <t>19.0233.1.FI-Segregação de Cobrança das Taxas de Assistência Premium</t>
        </is>
      </c>
      <c r="AX503" s="36" t="inlineStr">
        <is>
          <t>Eduardo Cesar de Melo</t>
        </is>
      </c>
      <c r="AY503" s="45">
        <f>IF(L503="","",DATE(YEAR(L503),MONTH(L503),DAY(L503)))</f>
        <v/>
      </c>
      <c r="AZ503" s="45">
        <f>IF(AL503="","",DATE(YEAR(AL503),MONTH(AL503),DAY(AL503)))</f>
        <v/>
      </c>
      <c r="BA503" s="45">
        <f>IF(AN503="","",DATE(YEAR(AN503),MONTH(AN503),DAY(AN503)))</f>
        <v/>
      </c>
      <c r="BB503" s="45">
        <f>IF(AM503="","",DATE(YEAR(AM503),MONTH(AM503),DAY(AM503)))</f>
        <v/>
      </c>
      <c r="BC503" s="45">
        <f>IF(AO503="","",DATE(YEAR(AO503),MONTH(AO503),DAY(AO503)))</f>
        <v/>
      </c>
      <c r="BD503" s="45">
        <f>IF(AND(AZ503="",BA503=""),"Planejamento Pendente",IF(AND(E503&lt;&gt;"Em Desenvolvimento",IFERROR(FIND("Homologação",E503),0) = 0,E503&lt;&gt;"Homologado",AZ503&lt;TODAY()),"Análise Atrasada",IF(AND(IFERROR(FIND("Homologação",E503),0) = 0,E503&lt;&gt;"Homologado",BA503&lt;TODAY()),"Desenvolvimento Atrasado",IF(AND(BC503&lt;&gt;"",BC503&lt;TODAY()),"Produção Atrasada",""))))</f>
        <v/>
      </c>
    </row>
    <row r="504">
      <c r="A504" s="37" t="inlineStr">
        <is>
          <t>SKYIT-292624</t>
        </is>
      </c>
      <c r="B504" s="38">
        <f>VLOOKUP(X504,Projetos!B:C,2,0)</f>
        <v/>
      </c>
      <c r="C504" s="39" t="inlineStr">
        <is>
          <t>[BIROS] LP_CPO_CARGA_FATURA COM ERRO</t>
        </is>
      </c>
      <c r="D504" s="39" t="inlineStr">
        <is>
          <t>JOB LP_CPO_CARGA_FATURA APRESENTOU ERRO.</t>
        </is>
      </c>
      <c r="E504" s="36" t="inlineStr">
        <is>
          <t>Finalizado</t>
        </is>
      </c>
      <c r="F504" s="36" t="inlineStr">
        <is>
          <t>INATIVO</t>
        </is>
      </c>
      <c r="G504" s="36" t="inlineStr">
        <is>
          <t>Alta</t>
        </is>
      </c>
      <c r="H504" s="36" t="inlineStr">
        <is>
          <t>Incident</t>
        </is>
      </c>
      <c r="I504" s="40" t="n">
        <v>0</v>
      </c>
      <c r="J504" s="41" t="n"/>
      <c r="K504" s="42" t="inlineStr">
        <is>
          <t>DENTRO DO SLA</t>
        </is>
      </c>
      <c r="L504" s="43" t="n">
        <v>44642.91041666667</v>
      </c>
      <c r="M504" s="43" t="n"/>
      <c r="N504" s="36" t="inlineStr">
        <is>
          <t>SLA PARADO</t>
        </is>
      </c>
      <c r="O504" s="43" t="n">
        <v>44656.4</v>
      </c>
      <c r="P504" s="43" t="n">
        <v>44659</v>
      </c>
      <c r="Q504" s="44" t="n"/>
      <c r="R504" s="44" t="n"/>
      <c r="S504" s="44" t="inlineStr">
        <is>
          <t>Luciano Domingos Da Silva [X]</t>
        </is>
      </c>
      <c r="T504" s="44" t="inlineStr">
        <is>
          <t>Garantia de Projetos - ACCENTURE</t>
        </is>
      </c>
      <c r="U504" s="44" t="inlineStr">
        <is>
          <t>Daphine Liberato [X]</t>
        </is>
      </c>
      <c r="V504" s="39" t="inlineStr">
        <is>
          <t>Restart/Re-execução</t>
        </is>
      </c>
      <c r="W504" s="39" t="n"/>
      <c r="X504" s="36" t="inlineStr">
        <is>
          <t>DEVALM-41096</t>
        </is>
      </c>
      <c r="Y504" s="39" t="inlineStr">
        <is>
          <t>JOBs PRODUÇÃO</t>
        </is>
      </c>
      <c r="Z504" s="39" t="inlineStr">
        <is>
          <t>OUTROS</t>
        </is>
      </c>
      <c r="AA504" s="39" t="inlineStr">
        <is>
          <t>FALHA FUNCIONALIDADE</t>
        </is>
      </c>
      <c r="AB504" s="36" t="n"/>
      <c r="AC504" s="36" t="inlineStr">
        <is>
          <t xml:space="preserve">3mês(es) </t>
        </is>
      </c>
      <c r="AD504" s="41" t="n"/>
      <c r="AE504" s="36" t="inlineStr">
        <is>
          <t>Tecnologia de Negócios</t>
        </is>
      </c>
      <c r="AF504" s="36" t="inlineStr">
        <is>
          <t>Telefone</t>
        </is>
      </c>
      <c r="AG504" s="36" t="inlineStr">
        <is>
          <t xml:space="preserve"> removido do escopo do projeto os registros com problemas e o processo foi re-inicializado e concluido com sucesso;    
 </t>
        </is>
      </c>
      <c r="AH504" s="36" t="inlineStr">
        <is>
          <t>NÃO</t>
        </is>
      </c>
      <c r="AI504" s="36" t="inlineStr">
        <is>
          <t xml:space="preserve">-1 sem 3 d </t>
        </is>
      </c>
      <c r="AJ504" s="36" t="n"/>
      <c r="AK504" s="36" t="inlineStr">
        <is>
          <t>ODI</t>
        </is>
      </c>
      <c r="AL504" s="43" t="n"/>
      <c r="AM504" s="43" t="n"/>
      <c r="AN504" s="43" t="n"/>
      <c r="AO504" s="43" t="n"/>
      <c r="AP504" s="36" t="n"/>
      <c r="AQ504" s="36" t="n"/>
      <c r="AR504" s="36" t="n"/>
      <c r="AS504" s="36" t="n"/>
      <c r="AT504" s="36" t="inlineStr">
        <is>
          <t>Garantia de Projeto</t>
        </is>
      </c>
      <c r="AU504" s="36" t="n"/>
      <c r="AV504" s="43" t="n">
        <v>44012.44645833333</v>
      </c>
      <c r="AW504" s="36" t="inlineStr">
        <is>
          <t>19.0233.1.FI-Segregação de Cobrança das Taxas de Assistência Premium</t>
        </is>
      </c>
      <c r="AX504" s="36" t="inlineStr">
        <is>
          <t>Eduardo Cesar de Melo</t>
        </is>
      </c>
      <c r="AY504" s="45">
        <f>IF(L504="","",DATE(YEAR(L504),MONTH(L504),DAY(L504)))</f>
        <v/>
      </c>
      <c r="AZ504" s="45">
        <f>IF(AL504="","",DATE(YEAR(AL504),MONTH(AL504),DAY(AL504)))</f>
        <v/>
      </c>
      <c r="BA504" s="45">
        <f>IF(AN504="","",DATE(YEAR(AN504),MONTH(AN504),DAY(AN504)))</f>
        <v/>
      </c>
      <c r="BB504" s="45">
        <f>IF(AM504="","",DATE(YEAR(AM504),MONTH(AM504),DAY(AM504)))</f>
        <v/>
      </c>
      <c r="BC504" s="45">
        <f>IF(AO504="","",DATE(YEAR(AO504),MONTH(AO504),DAY(AO504)))</f>
        <v/>
      </c>
      <c r="BD504" s="45">
        <f>IF(AND(AZ504="",BA504=""),"Planejamento Pendente",IF(AND(E504&lt;&gt;"Em Desenvolvimento",IFERROR(FIND("Homologação",E504),0) = 0,E504&lt;&gt;"Homologado",AZ504&lt;TODAY()),"Análise Atrasada",IF(AND(IFERROR(FIND("Homologação",E504),0) = 0,E504&lt;&gt;"Homologado",BA504&lt;TODAY()),"Desenvolvimento Atrasado",IF(AND(BC504&lt;&gt;"",BC504&lt;TODAY()),"Produção Atrasada",""))))</f>
        <v/>
      </c>
    </row>
    <row r="505">
      <c r="A505" s="37" t="inlineStr">
        <is>
          <t>SKYIT-291249</t>
        </is>
      </c>
      <c r="B505" s="38">
        <f>VLOOKUP(X505,Projetos!B:C,2,0)</f>
        <v/>
      </c>
      <c r="C505" s="39" t="inlineStr">
        <is>
          <t>Lentidão no JOB LP_DTC_DATACARE_010</t>
        </is>
      </c>
      <c r="D505" s="39" t="inlineStr">
        <is>
          <t>Data Center reporta que ocorre lentidão na execução no Job LP_DTC_DATACARE_010. 
Detalhes em anexo.</t>
        </is>
      </c>
      <c r="E505" s="36" t="inlineStr">
        <is>
          <t>Finalizado</t>
        </is>
      </c>
      <c r="F505" s="36" t="inlineStr">
        <is>
          <t>INATIVO</t>
        </is>
      </c>
      <c r="G505" s="36" t="inlineStr">
        <is>
          <t>Média</t>
        </is>
      </c>
      <c r="H505" s="36" t="inlineStr">
        <is>
          <t>Incident</t>
        </is>
      </c>
      <c r="I505" s="40" t="n">
        <v>0</v>
      </c>
      <c r="J505" s="41" t="n"/>
      <c r="K505" s="42" t="inlineStr">
        <is>
          <t>DENTRO DO SLA</t>
        </is>
      </c>
      <c r="L505" s="43" t="n">
        <v>44638.40763888889</v>
      </c>
      <c r="M505" s="43" t="n"/>
      <c r="N505" s="36" t="inlineStr">
        <is>
          <t>SLA PARADO</t>
        </is>
      </c>
      <c r="O505" s="43" t="n">
        <v>44641.775</v>
      </c>
      <c r="P505" s="43" t="n">
        <v>44644</v>
      </c>
      <c r="Q505" s="44" t="n"/>
      <c r="R505" s="44" t="n"/>
      <c r="S505" s="44" t="inlineStr">
        <is>
          <t>Renato Cesar Ferraz [X]</t>
        </is>
      </c>
      <c r="T505" s="44" t="inlineStr">
        <is>
          <t>Garantia de Projetos - ACCENTURE</t>
        </is>
      </c>
      <c r="U505" s="44" t="inlineStr">
        <is>
          <t>Italo Josenilton Rocha Silva [X]</t>
        </is>
      </c>
      <c r="V505" s="39" t="inlineStr">
        <is>
          <t>Incidente Filho</t>
        </is>
      </c>
      <c r="W505" s="39" t="n"/>
      <c r="X505" s="36" t="inlineStr">
        <is>
          <t>DEVALM-38652</t>
        </is>
      </c>
      <c r="Y505" s="39" t="inlineStr">
        <is>
          <t>JOBs PRODUÇÃO</t>
        </is>
      </c>
      <c r="Z505" s="39" t="inlineStr">
        <is>
          <t>OUTROS</t>
        </is>
      </c>
      <c r="AA505" s="39" t="inlineStr">
        <is>
          <t>FALHA FUNCIONALIDADE</t>
        </is>
      </c>
      <c r="AB505" s="36" t="n"/>
      <c r="AC505" s="36" t="inlineStr">
        <is>
          <t xml:space="preserve">3mês(es) </t>
        </is>
      </c>
      <c r="AD505" s="41" t="n"/>
      <c r="AE505" s="36" t="inlineStr">
        <is>
          <t>Tecnologia de Negócios</t>
        </is>
      </c>
      <c r="AF505" s="36" t="inlineStr">
        <is>
          <t>E-mail</t>
        </is>
      </c>
      <c r="AG505" s="36" t="inlineStr">
        <is>
          <t xml:space="preserve"> removido do escopo do projeto os registros com problemas e o processo foi re-inicializado e concluido com sucesso;    
 </t>
        </is>
      </c>
      <c r="AH505" s="36" t="inlineStr">
        <is>
          <t>NÃO</t>
        </is>
      </c>
      <c r="AI505" s="36" t="inlineStr">
        <is>
          <t xml:space="preserve">-1 d 6h </t>
        </is>
      </c>
      <c r="AJ505" s="36" t="n"/>
      <c r="AK505" s="36" t="inlineStr">
        <is>
          <t>ODI</t>
        </is>
      </c>
      <c r="AL505" s="43" t="n"/>
      <c r="AM505" s="43" t="n"/>
      <c r="AN505" s="43" t="n"/>
      <c r="AO505" s="43" t="n"/>
      <c r="AP505" s="36" t="n"/>
      <c r="AQ505" s="36" t="n"/>
      <c r="AR505" s="36" t="n"/>
      <c r="AS505" s="36" t="n"/>
      <c r="AT505" s="36" t="inlineStr">
        <is>
          <t>Garantia de Projeto</t>
        </is>
      </c>
      <c r="AU505" s="36" t="n"/>
      <c r="AV505" s="43" t="n">
        <v>44012.44645833333</v>
      </c>
      <c r="AW505" s="36" t="inlineStr">
        <is>
          <t>19.0233.1.FI-Segregação de Cobrança das Taxas de Assistência Premium</t>
        </is>
      </c>
      <c r="AX505" s="36" t="inlineStr">
        <is>
          <t>Eduardo Cesar de Melo</t>
        </is>
      </c>
      <c r="AY505" s="45">
        <f>IF(L505="","",DATE(YEAR(L505),MONTH(L505),DAY(L505)))</f>
        <v/>
      </c>
      <c r="AZ505" s="45">
        <f>IF(AL505="","",DATE(YEAR(AL505),MONTH(AL505),DAY(AL505)))</f>
        <v/>
      </c>
      <c r="BA505" s="45">
        <f>IF(AN505="","",DATE(YEAR(AN505),MONTH(AN505),DAY(AN505)))</f>
        <v/>
      </c>
      <c r="BB505" s="45">
        <f>IF(AM505="","",DATE(YEAR(AM505),MONTH(AM505),DAY(AM505)))</f>
        <v/>
      </c>
      <c r="BC505" s="45">
        <f>IF(AO505="","",DATE(YEAR(AO505),MONTH(AO505),DAY(AO505)))</f>
        <v/>
      </c>
      <c r="BD505" s="45">
        <f>IF(AND(AZ505="",BA505=""),"Planejamento Pendente",IF(AND(E505&lt;&gt;"Em Desenvolvimento",IFERROR(FIND("Homologação",E505),0) = 0,E505&lt;&gt;"Homologado",AZ505&lt;TODAY()),"Análise Atrasada",IF(AND(IFERROR(FIND("Homologação",E505),0) = 0,E505&lt;&gt;"Homologado",BA505&lt;TODAY()),"Desenvolvimento Atrasado",IF(AND(BC505&lt;&gt;"",BC505&lt;TODAY()),"Produção Atrasada",""))))</f>
        <v/>
      </c>
    </row>
    <row r="506">
      <c r="A506" s="37" t="inlineStr">
        <is>
          <t>SKYIT-290721</t>
        </is>
      </c>
      <c r="B506" s="38">
        <f>VLOOKUP(X506,Projetos!B:C,2,0)</f>
        <v/>
      </c>
      <c r="C506" s="39" t="inlineStr">
        <is>
          <t>[EVENTOS]LENTIDÃO LP_DTC_DATACARE_010</t>
        </is>
      </c>
      <c r="D506" s="39" t="inlineStr">
        <is>
          <t>LP_DTC_DATACARE_010 apresenta lentidão. Por gentileza verificar.</t>
        </is>
      </c>
      <c r="E506" s="36" t="inlineStr">
        <is>
          <t>Resolvido</t>
        </is>
      </c>
      <c r="F506" s="36" t="inlineStr">
        <is>
          <t>INATIVO</t>
        </is>
      </c>
      <c r="G506" s="36" t="inlineStr">
        <is>
          <t>Média</t>
        </is>
      </c>
      <c r="H506" s="36" t="inlineStr">
        <is>
          <t>Incident</t>
        </is>
      </c>
      <c r="I506" s="40" t="n">
        <v>0</v>
      </c>
      <c r="J506" s="41" t="n">
        <v>1</v>
      </c>
      <c r="K506" s="42" t="inlineStr">
        <is>
          <t>DENTRO DO SLA</t>
        </is>
      </c>
      <c r="L506" s="43" t="n">
        <v>44636.75625</v>
      </c>
      <c r="M506" s="43" t="n"/>
      <c r="N506" s="36" t="inlineStr">
        <is>
          <t>SLA PARADO</t>
        </is>
      </c>
      <c r="O506" s="43" t="n">
        <v>44698.77430555555</v>
      </c>
      <c r="P506" s="43" t="n"/>
      <c r="Q506" s="44" t="n"/>
      <c r="R506" s="44" t="n"/>
      <c r="S506" s="44" t="inlineStr">
        <is>
          <t>Renato Cesar Ferraz [X]</t>
        </is>
      </c>
      <c r="T506" s="44" t="inlineStr">
        <is>
          <t>Garantia de Projetos - ACCENTURE</t>
        </is>
      </c>
      <c r="U506" s="44" t="inlineStr">
        <is>
          <t>João Eudes Gomes Da Neves</t>
        </is>
      </c>
      <c r="V506" s="39" t="inlineStr">
        <is>
          <t>Resolvido após implantação de RM</t>
        </is>
      </c>
      <c r="W506" s="39" t="n"/>
      <c r="X506" s="36" t="inlineStr">
        <is>
          <t>DEVALM-38652</t>
        </is>
      </c>
      <c r="Y506" s="39" t="inlineStr">
        <is>
          <t>JOBs PRODUÇÃO</t>
        </is>
      </c>
      <c r="Z506" s="39" t="inlineStr">
        <is>
          <t>OUTROS</t>
        </is>
      </c>
      <c r="AA506" s="39" t="inlineStr">
        <is>
          <t>FALHA FUNCIONALIDADE</t>
        </is>
      </c>
      <c r="AB506" s="36" t="n"/>
      <c r="AC506" s="36" t="inlineStr">
        <is>
          <t xml:space="preserve">1mês(es) </t>
        </is>
      </c>
      <c r="AD506" s="41" t="n"/>
      <c r="AE506" s="36" t="inlineStr">
        <is>
          <t>Tecnologia de Negócios</t>
        </is>
      </c>
      <c r="AF506" s="36" t="inlineStr">
        <is>
          <t>E-mail</t>
        </is>
      </c>
      <c r="AG506" s="36" t="inlineStr">
        <is>
          <t xml:space="preserve"> removido do escopo do projeto os registros com problemas e o processo foi re-inicializado e concluido com sucesso;    
 </t>
        </is>
      </c>
      <c r="AH506" s="36" t="inlineStr">
        <is>
          <t>NÃO</t>
        </is>
      </c>
      <c r="AI506" s="36" t="inlineStr">
        <is>
          <t xml:space="preserve">-41 min </t>
        </is>
      </c>
      <c r="AJ506" s="36" t="n"/>
      <c r="AK506" s="36" t="inlineStr">
        <is>
          <t>ODI</t>
        </is>
      </c>
      <c r="AL506" s="43" t="n">
        <v>44670</v>
      </c>
      <c r="AM506" s="43" t="n">
        <v>44680</v>
      </c>
      <c r="AN506" s="43" t="n">
        <v>44673</v>
      </c>
      <c r="AO506" s="43" t="n">
        <v>44683</v>
      </c>
      <c r="AP506" s="36" t="n"/>
      <c r="AQ506" s="36" t="n"/>
      <c r="AR506" s="36" t="n"/>
      <c r="AS506" s="36" t="n"/>
      <c r="AT506" s="36" t="inlineStr">
        <is>
          <t>Garantia de Projeto</t>
        </is>
      </c>
      <c r="AU506" s="36" t="n"/>
      <c r="AV506" s="43" t="n">
        <v>44012.44645833333</v>
      </c>
      <c r="AW506" s="36" t="inlineStr">
        <is>
          <t>19.0233.1.FI-Segregação de Cobrança das Taxas de Assistência Premium</t>
        </is>
      </c>
      <c r="AX506" s="36" t="inlineStr">
        <is>
          <t>Eduardo Cesar de Melo</t>
        </is>
      </c>
      <c r="AY506" s="45">
        <f>IF(L506="","",DATE(YEAR(L506),MONTH(L506),DAY(L506)))</f>
        <v/>
      </c>
      <c r="AZ506" s="45">
        <f>IF(AL506="","",DATE(YEAR(AL506),MONTH(AL506),DAY(AL506)))</f>
        <v/>
      </c>
      <c r="BA506" s="45">
        <f>IF(AN506="","",DATE(YEAR(AN506),MONTH(AN506),DAY(AN506)))</f>
        <v/>
      </c>
      <c r="BB506" s="45">
        <f>IF(AM506="","",DATE(YEAR(AM506),MONTH(AM506),DAY(AM506)))</f>
        <v/>
      </c>
      <c r="BC506" s="45">
        <f>IF(AO506="","",DATE(YEAR(AO506),MONTH(AO506),DAY(AO506)))</f>
        <v/>
      </c>
      <c r="BD506" s="45">
        <f>IF(AND(AZ506="",BA506=""),"Planejamento Pendente",IF(AND(E506&lt;&gt;"Em Desenvolvimento",IFERROR(FIND("Homologação",E506),0) = 0,E506&lt;&gt;"Homologado",AZ506&lt;TODAY()),"Análise Atrasada",IF(AND(IFERROR(FIND("Homologação",E506),0) = 0,E506&lt;&gt;"Homologado",BA506&lt;TODAY()),"Desenvolvimento Atrasado",IF(AND(BC506&lt;&gt;"",BC506&lt;TODAY()),"Produção Atrasada",""))))</f>
        <v/>
      </c>
    </row>
    <row r="507">
      <c r="A507" s="37" t="inlineStr">
        <is>
          <t>SKYIT-290480</t>
        </is>
      </c>
      <c r="B507" s="38">
        <f>VLOOKUP(X507,Projetos!B:C,2,0)</f>
        <v/>
      </c>
      <c r="C507" s="39" t="inlineStr">
        <is>
          <t>Projeto Data Quality - Campo e-mail não está corrigindo o dado e Substituição no campo telefone fixo não está aparecendo na aba Histórico da Tela de Dados Cadastrais Válidos</t>
        </is>
      </c>
      <c r="D507" s="39" t="inlineStr">
        <is>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is>
      </c>
      <c r="E507" s="36" t="inlineStr">
        <is>
          <t>Finalizado</t>
        </is>
      </c>
      <c r="F507" s="36" t="inlineStr">
        <is>
          <t>INATIVO</t>
        </is>
      </c>
      <c r="G507" s="36" t="inlineStr">
        <is>
          <t>Média</t>
        </is>
      </c>
      <c r="H507" s="36" t="inlineStr">
        <is>
          <t>Incident</t>
        </is>
      </c>
      <c r="I507" s="40" t="n">
        <v>0</v>
      </c>
      <c r="J507" s="41" t="n"/>
      <c r="K507" s="42" t="inlineStr">
        <is>
          <t>DENTRO DO SLA</t>
        </is>
      </c>
      <c r="L507" s="43" t="n">
        <v>44636.46875</v>
      </c>
      <c r="M507" s="43" t="n"/>
      <c r="N507" s="36" t="inlineStr">
        <is>
          <t>SLA PARADO</t>
        </is>
      </c>
      <c r="O507" s="43" t="n">
        <v>44698.77430555555</v>
      </c>
      <c r="P507" s="43" t="n">
        <v>44701</v>
      </c>
      <c r="Q507" s="44" t="n"/>
      <c r="R507" s="44" t="n"/>
      <c r="S507" s="44" t="inlineStr">
        <is>
          <t>Oberdan Neves Oliveira [X]</t>
        </is>
      </c>
      <c r="T507" s="44" t="inlineStr">
        <is>
          <t>Garantia de Projetos - ACCENTURE</t>
        </is>
      </c>
      <c r="U507" s="44" t="inlineStr">
        <is>
          <t>João Eudes Gomes Da Neves</t>
        </is>
      </c>
      <c r="V507" s="39" t="inlineStr">
        <is>
          <t>Resolvido após implantação de RM</t>
        </is>
      </c>
      <c r="W507" s="39" t="n"/>
      <c r="X507" s="36" t="inlineStr">
        <is>
          <t>DEVALM-38652</t>
        </is>
      </c>
      <c r="Y507" s="39" t="inlineStr">
        <is>
          <t>JOBs PRODUÇÃO</t>
        </is>
      </c>
      <c r="Z507" s="39" t="inlineStr">
        <is>
          <t>OUTROS</t>
        </is>
      </c>
      <c r="AA507" s="39" t="inlineStr">
        <is>
          <t>FALHA FUNCIONALIDADE</t>
        </is>
      </c>
      <c r="AB507" s="36" t="n"/>
      <c r="AC507" s="36" t="inlineStr">
        <is>
          <t xml:space="preserve">1mês(es) </t>
        </is>
      </c>
      <c r="AD507" s="41" t="n"/>
      <c r="AE507" s="36" t="inlineStr">
        <is>
          <t>Tecnologia de Negócios</t>
        </is>
      </c>
      <c r="AF507" s="36" t="inlineStr">
        <is>
          <t>Portal</t>
        </is>
      </c>
      <c r="AG507" s="36" t="inlineStr">
        <is>
          <t xml:space="preserve"> removido do escopo do projeto os registros com problemas e o processo foi re-inicializado e concluido com sucesso;    
 </t>
        </is>
      </c>
      <c r="AH507" s="36" t="inlineStr">
        <is>
          <t>NÃO</t>
        </is>
      </c>
      <c r="AI507" s="36" t="inlineStr">
        <is>
          <t xml:space="preserve">-4 d 5h </t>
        </is>
      </c>
      <c r="AJ507" s="36" t="n"/>
      <c r="AK507" s="36" t="inlineStr">
        <is>
          <t>BD_EPRPRD_SIEBEL</t>
        </is>
      </c>
      <c r="AL507" s="43" t="n">
        <v>44670</v>
      </c>
      <c r="AM507" s="43" t="n">
        <v>44680</v>
      </c>
      <c r="AN507" s="43" t="n">
        <v>44673</v>
      </c>
      <c r="AO507" s="43" t="n">
        <v>44683</v>
      </c>
      <c r="AP507" s="36" t="n"/>
      <c r="AQ507" s="36" t="n"/>
      <c r="AR507" s="36" t="n"/>
      <c r="AS507" s="36" t="n"/>
      <c r="AT507" s="36" t="inlineStr">
        <is>
          <t>Garantia de Projeto</t>
        </is>
      </c>
      <c r="AU507" s="36" t="n"/>
      <c r="AV507" s="43" t="n">
        <v>44012.44645833333</v>
      </c>
      <c r="AW507" s="36" t="inlineStr">
        <is>
          <t>19.0233.1.FI-Segregação de Cobrança das Taxas de Assistência Premium</t>
        </is>
      </c>
      <c r="AX507" s="36" t="inlineStr">
        <is>
          <t>Eduardo Cesar de Melo</t>
        </is>
      </c>
      <c r="AY507" s="45">
        <f>IF(L507="","",DATE(YEAR(L507),MONTH(L507),DAY(L507)))</f>
        <v/>
      </c>
      <c r="AZ507" s="45">
        <f>IF(AL507="","",DATE(YEAR(AL507),MONTH(AL507),DAY(AL507)))</f>
        <v/>
      </c>
      <c r="BA507" s="45">
        <f>IF(AN507="","",DATE(YEAR(AN507),MONTH(AN507),DAY(AN507)))</f>
        <v/>
      </c>
      <c r="BB507" s="45">
        <f>IF(AM507="","",DATE(YEAR(AM507),MONTH(AM507),DAY(AM507)))</f>
        <v/>
      </c>
      <c r="BC507" s="45">
        <f>IF(AO507="","",DATE(YEAR(AO507),MONTH(AO507),DAY(AO507)))</f>
        <v/>
      </c>
      <c r="BD507" s="45">
        <f>IF(AND(AZ507="",BA507=""),"Planejamento Pendente",IF(AND(E507&lt;&gt;"Em Desenvolvimento",IFERROR(FIND("Homologação",E507),0) = 0,E507&lt;&gt;"Homologado",AZ507&lt;TODAY()),"Análise Atrasada",IF(AND(IFERROR(FIND("Homologação",E507),0) = 0,E507&lt;&gt;"Homologado",BA507&lt;TODAY()),"Desenvolvimento Atrasado",IF(AND(BC507&lt;&gt;"",BC507&lt;TODAY()),"Produção Atrasada",""))))</f>
        <v/>
      </c>
    </row>
    <row r="508">
      <c r="A508" s="37" t="inlineStr">
        <is>
          <t>SKYIT-290343</t>
        </is>
      </c>
      <c r="B508" s="38">
        <f>VLOOKUP(X508,Projetos!B:C,2,0)</f>
        <v/>
      </c>
      <c r="C508" s="39" t="inlineStr">
        <is>
          <t>[BIROS] LP_CPO_CARGA_FATURA COM ERRO</t>
        </is>
      </c>
      <c r="D508" s="39" t="inlineStr">
        <is>
          <t>Job apresentou falha na funcionalidade</t>
        </is>
      </c>
      <c r="E508" s="36" t="inlineStr">
        <is>
          <t>Finalizado</t>
        </is>
      </c>
      <c r="F508" s="36" t="inlineStr">
        <is>
          <t>INATIVO</t>
        </is>
      </c>
      <c r="G508" s="36" t="inlineStr">
        <is>
          <t>Média</t>
        </is>
      </c>
      <c r="H508" s="36" t="inlineStr">
        <is>
          <t>Incident</t>
        </is>
      </c>
      <c r="I508" s="40" t="n">
        <v>0</v>
      </c>
      <c r="J508" s="41" t="n"/>
      <c r="K508" s="42" t="inlineStr">
        <is>
          <t>DENTRO DO SLA</t>
        </is>
      </c>
      <c r="L508" s="43" t="n">
        <v>44635.91180555556</v>
      </c>
      <c r="M508" s="43" t="n"/>
      <c r="N508" s="36" t="inlineStr">
        <is>
          <t>SLA PARADO</t>
        </is>
      </c>
      <c r="O508" s="43" t="n">
        <v>44642.63958333333</v>
      </c>
      <c r="P508" s="43" t="n">
        <v>44645</v>
      </c>
      <c r="Q508" s="44" t="n"/>
      <c r="R508" s="44" t="n"/>
      <c r="S508" s="44" t="inlineStr">
        <is>
          <t>Fabiano Messias Da Silva [X]</t>
        </is>
      </c>
      <c r="T508" s="44" t="inlineStr">
        <is>
          <t>Garantia de Projetos - ACCENTURE</t>
        </is>
      </c>
      <c r="U508" s="44" t="inlineStr">
        <is>
          <t>Daphine Liberato [X]</t>
        </is>
      </c>
      <c r="V508" s="39" t="inlineStr">
        <is>
          <t>Normalizado sem intervenção</t>
        </is>
      </c>
      <c r="W508" s="39" t="n"/>
      <c r="X508" s="36" t="inlineStr">
        <is>
          <t>DEVALM-41096</t>
        </is>
      </c>
      <c r="Y508" s="39" t="inlineStr">
        <is>
          <t>JOBs PRODUÇÃO</t>
        </is>
      </c>
      <c r="Z508" s="39" t="inlineStr">
        <is>
          <t>OUTROS</t>
        </is>
      </c>
      <c r="AA508" s="39" t="inlineStr">
        <is>
          <t>FALHA FUNCIONALIDADE</t>
        </is>
      </c>
      <c r="AB508" s="36" t="n"/>
      <c r="AC508" s="36" t="inlineStr">
        <is>
          <t xml:space="preserve">3mês(es) </t>
        </is>
      </c>
      <c r="AD508" s="41" t="n"/>
      <c r="AE508" s="36" t="inlineStr">
        <is>
          <t>Tecnologia de Negócios</t>
        </is>
      </c>
      <c r="AF508" s="36" t="inlineStr">
        <is>
          <t>E-mail</t>
        </is>
      </c>
      <c r="AG508" s="36" t="inlineStr">
        <is>
          <t xml:space="preserve"> removido do escopo do projeto os registros com problemas e o processo foi re-inicializado e concluido com sucesso;    
 </t>
        </is>
      </c>
      <c r="AH508" s="36" t="inlineStr">
        <is>
          <t>NÃO</t>
        </is>
      </c>
      <c r="AI508" s="36" t="inlineStr">
        <is>
          <t xml:space="preserve">-3 d 12h </t>
        </is>
      </c>
      <c r="AJ508" s="36" t="n"/>
      <c r="AK508" s="36" t="inlineStr">
        <is>
          <t>ODI</t>
        </is>
      </c>
      <c r="AL508" s="43" t="n"/>
      <c r="AM508" s="43" t="n"/>
      <c r="AN508" s="43" t="n"/>
      <c r="AO508" s="43" t="n"/>
      <c r="AP508" s="36" t="n"/>
      <c r="AQ508" s="36" t="n"/>
      <c r="AR508" s="36" t="n"/>
      <c r="AS508" s="36" t="n"/>
      <c r="AT508" s="36" t="inlineStr">
        <is>
          <t>Garantia de Projeto</t>
        </is>
      </c>
      <c r="AU508" s="36" t="n"/>
      <c r="AV508" s="43" t="n">
        <v>44012.44645833333</v>
      </c>
      <c r="AW508" s="36" t="inlineStr">
        <is>
          <t>19.0233.1.FI-Segregação de Cobrança das Taxas de Assistência Premium</t>
        </is>
      </c>
      <c r="AX508" s="36" t="inlineStr">
        <is>
          <t>Eduardo Cesar de Melo</t>
        </is>
      </c>
      <c r="AY508" s="45">
        <f>IF(L508="","",DATE(YEAR(L508),MONTH(L508),DAY(L508)))</f>
        <v/>
      </c>
      <c r="AZ508" s="45">
        <f>IF(AL508="","",DATE(YEAR(AL508),MONTH(AL508),DAY(AL508)))</f>
        <v/>
      </c>
      <c r="BA508" s="45">
        <f>IF(AN508="","",DATE(YEAR(AN508),MONTH(AN508),DAY(AN508)))</f>
        <v/>
      </c>
      <c r="BB508" s="45">
        <f>IF(AM508="","",DATE(YEAR(AM508),MONTH(AM508),DAY(AM508)))</f>
        <v/>
      </c>
      <c r="BC508" s="45">
        <f>IF(AO508="","",DATE(YEAR(AO508),MONTH(AO508),DAY(AO508)))</f>
        <v/>
      </c>
      <c r="BD508" s="45">
        <f>IF(AND(AZ508="",BA508=""),"Planejamento Pendente",IF(AND(E508&lt;&gt;"Em Desenvolvimento",IFERROR(FIND("Homologação",E508),0) = 0,E508&lt;&gt;"Homologado",AZ508&lt;TODAY()),"Análise Atrasada",IF(AND(IFERROR(FIND("Homologação",E508),0) = 0,E508&lt;&gt;"Homologado",BA508&lt;TODAY()),"Desenvolvimento Atrasado",IF(AND(BC508&lt;&gt;"",BC508&lt;TODAY()),"Produção Atrasada",""))))</f>
        <v/>
      </c>
    </row>
    <row r="509">
      <c r="A509" s="37" t="inlineStr">
        <is>
          <t>SKYIT-290249</t>
        </is>
      </c>
      <c r="B509" s="38">
        <f>VLOOKUP(X509,Projetos!B:C,2,0)</f>
        <v/>
      </c>
      <c r="C509" s="39" t="inlineStr">
        <is>
          <t>[ICARE CLIENTES] Alto volume de erros - Tela de Dados Cadastrais</t>
        </is>
      </c>
      <c r="D509" s="39" t="inlineStr">
        <is>
          <t>Analisando o ambiente, identificamos que a tela *Dados Cadastrais* do {*}iCare Clientes{*}, hoje está retornando um alto volume de erros em comparação com ontem. 
Fiz um comparativo nos 3 últimos dias, no período das 8 às 15h e temos esses números de erros: 
*13/3/22 – 115 Erros*</t>
        </is>
      </c>
      <c r="E509" s="36" t="inlineStr">
        <is>
          <t>Finalizado</t>
        </is>
      </c>
      <c r="F509" s="36" t="inlineStr">
        <is>
          <t>INATIVO</t>
        </is>
      </c>
      <c r="G509" s="36" t="inlineStr">
        <is>
          <t>Alta</t>
        </is>
      </c>
      <c r="H509" s="36" t="inlineStr">
        <is>
          <t>Incident</t>
        </is>
      </c>
      <c r="I509" s="40" t="n">
        <v>0</v>
      </c>
      <c r="J509" s="41" t="n"/>
      <c r="K509" s="42" t="inlineStr">
        <is>
          <t>DENTRO DO SLA</t>
        </is>
      </c>
      <c r="L509" s="43" t="n">
        <v>44635.67916666667</v>
      </c>
      <c r="M509" s="43" t="n"/>
      <c r="N509" s="36" t="inlineStr">
        <is>
          <t>SLA PARADO</t>
        </is>
      </c>
      <c r="O509" s="43" t="n">
        <v>44638.49166666667</v>
      </c>
      <c r="P509" s="43" t="n">
        <v>44643</v>
      </c>
      <c r="Q509" s="44" t="n"/>
      <c r="R509" s="44" t="n"/>
      <c r="S509" s="44" t="inlineStr">
        <is>
          <t>Pablo Henrique De Oliveira Vecino</t>
        </is>
      </c>
      <c r="T509" s="44" t="inlineStr">
        <is>
          <t>Garantia de Projetos - ACCENTURE</t>
        </is>
      </c>
      <c r="U509" s="44" t="inlineStr">
        <is>
          <t>Marcelo Ferrão Feodrippe [X]</t>
        </is>
      </c>
      <c r="V509" s="39" t="inlineStr">
        <is>
          <t>Resolvido após implantação de RM</t>
        </is>
      </c>
      <c r="W509" s="39" t="n"/>
      <c r="X509" s="36" t="inlineStr">
        <is>
          <t>DEVALM-38652</t>
        </is>
      </c>
      <c r="Y509" s="39" t="inlineStr">
        <is>
          <t>JOBs PRODUÇÃO</t>
        </is>
      </c>
      <c r="Z509" s="39" t="inlineStr">
        <is>
          <t>OUTROS</t>
        </is>
      </c>
      <c r="AA509" s="39" t="inlineStr">
        <is>
          <t>FALHA FUNCIONALIDADE</t>
        </is>
      </c>
      <c r="AB509" s="36" t="n"/>
      <c r="AC509" s="36" t="inlineStr">
        <is>
          <t xml:space="preserve">3mês(es) </t>
        </is>
      </c>
      <c r="AD509" s="41" t="n"/>
      <c r="AE509" s="36" t="inlineStr">
        <is>
          <t>Tecnologia de Negócios</t>
        </is>
      </c>
      <c r="AF509" s="36" t="inlineStr">
        <is>
          <t>E-mail</t>
        </is>
      </c>
      <c r="AG509" s="36" t="inlineStr">
        <is>
          <t xml:space="preserve"> removido do escopo do projeto os registros com problemas e o processo foi re-inicializado e concluido com sucesso;    
 </t>
        </is>
      </c>
      <c r="AH509" s="36" t="inlineStr">
        <is>
          <t>NÃO</t>
        </is>
      </c>
      <c r="AI509" s="36" t="inlineStr">
        <is>
          <t xml:space="preserve">-8h 33m </t>
        </is>
      </c>
      <c r="AJ509" s="36" t="n"/>
      <c r="AK509" s="36" t="inlineStr">
        <is>
          <t>iCare Clientes</t>
        </is>
      </c>
      <c r="AL509" s="43" t="n"/>
      <c r="AM509" s="43" t="n"/>
      <c r="AN509" s="43" t="n"/>
      <c r="AO509" s="43" t="n"/>
      <c r="AP509" s="36" t="n"/>
      <c r="AQ509" s="36" t="n"/>
      <c r="AR509" s="36" t="n"/>
      <c r="AS509" s="36" t="n"/>
      <c r="AT509" s="36" t="inlineStr">
        <is>
          <t>Garantia de Projeto</t>
        </is>
      </c>
      <c r="AU509" s="36" t="n"/>
      <c r="AV509" s="43" t="n">
        <v>44012.44645833333</v>
      </c>
      <c r="AW509" s="36" t="inlineStr">
        <is>
          <t>19.0233.1.FI-Segregação de Cobrança das Taxas de Assistência Premium</t>
        </is>
      </c>
      <c r="AX509" s="36" t="inlineStr">
        <is>
          <t>Eduardo Cesar de Melo</t>
        </is>
      </c>
      <c r="AY509" s="45">
        <f>IF(L509="","",DATE(YEAR(L509),MONTH(L509),DAY(L509)))</f>
        <v/>
      </c>
      <c r="AZ509" s="45">
        <f>IF(AL509="","",DATE(YEAR(AL509),MONTH(AL509),DAY(AL509)))</f>
        <v/>
      </c>
      <c r="BA509" s="45">
        <f>IF(AN509="","",DATE(YEAR(AN509),MONTH(AN509),DAY(AN509)))</f>
        <v/>
      </c>
      <c r="BB509" s="45">
        <f>IF(AM509="","",DATE(YEAR(AM509),MONTH(AM509),DAY(AM509)))</f>
        <v/>
      </c>
      <c r="BC509" s="45">
        <f>IF(AO509="","",DATE(YEAR(AO509),MONTH(AO509),DAY(AO509)))</f>
        <v/>
      </c>
      <c r="BD509" s="45">
        <f>IF(AND(AZ509="",BA509=""),"Planejamento Pendente",IF(AND(E509&lt;&gt;"Em Desenvolvimento",IFERROR(FIND("Homologação",E509),0) = 0,E509&lt;&gt;"Homologado",AZ509&lt;TODAY()),"Análise Atrasada",IF(AND(IFERROR(FIND("Homologação",E509),0) = 0,E509&lt;&gt;"Homologado",BA509&lt;TODAY()),"Desenvolvimento Atrasado",IF(AND(BC509&lt;&gt;"",BC509&lt;TODAY()),"Produção Atrasada",""))))</f>
        <v/>
      </c>
    </row>
    <row r="510">
      <c r="A510" s="37" t="inlineStr">
        <is>
          <t>SKYIT-290195</t>
        </is>
      </c>
      <c r="B510" s="38">
        <f>VLOOKUP(X510,Projetos!B:C,2,0)</f>
        <v/>
      </c>
      <c r="C510" s="39" t="inlineStr">
        <is>
          <t>[BRM] Data Quality - Fase II - Falha no Sincronismo</t>
        </is>
      </c>
      <c r="D510" s="39" t="inlineStr">
        <is>
          <t>Projeto 21.0435 
Usuário solicita chamdo para análise e correção do problema de sincronismo entre Siebel e BRM para garantir os mesmos dados cadastrais entre conta billing e conta customer do campo Data de Nascimento.</t>
        </is>
      </c>
      <c r="E510" s="36" t="inlineStr">
        <is>
          <t>Finalizado</t>
        </is>
      </c>
      <c r="F510" s="36" t="inlineStr">
        <is>
          <t>INATIVO</t>
        </is>
      </c>
      <c r="G510" s="36" t="inlineStr">
        <is>
          <t>Média</t>
        </is>
      </c>
      <c r="H510" s="36" t="inlineStr">
        <is>
          <t>Incident</t>
        </is>
      </c>
      <c r="I510" s="40" t="n">
        <v>0</v>
      </c>
      <c r="J510" s="41" t="n">
        <v>1</v>
      </c>
      <c r="K510" s="42" t="inlineStr">
        <is>
          <t>DENTRO DO SLA</t>
        </is>
      </c>
      <c r="L510" s="43" t="n">
        <v>44635.61458333334</v>
      </c>
      <c r="M510" s="43" t="n"/>
      <c r="N510" s="36" t="inlineStr">
        <is>
          <t>SLA PARADO</t>
        </is>
      </c>
      <c r="O510" s="43" t="n">
        <v>44704.38888888889</v>
      </c>
      <c r="P510" s="43" t="n">
        <v>44707</v>
      </c>
      <c r="Q510" s="44" t="n"/>
      <c r="R510" s="44" t="n"/>
      <c r="S510" s="44" t="inlineStr">
        <is>
          <t>Oberdan Neves Oliveira [X]</t>
        </is>
      </c>
      <c r="T510" s="44" t="inlineStr">
        <is>
          <t>Garantia de Projetos - ACCENTURE</t>
        </is>
      </c>
      <c r="U510" s="44" t="inlineStr">
        <is>
          <t>Roberto Pierre Júnior [X]</t>
        </is>
      </c>
      <c r="V510" s="39" t="inlineStr">
        <is>
          <t>Resolvido após implantação de RM</t>
        </is>
      </c>
      <c r="W510" s="39" t="n"/>
      <c r="X510" s="36" t="inlineStr">
        <is>
          <t>DEVALM-38652</t>
        </is>
      </c>
      <c r="Y510" s="39" t="inlineStr">
        <is>
          <t>JOBs PRODUÇÃO</t>
        </is>
      </c>
      <c r="Z510" s="39" t="inlineStr">
        <is>
          <t>OUTROS</t>
        </is>
      </c>
      <c r="AA510" s="39" t="inlineStr">
        <is>
          <t>FALHA FUNCIONALIDADE</t>
        </is>
      </c>
      <c r="AB510" s="36" t="n"/>
      <c r="AC510" s="36" t="inlineStr">
        <is>
          <t xml:space="preserve">3 sem 5 d </t>
        </is>
      </c>
      <c r="AD510" s="41" t="n"/>
      <c r="AE510" s="36" t="inlineStr">
        <is>
          <t>Tecnologia de Negócios</t>
        </is>
      </c>
      <c r="AF510" s="36" t="inlineStr">
        <is>
          <t>E-mail</t>
        </is>
      </c>
      <c r="AG510" s="36" t="inlineStr">
        <is>
          <t xml:space="preserve"> removido do escopo do projeto os registros com problemas e o processo foi re-inicializado e concluido com sucesso;    
 </t>
        </is>
      </c>
      <c r="AH510" s="36" t="inlineStr">
        <is>
          <t>NÃO</t>
        </is>
      </c>
      <c r="AI510" s="36" t="inlineStr">
        <is>
          <t xml:space="preserve">-26 min </t>
        </is>
      </c>
      <c r="AJ510" s="36" t="n"/>
      <c r="AK510" s="36" t="inlineStr">
        <is>
          <t>BD_EPRPRD_SIEBEL</t>
        </is>
      </c>
      <c r="AL510" s="43" t="n">
        <v>44670</v>
      </c>
      <c r="AM510" s="43" t="n">
        <v>44680</v>
      </c>
      <c r="AN510" s="43" t="n">
        <v>44673</v>
      </c>
      <c r="AO510" s="43" t="n">
        <v>44683</v>
      </c>
      <c r="AP510" s="36" t="n"/>
      <c r="AQ510" s="36" t="n"/>
      <c r="AR510" s="36" t="n"/>
      <c r="AS510" s="36" t="n"/>
      <c r="AT510" s="36" t="inlineStr">
        <is>
          <t>Garantia de Projeto</t>
        </is>
      </c>
      <c r="AU510" s="36" t="n"/>
      <c r="AV510" s="43" t="n">
        <v>44012.44645833333</v>
      </c>
      <c r="AW510" s="36" t="inlineStr">
        <is>
          <t>19.0233.1.FI-Segregação de Cobrança das Taxas de Assistência Premium</t>
        </is>
      </c>
      <c r="AX510" s="36" t="inlineStr">
        <is>
          <t>Eduardo Cesar de Melo</t>
        </is>
      </c>
      <c r="AY510" s="45">
        <f>IF(L510="","",DATE(YEAR(L510),MONTH(L510),DAY(L510)))</f>
        <v/>
      </c>
      <c r="AZ510" s="45">
        <f>IF(AL510="","",DATE(YEAR(AL510),MONTH(AL510),DAY(AL510)))</f>
        <v/>
      </c>
      <c r="BA510" s="45">
        <f>IF(AN510="","",DATE(YEAR(AN510),MONTH(AN510),DAY(AN510)))</f>
        <v/>
      </c>
      <c r="BB510" s="45">
        <f>IF(AM510="","",DATE(YEAR(AM510),MONTH(AM510),DAY(AM510)))</f>
        <v/>
      </c>
      <c r="BC510" s="45">
        <f>IF(AO510="","",DATE(YEAR(AO510),MONTH(AO510),DAY(AO510)))</f>
        <v/>
      </c>
      <c r="BD510" s="45">
        <f>IF(AND(AZ510="",BA510=""),"Planejamento Pendente",IF(AND(E510&lt;&gt;"Em Desenvolvimento",IFERROR(FIND("Homologação",E510),0) = 0,E510&lt;&gt;"Homologado",AZ510&lt;TODAY()),"Análise Atrasada",IF(AND(IFERROR(FIND("Homologação",E510),0) = 0,E510&lt;&gt;"Homologado",BA510&lt;TODAY()),"Desenvolvimento Atrasado",IF(AND(BC510&lt;&gt;"",BC510&lt;TODAY()),"Produção Atrasada",""))))</f>
        <v/>
      </c>
    </row>
    <row r="511">
      <c r="A511" s="37" t="inlineStr">
        <is>
          <t>SKYIT-290016</t>
        </is>
      </c>
      <c r="B511" s="38">
        <f>VLOOKUP(X511,Projetos!B:C,2,0)</f>
        <v/>
      </c>
      <c r="C511" s="39" t="inlineStr">
        <is>
          <t>[ICARE CLIENTES] Falha ao corrigir endereço</t>
        </is>
      </c>
      <c r="D511" s="39" t="inlineStr">
        <is>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is>
      </c>
      <c r="E511" s="36" t="inlineStr">
        <is>
          <t>Finalizado</t>
        </is>
      </c>
      <c r="F511" s="36" t="inlineStr">
        <is>
          <t>INATIVO</t>
        </is>
      </c>
      <c r="G511" s="36" t="inlineStr">
        <is>
          <t>Baixa</t>
        </is>
      </c>
      <c r="H511" s="36" t="inlineStr">
        <is>
          <t>Incident</t>
        </is>
      </c>
      <c r="I511" s="40" t="n">
        <v>0</v>
      </c>
      <c r="J511" s="41" t="n"/>
      <c r="K511" s="42" t="inlineStr">
        <is>
          <t>DENTRO DO SLA</t>
        </is>
      </c>
      <c r="L511" s="43" t="n">
        <v>44635.44097222222</v>
      </c>
      <c r="M511" s="43" t="n"/>
      <c r="N511" s="36" t="inlineStr">
        <is>
          <t>SLA PARADO</t>
        </is>
      </c>
      <c r="O511" s="43" t="n">
        <v>44636.72291666667</v>
      </c>
      <c r="P511" s="43" t="n">
        <v>44641</v>
      </c>
      <c r="Q511" s="44" t="n"/>
      <c r="R511" s="44" t="n"/>
      <c r="S511" s="44" t="inlineStr">
        <is>
          <t>Leonardo Henrique F Roque Da Silva</t>
        </is>
      </c>
      <c r="T511" s="44" t="inlineStr">
        <is>
          <t>Garantia de Projetos - ACCENTURE</t>
        </is>
      </c>
      <c r="U511" s="44" t="inlineStr">
        <is>
          <t>Italo Josenilton Rocha Silva [X]</t>
        </is>
      </c>
      <c r="V511" s="39" t="inlineStr">
        <is>
          <t>Incidente Filho</t>
        </is>
      </c>
      <c r="W511" s="39" t="n"/>
      <c r="X511" s="36" t="inlineStr">
        <is>
          <t>DEVALM-38652</t>
        </is>
      </c>
      <c r="Y511" s="39" t="inlineStr">
        <is>
          <t>JOBs PRODUÇÃO</t>
        </is>
      </c>
      <c r="Z511" s="39" t="inlineStr">
        <is>
          <t>OUTROS</t>
        </is>
      </c>
      <c r="AA511" s="39" t="inlineStr">
        <is>
          <t>FALHA FUNCIONALIDADE</t>
        </is>
      </c>
      <c r="AB511" s="36" t="n"/>
      <c r="AC511" s="36" t="inlineStr">
        <is>
          <t xml:space="preserve">3mês(es) </t>
        </is>
      </c>
      <c r="AD511" s="41" t="n"/>
      <c r="AE511" s="36" t="inlineStr">
        <is>
          <t>Tecnologia de Negócios</t>
        </is>
      </c>
      <c r="AF511" s="36" t="inlineStr">
        <is>
          <t>E-mail</t>
        </is>
      </c>
      <c r="AG511" s="36" t="inlineStr">
        <is>
          <t xml:space="preserve"> removido do escopo do projeto os registros com problemas e o processo foi re-inicializado e concluido com sucesso;    
 </t>
        </is>
      </c>
      <c r="AH511" s="36" t="inlineStr">
        <is>
          <t>NÃO</t>
        </is>
      </c>
      <c r="AI511" s="36" t="inlineStr">
        <is>
          <t xml:space="preserve">-13h 12m </t>
        </is>
      </c>
      <c r="AJ511" s="36" t="n"/>
      <c r="AK511" s="36" t="inlineStr">
        <is>
          <t>iCare Clientes</t>
        </is>
      </c>
      <c r="AL511" s="43" t="n"/>
      <c r="AM511" s="43" t="n"/>
      <c r="AN511" s="43" t="n"/>
      <c r="AO511" s="43" t="n"/>
      <c r="AP511" s="36" t="n"/>
      <c r="AQ511" s="36" t="n"/>
      <c r="AR511" s="36" t="n"/>
      <c r="AS511" s="36" t="n"/>
      <c r="AT511" s="36" t="inlineStr">
        <is>
          <t>Garantia de Projeto</t>
        </is>
      </c>
      <c r="AU511" s="36" t="n"/>
      <c r="AV511" s="43" t="n">
        <v>44012.44645833333</v>
      </c>
      <c r="AW511" s="36" t="inlineStr">
        <is>
          <t>19.0233.1.FI-Segregação de Cobrança das Taxas de Assistência Premium</t>
        </is>
      </c>
      <c r="AX511" s="36" t="inlineStr">
        <is>
          <t>Eduardo Cesar de Melo</t>
        </is>
      </c>
      <c r="AY511" s="45">
        <f>IF(L511="","",DATE(YEAR(L511),MONTH(L511),DAY(L511)))</f>
        <v/>
      </c>
      <c r="AZ511" s="45">
        <f>IF(AL511="","",DATE(YEAR(AL511),MONTH(AL511),DAY(AL511)))</f>
        <v/>
      </c>
      <c r="BA511" s="45">
        <f>IF(AN511="","",DATE(YEAR(AN511),MONTH(AN511),DAY(AN511)))</f>
        <v/>
      </c>
      <c r="BB511" s="45">
        <f>IF(AM511="","",DATE(YEAR(AM511),MONTH(AM511),DAY(AM511)))</f>
        <v/>
      </c>
      <c r="BC511" s="45">
        <f>IF(AO511="","",DATE(YEAR(AO511),MONTH(AO511),DAY(AO511)))</f>
        <v/>
      </c>
      <c r="BD511" s="45">
        <f>IF(AND(AZ511="",BA511=""),"Planejamento Pendente",IF(AND(E511&lt;&gt;"Em Desenvolvimento",IFERROR(FIND("Homologação",E511),0) = 0,E511&lt;&gt;"Homologado",AZ511&lt;TODAY()),"Análise Atrasada",IF(AND(IFERROR(FIND("Homologação",E511),0) = 0,E511&lt;&gt;"Homologado",BA511&lt;TODAY()),"Desenvolvimento Atrasado",IF(AND(BC511&lt;&gt;"",BC511&lt;TODAY()),"Produção Atrasada",""))))</f>
        <v/>
      </c>
    </row>
    <row r="512">
      <c r="A512" s="37" t="inlineStr">
        <is>
          <t>SKYIT-290015</t>
        </is>
      </c>
      <c r="B512" s="38">
        <f>VLOOKUP(X512,Projetos!B:C,2,0)</f>
        <v/>
      </c>
      <c r="C512" s="39" t="inlineStr">
        <is>
          <t>[ICARE CLIENTES] Erro na criação de pedido para reinstalação.</t>
        </is>
      </c>
      <c r="D512" s="39" t="inlineStr">
        <is>
          <t>Caros, bom dia\! 
Estamos com erro na criação de pedidos de reinstalação conforme conta: 1521564701 
ENDEREÇO: CEP 24916435 - RUA MARIA JOSÉ RIBEIRO DE LIMA - GUARATIBA (PONTA NEGRA) - LOTE 17 - QUADRA 83 - RUA 67 
Poderiam verificar por gentileza.</t>
        </is>
      </c>
      <c r="E512" s="36" t="inlineStr">
        <is>
          <t>Finalizado</t>
        </is>
      </c>
      <c r="F512" s="36" t="inlineStr">
        <is>
          <t>INATIVO</t>
        </is>
      </c>
      <c r="G512" s="36" t="inlineStr">
        <is>
          <t>Alta</t>
        </is>
      </c>
      <c r="H512" s="36" t="inlineStr">
        <is>
          <t>Incident</t>
        </is>
      </c>
      <c r="I512" s="40" t="n">
        <v>0</v>
      </c>
      <c r="J512" s="41" t="n">
        <v>1</v>
      </c>
      <c r="K512" s="42" t="inlineStr">
        <is>
          <t>DENTRO DO SLA</t>
        </is>
      </c>
      <c r="L512" s="43" t="n">
        <v>44635.43333333333</v>
      </c>
      <c r="M512" s="43" t="n"/>
      <c r="N512" s="36" t="inlineStr">
        <is>
          <t>SLA PARADO</t>
        </is>
      </c>
      <c r="O512" s="43" t="n">
        <v>44641.76319444444</v>
      </c>
      <c r="P512" s="43" t="n">
        <v>44643</v>
      </c>
      <c r="Q512" s="44" t="inlineStr">
        <is>
          <t>Wanderson De Souza Moreira [X]</t>
        </is>
      </c>
      <c r="R512" s="44" t="n"/>
      <c r="S512" s="44" t="inlineStr">
        <is>
          <t>Wanderson De Souza Moreira [X]</t>
        </is>
      </c>
      <c r="T512" s="44" t="inlineStr">
        <is>
          <t>Garantia de Projetos - ACCENTURE</t>
        </is>
      </c>
      <c r="U512" s="44" t="inlineStr">
        <is>
          <t>Italo Josenilton Rocha Silva [X]</t>
        </is>
      </c>
      <c r="V512" s="39" t="inlineStr">
        <is>
          <t>Resolvido após implantação de RM</t>
        </is>
      </c>
      <c r="W512" s="39" t="n"/>
      <c r="X512" s="36" t="inlineStr">
        <is>
          <t>DEVALM-38652</t>
        </is>
      </c>
      <c r="Y512" s="39" t="inlineStr">
        <is>
          <t>JOBs PRODUÇÃO</t>
        </is>
      </c>
      <c r="Z512" s="39" t="inlineStr">
        <is>
          <t>OUTROS</t>
        </is>
      </c>
      <c r="AA512" s="39" t="inlineStr">
        <is>
          <t>FALHA FUNCIONALIDADE</t>
        </is>
      </c>
      <c r="AB512" s="36" t="n"/>
      <c r="AC512" s="36" t="inlineStr">
        <is>
          <t xml:space="preserve">3mês(es) </t>
        </is>
      </c>
      <c r="AD512" s="41" t="n"/>
      <c r="AE512" s="36" t="inlineStr">
        <is>
          <t>Tecnologia de Negócios</t>
        </is>
      </c>
      <c r="AF512" s="36" t="inlineStr">
        <is>
          <t>Portal</t>
        </is>
      </c>
      <c r="AG512" s="36" t="inlineStr">
        <is>
          <t xml:space="preserve"> removido do escopo do projeto os registros com problemas e o processo foi re-inicializado e concluido com sucesso;    
 </t>
        </is>
      </c>
      <c r="AH512" s="36" t="inlineStr">
        <is>
          <t>NÃO</t>
        </is>
      </c>
      <c r="AI512" s="36" t="inlineStr">
        <is>
          <t xml:space="preserve">-7h 17m </t>
        </is>
      </c>
      <c r="AJ512" s="36" t="n"/>
      <c r="AK512" s="36" t="inlineStr">
        <is>
          <t>iCare Clientes</t>
        </is>
      </c>
      <c r="AL512" s="43" t="n"/>
      <c r="AM512" s="43" t="n"/>
      <c r="AN512" s="43" t="n"/>
      <c r="AO512" s="43" t="n"/>
      <c r="AP512" s="36" t="n"/>
      <c r="AQ512" s="36" t="n"/>
      <c r="AR512" s="36" t="n"/>
      <c r="AS512" s="36" t="n"/>
      <c r="AT512" s="36" t="inlineStr">
        <is>
          <t>Garantia de Projeto</t>
        </is>
      </c>
      <c r="AU512" s="36" t="n"/>
      <c r="AV512" s="43" t="n">
        <v>44012.44645833333</v>
      </c>
      <c r="AW512" s="36" t="inlineStr">
        <is>
          <t>19.0233.1.FI-Segregação de Cobrança das Taxas de Assistência Premium</t>
        </is>
      </c>
      <c r="AX512" s="36" t="inlineStr">
        <is>
          <t>Eduardo Cesar de Melo</t>
        </is>
      </c>
      <c r="AY512" s="45">
        <f>IF(L512="","",DATE(YEAR(L512),MONTH(L512),DAY(L512)))</f>
        <v/>
      </c>
      <c r="AZ512" s="45">
        <f>IF(AL512="","",DATE(YEAR(AL512),MONTH(AL512),DAY(AL512)))</f>
        <v/>
      </c>
      <c r="BA512" s="45">
        <f>IF(AN512="","",DATE(YEAR(AN512),MONTH(AN512),DAY(AN512)))</f>
        <v/>
      </c>
      <c r="BB512" s="45">
        <f>IF(AM512="","",DATE(YEAR(AM512),MONTH(AM512),DAY(AM512)))</f>
        <v/>
      </c>
      <c r="BC512" s="45">
        <f>IF(AO512="","",DATE(YEAR(AO512),MONTH(AO512),DAY(AO512)))</f>
        <v/>
      </c>
      <c r="BD512" s="45">
        <f>IF(AND(AZ512="",BA512=""),"Planejamento Pendente",IF(AND(E512&lt;&gt;"Em Desenvolvimento",IFERROR(FIND("Homologação",E512),0) = 0,E512&lt;&gt;"Homologado",AZ512&lt;TODAY()),"Análise Atrasada",IF(AND(IFERROR(FIND("Homologação",E512),0) = 0,E512&lt;&gt;"Homologado",BA512&lt;TODAY()),"Desenvolvimento Atrasado",IF(AND(BC512&lt;&gt;"",BC512&lt;TODAY()),"Produção Atrasada",""))))</f>
        <v/>
      </c>
    </row>
    <row r="513">
      <c r="A513" s="37" t="inlineStr">
        <is>
          <t>SKYIT-289846</t>
        </is>
      </c>
      <c r="B513" s="38">
        <f>VLOOKUP(X513,Projetos!B:C,2,0)</f>
        <v/>
      </c>
      <c r="C513" s="39" t="inlineStr">
        <is>
          <t>[ICARE CLIENTES] Desconto liberado via PIX não esta sendo abatido na fatura.</t>
        </is>
      </c>
      <c r="D513" s="39" t="inlineStr">
        <is>
          <t>Desconto liberado via PIX não esta sendo abatido na fatura. 
Evidências em anexo</t>
        </is>
      </c>
      <c r="E513" s="36" t="inlineStr">
        <is>
          <t>Finalizado</t>
        </is>
      </c>
      <c r="F513" s="36" t="inlineStr">
        <is>
          <t>INATIVO</t>
        </is>
      </c>
      <c r="G513" s="36" t="inlineStr">
        <is>
          <t>Baixa</t>
        </is>
      </c>
      <c r="H513" s="36" t="inlineStr">
        <is>
          <t>Incident</t>
        </is>
      </c>
      <c r="I513" s="40" t="n">
        <v>0</v>
      </c>
      <c r="J513" s="41" t="n"/>
      <c r="K513" s="42" t="inlineStr">
        <is>
          <t>DENTRO DO SLA</t>
        </is>
      </c>
      <c r="L513" s="43" t="n">
        <v>44634.69097222222</v>
      </c>
      <c r="M513" s="43" t="n"/>
      <c r="N513" s="36" t="inlineStr">
        <is>
          <t>SLA PARADO</t>
        </is>
      </c>
      <c r="O513" s="43" t="n">
        <v>44656.41736111111</v>
      </c>
      <c r="P513" s="43" t="n">
        <v>44659</v>
      </c>
      <c r="Q513" s="44" t="n"/>
      <c r="R513" s="44" t="n"/>
      <c r="S513" s="44" t="inlineStr">
        <is>
          <t>SKY 360</t>
        </is>
      </c>
      <c r="T513" s="44" t="inlineStr">
        <is>
          <t>Garantia de Projetos - ACCENTURE</t>
        </is>
      </c>
      <c r="U513" s="44" t="inlineStr">
        <is>
          <t>Kairo Magno Dias Alencar [X]</t>
        </is>
      </c>
      <c r="V513" s="39" t="inlineStr">
        <is>
          <t>Resolvido após implantação de RM</t>
        </is>
      </c>
      <c r="W513" s="39" t="n"/>
      <c r="X513" s="36" t="inlineStr">
        <is>
          <t>DEVALM-37980</t>
        </is>
      </c>
      <c r="Y513" s="39" t="inlineStr">
        <is>
          <t>JOBs PRODUÇÃO</t>
        </is>
      </c>
      <c r="Z513" s="39" t="inlineStr">
        <is>
          <t>OUTROS</t>
        </is>
      </c>
      <c r="AA513" s="39" t="inlineStr">
        <is>
          <t>FALHA FUNCIONALIDADE</t>
        </is>
      </c>
      <c r="AB513" s="36" t="n"/>
      <c r="AC513" s="36" t="inlineStr">
        <is>
          <t xml:space="preserve">2mês(es) </t>
        </is>
      </c>
      <c r="AD513" s="41" t="n"/>
      <c r="AE513" s="36" t="inlineStr">
        <is>
          <t>Tecnologia de Negócios</t>
        </is>
      </c>
      <c r="AF513" s="36" t="inlineStr">
        <is>
          <t>E-mail</t>
        </is>
      </c>
      <c r="AG513" s="36" t="inlineStr">
        <is>
          <t xml:space="preserve"> removido do escopo do projeto os registros com problemas e o processo foi re-inicializado e concluido com sucesso;    
 </t>
        </is>
      </c>
      <c r="AH513" s="36" t="inlineStr">
        <is>
          <t>NÃO</t>
        </is>
      </c>
      <c r="AI513" s="36" t="inlineStr">
        <is>
          <t xml:space="preserve">-1h 58m </t>
        </is>
      </c>
      <c r="AJ513" s="36" t="n"/>
      <c r="AK513" s="36" t="inlineStr">
        <is>
          <t>SOA - MST</t>
        </is>
      </c>
      <c r="AL513" s="43" t="n">
        <v>44649</v>
      </c>
      <c r="AM513" s="43" t="n">
        <v>44676</v>
      </c>
      <c r="AN513" s="43" t="n">
        <v>44658</v>
      </c>
      <c r="AO513" s="43" t="n">
        <v>44678</v>
      </c>
      <c r="AP513" s="36" t="n"/>
      <c r="AQ513" s="36" t="n"/>
      <c r="AR513" s="36" t="n"/>
      <c r="AS513" s="36" t="n"/>
      <c r="AT513" s="36" t="inlineStr">
        <is>
          <t>Garantia de Projeto</t>
        </is>
      </c>
      <c r="AU513" s="36" t="n"/>
      <c r="AV513" s="43" t="n">
        <v>44012.44645833333</v>
      </c>
      <c r="AW513" s="36" t="inlineStr">
        <is>
          <t>19.0233.1.FI-Segregação de Cobrança das Taxas de Assistência Premium</t>
        </is>
      </c>
      <c r="AX513" s="36" t="inlineStr">
        <is>
          <t>Eduardo Cesar de Melo</t>
        </is>
      </c>
      <c r="AY513" s="45">
        <f>IF(L513="","",DATE(YEAR(L513),MONTH(L513),DAY(L513)))</f>
        <v/>
      </c>
      <c r="AZ513" s="45">
        <f>IF(AL513="","",DATE(YEAR(AL513),MONTH(AL513),DAY(AL513)))</f>
        <v/>
      </c>
      <c r="BA513" s="45">
        <f>IF(AN513="","",DATE(YEAR(AN513),MONTH(AN513),DAY(AN513)))</f>
        <v/>
      </c>
      <c r="BB513" s="45">
        <f>IF(AM513="","",DATE(YEAR(AM513),MONTH(AM513),DAY(AM513)))</f>
        <v/>
      </c>
      <c r="BC513" s="45">
        <f>IF(AO513="","",DATE(YEAR(AO513),MONTH(AO513),DAY(AO513)))</f>
        <v/>
      </c>
      <c r="BD513" s="45">
        <f>IF(AND(AZ513="",BA513=""),"Planejamento Pendente",IF(AND(E513&lt;&gt;"Em Desenvolvimento",IFERROR(FIND("Homologação",E513),0) = 0,E513&lt;&gt;"Homologado",AZ513&lt;TODAY()),"Análise Atrasada",IF(AND(IFERROR(FIND("Homologação",E513),0) = 0,E513&lt;&gt;"Homologado",BA513&lt;TODAY()),"Desenvolvimento Atrasado",IF(AND(BC513&lt;&gt;"",BC513&lt;TODAY()),"Produção Atrasada",""))))</f>
        <v/>
      </c>
    </row>
    <row r="514">
      <c r="A514" s="37" t="inlineStr">
        <is>
          <t>SKYIT-289242</t>
        </is>
      </c>
      <c r="B514" s="38">
        <f>VLOOKUP(X514,Projetos!B:C,2,0)</f>
        <v/>
      </c>
      <c r="C514" s="39" t="inlineStr">
        <is>
          <t>[TOA] TOA_Tela Edição Materiais iCare</t>
        </is>
      </c>
      <c r="D514" s="39" t="inlineStr">
        <is>
          <t>No projeto avanço de materiais a tela deveria permitir a inserção dos campos de novos materiais 19.0150.20.CO-TOA Avanço de materiais fase 6 (Req6 a 12)</t>
        </is>
      </c>
      <c r="E514" s="36" t="inlineStr">
        <is>
          <t>Finalizado</t>
        </is>
      </c>
      <c r="F514" s="36" t="inlineStr">
        <is>
          <t>INATIVO</t>
        </is>
      </c>
      <c r="G514" s="36" t="inlineStr">
        <is>
          <t>Baixa</t>
        </is>
      </c>
      <c r="H514" s="36" t="inlineStr">
        <is>
          <t>Incident</t>
        </is>
      </c>
      <c r="I514" s="40" t="n">
        <v>0</v>
      </c>
      <c r="J514" s="41" t="n"/>
      <c r="K514" s="42" t="inlineStr">
        <is>
          <t>DENTRO DO SLA</t>
        </is>
      </c>
      <c r="L514" s="43" t="n">
        <v>44631.63333333333</v>
      </c>
      <c r="M514" s="43" t="n"/>
      <c r="N514" s="36" t="inlineStr">
        <is>
          <t>SLA PARADO</t>
        </is>
      </c>
      <c r="O514" s="43" t="n">
        <v>44638.70555555556</v>
      </c>
      <c r="P514" s="43" t="n">
        <v>44643</v>
      </c>
      <c r="Q514" s="44" t="inlineStr">
        <is>
          <t>Tatiane Da Silva Pereira</t>
        </is>
      </c>
      <c r="R514" s="44" t="n"/>
      <c r="S514" s="44" t="inlineStr">
        <is>
          <t>Tatiane Da Silva Pereira</t>
        </is>
      </c>
      <c r="T514" s="44" t="inlineStr">
        <is>
          <t>Garantia de Projetos - ACCENTURE</t>
        </is>
      </c>
      <c r="U514" s="44" t="inlineStr">
        <is>
          <t>Marta Maria Xavier De Melo [X]</t>
        </is>
      </c>
      <c r="V514" s="39" t="inlineStr">
        <is>
          <t>Orientação Ao Usuário</t>
        </is>
      </c>
      <c r="W514" s="39" t="n"/>
      <c r="X514" s="36" t="inlineStr">
        <is>
          <t>DEVALM-32362</t>
        </is>
      </c>
      <c r="Y514" s="39" t="inlineStr">
        <is>
          <t>JOBs PRODUÇÃO</t>
        </is>
      </c>
      <c r="Z514" s="39" t="inlineStr">
        <is>
          <t>OUTROS</t>
        </is>
      </c>
      <c r="AA514" s="39" t="inlineStr">
        <is>
          <t>FALHA FUNCIONALIDADE</t>
        </is>
      </c>
      <c r="AB514" s="36" t="n"/>
      <c r="AC514" s="36" t="inlineStr">
        <is>
          <t xml:space="preserve">2mês(es) </t>
        </is>
      </c>
      <c r="AD514" s="41" t="n"/>
      <c r="AE514" s="36" t="inlineStr">
        <is>
          <t>Tecnologia de Negócios</t>
        </is>
      </c>
      <c r="AF514" s="36" t="inlineStr">
        <is>
          <t>Portal</t>
        </is>
      </c>
      <c r="AG514" s="36" t="inlineStr">
        <is>
          <t xml:space="preserve"> removido do escopo do projeto os registros com problemas e o processo foi re-inicializado e concluido com sucesso;    
 </t>
        </is>
      </c>
      <c r="AH514" s="36" t="inlineStr">
        <is>
          <t>NÃO</t>
        </is>
      </c>
      <c r="AI514" s="36" t="inlineStr">
        <is>
          <t xml:space="preserve">27 min </t>
        </is>
      </c>
      <c r="AJ514" s="36" t="n"/>
      <c r="AK514" s="36" t="inlineStr">
        <is>
          <t>iCare Campo</t>
        </is>
      </c>
      <c r="AL514" s="43" t="n"/>
      <c r="AM514" s="43" t="n"/>
      <c r="AN514" s="43" t="n"/>
      <c r="AO514" s="43" t="n"/>
      <c r="AP514" s="36" t="n"/>
      <c r="AQ514" s="36" t="n"/>
      <c r="AR514" s="36" t="n"/>
      <c r="AS514" s="36" t="n"/>
      <c r="AT514" s="36" t="inlineStr">
        <is>
          <t>Garantia de Projeto</t>
        </is>
      </c>
      <c r="AU514" s="36" t="n"/>
      <c r="AV514" s="43" t="n">
        <v>44012.44645833333</v>
      </c>
      <c r="AW514" s="36" t="inlineStr">
        <is>
          <t>19.0233.1.FI-Segregação de Cobrança das Taxas de Assistência Premium</t>
        </is>
      </c>
      <c r="AX514" s="36" t="inlineStr">
        <is>
          <t>Eduardo Cesar de Melo</t>
        </is>
      </c>
      <c r="AY514" s="45">
        <f>IF(L514="","",DATE(YEAR(L514),MONTH(L514),DAY(L514)))</f>
        <v/>
      </c>
      <c r="AZ514" s="45">
        <f>IF(AL514="","",DATE(YEAR(AL514),MONTH(AL514),DAY(AL514)))</f>
        <v/>
      </c>
      <c r="BA514" s="45">
        <f>IF(AN514="","",DATE(YEAR(AN514),MONTH(AN514),DAY(AN514)))</f>
        <v/>
      </c>
      <c r="BB514" s="45">
        <f>IF(AM514="","",DATE(YEAR(AM514),MONTH(AM514),DAY(AM514)))</f>
        <v/>
      </c>
      <c r="BC514" s="45">
        <f>IF(AO514="","",DATE(YEAR(AO514),MONTH(AO514),DAY(AO514)))</f>
        <v/>
      </c>
      <c r="BD514" s="45">
        <f>IF(AND(AZ514="",BA514=""),"Planejamento Pendente",IF(AND(E514&lt;&gt;"Em Desenvolvimento",IFERROR(FIND("Homologação",E514),0) = 0,E514&lt;&gt;"Homologado",AZ514&lt;TODAY()),"Análise Atrasada",IF(AND(IFERROR(FIND("Homologação",E514),0) = 0,E514&lt;&gt;"Homologado",BA514&lt;TODAY()),"Desenvolvimento Atrasado",IF(AND(BC514&lt;&gt;"",BC514&lt;TODAY()),"Produção Atrasada",""))))</f>
        <v/>
      </c>
    </row>
    <row r="515">
      <c r="A515" s="37" t="inlineStr">
        <is>
          <t>SKYIT-288929</t>
        </is>
      </c>
      <c r="B515" s="38">
        <f>VLOOKUP(X515,Projetos!B:C,2,0)</f>
        <v/>
      </c>
      <c r="C515" s="39" t="inlineStr">
        <is>
          <t>[SalesForce Mobile] Exibição incorreta de mensagem de cep comunitário</t>
        </is>
      </c>
      <c r="D515" s="39" t="inlineStr">
        <is>
          <t>Caros bom dia, 
Na criação de proposta, ao utilizar cep normal, está exibindo a mensagem de cep comunitário.</t>
        </is>
      </c>
      <c r="E515" s="36" t="inlineStr">
        <is>
          <t>Finalizado</t>
        </is>
      </c>
      <c r="F515" s="36" t="inlineStr">
        <is>
          <t>INATIVO</t>
        </is>
      </c>
      <c r="G515" s="36" t="inlineStr">
        <is>
          <t>Média</t>
        </is>
      </c>
      <c r="H515" s="36" t="inlineStr">
        <is>
          <t>Incident</t>
        </is>
      </c>
      <c r="I515" s="40" t="n">
        <v>0</v>
      </c>
      <c r="J515" s="41" t="n"/>
      <c r="K515" s="42" t="inlineStr">
        <is>
          <t>DENTRO DO SLA</t>
        </is>
      </c>
      <c r="L515" s="43" t="n">
        <v>44631.15763888889</v>
      </c>
      <c r="M515" s="43" t="n"/>
      <c r="N515" s="36" t="inlineStr">
        <is>
          <t>SLA PARADO</t>
        </is>
      </c>
      <c r="O515" s="43" t="n">
        <v>44642.72083333333</v>
      </c>
      <c r="P515" s="43" t="n">
        <v>44645</v>
      </c>
      <c r="Q515" s="44" t="inlineStr">
        <is>
          <t>Myllena Andrade Costa</t>
        </is>
      </c>
      <c r="R515" s="44" t="n"/>
      <c r="S515" s="44" t="inlineStr">
        <is>
          <t>Myllena Andrade Costa</t>
        </is>
      </c>
      <c r="T515" s="44" t="inlineStr">
        <is>
          <t>Garantia de Projetos - ACCENTURE</t>
        </is>
      </c>
      <c r="U515" s="44" t="inlineStr">
        <is>
          <t>Felipo Sarraccini Sanches [X]</t>
        </is>
      </c>
      <c r="V515" s="39" t="inlineStr">
        <is>
          <t>Resolvido após implantação de RM</t>
        </is>
      </c>
      <c r="W515" s="39" t="n"/>
      <c r="X515" s="36" t="inlineStr">
        <is>
          <t>DEVALM-39630</t>
        </is>
      </c>
      <c r="Y515" s="39" t="inlineStr">
        <is>
          <t>JOBs PRODUÇÃO</t>
        </is>
      </c>
      <c r="Z515" s="39" t="inlineStr">
        <is>
          <t>OUTROS</t>
        </is>
      </c>
      <c r="AA515" s="39" t="inlineStr">
        <is>
          <t>FALHA FUNCIONALIDADE</t>
        </is>
      </c>
      <c r="AB515" s="36" t="n"/>
      <c r="AC515" s="36" t="inlineStr">
        <is>
          <t xml:space="preserve">2mês(es) </t>
        </is>
      </c>
      <c r="AD515" s="41" t="n"/>
      <c r="AE515" s="36" t="inlineStr">
        <is>
          <t>Tecnologia de Negócios</t>
        </is>
      </c>
      <c r="AF515" s="36" t="inlineStr">
        <is>
          <t>Portal</t>
        </is>
      </c>
      <c r="AG515" s="36" t="inlineStr">
        <is>
          <t xml:space="preserve"> removido do escopo do projeto os registros com problemas e o processo foi re-inicializado e concluido com sucesso;    
 </t>
        </is>
      </c>
      <c r="AH515" s="36" t="inlineStr">
        <is>
          <t>NÃO</t>
        </is>
      </c>
      <c r="AI515" s="36" t="inlineStr">
        <is>
          <t xml:space="preserve">30 min </t>
        </is>
      </c>
      <c r="AJ515" s="36" t="n"/>
      <c r="AK515" s="36" t="inlineStr">
        <is>
          <t>SalesForce Mobile</t>
        </is>
      </c>
      <c r="AL515" s="43" t="n">
        <v>44641</v>
      </c>
      <c r="AM515" s="43" t="n">
        <v>44662</v>
      </c>
      <c r="AN515" s="43" t="n">
        <v>44648</v>
      </c>
      <c r="AO515" s="43" t="n">
        <v>44664</v>
      </c>
      <c r="AP515" s="36" t="n"/>
      <c r="AQ515" s="36" t="n"/>
      <c r="AR515" s="36" t="n"/>
      <c r="AS515" s="36" t="n"/>
      <c r="AT515" s="36" t="inlineStr">
        <is>
          <t>Garantia de Projeto</t>
        </is>
      </c>
      <c r="AU515" s="36" t="n"/>
      <c r="AV515" s="43" t="n">
        <v>44012.44645833333</v>
      </c>
      <c r="AW515" s="36" t="inlineStr">
        <is>
          <t>19.0233.1.FI-Segregação de Cobrança das Taxas de Assistência Premium</t>
        </is>
      </c>
      <c r="AX515" s="36" t="inlineStr">
        <is>
          <t>Eduardo Cesar de Melo</t>
        </is>
      </c>
      <c r="AY515" s="45">
        <f>IF(L515="","",DATE(YEAR(L515),MONTH(L515),DAY(L515)))</f>
        <v/>
      </c>
      <c r="AZ515" s="45">
        <f>IF(AL515="","",DATE(YEAR(AL515),MONTH(AL515),DAY(AL515)))</f>
        <v/>
      </c>
      <c r="BA515" s="45">
        <f>IF(AN515="","",DATE(YEAR(AN515),MONTH(AN515),DAY(AN515)))</f>
        <v/>
      </c>
      <c r="BB515" s="45">
        <f>IF(AM515="","",DATE(YEAR(AM515),MONTH(AM515),DAY(AM515)))</f>
        <v/>
      </c>
      <c r="BC515" s="45">
        <f>IF(AO515="","",DATE(YEAR(AO515),MONTH(AO515),DAY(AO515)))</f>
        <v/>
      </c>
      <c r="BD515" s="45">
        <f>IF(AND(AZ515="",BA515=""),"Planejamento Pendente",IF(AND(E515&lt;&gt;"Em Desenvolvimento",IFERROR(FIND("Homologação",E515),0) = 0,E515&lt;&gt;"Homologado",AZ515&lt;TODAY()),"Análise Atrasada",IF(AND(IFERROR(FIND("Homologação",E515),0) = 0,E515&lt;&gt;"Homologado",BA515&lt;TODAY()),"Desenvolvimento Atrasado",IF(AND(BC515&lt;&gt;"",BC515&lt;TODAY()),"Produção Atrasada",""))))</f>
        <v/>
      </c>
    </row>
    <row r="516">
      <c r="A516" s="37" t="inlineStr">
        <is>
          <t>SKYIT-287397</t>
        </is>
      </c>
      <c r="B516" s="38">
        <f>VLOOKUP(X516,Projetos!B:C,2,0)</f>
        <v/>
      </c>
      <c r="C516" s="39" t="inlineStr">
        <is>
          <t>REATIVAÇÃO AUTO - REATIVAÇÃO FATURA EM ABERTO</t>
        </is>
      </c>
      <c r="D516" s="39" t="inlineStr">
        <is>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is>
      </c>
      <c r="E516" s="36" t="inlineStr">
        <is>
          <t>Finalizado</t>
        </is>
      </c>
      <c r="F516" s="36" t="inlineStr">
        <is>
          <t>INATIVO</t>
        </is>
      </c>
      <c r="G516" s="36" t="inlineStr">
        <is>
          <t>Baixa</t>
        </is>
      </c>
      <c r="H516" s="36" t="inlineStr">
        <is>
          <t>Incident</t>
        </is>
      </c>
      <c r="I516" s="40" t="n">
        <v>0</v>
      </c>
      <c r="J516" s="41" t="n"/>
      <c r="K516" s="42" t="inlineStr">
        <is>
          <t>DENTRO DO SLA</t>
        </is>
      </c>
      <c r="L516" s="43" t="n">
        <v>44627.64236111111</v>
      </c>
      <c r="M516" s="43" t="n"/>
      <c r="N516" s="36" t="inlineStr">
        <is>
          <t>SLA PARADO</t>
        </is>
      </c>
      <c r="O516" s="43" t="n">
        <v>44635.74236111111</v>
      </c>
      <c r="P516" s="43" t="n">
        <v>44638</v>
      </c>
      <c r="Q516" s="44" t="inlineStr">
        <is>
          <t>Todospor1</t>
        </is>
      </c>
      <c r="R516" s="44" t="n"/>
      <c r="S516" s="44" t="inlineStr">
        <is>
          <t>Graziela Braga De Souza</t>
        </is>
      </c>
      <c r="T516" s="44" t="inlineStr">
        <is>
          <t>Garantia de Projetos - ACCENTURE</t>
        </is>
      </c>
      <c r="U516" s="44" t="inlineStr">
        <is>
          <t>Daniela Gonçalves Silva [X]</t>
        </is>
      </c>
      <c r="V516" s="39" t="inlineStr">
        <is>
          <t>Orientação Ao Usuário</t>
        </is>
      </c>
      <c r="W516" s="39" t="n"/>
      <c r="X516" s="36" t="inlineStr">
        <is>
          <t>DEVALM-34478</t>
        </is>
      </c>
      <c r="Y516" s="39" t="inlineStr">
        <is>
          <t>JOBs PRODUÇÃO</t>
        </is>
      </c>
      <c r="Z516" s="39" t="inlineStr">
        <is>
          <t>OUTROS</t>
        </is>
      </c>
      <c r="AA516" s="39" t="inlineStr">
        <is>
          <t>FALHA FUNCIONALIDADE</t>
        </is>
      </c>
      <c r="AB516" s="36" t="n"/>
      <c r="AC516" s="36" t="inlineStr">
        <is>
          <t xml:space="preserve">3mês(es) </t>
        </is>
      </c>
      <c r="AD516" s="41" t="n"/>
      <c r="AE516" s="36" t="inlineStr">
        <is>
          <t>Tecnologia de Negócios</t>
        </is>
      </c>
      <c r="AF516" s="36" t="inlineStr">
        <is>
          <t>Portal</t>
        </is>
      </c>
      <c r="AG516" s="36" t="inlineStr">
        <is>
          <t xml:space="preserve"> removido do escopo do projeto os registros com problemas e o processo foi re-inicializado e concluido com sucesso;    
 </t>
        </is>
      </c>
      <c r="AH516" s="36" t="inlineStr">
        <is>
          <t>NÃO</t>
        </is>
      </c>
      <c r="AI516" s="36" t="inlineStr">
        <is>
          <t xml:space="preserve">-1 sem </t>
        </is>
      </c>
      <c r="AJ516" s="36" t="n"/>
      <c r="AK516" s="36" t="inlineStr">
        <is>
          <t>iCare Clientes</t>
        </is>
      </c>
      <c r="AL516" s="43" t="n"/>
      <c r="AM516" s="43" t="n"/>
      <c r="AN516" s="43" t="n"/>
      <c r="AO516" s="43" t="n"/>
      <c r="AP516" s="36" t="n"/>
      <c r="AQ516" s="36" t="n"/>
      <c r="AR516" s="36" t="n"/>
      <c r="AS516" s="36" t="n"/>
      <c r="AT516" s="36" t="inlineStr">
        <is>
          <t>Garantia de Projeto</t>
        </is>
      </c>
      <c r="AU516" s="36" t="n"/>
      <c r="AV516" s="43" t="n">
        <v>44012.44645833333</v>
      </c>
      <c r="AW516" s="36" t="inlineStr">
        <is>
          <t>19.0233.1.FI-Segregação de Cobrança das Taxas de Assistência Premium</t>
        </is>
      </c>
      <c r="AX516" s="36" t="inlineStr">
        <is>
          <t>Eduardo Cesar de Melo</t>
        </is>
      </c>
      <c r="AY516" s="45">
        <f>IF(L516="","",DATE(YEAR(L516),MONTH(L516),DAY(L516)))</f>
        <v/>
      </c>
      <c r="AZ516" s="45">
        <f>IF(AL516="","",DATE(YEAR(AL516),MONTH(AL516),DAY(AL516)))</f>
        <v/>
      </c>
      <c r="BA516" s="45">
        <f>IF(AN516="","",DATE(YEAR(AN516),MONTH(AN516),DAY(AN516)))</f>
        <v/>
      </c>
      <c r="BB516" s="45">
        <f>IF(AM516="","",DATE(YEAR(AM516),MONTH(AM516),DAY(AM516)))</f>
        <v/>
      </c>
      <c r="BC516" s="45">
        <f>IF(AO516="","",DATE(YEAR(AO516),MONTH(AO516),DAY(AO516)))</f>
        <v/>
      </c>
      <c r="BD516" s="45">
        <f>IF(AND(AZ516="",BA516=""),"Planejamento Pendente",IF(AND(E516&lt;&gt;"Em Desenvolvimento",IFERROR(FIND("Homologação",E516),0) = 0,E516&lt;&gt;"Homologado",AZ516&lt;TODAY()),"Análise Atrasada",IF(AND(IFERROR(FIND("Homologação",E516),0) = 0,E516&lt;&gt;"Homologado",BA516&lt;TODAY()),"Desenvolvimento Atrasado",IF(AND(BC516&lt;&gt;"",BC516&lt;TODAY()),"Produção Atrasada",""))))</f>
        <v/>
      </c>
    </row>
    <row r="517">
      <c r="A517" s="37" t="inlineStr">
        <is>
          <t>SKYIT-286086</t>
        </is>
      </c>
      <c r="B517" s="38">
        <f>VLOOKUP(X517,Projetos!B:C,2,0)</f>
        <v/>
      </c>
      <c r="C517" s="39" t="inlineStr">
        <is>
          <t>20.0217.1.BL-Empacotamento de produtos Banda Larga com SVAS (Gross)</t>
        </is>
      </c>
      <c r="D517" s="39" t="inlineStr">
        <is>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is>
      </c>
      <c r="E517" s="36" t="inlineStr">
        <is>
          <t>Finalizado</t>
        </is>
      </c>
      <c r="F517" s="36" t="inlineStr">
        <is>
          <t>INATIVO</t>
        </is>
      </c>
      <c r="G517" s="36" t="inlineStr">
        <is>
          <t>Baixa</t>
        </is>
      </c>
      <c r="H517" s="36" t="inlineStr">
        <is>
          <t>Incident</t>
        </is>
      </c>
      <c r="I517" s="40" t="n">
        <v>0</v>
      </c>
      <c r="J517" s="41" t="n"/>
      <c r="K517" s="42" t="inlineStr">
        <is>
          <t>DENTRO DO SLA</t>
        </is>
      </c>
      <c r="L517" s="43" t="n">
        <v>44623.35069444445</v>
      </c>
      <c r="M517" s="43" t="n"/>
      <c r="N517" s="36" t="inlineStr">
        <is>
          <t>SLA PARADO</t>
        </is>
      </c>
      <c r="O517" s="43" t="n">
        <v>44629.43472222222</v>
      </c>
      <c r="P517" s="43" t="n">
        <v>44634</v>
      </c>
      <c r="Q517" s="44" t="n"/>
      <c r="R517" s="44" t="n"/>
      <c r="S517" s="44" t="inlineStr">
        <is>
          <t>Helvio Miranda Neres</t>
        </is>
      </c>
      <c r="T517" s="44" t="inlineStr">
        <is>
          <t>Garantia de Projetos - ACCENTURE</t>
        </is>
      </c>
      <c r="U517" s="44" t="inlineStr">
        <is>
          <t>Marcelo Ferrão Feodrippe [X]</t>
        </is>
      </c>
      <c r="V517" s="39" t="inlineStr">
        <is>
          <t>Orientação Ao Usuário</t>
        </is>
      </c>
      <c r="W517" s="39" t="n"/>
      <c r="X517" s="36" t="inlineStr">
        <is>
          <t>DEVALM-25036</t>
        </is>
      </c>
      <c r="Y517" s="39" t="inlineStr">
        <is>
          <t>JOBs PRODUÇÃO</t>
        </is>
      </c>
      <c r="Z517" s="39" t="inlineStr">
        <is>
          <t>OUTROS</t>
        </is>
      </c>
      <c r="AA517" s="39" t="inlineStr">
        <is>
          <t>FALHA FUNCIONALIDADE</t>
        </is>
      </c>
      <c r="AB517" s="36" t="n"/>
      <c r="AC517" s="36" t="inlineStr">
        <is>
          <t xml:space="preserve">3mês(es) </t>
        </is>
      </c>
      <c r="AD517" s="41" t="n"/>
      <c r="AE517" s="36" t="inlineStr">
        <is>
          <t>Tecnologia de Negócios</t>
        </is>
      </c>
      <c r="AF517" s="36" t="inlineStr">
        <is>
          <t>Portal</t>
        </is>
      </c>
      <c r="AG517" s="36" t="inlineStr">
        <is>
          <t xml:space="preserve"> removido do escopo do projeto os registros com problemas e o processo foi re-inicializado e concluido com sucesso;    
 </t>
        </is>
      </c>
      <c r="AH517" s="36" t="inlineStr">
        <is>
          <t>NÃO</t>
        </is>
      </c>
      <c r="AI517" s="36" t="inlineStr">
        <is>
          <t xml:space="preserve">-3 d 8h </t>
        </is>
      </c>
      <c r="AJ517" s="36" t="n"/>
      <c r="AK517" s="36" t="inlineStr">
        <is>
          <t>iCare Clientes</t>
        </is>
      </c>
      <c r="AL517" s="43" t="n"/>
      <c r="AM517" s="43" t="n"/>
      <c r="AN517" s="43" t="n"/>
      <c r="AO517" s="43" t="n"/>
      <c r="AP517" s="36" t="n"/>
      <c r="AQ517" s="36" t="n"/>
      <c r="AR517" s="36" t="n"/>
      <c r="AS517" s="36" t="n"/>
      <c r="AT517" s="36" t="inlineStr">
        <is>
          <t>Garantia de Projeto</t>
        </is>
      </c>
      <c r="AU517" s="36" t="n"/>
      <c r="AV517" s="43" t="n">
        <v>44012.44645833333</v>
      </c>
      <c r="AW517" s="36" t="inlineStr">
        <is>
          <t>19.0233.1.FI-Segregação de Cobrança das Taxas de Assistência Premium</t>
        </is>
      </c>
      <c r="AX517" s="36" t="inlineStr">
        <is>
          <t>Eduardo Cesar de Melo</t>
        </is>
      </c>
      <c r="AY517" s="45">
        <f>IF(L517="","",DATE(YEAR(L517),MONTH(L517),DAY(L517)))</f>
        <v/>
      </c>
      <c r="AZ517" s="45">
        <f>IF(AL517="","",DATE(YEAR(AL517),MONTH(AL517),DAY(AL517)))</f>
        <v/>
      </c>
      <c r="BA517" s="45">
        <f>IF(AN517="","",DATE(YEAR(AN517),MONTH(AN517),DAY(AN517)))</f>
        <v/>
      </c>
      <c r="BB517" s="45">
        <f>IF(AM517="","",DATE(YEAR(AM517),MONTH(AM517),DAY(AM517)))</f>
        <v/>
      </c>
      <c r="BC517" s="45">
        <f>IF(AO517="","",DATE(YEAR(AO517),MONTH(AO517),DAY(AO517)))</f>
        <v/>
      </c>
      <c r="BD517" s="45">
        <f>IF(AND(AZ517="",BA517=""),"Planejamento Pendente",IF(AND(E517&lt;&gt;"Em Desenvolvimento",IFERROR(FIND("Homologação",E517),0) = 0,E517&lt;&gt;"Homologado",AZ517&lt;TODAY()),"Análise Atrasada",IF(AND(IFERROR(FIND("Homologação",E517),0) = 0,E517&lt;&gt;"Homologado",BA517&lt;TODAY()),"Desenvolvimento Atrasado",IF(AND(BC517&lt;&gt;"",BC517&lt;TODAY()),"Produção Atrasada",""))))</f>
        <v/>
      </c>
    </row>
    <row r="518">
      <c r="A518" s="37" t="inlineStr">
        <is>
          <t>SKYIT-285612</t>
        </is>
      </c>
      <c r="B518" s="38">
        <f>VLOOKUP(X518,Projetos!B:C,2,0)</f>
        <v/>
      </c>
      <c r="C518" s="39" t="inlineStr">
        <is>
          <t>[BIROS] LP_CPO_CARGA_FATURA COM ERRO</t>
        </is>
      </c>
      <c r="D518" s="39" t="inlineStr">
        <is>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is>
      </c>
      <c r="E518" s="36" t="inlineStr">
        <is>
          <t>Finalizado</t>
        </is>
      </c>
      <c r="F518" s="36" t="inlineStr">
        <is>
          <t>INATIVO</t>
        </is>
      </c>
      <c r="G518" s="36" t="inlineStr">
        <is>
          <t>Média</t>
        </is>
      </c>
      <c r="H518" s="36" t="inlineStr">
        <is>
          <t>Incident</t>
        </is>
      </c>
      <c r="I518" s="40" t="n">
        <v>0</v>
      </c>
      <c r="J518" s="41" t="n"/>
      <c r="K518" s="42" t="inlineStr">
        <is>
          <t>DENTRO DO SLA</t>
        </is>
      </c>
      <c r="L518" s="43" t="n">
        <v>44622.43611111111</v>
      </c>
      <c r="M518" s="43" t="n"/>
      <c r="N518" s="36" t="inlineStr">
        <is>
          <t>SLA PARADO</t>
        </is>
      </c>
      <c r="O518" s="43" t="n">
        <v>44634.34583333333</v>
      </c>
      <c r="P518" s="43" t="n">
        <v>44636</v>
      </c>
      <c r="Q518" s="44" t="n"/>
      <c r="R518" s="44" t="n"/>
      <c r="S518" s="44" t="inlineStr">
        <is>
          <t>Samuel Jose Da Silva [X]</t>
        </is>
      </c>
      <c r="T518" s="44" t="inlineStr">
        <is>
          <t>Garantia de Projetos - ACCENTURE</t>
        </is>
      </c>
      <c r="U518" s="44" t="inlineStr">
        <is>
          <t>Thiago de Souza Maglio</t>
        </is>
      </c>
      <c r="V518" s="39" t="inlineStr">
        <is>
          <t>Backlog tratado com RM</t>
        </is>
      </c>
      <c r="W518" s="39" t="n"/>
      <c r="X518" s="36" t="inlineStr">
        <is>
          <t>DEVALM-41096</t>
        </is>
      </c>
      <c r="Y518" s="39" t="inlineStr">
        <is>
          <t>JOBs PRODUÇÃO</t>
        </is>
      </c>
      <c r="Z518" s="39" t="inlineStr">
        <is>
          <t>OUTROS</t>
        </is>
      </c>
      <c r="AA518" s="39" t="inlineStr">
        <is>
          <t>FALHA FUNCIONALIDADE</t>
        </is>
      </c>
      <c r="AB518" s="36" t="n"/>
      <c r="AC518" s="36" t="inlineStr">
        <is>
          <t xml:space="preserve">3mês(es) </t>
        </is>
      </c>
      <c r="AD518" s="41" t="n"/>
      <c r="AE518" s="36" t="inlineStr">
        <is>
          <t>Tecnologia de Negócios</t>
        </is>
      </c>
      <c r="AF518" s="36" t="inlineStr">
        <is>
          <t>E-mail</t>
        </is>
      </c>
      <c r="AG518" s="36" t="inlineStr">
        <is>
          <t xml:space="preserve"> removido do escopo do projeto os registros com problemas e o processo foi re-inicializado e concluido com sucesso;    
 </t>
        </is>
      </c>
      <c r="AH518" s="36" t="inlineStr">
        <is>
          <t>NÃO</t>
        </is>
      </c>
      <c r="AI518" s="36" t="inlineStr">
        <is>
          <t xml:space="preserve">-1 sem 2 d </t>
        </is>
      </c>
      <c r="AJ518" s="36" t="n"/>
      <c r="AK518" s="36" t="inlineStr">
        <is>
          <t>Control - M</t>
        </is>
      </c>
      <c r="AL518" s="43" t="n"/>
      <c r="AM518" s="43" t="n"/>
      <c r="AN518" s="43" t="n"/>
      <c r="AO518" s="43" t="n"/>
      <c r="AP518" s="36" t="n"/>
      <c r="AQ518" s="36" t="n"/>
      <c r="AR518" s="36" t="n"/>
      <c r="AS518" s="36" t="n"/>
      <c r="AT518" s="36" t="inlineStr">
        <is>
          <t>Garantia de Projeto</t>
        </is>
      </c>
      <c r="AU518" s="36" t="n"/>
      <c r="AV518" s="43" t="n">
        <v>44012.44645833333</v>
      </c>
      <c r="AW518" s="36" t="inlineStr">
        <is>
          <t>19.0233.1.FI-Segregação de Cobrança das Taxas de Assistência Premium</t>
        </is>
      </c>
      <c r="AX518" s="36" t="inlineStr">
        <is>
          <t>Eduardo Cesar de Melo</t>
        </is>
      </c>
      <c r="AY518" s="45">
        <f>IF(L518="","",DATE(YEAR(L518),MONTH(L518),DAY(L518)))</f>
        <v/>
      </c>
      <c r="AZ518" s="45">
        <f>IF(AL518="","",DATE(YEAR(AL518),MONTH(AL518),DAY(AL518)))</f>
        <v/>
      </c>
      <c r="BA518" s="45">
        <f>IF(AN518="","",DATE(YEAR(AN518),MONTH(AN518),DAY(AN518)))</f>
        <v/>
      </c>
      <c r="BB518" s="45">
        <f>IF(AM518="","",DATE(YEAR(AM518),MONTH(AM518),DAY(AM518)))</f>
        <v/>
      </c>
      <c r="BC518" s="45">
        <f>IF(AO518="","",DATE(YEAR(AO518),MONTH(AO518),DAY(AO518)))</f>
        <v/>
      </c>
      <c r="BD518" s="45">
        <f>IF(AND(AZ518="",BA518=""),"Planejamento Pendente",IF(AND(E518&lt;&gt;"Em Desenvolvimento",IFERROR(FIND("Homologação",E518),0) = 0,E518&lt;&gt;"Homologado",AZ518&lt;TODAY()),"Análise Atrasada",IF(AND(IFERROR(FIND("Homologação",E518),0) = 0,E518&lt;&gt;"Homologado",BA518&lt;TODAY()),"Desenvolvimento Atrasado",IF(AND(BC518&lt;&gt;"",BC518&lt;TODAY()),"Produção Atrasada",""))))</f>
        <v/>
      </c>
    </row>
    <row r="519">
      <c r="A519" s="37" t="inlineStr">
        <is>
          <t>SKYIT-283464</t>
        </is>
      </c>
      <c r="B519" s="38">
        <f>VLOOKUP(X519,Projetos!B:C,2,0)</f>
        <v/>
      </c>
      <c r="C519" s="39" t="inlineStr">
        <is>
          <t>Contas Migradas Indevidamente - Projeto 20.0217.1.BL-Empacotamento de produtos Banda Larga com SVAs</t>
        </is>
      </c>
      <c r="D519" s="39" t="inlineStr">
        <is>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is>
      </c>
      <c r="E519" s="36" t="inlineStr">
        <is>
          <t>Finalizado</t>
        </is>
      </c>
      <c r="F519" s="36" t="inlineStr">
        <is>
          <t>INATIVO</t>
        </is>
      </c>
      <c r="G519" s="36" t="inlineStr">
        <is>
          <t>Média</t>
        </is>
      </c>
      <c r="H519" s="36" t="inlineStr">
        <is>
          <t>Incident</t>
        </is>
      </c>
      <c r="I519" s="40" t="n">
        <v>0</v>
      </c>
      <c r="J519" s="41" t="n"/>
      <c r="K519" s="42" t="inlineStr">
        <is>
          <t>DENTRO DO SLA</t>
        </is>
      </c>
      <c r="L519" s="43" t="n">
        <v>44616.61180555556</v>
      </c>
      <c r="M519" s="43" t="n"/>
      <c r="N519" s="36" t="inlineStr">
        <is>
          <t>SLA PARADO</t>
        </is>
      </c>
      <c r="O519" s="43" t="n">
        <v>44637.43263888889</v>
      </c>
      <c r="P519" s="43" t="n">
        <v>44642</v>
      </c>
      <c r="Q519" s="44" t="n"/>
      <c r="R519" s="44" t="n"/>
      <c r="S519" s="44" t="inlineStr">
        <is>
          <t>Helvio Miranda Neres</t>
        </is>
      </c>
      <c r="T519" s="44" t="inlineStr">
        <is>
          <t>Garantia de Projetos - ACCENTURE</t>
        </is>
      </c>
      <c r="U519" s="44" t="inlineStr">
        <is>
          <t>Juliano Miranda [X]</t>
        </is>
      </c>
      <c r="V519" s="39" t="inlineStr">
        <is>
          <t>Backlog tratado com RM</t>
        </is>
      </c>
      <c r="W519" s="39" t="n"/>
      <c r="X519" s="36" t="inlineStr">
        <is>
          <t>DEVALM-25036</t>
        </is>
      </c>
      <c r="Y519" s="39" t="inlineStr">
        <is>
          <t>JOBs PRODUÇÃO</t>
        </is>
      </c>
      <c r="Z519" s="39" t="inlineStr">
        <is>
          <t>OUTROS</t>
        </is>
      </c>
      <c r="AA519" s="39" t="inlineStr">
        <is>
          <t>FALHA FUNCIONALIDADE</t>
        </is>
      </c>
      <c r="AB519" s="36" t="n"/>
      <c r="AC519" s="36" t="inlineStr">
        <is>
          <t xml:space="preserve">2mês(es) </t>
        </is>
      </c>
      <c r="AD519" s="41" t="n"/>
      <c r="AE519" s="36" t="inlineStr">
        <is>
          <t>Tecnologia de Negócios</t>
        </is>
      </c>
      <c r="AF519" s="36" t="inlineStr">
        <is>
          <t>Portal</t>
        </is>
      </c>
      <c r="AG519" s="36" t="inlineStr">
        <is>
          <t xml:space="preserve"> removido do escopo do projeto os registros com problemas e o processo foi re-inicializado e concluido com sucesso;    
 </t>
        </is>
      </c>
      <c r="AH519" s="36" t="inlineStr">
        <is>
          <t>NÃO</t>
        </is>
      </c>
      <c r="AI519" s="36" t="inlineStr">
        <is>
          <t xml:space="preserve">-4h 52m </t>
        </is>
      </c>
      <c r="AJ519" s="36" t="n"/>
      <c r="AK519" s="36" t="inlineStr">
        <is>
          <t>iCare Clientes</t>
        </is>
      </c>
      <c r="AL519" s="43" t="n"/>
      <c r="AM519" s="43" t="n"/>
      <c r="AN519" s="43" t="n"/>
      <c r="AO519" s="43" t="n"/>
      <c r="AP519" s="36" t="n"/>
      <c r="AQ519" s="36" t="n"/>
      <c r="AR519" s="36" t="n"/>
      <c r="AS519" s="36" t="n"/>
      <c r="AT519" s="36" t="inlineStr">
        <is>
          <t>Garantia de Projeto</t>
        </is>
      </c>
      <c r="AU519" s="36" t="n"/>
      <c r="AV519" s="43" t="n">
        <v>44012.44645833333</v>
      </c>
      <c r="AW519" s="36" t="inlineStr">
        <is>
          <t>19.0233.1.FI-Segregação de Cobrança das Taxas de Assistência Premium</t>
        </is>
      </c>
      <c r="AX519" s="36" t="inlineStr">
        <is>
          <t>Eduardo Cesar de Melo</t>
        </is>
      </c>
      <c r="AY519" s="45">
        <f>IF(L519="","",DATE(YEAR(L519),MONTH(L519),DAY(L519)))</f>
        <v/>
      </c>
      <c r="AZ519" s="45">
        <f>IF(AL519="","",DATE(YEAR(AL519),MONTH(AL519),DAY(AL519)))</f>
        <v/>
      </c>
      <c r="BA519" s="45">
        <f>IF(AN519="","",DATE(YEAR(AN519),MONTH(AN519),DAY(AN519)))</f>
        <v/>
      </c>
      <c r="BB519" s="45">
        <f>IF(AM519="","",DATE(YEAR(AM519),MONTH(AM519),DAY(AM519)))</f>
        <v/>
      </c>
      <c r="BC519" s="45">
        <f>IF(AO519="","",DATE(YEAR(AO519),MONTH(AO519),DAY(AO519)))</f>
        <v/>
      </c>
      <c r="BD519" s="45">
        <f>IF(AND(AZ519="",BA519=""),"Planejamento Pendente",IF(AND(E519&lt;&gt;"Em Desenvolvimento",IFERROR(FIND("Homologação",E519),0) = 0,E519&lt;&gt;"Homologado",AZ519&lt;TODAY()),"Análise Atrasada",IF(AND(IFERROR(FIND("Homologação",E519),0) = 0,E519&lt;&gt;"Homologado",BA519&lt;TODAY()),"Desenvolvimento Atrasado",IF(AND(BC519&lt;&gt;"",BC519&lt;TODAY()),"Produção Atrasada",""))))</f>
        <v/>
      </c>
    </row>
    <row r="520">
      <c r="A520" s="37" t="inlineStr">
        <is>
          <t>SKYIT-282961</t>
        </is>
      </c>
      <c r="B520" s="38">
        <f>VLOOKUP(X520,Projetos!B:C,2,0)</f>
        <v/>
      </c>
      <c r="C520" s="39" t="inlineStr">
        <is>
          <t>Chamadas recorrentes Safekey</t>
        </is>
      </c>
      <c r="D520" s="39" t="inlineStr">
        <is>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is>
      </c>
      <c r="E520" s="36" t="inlineStr">
        <is>
          <t>Finalizado</t>
        </is>
      </c>
      <c r="F520" s="36" t="inlineStr">
        <is>
          <t>INATIVO</t>
        </is>
      </c>
      <c r="G520" s="36" t="inlineStr">
        <is>
          <t>Alta</t>
        </is>
      </c>
      <c r="H520" s="36" t="inlineStr">
        <is>
          <t>Incident</t>
        </is>
      </c>
      <c r="I520" s="40" t="n">
        <v>0</v>
      </c>
      <c r="J520" s="41" t="n"/>
      <c r="K520" s="42" t="inlineStr">
        <is>
          <t>DENTRO DO SLA</t>
        </is>
      </c>
      <c r="L520" s="43" t="n">
        <v>44615.64513888889</v>
      </c>
      <c r="M520" s="43" t="n"/>
      <c r="N520" s="36" t="inlineStr">
        <is>
          <t>SLA PARADO</t>
        </is>
      </c>
      <c r="O520" s="43" t="n">
        <v>44635.56111111111</v>
      </c>
      <c r="P520" s="43" t="n">
        <v>44638</v>
      </c>
      <c r="Q520" s="44" t="n"/>
      <c r="R520" s="44" t="n"/>
      <c r="S520" s="44" t="inlineStr">
        <is>
          <t>Italo Josenilton Rocha Silva [X]</t>
        </is>
      </c>
      <c r="T520" s="44" t="inlineStr">
        <is>
          <t>Garantia de Projetos - ACCENTURE</t>
        </is>
      </c>
      <c r="U520" s="44" t="inlineStr">
        <is>
          <t>Italo Josenilton Rocha Silva [X]</t>
        </is>
      </c>
      <c r="V520" s="39" t="inlineStr">
        <is>
          <t>Resolvido após implantação de RM</t>
        </is>
      </c>
      <c r="W520" s="39" t="n"/>
      <c r="X520" s="36" t="inlineStr">
        <is>
          <t>DEVALM-8490</t>
        </is>
      </c>
      <c r="Y520" s="39" t="inlineStr">
        <is>
          <t>JOBs PRODUÇÃO</t>
        </is>
      </c>
      <c r="Z520" s="39" t="inlineStr">
        <is>
          <t>OUTROS</t>
        </is>
      </c>
      <c r="AA520" s="39" t="inlineStr">
        <is>
          <t>FALHA FUNCIONALIDADE</t>
        </is>
      </c>
      <c r="AB520" s="36" t="n"/>
      <c r="AC520" s="36" t="inlineStr">
        <is>
          <t xml:space="preserve">2mês(es) </t>
        </is>
      </c>
      <c r="AD520" s="41" t="n"/>
      <c r="AE520" s="36" t="inlineStr">
        <is>
          <t>Tecnologia de Negócios</t>
        </is>
      </c>
      <c r="AF520" s="36" t="inlineStr">
        <is>
          <t>Portal</t>
        </is>
      </c>
      <c r="AG520" s="36" t="inlineStr">
        <is>
          <t xml:space="preserve"> removido do escopo do projeto os registros com problemas e o processo foi re-inicializado e concluido com sucesso;    
 </t>
        </is>
      </c>
      <c r="AH520" s="36" t="inlineStr">
        <is>
          <t>NÃO</t>
        </is>
      </c>
      <c r="AI520" s="36" t="inlineStr">
        <is>
          <t xml:space="preserve">-5h </t>
        </is>
      </c>
      <c r="AJ520" s="36" t="n"/>
      <c r="AK520" s="36" t="inlineStr">
        <is>
          <t>iCare Clientes</t>
        </is>
      </c>
      <c r="AL520" s="43" t="n">
        <v>44617</v>
      </c>
      <c r="AM520" s="43" t="n">
        <v>44623</v>
      </c>
      <c r="AN520" s="43" t="n">
        <v>44621</v>
      </c>
      <c r="AO520" s="43" t="n">
        <v>44634</v>
      </c>
      <c r="AP520" s="36" t="n"/>
      <c r="AQ520" s="36" t="n"/>
      <c r="AR520" s="36" t="n"/>
      <c r="AS520" s="36" t="n"/>
      <c r="AT520" s="36" t="inlineStr">
        <is>
          <t>Garantia de Projeto</t>
        </is>
      </c>
      <c r="AU520" s="36" t="n"/>
      <c r="AV520" s="43" t="n">
        <v>44012.44645833333</v>
      </c>
      <c r="AW520" s="36" t="inlineStr">
        <is>
          <t>19.0233.1.FI-Segregação de Cobrança das Taxas de Assistência Premium</t>
        </is>
      </c>
      <c r="AX520" s="36" t="inlineStr">
        <is>
          <t>Eduardo Cesar de Melo</t>
        </is>
      </c>
      <c r="AY520" s="45">
        <f>IF(L520="","",DATE(YEAR(L520),MONTH(L520),DAY(L520)))</f>
        <v/>
      </c>
      <c r="AZ520" s="45">
        <f>IF(AL520="","",DATE(YEAR(AL520),MONTH(AL520),DAY(AL520)))</f>
        <v/>
      </c>
      <c r="BA520" s="45">
        <f>IF(AN520="","",DATE(YEAR(AN520),MONTH(AN520),DAY(AN520)))</f>
        <v/>
      </c>
      <c r="BB520" s="45">
        <f>IF(AM520="","",DATE(YEAR(AM520),MONTH(AM520),DAY(AM520)))</f>
        <v/>
      </c>
      <c r="BC520" s="45">
        <f>IF(AO520="","",DATE(YEAR(AO520),MONTH(AO520),DAY(AO520)))</f>
        <v/>
      </c>
      <c r="BD520" s="45">
        <f>IF(AND(AZ520="",BA520=""),"Planejamento Pendente",IF(AND(E520&lt;&gt;"Em Desenvolvimento",IFERROR(FIND("Homologação",E520),0) = 0,E520&lt;&gt;"Homologado",AZ520&lt;TODAY()),"Análise Atrasada",IF(AND(IFERROR(FIND("Homologação",E520),0) = 0,E520&lt;&gt;"Homologado",BA520&lt;TODAY()),"Desenvolvimento Atrasado",IF(AND(BC520&lt;&gt;"",BC520&lt;TODAY()),"Produção Atrasada",""))))</f>
        <v/>
      </c>
    </row>
    <row r="521">
      <c r="A521" s="37" t="inlineStr">
        <is>
          <t>SKYIT-281487</t>
        </is>
      </c>
      <c r="B521" s="38">
        <f>VLOOKUP(X521,Projetos!B:C,2,0)</f>
        <v/>
      </c>
      <c r="C521" s="39" t="inlineStr">
        <is>
          <t>[Siebel] IMPACTO em PRODUTOS devido SCRIPT-UPDATE ( Troca de Nome )</t>
        </is>
      </c>
      <c r="D521" s="39" t="inlineStr">
        <is>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is>
      </c>
      <c r="E521" s="36" t="inlineStr">
        <is>
          <t>Finalizado</t>
        </is>
      </c>
      <c r="F521" s="36" t="inlineStr">
        <is>
          <t>INATIVO</t>
        </is>
      </c>
      <c r="G521" s="36" t="inlineStr">
        <is>
          <t>Média</t>
        </is>
      </c>
      <c r="H521" s="36" t="inlineStr">
        <is>
          <t>Incident</t>
        </is>
      </c>
      <c r="I521" s="40" t="n">
        <v>0</v>
      </c>
      <c r="J521" s="41" t="n"/>
      <c r="K521" s="42" t="inlineStr">
        <is>
          <t>DENTRO DO SLA</t>
        </is>
      </c>
      <c r="L521" s="43" t="n">
        <v>44611.45</v>
      </c>
      <c r="M521" s="43" t="n"/>
      <c r="N521" s="36" t="inlineStr">
        <is>
          <t>SLA PARADO</t>
        </is>
      </c>
      <c r="O521" s="43" t="n">
        <v>44614.67013888889</v>
      </c>
      <c r="P521" s="43" t="n">
        <v>44617</v>
      </c>
      <c r="Q521" s="44" t="n"/>
      <c r="R521" s="44" t="n"/>
      <c r="S521" s="44" t="inlineStr">
        <is>
          <t>Ana Claudia Martins Ribeiro [X]</t>
        </is>
      </c>
      <c r="T521" s="44" t="inlineStr">
        <is>
          <t>Garantia de Projetos - ACCENTURE</t>
        </is>
      </c>
      <c r="U521" s="44" t="inlineStr">
        <is>
          <t>Renan Meira Ferreira [X]</t>
        </is>
      </c>
      <c r="V521" s="39" t="inlineStr">
        <is>
          <t>Incidente Filho</t>
        </is>
      </c>
      <c r="W521" s="39" t="n"/>
      <c r="X521" s="36" t="inlineStr">
        <is>
          <t>DEVALM-32773</t>
        </is>
      </c>
      <c r="Y521" s="39" t="inlineStr">
        <is>
          <t>JOBs PRODUÇÃO</t>
        </is>
      </c>
      <c r="Z521" s="39" t="inlineStr">
        <is>
          <t>OUTROS</t>
        </is>
      </c>
      <c r="AA521" s="39" t="inlineStr">
        <is>
          <t>FALHA FUNCIONALIDADE</t>
        </is>
      </c>
      <c r="AB521" s="36" t="n"/>
      <c r="AC521" s="36" t="inlineStr">
        <is>
          <t xml:space="preserve">3mês(es) </t>
        </is>
      </c>
      <c r="AD521" s="41" t="n"/>
      <c r="AE521" s="36" t="inlineStr">
        <is>
          <t>Tecnologia de Negócios</t>
        </is>
      </c>
      <c r="AF521" s="36" t="inlineStr">
        <is>
          <t>Telefone</t>
        </is>
      </c>
      <c r="AG521" s="36" t="inlineStr">
        <is>
          <t xml:space="preserve"> removido do escopo do projeto os registros com problemas e o processo foi re-inicializado e concluido com sucesso;    
 </t>
        </is>
      </c>
      <c r="AH521" s="36" t="inlineStr">
        <is>
          <t>NÃO</t>
        </is>
      </c>
      <c r="AI521" s="36" t="inlineStr">
        <is>
          <t xml:space="preserve">-8h 11m </t>
        </is>
      </c>
      <c r="AJ521" s="36" t="n"/>
      <c r="AK521" s="36" t="inlineStr">
        <is>
          <t>BD_EPRPRD_SIEBEL</t>
        </is>
      </c>
      <c r="AL521" s="43" t="n"/>
      <c r="AM521" s="43" t="n"/>
      <c r="AN521" s="43" t="n"/>
      <c r="AO521" s="43" t="n"/>
      <c r="AP521" s="36" t="n"/>
      <c r="AQ521" s="36" t="n"/>
      <c r="AR521" s="36" t="n"/>
      <c r="AS521" s="36" t="n"/>
      <c r="AT521" s="36" t="inlineStr">
        <is>
          <t>Garantia de Projeto</t>
        </is>
      </c>
      <c r="AU521" s="36" t="n"/>
      <c r="AV521" s="43" t="n">
        <v>44012.44645833333</v>
      </c>
      <c r="AW521" s="36" t="inlineStr">
        <is>
          <t>19.0233.1.FI-Segregação de Cobrança das Taxas de Assistência Premium</t>
        </is>
      </c>
      <c r="AX521" s="36" t="inlineStr">
        <is>
          <t>Eduardo Cesar de Melo</t>
        </is>
      </c>
      <c r="AY521" s="45">
        <f>IF(L521="","",DATE(YEAR(L521),MONTH(L521),DAY(L521)))</f>
        <v/>
      </c>
      <c r="AZ521" s="45">
        <f>IF(AL521="","",DATE(YEAR(AL521),MONTH(AL521),DAY(AL521)))</f>
        <v/>
      </c>
      <c r="BA521" s="45">
        <f>IF(AN521="","",DATE(YEAR(AN521),MONTH(AN521),DAY(AN521)))</f>
        <v/>
      </c>
      <c r="BB521" s="45">
        <f>IF(AM521="","",DATE(YEAR(AM521),MONTH(AM521),DAY(AM521)))</f>
        <v/>
      </c>
      <c r="BC521" s="45">
        <f>IF(AO521="","",DATE(YEAR(AO521),MONTH(AO521),DAY(AO521)))</f>
        <v/>
      </c>
      <c r="BD521" s="45">
        <f>IF(AND(AZ521="",BA521=""),"Planejamento Pendente",IF(AND(E521&lt;&gt;"Em Desenvolvimento",IFERROR(FIND("Homologação",E521),0) = 0,E521&lt;&gt;"Homologado",AZ521&lt;TODAY()),"Análise Atrasada",IF(AND(IFERROR(FIND("Homologação",E521),0) = 0,E521&lt;&gt;"Homologado",BA521&lt;TODAY()),"Desenvolvimento Atrasado",IF(AND(BC521&lt;&gt;"",BC521&lt;TODAY()),"Produção Atrasada",""))))</f>
        <v/>
      </c>
    </row>
    <row r="522">
      <c r="A522" s="37" t="inlineStr">
        <is>
          <t>SKYIT-281175</t>
        </is>
      </c>
      <c r="B522" s="38">
        <f>VLOOKUP(X522,Projetos!B:C,2,0)</f>
        <v/>
      </c>
      <c r="C522" s="39" t="inlineStr">
        <is>
          <t>[PROJETO X] Alteração de nomes dos produtos por scripts sendo que o correto seria manualmente.</t>
        </is>
      </c>
      <c r="D522" s="39" t="inlineStr">
        <is>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is>
      </c>
      <c r="E522" s="36" t="inlineStr">
        <is>
          <t>Finalizado</t>
        </is>
      </c>
      <c r="F522" s="36" t="inlineStr">
        <is>
          <t>INATIVO</t>
        </is>
      </c>
      <c r="G522" s="36" t="inlineStr">
        <is>
          <t>Média</t>
        </is>
      </c>
      <c r="H522" s="36" t="inlineStr">
        <is>
          <t>Incident</t>
        </is>
      </c>
      <c r="I522" s="40" t="n">
        <v>0</v>
      </c>
      <c r="J522" s="41" t="n"/>
      <c r="K522" s="42" t="inlineStr">
        <is>
          <t>DENTRO DO SLA</t>
        </is>
      </c>
      <c r="L522" s="43" t="n">
        <v>44610.55069444444</v>
      </c>
      <c r="M522" s="43" t="n"/>
      <c r="N522" s="36" t="inlineStr">
        <is>
          <t>SLA PARADO</t>
        </is>
      </c>
      <c r="O522" s="43" t="n">
        <v>44642.41805555556</v>
      </c>
      <c r="P522" s="43" t="n">
        <v>44645</v>
      </c>
      <c r="Q522" s="44" t="n"/>
      <c r="R522" s="44" t="n"/>
      <c r="S522" s="44" t="inlineStr">
        <is>
          <t>Juliano Miranda [X]</t>
        </is>
      </c>
      <c r="T522" s="44" t="inlineStr">
        <is>
          <t>Garantia de Projetos - ACCENTURE</t>
        </is>
      </c>
      <c r="U522" s="44" t="inlineStr">
        <is>
          <t>Renan Meira Ferreira [X]</t>
        </is>
      </c>
      <c r="V522" s="39" t="inlineStr">
        <is>
          <t>Backlog tratado com RM</t>
        </is>
      </c>
      <c r="W522" s="39" t="n"/>
      <c r="X522" s="36" t="inlineStr">
        <is>
          <t>DEVALM-32773</t>
        </is>
      </c>
      <c r="Y522" s="39" t="inlineStr">
        <is>
          <t>JOBs PRODUÇÃO</t>
        </is>
      </c>
      <c r="Z522" s="39" t="inlineStr">
        <is>
          <t>OUTROS</t>
        </is>
      </c>
      <c r="AA522" s="39" t="inlineStr">
        <is>
          <t>FALHA FUNCIONALIDADE</t>
        </is>
      </c>
      <c r="AB522" s="36" t="n"/>
      <c r="AC522" s="36" t="inlineStr">
        <is>
          <t xml:space="preserve">2mês(es) </t>
        </is>
      </c>
      <c r="AD522" s="41" t="n"/>
      <c r="AE522" s="36" t="inlineStr">
        <is>
          <t>Tecnologia de Negócios</t>
        </is>
      </c>
      <c r="AF522" s="36" t="inlineStr">
        <is>
          <t>E-mail</t>
        </is>
      </c>
      <c r="AG522" s="36" t="inlineStr">
        <is>
          <t xml:space="preserve"> removido do escopo do projeto os registros com problemas e o processo foi re-inicializado e concluido com sucesso;    
 </t>
        </is>
      </c>
      <c r="AH522" s="36" t="inlineStr">
        <is>
          <t>NÃO</t>
        </is>
      </c>
      <c r="AI522" s="36" t="inlineStr">
        <is>
          <t xml:space="preserve">-1 d 4h </t>
        </is>
      </c>
      <c r="AJ522" s="36" t="n"/>
      <c r="AK522" s="36" t="inlineStr">
        <is>
          <t>SIEBEL 8</t>
        </is>
      </c>
      <c r="AL522" s="43" t="n"/>
      <c r="AM522" s="43" t="n"/>
      <c r="AN522" s="43" t="n"/>
      <c r="AO522" s="43" t="n"/>
      <c r="AP522" s="36" t="n"/>
      <c r="AQ522" s="36" t="n"/>
      <c r="AR522" s="36" t="n"/>
      <c r="AS522" s="36" t="n"/>
      <c r="AT522" s="36" t="inlineStr">
        <is>
          <t>Garantia de Projeto</t>
        </is>
      </c>
      <c r="AU522" s="36" t="n"/>
      <c r="AV522" s="43" t="n">
        <v>44012.44645833333</v>
      </c>
      <c r="AW522" s="36" t="inlineStr">
        <is>
          <t>19.0233.1.FI-Segregação de Cobrança das Taxas de Assistência Premium</t>
        </is>
      </c>
      <c r="AX522" s="36" t="inlineStr">
        <is>
          <t>Eduardo Cesar de Melo</t>
        </is>
      </c>
      <c r="AY522" s="45">
        <f>IF(L522="","",DATE(YEAR(L522),MONTH(L522),DAY(L522)))</f>
        <v/>
      </c>
      <c r="AZ522" s="45">
        <f>IF(AL522="","",DATE(YEAR(AL522),MONTH(AL522),DAY(AL522)))</f>
        <v/>
      </c>
      <c r="BA522" s="45">
        <f>IF(AN522="","",DATE(YEAR(AN522),MONTH(AN522),DAY(AN522)))</f>
        <v/>
      </c>
      <c r="BB522" s="45">
        <f>IF(AM522="","",DATE(YEAR(AM522),MONTH(AM522),DAY(AM522)))</f>
        <v/>
      </c>
      <c r="BC522" s="45">
        <f>IF(AO522="","",DATE(YEAR(AO522),MONTH(AO522),DAY(AO522)))</f>
        <v/>
      </c>
      <c r="BD522" s="45">
        <f>IF(AND(AZ522="",BA522=""),"Planejamento Pendente",IF(AND(E522&lt;&gt;"Em Desenvolvimento",IFERROR(FIND("Homologação",E522),0) = 0,E522&lt;&gt;"Homologado",AZ522&lt;TODAY()),"Análise Atrasada",IF(AND(IFERROR(FIND("Homologação",E522),0) = 0,E522&lt;&gt;"Homologado",BA522&lt;TODAY()),"Desenvolvimento Atrasado",IF(AND(BC522&lt;&gt;"",BC522&lt;TODAY()),"Produção Atrasada",""))))</f>
        <v/>
      </c>
    </row>
    <row r="523">
      <c r="A523" s="37" t="inlineStr">
        <is>
          <t>SKYIT-281009</t>
        </is>
      </c>
      <c r="B523" s="38">
        <f>VLOOKUP(X523,Projetos!B:C,2,0)</f>
        <v/>
      </c>
      <c r="C523" s="39" t="inlineStr">
        <is>
          <t>Concessão de Recarga Digital 30 dias não feita - projeto 20.0228.BL-Banda Larga e Pré Pago</t>
        </is>
      </c>
      <c r="D523" s="39" t="inlineStr">
        <is>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is>
      </c>
      <c r="E523" s="36" t="inlineStr">
        <is>
          <t>Finalizado</t>
        </is>
      </c>
      <c r="F523" s="36" t="inlineStr">
        <is>
          <t>INATIVO</t>
        </is>
      </c>
      <c r="G523" s="36" t="inlineStr">
        <is>
          <t>Média</t>
        </is>
      </c>
      <c r="H523" s="36" t="inlineStr">
        <is>
          <t>Incident</t>
        </is>
      </c>
      <c r="I523" s="40" t="n">
        <v>0</v>
      </c>
      <c r="J523" s="41" t="n"/>
      <c r="K523" s="42" t="inlineStr">
        <is>
          <t>DENTRO DO SLA</t>
        </is>
      </c>
      <c r="L523" s="43" t="n">
        <v>44610.34861111111</v>
      </c>
      <c r="M523" s="43" t="n"/>
      <c r="N523" s="36" t="inlineStr">
        <is>
          <t>SLA PARADO</t>
        </is>
      </c>
      <c r="O523" s="43" t="n">
        <v>44634.73055555556</v>
      </c>
      <c r="P523" s="43" t="n">
        <v>44637</v>
      </c>
      <c r="Q523" s="44" t="n"/>
      <c r="R523" s="44" t="n"/>
      <c r="S523" s="44" t="inlineStr">
        <is>
          <t>Helvio Miranda Neres</t>
        </is>
      </c>
      <c r="T523" s="44" t="inlineStr">
        <is>
          <t>Garantia de Projetos - ACCENTURE</t>
        </is>
      </c>
      <c r="U523" s="44" t="inlineStr">
        <is>
          <t>João Eudes Gomes Da Neves</t>
        </is>
      </c>
      <c r="V523" s="39" t="inlineStr">
        <is>
          <t>Resolvido após implantação de RM</t>
        </is>
      </c>
      <c r="W523" s="39" t="n"/>
      <c r="X523" s="36" t="inlineStr">
        <is>
          <t>DEVALM-29185</t>
        </is>
      </c>
      <c r="Y523" s="39" t="inlineStr">
        <is>
          <t>JOBs PRODUÇÃO</t>
        </is>
      </c>
      <c r="Z523" s="39" t="inlineStr">
        <is>
          <t>OUTROS</t>
        </is>
      </c>
      <c r="AA523" s="39" t="inlineStr">
        <is>
          <t>FALHA FUNCIONALIDADE</t>
        </is>
      </c>
      <c r="AB523" s="36" t="n"/>
      <c r="AC523" s="36" t="inlineStr">
        <is>
          <t xml:space="preserve">2mês(es) </t>
        </is>
      </c>
      <c r="AD523" s="41" t="n"/>
      <c r="AE523" s="36" t="inlineStr">
        <is>
          <t>Tecnologia de Negócios</t>
        </is>
      </c>
      <c r="AF523" s="36" t="inlineStr">
        <is>
          <t>Portal</t>
        </is>
      </c>
      <c r="AG523" s="36" t="inlineStr">
        <is>
          <t xml:space="preserve"> removido do escopo do projeto os registros com problemas e o processo foi re-inicializado e concluido com sucesso;    
 </t>
        </is>
      </c>
      <c r="AH523" s="36" t="inlineStr">
        <is>
          <t>NÃO</t>
        </is>
      </c>
      <c r="AI523" s="36" t="inlineStr">
        <is>
          <t xml:space="preserve">12 min </t>
        </is>
      </c>
      <c r="AJ523" s="36" t="n"/>
      <c r="AK523" s="36" t="inlineStr">
        <is>
          <t>Recargas</t>
        </is>
      </c>
      <c r="AL523" s="43" t="n"/>
      <c r="AM523" s="43" t="n"/>
      <c r="AN523" s="43" t="n"/>
      <c r="AO523" s="43" t="n"/>
      <c r="AP523" s="36" t="n"/>
      <c r="AQ523" s="36" t="n"/>
      <c r="AR523" s="36" t="n"/>
      <c r="AS523" s="36" t="n"/>
      <c r="AT523" s="36" t="inlineStr">
        <is>
          <t>Garantia de Projeto</t>
        </is>
      </c>
      <c r="AU523" s="36" t="n"/>
      <c r="AV523" s="43" t="n">
        <v>44012.44645833333</v>
      </c>
      <c r="AW523" s="36" t="inlineStr">
        <is>
          <t>19.0233.1.FI-Segregação de Cobrança das Taxas de Assistência Premium</t>
        </is>
      </c>
      <c r="AX523" s="36" t="inlineStr">
        <is>
          <t>Eduardo Cesar de Melo</t>
        </is>
      </c>
      <c r="AY523" s="45">
        <f>IF(L523="","",DATE(YEAR(L523),MONTH(L523),DAY(L523)))</f>
        <v/>
      </c>
      <c r="AZ523" s="45">
        <f>IF(AL523="","",DATE(YEAR(AL523),MONTH(AL523),DAY(AL523)))</f>
        <v/>
      </c>
      <c r="BA523" s="45">
        <f>IF(AN523="","",DATE(YEAR(AN523),MONTH(AN523),DAY(AN523)))</f>
        <v/>
      </c>
      <c r="BB523" s="45">
        <f>IF(AM523="","",DATE(YEAR(AM523),MONTH(AM523),DAY(AM523)))</f>
        <v/>
      </c>
      <c r="BC523" s="45">
        <f>IF(AO523="","",DATE(YEAR(AO523),MONTH(AO523),DAY(AO523)))</f>
        <v/>
      </c>
      <c r="BD523" s="45">
        <f>IF(AND(AZ523="",BA523=""),"Planejamento Pendente",IF(AND(E523&lt;&gt;"Em Desenvolvimento",IFERROR(FIND("Homologação",E523),0) = 0,E523&lt;&gt;"Homologado",AZ523&lt;TODAY()),"Análise Atrasada",IF(AND(IFERROR(FIND("Homologação",E523),0) = 0,E523&lt;&gt;"Homologado",BA523&lt;TODAY()),"Desenvolvimento Atrasado",IF(AND(BC523&lt;&gt;"",BC523&lt;TODAY()),"Produção Atrasada",""))))</f>
        <v/>
      </c>
    </row>
    <row r="524">
      <c r="A524" s="37" t="inlineStr">
        <is>
          <t>SKYIT-280352</t>
        </is>
      </c>
      <c r="B524" s="38">
        <f>VLOOKUP(X524,Projetos!B:C,2,0)</f>
        <v/>
      </c>
      <c r="C524" s="39" t="inlineStr">
        <is>
          <t>[SALESFORCE] Falha ao efetuar LogOff Salesforce via Forgerock</t>
        </is>
      </c>
      <c r="D524" s="39" t="inlineStr">
        <is>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is>
      </c>
      <c r="E524" s="36" t="inlineStr">
        <is>
          <t>Finalizado</t>
        </is>
      </c>
      <c r="F524" s="36" t="inlineStr">
        <is>
          <t>INATIVO</t>
        </is>
      </c>
      <c r="G524" s="36" t="inlineStr">
        <is>
          <t>Média</t>
        </is>
      </c>
      <c r="H524" s="36" t="inlineStr">
        <is>
          <t>Incident</t>
        </is>
      </c>
      <c r="I524" s="40" t="n">
        <v>0</v>
      </c>
      <c r="J524" s="41" t="n"/>
      <c r="K524" s="42" t="inlineStr">
        <is>
          <t>DENTRO DO SLA</t>
        </is>
      </c>
      <c r="L524" s="43" t="n">
        <v>44608.55486111111</v>
      </c>
      <c r="M524" s="43" t="n"/>
      <c r="N524" s="36" t="inlineStr">
        <is>
          <t>SLA PARADO</t>
        </is>
      </c>
      <c r="O524" s="43" t="n">
        <v>44635.5625</v>
      </c>
      <c r="P524" s="43" t="n">
        <v>44638</v>
      </c>
      <c r="Q524" s="44" t="n"/>
      <c r="R524" s="44" t="n"/>
      <c r="S524" s="44" t="inlineStr">
        <is>
          <t>Elton Rodrigues Da Silva</t>
        </is>
      </c>
      <c r="T524" s="44" t="inlineStr">
        <is>
          <t>Garantia de Projetos - ACCENTURE</t>
        </is>
      </c>
      <c r="U524" s="44" t="inlineStr">
        <is>
          <t>Italo Josenilton Rocha Silva [X]</t>
        </is>
      </c>
      <c r="V524" s="39" t="inlineStr">
        <is>
          <t>Resolvido após implantação de RM</t>
        </is>
      </c>
      <c r="W524" s="39" t="n"/>
      <c r="X524" s="36" t="inlineStr">
        <is>
          <t>DEVALM-33829</t>
        </is>
      </c>
      <c r="Y524" s="39" t="inlineStr">
        <is>
          <t>JOBs PRODUÇÃO</t>
        </is>
      </c>
      <c r="Z524" s="39" t="inlineStr">
        <is>
          <t>OUTROS</t>
        </is>
      </c>
      <c r="AA524" s="39" t="inlineStr">
        <is>
          <t>FALHA FUNCIONALIDADE</t>
        </is>
      </c>
      <c r="AB524" s="36" t="n"/>
      <c r="AC524" s="36" t="inlineStr">
        <is>
          <t xml:space="preserve">2mês(es) </t>
        </is>
      </c>
      <c r="AD524" s="41" t="n"/>
      <c r="AE524" s="36" t="inlineStr">
        <is>
          <t>Tecnologia de Negócios</t>
        </is>
      </c>
      <c r="AF524" s="36" t="inlineStr">
        <is>
          <t>Telefone</t>
        </is>
      </c>
      <c r="AG524" s="36" t="inlineStr">
        <is>
          <t xml:space="preserve"> removido do escopo do projeto os registros com problemas e o processo foi re-inicializado e concluido com sucesso;    
 </t>
        </is>
      </c>
      <c r="AH524" s="36" t="inlineStr">
        <is>
          <t>NÃO</t>
        </is>
      </c>
      <c r="AI524" s="36" t="inlineStr">
        <is>
          <t xml:space="preserve">-1 d 6h </t>
        </is>
      </c>
      <c r="AJ524" s="36" t="n"/>
      <c r="AK524" s="36" t="inlineStr">
        <is>
          <t>SalesForce</t>
        </is>
      </c>
      <c r="AL524" s="43" t="n"/>
      <c r="AM524" s="43" t="n">
        <v>44624</v>
      </c>
      <c r="AN524" s="43" t="n">
        <v>44616</v>
      </c>
      <c r="AO524" s="43" t="n">
        <v>44627</v>
      </c>
      <c r="AP524" s="36" t="n"/>
      <c r="AQ524" s="36" t="n"/>
      <c r="AR524" s="36" t="n"/>
      <c r="AS524" s="36" t="n"/>
      <c r="AT524" s="36" t="inlineStr">
        <is>
          <t>Garantia de Projeto</t>
        </is>
      </c>
      <c r="AU524" s="36" t="n"/>
      <c r="AV524" s="43" t="n">
        <v>44012.44645833333</v>
      </c>
      <c r="AW524" s="36" t="inlineStr">
        <is>
          <t>19.0233.1.FI-Segregação de Cobrança das Taxas de Assistência Premium</t>
        </is>
      </c>
      <c r="AX524" s="36" t="inlineStr">
        <is>
          <t>Eduardo Cesar de Melo</t>
        </is>
      </c>
      <c r="AY524" s="45">
        <f>IF(L524="","",DATE(YEAR(L524),MONTH(L524),DAY(L524)))</f>
        <v/>
      </c>
      <c r="AZ524" s="45">
        <f>IF(AL524="","",DATE(YEAR(AL524),MONTH(AL524),DAY(AL524)))</f>
        <v/>
      </c>
      <c r="BA524" s="45">
        <f>IF(AN524="","",DATE(YEAR(AN524),MONTH(AN524),DAY(AN524)))</f>
        <v/>
      </c>
      <c r="BB524" s="45">
        <f>IF(AM524="","",DATE(YEAR(AM524),MONTH(AM524),DAY(AM524)))</f>
        <v/>
      </c>
      <c r="BC524" s="45">
        <f>IF(AO524="","",DATE(YEAR(AO524),MONTH(AO524),DAY(AO524)))</f>
        <v/>
      </c>
      <c r="BD524" s="45">
        <f>IF(AND(AZ524="",BA524=""),"Planejamento Pendente",IF(AND(E524&lt;&gt;"Em Desenvolvimento",IFERROR(FIND("Homologação",E524),0) = 0,E524&lt;&gt;"Homologado",AZ524&lt;TODAY()),"Análise Atrasada",IF(AND(IFERROR(FIND("Homologação",E524),0) = 0,E524&lt;&gt;"Homologado",BA524&lt;TODAY()),"Desenvolvimento Atrasado",IF(AND(BC524&lt;&gt;"",BC524&lt;TODAY()),"Produção Atrasada",""))))</f>
        <v/>
      </c>
    </row>
    <row r="525">
      <c r="A525" s="37" t="inlineStr">
        <is>
          <t>SKYIT-280339</t>
        </is>
      </c>
      <c r="B525" s="38">
        <f>VLOOKUP(X525,Projetos!B:C,2,0)</f>
        <v/>
      </c>
      <c r="C525" s="39" t="inlineStr">
        <is>
          <t>[ODI] Relatório não disponibilizado à Seguradora e Contas a Receber</t>
        </is>
      </c>
      <c r="D525" s="39" t="inlineStr">
        <is>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is>
      </c>
      <c r="E525" s="36" t="inlineStr">
        <is>
          <t>Finalizado</t>
        </is>
      </c>
      <c r="F525" s="36" t="inlineStr">
        <is>
          <t>INATIVO</t>
        </is>
      </c>
      <c r="G525" s="36" t="inlineStr">
        <is>
          <t>Média</t>
        </is>
      </c>
      <c r="H525" s="36" t="inlineStr">
        <is>
          <t>Incident</t>
        </is>
      </c>
      <c r="I525" s="40" t="n">
        <v>0</v>
      </c>
      <c r="J525" s="41" t="n"/>
      <c r="K525" s="42" t="inlineStr">
        <is>
          <t>DENTRO DO SLA</t>
        </is>
      </c>
      <c r="L525" s="43" t="n">
        <v>44608.53194444445</v>
      </c>
      <c r="M525" s="43" t="n"/>
      <c r="N525" s="36" t="inlineStr">
        <is>
          <t>SLA PARADO</t>
        </is>
      </c>
      <c r="O525" s="43" t="n">
        <v>44634.70763888889</v>
      </c>
      <c r="P525" s="43" t="n">
        <v>44637</v>
      </c>
      <c r="Q525" s="44" t="n"/>
      <c r="R525" s="44" t="n"/>
      <c r="S525" s="44" t="inlineStr">
        <is>
          <t>Andreia De Oliveira Silva</t>
        </is>
      </c>
      <c r="T525" s="44" t="inlineStr">
        <is>
          <t>Garantia de Projetos - ACCENTURE</t>
        </is>
      </c>
      <c r="U525" s="44" t="inlineStr">
        <is>
          <t>Carlos Lima</t>
        </is>
      </c>
      <c r="V525" s="39" t="inlineStr">
        <is>
          <t>Alteração</t>
        </is>
      </c>
      <c r="W525" s="39" t="n"/>
      <c r="X525" s="36" t="inlineStr">
        <is>
          <t>DEVALM-25346</t>
        </is>
      </c>
      <c r="Y525" s="39" t="inlineStr">
        <is>
          <t>JOBs PRODUÇÃO</t>
        </is>
      </c>
      <c r="Z525" s="39" t="inlineStr">
        <is>
          <t>OUTROS</t>
        </is>
      </c>
      <c r="AA525" s="39" t="inlineStr">
        <is>
          <t>FALHA FUNCIONALIDADE</t>
        </is>
      </c>
      <c r="AB525" s="36" t="n"/>
      <c r="AC525" s="36" t="inlineStr">
        <is>
          <t xml:space="preserve">3mês(es) </t>
        </is>
      </c>
      <c r="AD525" s="41" t="n"/>
      <c r="AE525" s="36" t="inlineStr">
        <is>
          <t>Tecnologia de Negócios</t>
        </is>
      </c>
      <c r="AF525" s="36" t="inlineStr">
        <is>
          <t>Telefone</t>
        </is>
      </c>
      <c r="AG525" s="36" t="inlineStr">
        <is>
          <t xml:space="preserve"> removido do escopo do projeto os registros com problemas e o processo foi re-inicializado e concluido com sucesso;    
 </t>
        </is>
      </c>
      <c r="AH525" s="36" t="inlineStr">
        <is>
          <t>NÃO</t>
        </is>
      </c>
      <c r="AI525" s="36" t="inlineStr">
        <is>
          <t xml:space="preserve">-3 sem 2 d </t>
        </is>
      </c>
      <c r="AJ525" s="36" t="n"/>
      <c r="AK525" s="36" t="inlineStr">
        <is>
          <t>ODI</t>
        </is>
      </c>
      <c r="AL525" s="43" t="n"/>
      <c r="AM525" s="43" t="n"/>
      <c r="AN525" s="43" t="n"/>
      <c r="AO525" s="43" t="n"/>
      <c r="AP525" s="36" t="n"/>
      <c r="AQ525" s="36" t="n"/>
      <c r="AR525" s="36" t="n"/>
      <c r="AS525" s="36" t="n"/>
      <c r="AT525" s="36" t="inlineStr">
        <is>
          <t>Garantia de Projeto</t>
        </is>
      </c>
      <c r="AU525" s="36" t="n"/>
      <c r="AV525" s="43" t="n">
        <v>44012.44645833333</v>
      </c>
      <c r="AW525" s="36" t="inlineStr">
        <is>
          <t>19.0233.1.FI-Segregação de Cobrança das Taxas de Assistência Premium</t>
        </is>
      </c>
      <c r="AX525" s="36" t="inlineStr">
        <is>
          <t>Eduardo Cesar de Melo</t>
        </is>
      </c>
      <c r="AY525" s="45">
        <f>IF(L525="","",DATE(YEAR(L525),MONTH(L525),DAY(L525)))</f>
        <v/>
      </c>
      <c r="AZ525" s="45">
        <f>IF(AL525="","",DATE(YEAR(AL525),MONTH(AL525),DAY(AL525)))</f>
        <v/>
      </c>
      <c r="BA525" s="45">
        <f>IF(AN525="","",DATE(YEAR(AN525),MONTH(AN525),DAY(AN525)))</f>
        <v/>
      </c>
      <c r="BB525" s="45">
        <f>IF(AM525="","",DATE(YEAR(AM525),MONTH(AM525),DAY(AM525)))</f>
        <v/>
      </c>
      <c r="BC525" s="45">
        <f>IF(AO525="","",DATE(YEAR(AO525),MONTH(AO525),DAY(AO525)))</f>
        <v/>
      </c>
      <c r="BD525" s="45">
        <f>IF(AND(AZ525="",BA525=""),"Planejamento Pendente",IF(AND(E525&lt;&gt;"Em Desenvolvimento",IFERROR(FIND("Homologação",E525),0) = 0,E525&lt;&gt;"Homologado",AZ525&lt;TODAY()),"Análise Atrasada",IF(AND(IFERROR(FIND("Homologação",E525),0) = 0,E525&lt;&gt;"Homologado",BA525&lt;TODAY()),"Desenvolvimento Atrasado",IF(AND(BC525&lt;&gt;"",BC525&lt;TODAY()),"Produção Atrasada",""))))</f>
        <v/>
      </c>
    </row>
    <row r="526">
      <c r="A526" s="37" t="inlineStr">
        <is>
          <t>SKYIT-279865</t>
        </is>
      </c>
      <c r="B526" s="38">
        <f>VLOOKUP(X526,Projetos!B:C,2,0)</f>
        <v/>
      </c>
      <c r="C526" s="39" t="inlineStr">
        <is>
          <t>[SALES FORCE] [PRD] Falha na validação de tela para usuários criados via API de integração entre o Icare Parceiro e Sales Force para usuários PJ</t>
        </is>
      </c>
      <c r="D526" s="39" t="inlineStr">
        <is>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is>
      </c>
      <c r="E526" s="36" t="inlineStr">
        <is>
          <t>Finalizado</t>
        </is>
      </c>
      <c r="F526" s="36" t="inlineStr">
        <is>
          <t>INATIVO</t>
        </is>
      </c>
      <c r="G526" s="36" t="inlineStr">
        <is>
          <t>Baixa</t>
        </is>
      </c>
      <c r="H526" s="36" t="inlineStr">
        <is>
          <t>Incident</t>
        </is>
      </c>
      <c r="I526" s="40" t="n">
        <v>0</v>
      </c>
      <c r="J526" s="41" t="n"/>
      <c r="K526" s="42" t="inlineStr">
        <is>
          <t>DENTRO DO SLA</t>
        </is>
      </c>
      <c r="L526" s="43" t="n">
        <v>44607.15763888889</v>
      </c>
      <c r="M526" s="43" t="n"/>
      <c r="N526" s="36" t="inlineStr">
        <is>
          <t>SLA PARADO</t>
        </is>
      </c>
      <c r="O526" s="43" t="n">
        <v>44614.08125</v>
      </c>
      <c r="P526" s="43" t="n">
        <v>44616</v>
      </c>
      <c r="Q526" s="44" t="inlineStr">
        <is>
          <t>Bruno Alex Antonio De Oliveira</t>
        </is>
      </c>
      <c r="R526" s="44" t="n"/>
      <c r="S526" s="44" t="inlineStr">
        <is>
          <t>Bruno Alex Antonio De Oliveira</t>
        </is>
      </c>
      <c r="T526" s="44" t="inlineStr">
        <is>
          <t>Garantia de Projetos - ACCENTURE</t>
        </is>
      </c>
      <c r="U526" s="44" t="inlineStr">
        <is>
          <t>Gustavo Felize Tafarelo</t>
        </is>
      </c>
      <c r="V526" s="39" t="inlineStr">
        <is>
          <t>Resolvido após implantação de RM</t>
        </is>
      </c>
      <c r="W526" s="39" t="n"/>
      <c r="X526" s="36" t="inlineStr">
        <is>
          <t>DEVALM-39419</t>
        </is>
      </c>
      <c r="Y526" s="39" t="inlineStr">
        <is>
          <t>JOBs PRODUÇÃO</t>
        </is>
      </c>
      <c r="Z526" s="39" t="inlineStr">
        <is>
          <t>OUTROS</t>
        </is>
      </c>
      <c r="AA526" s="39" t="inlineStr">
        <is>
          <t>FALHA FUNCIONALIDADE</t>
        </is>
      </c>
      <c r="AB526" s="36" t="n"/>
      <c r="AC526" s="36" t="inlineStr">
        <is>
          <t xml:space="preserve">2mês(es) </t>
        </is>
      </c>
      <c r="AD526" s="41" t="n"/>
      <c r="AE526" s="36" t="inlineStr">
        <is>
          <t>Tecnologia de Negócios</t>
        </is>
      </c>
      <c r="AF526" s="36" t="inlineStr">
        <is>
          <t>Portal</t>
        </is>
      </c>
      <c r="AG526" s="36" t="inlineStr">
        <is>
          <t xml:space="preserve"> removido do escopo do projeto os registros com problemas e o processo foi re-inicializado e concluido com sucesso;    
 </t>
        </is>
      </c>
      <c r="AH526" s="36" t="inlineStr">
        <is>
          <t>NÃO</t>
        </is>
      </c>
      <c r="AI526" s="36" t="inlineStr">
        <is>
          <t xml:space="preserve">-4h 16m </t>
        </is>
      </c>
      <c r="AJ526" s="36" t="n"/>
      <c r="AK526" s="36" t="inlineStr">
        <is>
          <t>SalesForce</t>
        </is>
      </c>
      <c r="AL526" s="43" t="n"/>
      <c r="AM526" s="43" t="n">
        <v>44608</v>
      </c>
      <c r="AN526" s="43" t="n">
        <v>44608</v>
      </c>
      <c r="AO526" s="43" t="n">
        <v>44614</v>
      </c>
      <c r="AP526" s="36" t="n"/>
      <c r="AQ526" s="36" t="n"/>
      <c r="AR526" s="36" t="n"/>
      <c r="AS526" s="36" t="n"/>
      <c r="AT526" s="36" t="inlineStr">
        <is>
          <t>Garantia de Projeto</t>
        </is>
      </c>
      <c r="AU526" s="36" t="n"/>
      <c r="AV526" s="43" t="n">
        <v>44012.44645833333</v>
      </c>
      <c r="AW526" s="36" t="inlineStr">
        <is>
          <t>19.0233.1.FI-Segregação de Cobrança das Taxas de Assistência Premium</t>
        </is>
      </c>
      <c r="AX526" s="36" t="inlineStr">
        <is>
          <t>Eduardo Cesar de Melo</t>
        </is>
      </c>
      <c r="AY526" s="45">
        <f>IF(L526="","",DATE(YEAR(L526),MONTH(L526),DAY(L526)))</f>
        <v/>
      </c>
      <c r="AZ526" s="45">
        <f>IF(AL526="","",DATE(YEAR(AL526),MONTH(AL526),DAY(AL526)))</f>
        <v/>
      </c>
      <c r="BA526" s="45">
        <f>IF(AN526="","",DATE(YEAR(AN526),MONTH(AN526),DAY(AN526)))</f>
        <v/>
      </c>
      <c r="BB526" s="45">
        <f>IF(AM526="","",DATE(YEAR(AM526),MONTH(AM526),DAY(AM526)))</f>
        <v/>
      </c>
      <c r="BC526" s="45">
        <f>IF(AO526="","",DATE(YEAR(AO526),MONTH(AO526),DAY(AO526)))</f>
        <v/>
      </c>
      <c r="BD526" s="45">
        <f>IF(AND(AZ526="",BA526=""),"Planejamento Pendente",IF(AND(E526&lt;&gt;"Em Desenvolvimento",IFERROR(FIND("Homologação",E526),0) = 0,E526&lt;&gt;"Homologado",AZ526&lt;TODAY()),"Análise Atrasada",IF(AND(IFERROR(FIND("Homologação",E526),0) = 0,E526&lt;&gt;"Homologado",BA526&lt;TODAY()),"Desenvolvimento Atrasado",IF(AND(BC526&lt;&gt;"",BC526&lt;TODAY()),"Produção Atrasada",""))))</f>
        <v/>
      </c>
    </row>
    <row r="527">
      <c r="A527" s="37" t="inlineStr">
        <is>
          <t>SKYIT-279671</t>
        </is>
      </c>
      <c r="B527" s="38">
        <f>VLOOKUP(X527,Projetos!B:C,2,0)</f>
        <v/>
      </c>
      <c r="C527" s="39" t="inlineStr">
        <is>
          <t>[iCare Clientes] Contas Show Room migradas de Livre para Pré-Pago indevidamente.</t>
        </is>
      </c>
      <c r="D527" s="39" t="inlineStr">
        <is>
          <t>Localizamos contas do segmento show room, migradas de Livre para pré pago indevidamente, deixando o parque ativo - (670 contas) 
Base anexa na aba BASE do formulário.</t>
        </is>
      </c>
      <c r="E527" s="36" t="inlineStr">
        <is>
          <t>Finalizado</t>
        </is>
      </c>
      <c r="F527" s="36" t="inlineStr">
        <is>
          <t>INATIVO</t>
        </is>
      </c>
      <c r="G527" s="36" t="inlineStr">
        <is>
          <t>Média</t>
        </is>
      </c>
      <c r="H527" s="36" t="inlineStr">
        <is>
          <t>Incident</t>
        </is>
      </c>
      <c r="I527" s="40" t="n">
        <v>0</v>
      </c>
      <c r="J527" s="41" t="n"/>
      <c r="K527" s="42" t="inlineStr">
        <is>
          <t>DENTRO DO SLA</t>
        </is>
      </c>
      <c r="L527" s="43" t="n">
        <v>44606.53819444445</v>
      </c>
      <c r="M527" s="43" t="n"/>
      <c r="N527" s="36" t="inlineStr">
        <is>
          <t>SLA PARADO</t>
        </is>
      </c>
      <c r="O527" s="43" t="n">
        <v>44631.79861111111</v>
      </c>
      <c r="P527" s="43" t="n">
        <v>44636</v>
      </c>
      <c r="Q527" s="44" t="n"/>
      <c r="R527" s="44" t="n"/>
      <c r="S527" s="44" t="inlineStr">
        <is>
          <t>Alan Alves De Melo [X]</t>
        </is>
      </c>
      <c r="T527" s="44" t="inlineStr">
        <is>
          <t>Garantia de Projetos - ACCENTURE</t>
        </is>
      </c>
      <c r="U527" s="44" t="inlineStr">
        <is>
          <t>Adriano Ribeiro Felicori [X]</t>
        </is>
      </c>
      <c r="V527" s="39" t="inlineStr">
        <is>
          <t>Orientação Ao Usuário</t>
        </is>
      </c>
      <c r="W527" s="39" t="n"/>
      <c r="X527" s="36" t="inlineStr">
        <is>
          <t>DEVALM-35704</t>
        </is>
      </c>
      <c r="Y527" s="39" t="inlineStr">
        <is>
          <t>JOBs PRODUÇÃO</t>
        </is>
      </c>
      <c r="Z527" s="39" t="inlineStr">
        <is>
          <t>OUTROS</t>
        </is>
      </c>
      <c r="AA527" s="39" t="inlineStr">
        <is>
          <t>FALHA FUNCIONALIDADE</t>
        </is>
      </c>
      <c r="AB527" s="36" t="n"/>
      <c r="AC527" s="36" t="inlineStr">
        <is>
          <t xml:space="preserve">3mês(es) </t>
        </is>
      </c>
      <c r="AD527" s="41" t="n"/>
      <c r="AE527" s="36" t="inlineStr">
        <is>
          <t>Tecnologia de Negócios</t>
        </is>
      </c>
      <c r="AF527" s="36" t="inlineStr">
        <is>
          <t>E-mail</t>
        </is>
      </c>
      <c r="AG527" s="36" t="inlineStr">
        <is>
          <t xml:space="preserve"> removido do escopo do projeto os registros com problemas e o processo foi re-inicializado e concluido com sucesso;    
 </t>
        </is>
      </c>
      <c r="AH527" s="36" t="inlineStr">
        <is>
          <t>NÃO</t>
        </is>
      </c>
      <c r="AI527" s="36" t="inlineStr">
        <is>
          <t xml:space="preserve">-3 sem 4 d </t>
        </is>
      </c>
      <c r="AJ527" s="36" t="n"/>
      <c r="AK527" s="36" t="inlineStr">
        <is>
          <t>ODI</t>
        </is>
      </c>
      <c r="AL527" s="43" t="n">
        <v>44615</v>
      </c>
      <c r="AM527" s="43" t="n">
        <v>44641</v>
      </c>
      <c r="AN527" s="43" t="n">
        <v>44622</v>
      </c>
      <c r="AO527" s="43" t="n">
        <v>44643</v>
      </c>
      <c r="AP527" s="36" t="n"/>
      <c r="AQ527" s="36" t="n"/>
      <c r="AR527" s="36" t="n"/>
      <c r="AS527" s="36" t="n"/>
      <c r="AT527" s="36" t="inlineStr">
        <is>
          <t>Garantia de Projeto</t>
        </is>
      </c>
      <c r="AU527" s="36" t="n"/>
      <c r="AV527" s="43" t="n">
        <v>44012.44645833333</v>
      </c>
      <c r="AW527" s="36" t="inlineStr">
        <is>
          <t>19.0233.1.FI-Segregação de Cobrança das Taxas de Assistência Premium</t>
        </is>
      </c>
      <c r="AX527" s="36" t="inlineStr">
        <is>
          <t>Eduardo Cesar de Melo</t>
        </is>
      </c>
      <c r="AY527" s="45">
        <f>IF(L527="","",DATE(YEAR(L527),MONTH(L527),DAY(L527)))</f>
        <v/>
      </c>
      <c r="AZ527" s="45">
        <f>IF(AL527="","",DATE(YEAR(AL527),MONTH(AL527),DAY(AL527)))</f>
        <v/>
      </c>
      <c r="BA527" s="45">
        <f>IF(AN527="","",DATE(YEAR(AN527),MONTH(AN527),DAY(AN527)))</f>
        <v/>
      </c>
      <c r="BB527" s="45">
        <f>IF(AM527="","",DATE(YEAR(AM527),MONTH(AM527),DAY(AM527)))</f>
        <v/>
      </c>
      <c r="BC527" s="45">
        <f>IF(AO527="","",DATE(YEAR(AO527),MONTH(AO527),DAY(AO527)))</f>
        <v/>
      </c>
      <c r="BD527" s="45">
        <f>IF(AND(AZ527="",BA527=""),"Planejamento Pendente",IF(AND(E527&lt;&gt;"Em Desenvolvimento",IFERROR(FIND("Homologação",E527),0) = 0,E527&lt;&gt;"Homologado",AZ527&lt;TODAY()),"Análise Atrasada",IF(AND(IFERROR(FIND("Homologação",E527),0) = 0,E527&lt;&gt;"Homologado",BA527&lt;TODAY()),"Desenvolvimento Atrasado",IF(AND(BC527&lt;&gt;"",BC527&lt;TODAY()),"Produção Atrasada",""))))</f>
        <v/>
      </c>
    </row>
    <row r="528">
      <c r="A528" s="37" t="inlineStr">
        <is>
          <t>SKYIT-278465</t>
        </is>
      </c>
      <c r="B528" s="38">
        <f>VLOOKUP(X528,Projetos!B:C,2,0)</f>
        <v/>
      </c>
      <c r="C528" s="39" t="inlineStr">
        <is>
          <t>[CONTROL-M] ROTINA EXECUTOU ERRO</t>
        </is>
      </c>
      <c r="D528" s="39" t="inlineStr">
        <is>
          <t>Usuário solicita chamado pois a rotina apresentou erro, em anexo logs.</t>
        </is>
      </c>
      <c r="E528" s="36" t="inlineStr">
        <is>
          <t>Finalizado</t>
        </is>
      </c>
      <c r="F528" s="36" t="inlineStr">
        <is>
          <t>INATIVO</t>
        </is>
      </c>
      <c r="G528" s="36" t="inlineStr">
        <is>
          <t>Média</t>
        </is>
      </c>
      <c r="H528" s="36" t="inlineStr">
        <is>
          <t>Incident</t>
        </is>
      </c>
      <c r="I528" s="40" t="n">
        <v>0</v>
      </c>
      <c r="J528" s="41" t="n"/>
      <c r="K528" s="42" t="inlineStr">
        <is>
          <t>DENTRO DO SLA</t>
        </is>
      </c>
      <c r="L528" s="43" t="n">
        <v>44601.62638888889</v>
      </c>
      <c r="M528" s="43" t="n"/>
      <c r="N528" s="36" t="inlineStr">
        <is>
          <t>SLA PARADO</t>
        </is>
      </c>
      <c r="O528" s="43" t="n">
        <v>44614.09513888889</v>
      </c>
      <c r="P528" s="43" t="n">
        <v>44616</v>
      </c>
      <c r="Q528" s="44" t="n"/>
      <c r="R528" s="44" t="n"/>
      <c r="S528" s="44" t="inlineStr">
        <is>
          <t>Bruno Bezerra Silva</t>
        </is>
      </c>
      <c r="T528" s="44" t="inlineStr">
        <is>
          <t>Garantia de Projetos - ACCENTURE</t>
        </is>
      </c>
      <c r="U528" s="44" t="inlineStr">
        <is>
          <t>Gustavo Felize Tafarelo</t>
        </is>
      </c>
      <c r="V528" s="39" t="inlineStr">
        <is>
          <t>Resolvido após implantação de RM</t>
        </is>
      </c>
      <c r="W528" s="39" t="n"/>
      <c r="X528" s="36" t="inlineStr">
        <is>
          <t>DEVALM-37047</t>
        </is>
      </c>
      <c r="Y528" s="39" t="inlineStr">
        <is>
          <t>JOBs PRODUÇÃO</t>
        </is>
      </c>
      <c r="Z528" s="39" t="inlineStr">
        <is>
          <t>OUTROS</t>
        </is>
      </c>
      <c r="AA528" s="39" t="inlineStr">
        <is>
          <t>FALHA FUNCIONALIDADE</t>
        </is>
      </c>
      <c r="AB528" s="36" t="n"/>
      <c r="AC528" s="36" t="inlineStr">
        <is>
          <t xml:space="preserve">2mês(es) </t>
        </is>
      </c>
      <c r="AD528" s="41" t="n"/>
      <c r="AE528" s="36" t="inlineStr">
        <is>
          <t>Tecnologia de Negócios</t>
        </is>
      </c>
      <c r="AF528" s="36" t="inlineStr">
        <is>
          <t>E-mail</t>
        </is>
      </c>
      <c r="AG528" s="36" t="inlineStr">
        <is>
          <t xml:space="preserve"> removido do escopo do projeto os registros com problemas e o processo foi re-inicializado e concluido com sucesso;    
 </t>
        </is>
      </c>
      <c r="AH528" s="36" t="inlineStr">
        <is>
          <t>NÃO</t>
        </is>
      </c>
      <c r="AI528" s="36" t="inlineStr">
        <is>
          <t xml:space="preserve">-1h 1m </t>
        </is>
      </c>
      <c r="AJ528" s="36" t="n"/>
      <c r="AK528" s="36" t="inlineStr">
        <is>
          <t>Control - M</t>
        </is>
      </c>
      <c r="AL528" s="43" t="n"/>
      <c r="AM528" s="43" t="n">
        <v>44608</v>
      </c>
      <c r="AN528" s="43" t="n">
        <v>44607</v>
      </c>
      <c r="AO528" s="43" t="n">
        <v>44613</v>
      </c>
      <c r="AP528" s="36" t="n"/>
      <c r="AQ528" s="36" t="n"/>
      <c r="AR528" s="36" t="n"/>
      <c r="AS528" s="36" t="n"/>
      <c r="AT528" s="36" t="inlineStr">
        <is>
          <t>Garantia de Projeto</t>
        </is>
      </c>
      <c r="AU528" s="36" t="n"/>
      <c r="AV528" s="43" t="n">
        <v>44012.44645833333</v>
      </c>
      <c r="AW528" s="36" t="inlineStr">
        <is>
          <t>19.0233.1.FI-Segregação de Cobrança das Taxas de Assistência Premium</t>
        </is>
      </c>
      <c r="AX528" s="36" t="inlineStr">
        <is>
          <t>Eduardo Cesar de Melo</t>
        </is>
      </c>
      <c r="AY528" s="45">
        <f>IF(L528="","",DATE(YEAR(L528),MONTH(L528),DAY(L528)))</f>
        <v/>
      </c>
      <c r="AZ528" s="45">
        <f>IF(AL528="","",DATE(YEAR(AL528),MONTH(AL528),DAY(AL528)))</f>
        <v/>
      </c>
      <c r="BA528" s="45">
        <f>IF(AN528="","",DATE(YEAR(AN528),MONTH(AN528),DAY(AN528)))</f>
        <v/>
      </c>
      <c r="BB528" s="45">
        <f>IF(AM528="","",DATE(YEAR(AM528),MONTH(AM528),DAY(AM528)))</f>
        <v/>
      </c>
      <c r="BC528" s="45">
        <f>IF(AO528="","",DATE(YEAR(AO528),MONTH(AO528),DAY(AO528)))</f>
        <v/>
      </c>
      <c r="BD528" s="45">
        <f>IF(AND(AZ528="",BA528=""),"Planejamento Pendente",IF(AND(E528&lt;&gt;"Em Desenvolvimento",IFERROR(FIND("Homologação",E528),0) = 0,E528&lt;&gt;"Homologado",AZ528&lt;TODAY()),"Análise Atrasada",IF(AND(IFERROR(FIND("Homologação",E528),0) = 0,E528&lt;&gt;"Homologado",BA528&lt;TODAY()),"Desenvolvimento Atrasado",IF(AND(BC528&lt;&gt;"",BC528&lt;TODAY()),"Produção Atrasada",""))))</f>
        <v/>
      </c>
    </row>
    <row r="529">
      <c r="A529" s="37" t="inlineStr">
        <is>
          <t>SKYIT-278358</t>
        </is>
      </c>
      <c r="B529" s="38">
        <f>VLOOKUP(X529,Projetos!B:C,2,0)</f>
        <v/>
      </c>
      <c r="C529" s="39" t="inlineStr">
        <is>
          <t>[SALESFORCE] Propostas geradas ficam presas no status “duplicidade” e são canceladas.</t>
        </is>
      </c>
      <c r="D529" s="39" t="inlineStr">
        <is>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is>
      </c>
      <c r="E529" s="36" t="inlineStr">
        <is>
          <t>Finalizado</t>
        </is>
      </c>
      <c r="F529" s="36" t="inlineStr">
        <is>
          <t>INATIVO</t>
        </is>
      </c>
      <c r="G529" s="36" t="inlineStr">
        <is>
          <t>Média</t>
        </is>
      </c>
      <c r="H529" s="36" t="inlineStr">
        <is>
          <t>Incident</t>
        </is>
      </c>
      <c r="I529" s="40" t="n">
        <v>0</v>
      </c>
      <c r="J529" s="41" t="n"/>
      <c r="K529" s="42" t="inlineStr">
        <is>
          <t>DENTRO DO SLA</t>
        </is>
      </c>
      <c r="L529" s="43" t="n">
        <v>44601.47430555556</v>
      </c>
      <c r="M529" s="43" t="n"/>
      <c r="N529" s="36" t="inlineStr">
        <is>
          <t>SLA PARADO</t>
        </is>
      </c>
      <c r="O529" s="43" t="n">
        <v>44607.63333333333</v>
      </c>
      <c r="P529" s="43" t="n">
        <v>44610</v>
      </c>
      <c r="Q529" s="44" t="n"/>
      <c r="R529" s="44" t="n"/>
      <c r="S529" s="44" t="inlineStr">
        <is>
          <t>Catia Regina Dechen</t>
        </is>
      </c>
      <c r="T529" s="44" t="inlineStr">
        <is>
          <t>Garantia de Projetos - ACCENTURE</t>
        </is>
      </c>
      <c r="U529" s="44" t="inlineStr">
        <is>
          <t>Jenyffer Lais Pereira Dos Santos [X]</t>
        </is>
      </c>
      <c r="V529" s="39" t="inlineStr">
        <is>
          <t>Deploy</t>
        </is>
      </c>
      <c r="W529" s="39" t="n"/>
      <c r="X529" s="36" t="inlineStr">
        <is>
          <t>DEVALM-40375</t>
        </is>
      </c>
      <c r="Y529" s="39" t="inlineStr">
        <is>
          <t>JOBs PRODUÇÃO</t>
        </is>
      </c>
      <c r="Z529" s="39" t="inlineStr">
        <is>
          <t>OUTROS</t>
        </is>
      </c>
      <c r="AA529" s="39" t="inlineStr">
        <is>
          <t>FALHA FUNCIONALIDADE</t>
        </is>
      </c>
      <c r="AB529" s="36" t="n"/>
      <c r="AC529" s="36" t="inlineStr">
        <is>
          <t xml:space="preserve">2mês(es) </t>
        </is>
      </c>
      <c r="AD529" s="41" t="n"/>
      <c r="AE529" s="36" t="inlineStr">
        <is>
          <t>Tecnologia de Negócios</t>
        </is>
      </c>
      <c r="AF529" s="36" t="inlineStr">
        <is>
          <t>Telefone</t>
        </is>
      </c>
      <c r="AG529" s="36" t="inlineStr">
        <is>
          <t xml:space="preserve"> removido do escopo do projeto os registros com problemas e o processo foi re-inicializado e concluido com sucesso;    
 </t>
        </is>
      </c>
      <c r="AH529" s="36" t="inlineStr">
        <is>
          <t>NÃO</t>
        </is>
      </c>
      <c r="AI529" s="36" t="inlineStr">
        <is>
          <t xml:space="preserve">-6 min </t>
        </is>
      </c>
      <c r="AJ529" s="36" t="n"/>
      <c r="AK529" s="36" t="inlineStr">
        <is>
          <t>SalesForce</t>
        </is>
      </c>
      <c r="AL529" s="43" t="n"/>
      <c r="AM529" s="43" t="n"/>
      <c r="AN529" s="43" t="n"/>
      <c r="AO529" s="43" t="n"/>
      <c r="AP529" s="36" t="n"/>
      <c r="AQ529" s="36" t="n"/>
      <c r="AR529" s="36" t="n"/>
      <c r="AS529" s="36" t="n"/>
      <c r="AT529" s="36" t="inlineStr">
        <is>
          <t>Garantia de Projeto</t>
        </is>
      </c>
      <c r="AU529" s="36" t="n"/>
      <c r="AV529" s="43" t="n">
        <v>44012.44645833333</v>
      </c>
      <c r="AW529" s="36" t="inlineStr">
        <is>
          <t>19.0233.1.FI-Segregação de Cobrança das Taxas de Assistência Premium</t>
        </is>
      </c>
      <c r="AX529" s="36" t="inlineStr">
        <is>
          <t>Eduardo Cesar de Melo</t>
        </is>
      </c>
      <c r="AY529" s="45">
        <f>IF(L529="","",DATE(YEAR(L529),MONTH(L529),DAY(L529)))</f>
        <v/>
      </c>
      <c r="AZ529" s="45">
        <f>IF(AL529="","",DATE(YEAR(AL529),MONTH(AL529),DAY(AL529)))</f>
        <v/>
      </c>
      <c r="BA529" s="45">
        <f>IF(AN529="","",DATE(YEAR(AN529),MONTH(AN529),DAY(AN529)))</f>
        <v/>
      </c>
      <c r="BB529" s="45">
        <f>IF(AM529="","",DATE(YEAR(AM529),MONTH(AM529),DAY(AM529)))</f>
        <v/>
      </c>
      <c r="BC529" s="45">
        <f>IF(AO529="","",DATE(YEAR(AO529),MONTH(AO529),DAY(AO529)))</f>
        <v/>
      </c>
      <c r="BD529" s="45">
        <f>IF(AND(AZ529="",BA529=""),"Planejamento Pendente",IF(AND(E529&lt;&gt;"Em Desenvolvimento",IFERROR(FIND("Homologação",E529),0) = 0,E529&lt;&gt;"Homologado",AZ529&lt;TODAY()),"Análise Atrasada",IF(AND(IFERROR(FIND("Homologação",E529),0) = 0,E529&lt;&gt;"Homologado",BA529&lt;TODAY()),"Desenvolvimento Atrasado",IF(AND(BC529&lt;&gt;"",BC529&lt;TODAY()),"Produção Atrasada",""))))</f>
        <v/>
      </c>
    </row>
    <row r="530">
      <c r="A530" s="37" t="inlineStr">
        <is>
          <t>SKYIT-278213</t>
        </is>
      </c>
      <c r="B530" s="38">
        <f>VLOOKUP(X530,Projetos!B:C,2,0)</f>
        <v/>
      </c>
      <c r="C530" s="39" t="inlineStr">
        <is>
          <t>[BIROS] LP_CPO_CARGA_CADASTRAL COM ERRO</t>
        </is>
      </c>
      <c r="D530" s="39" t="inlineStr">
        <is>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is>
      </c>
      <c r="E530" s="36" t="inlineStr">
        <is>
          <t>Finalizado</t>
        </is>
      </c>
      <c r="F530" s="36" t="inlineStr">
        <is>
          <t>INATIVO</t>
        </is>
      </c>
      <c r="G530" s="36" t="inlineStr">
        <is>
          <t>Média</t>
        </is>
      </c>
      <c r="H530" s="36" t="inlineStr">
        <is>
          <t>Incident</t>
        </is>
      </c>
      <c r="I530" s="40" t="n">
        <v>0</v>
      </c>
      <c r="J530" s="41" t="n"/>
      <c r="K530" s="42" t="inlineStr">
        <is>
          <t>DENTRO DO SLA</t>
        </is>
      </c>
      <c r="L530" s="43" t="n">
        <v>44600.97222222222</v>
      </c>
      <c r="M530" s="43" t="n"/>
      <c r="N530" s="36" t="inlineStr">
        <is>
          <t>SLA PARADO</t>
        </is>
      </c>
      <c r="O530" s="43" t="n">
        <v>44623.78402777778</v>
      </c>
      <c r="P530" s="43" t="n">
        <v>44628</v>
      </c>
      <c r="Q530" s="44" t="n"/>
      <c r="R530" s="44" t="n"/>
      <c r="S530" s="44" t="inlineStr">
        <is>
          <t>Eliane Carmo Dos Santos [X]</t>
        </is>
      </c>
      <c r="T530" s="44" t="inlineStr">
        <is>
          <t>Garantia de Projetos - ACCENTURE</t>
        </is>
      </c>
      <c r="U530" s="44" t="inlineStr">
        <is>
          <t>Daphine Liberato [X]</t>
        </is>
      </c>
      <c r="V530" s="39" t="inlineStr">
        <is>
          <t>Incidente Filho</t>
        </is>
      </c>
      <c r="W530" s="39" t="n"/>
      <c r="X530" s="36" t="inlineStr">
        <is>
          <t>DEVALM-36893</t>
        </is>
      </c>
      <c r="Y530" s="39" t="inlineStr">
        <is>
          <t>JOBs PRODUÇÃO</t>
        </is>
      </c>
      <c r="Z530" s="39" t="inlineStr">
        <is>
          <t>OUTROS</t>
        </is>
      </c>
      <c r="AA530" s="39" t="inlineStr">
        <is>
          <t>FALHA FUNCIONALIDADE</t>
        </is>
      </c>
      <c r="AB530" s="36" t="n"/>
      <c r="AC530" s="36" t="inlineStr">
        <is>
          <t xml:space="preserve">3mês(es) </t>
        </is>
      </c>
      <c r="AD530" s="41" t="n"/>
      <c r="AE530" s="36" t="inlineStr">
        <is>
          <t>Tecnologia de Negócios</t>
        </is>
      </c>
      <c r="AF530" s="36" t="inlineStr">
        <is>
          <t>E-mail</t>
        </is>
      </c>
      <c r="AG530" s="36" t="inlineStr">
        <is>
          <t xml:space="preserve"> removido do escopo do projeto os registros com problemas e o processo foi re-inicializado e concluido com sucesso;    
 </t>
        </is>
      </c>
      <c r="AH530" s="36" t="inlineStr">
        <is>
          <t>NÃO</t>
        </is>
      </c>
      <c r="AI530" s="36" t="inlineStr">
        <is>
          <t xml:space="preserve">-3 sem 1 d </t>
        </is>
      </c>
      <c r="AJ530" s="36" t="n"/>
      <c r="AK530" s="36" t="inlineStr">
        <is>
          <t>ODI</t>
        </is>
      </c>
      <c r="AL530" s="43" t="n">
        <v>44615</v>
      </c>
      <c r="AM530" s="43" t="n">
        <v>44643</v>
      </c>
      <c r="AN530" s="43" t="n">
        <v>44629</v>
      </c>
      <c r="AO530" s="43" t="n">
        <v>44645</v>
      </c>
      <c r="AP530" s="36" t="n"/>
      <c r="AQ530" s="36" t="n"/>
      <c r="AR530" s="36" t="n"/>
      <c r="AS530" s="36" t="n"/>
      <c r="AT530" s="36" t="inlineStr">
        <is>
          <t>Garantia de Projeto</t>
        </is>
      </c>
      <c r="AU530" s="36" t="n"/>
      <c r="AV530" s="43" t="n">
        <v>44012.44645833333</v>
      </c>
      <c r="AW530" s="36" t="inlineStr">
        <is>
          <t>19.0233.1.FI-Segregação de Cobrança das Taxas de Assistência Premium</t>
        </is>
      </c>
      <c r="AX530" s="36" t="inlineStr">
        <is>
          <t>Eduardo Cesar de Melo</t>
        </is>
      </c>
      <c r="AY530" s="45">
        <f>IF(L530="","",DATE(YEAR(L530),MONTH(L530),DAY(L530)))</f>
        <v/>
      </c>
      <c r="AZ530" s="45">
        <f>IF(AL530="","",DATE(YEAR(AL530),MONTH(AL530),DAY(AL530)))</f>
        <v/>
      </c>
      <c r="BA530" s="45">
        <f>IF(AN530="","",DATE(YEAR(AN530),MONTH(AN530),DAY(AN530)))</f>
        <v/>
      </c>
      <c r="BB530" s="45">
        <f>IF(AM530="","",DATE(YEAR(AM530),MONTH(AM530),DAY(AM530)))</f>
        <v/>
      </c>
      <c r="BC530" s="45">
        <f>IF(AO530="","",DATE(YEAR(AO530),MONTH(AO530),DAY(AO530)))</f>
        <v/>
      </c>
      <c r="BD530" s="45">
        <f>IF(AND(AZ530="",BA530=""),"Planejamento Pendente",IF(AND(E530&lt;&gt;"Em Desenvolvimento",IFERROR(FIND("Homologação",E530),0) = 0,E530&lt;&gt;"Homologado",AZ530&lt;TODAY()),"Análise Atrasada",IF(AND(IFERROR(FIND("Homologação",E530),0) = 0,E530&lt;&gt;"Homologado",BA530&lt;TODAY()),"Desenvolvimento Atrasado",IF(AND(BC530&lt;&gt;"",BC530&lt;TODAY()),"Produção Atrasada",""))))</f>
        <v/>
      </c>
    </row>
    <row r="531">
      <c r="A531" s="37" t="inlineStr">
        <is>
          <t>SKYIT-277202</t>
        </is>
      </c>
      <c r="B531" s="38">
        <f>VLOOKUP(X531,Projetos!B:C,2,0)</f>
        <v/>
      </c>
      <c r="C531" s="39" t="inlineStr">
        <is>
          <t>[API] Erros 500 - bfb-ms-pix</t>
        </is>
      </c>
      <c r="D531" s="39" t="inlineStr">
        <is>
          <t>O serviço "bfb-ms-pix" está reportando erros 500 ocasionados por uma provável intermitência no serviço do corp conforme evidencias no e-mail anexado;</t>
        </is>
      </c>
      <c r="E531" s="36" t="inlineStr">
        <is>
          <t>Finalizado</t>
        </is>
      </c>
      <c r="F531" s="36" t="inlineStr">
        <is>
          <t>INATIVO</t>
        </is>
      </c>
      <c r="G531" s="36" t="inlineStr">
        <is>
          <t>Média</t>
        </is>
      </c>
      <c r="H531" s="36" t="inlineStr">
        <is>
          <t>Incident</t>
        </is>
      </c>
      <c r="I531" s="40" t="n">
        <v>0</v>
      </c>
      <c r="J531" s="41" t="n"/>
      <c r="K531" s="42" t="inlineStr">
        <is>
          <t>DENTRO DO SLA</t>
        </is>
      </c>
      <c r="L531" s="43" t="n">
        <v>44596.92569444444</v>
      </c>
      <c r="M531" s="43" t="n"/>
      <c r="N531" s="36" t="inlineStr">
        <is>
          <t>SLA PARADO</t>
        </is>
      </c>
      <c r="O531" s="43" t="n">
        <v>44657.64097222222</v>
      </c>
      <c r="P531" s="43" t="n">
        <v>44662</v>
      </c>
      <c r="Q531" s="44" t="n"/>
      <c r="R531" s="44" t="n"/>
      <c r="S531" s="44" t="inlineStr">
        <is>
          <t>Lucas Schelbauer Fidelis Da Conceição</t>
        </is>
      </c>
      <c r="T531" s="44" t="inlineStr">
        <is>
          <t>Garantia de Projetos - ACCENTURE</t>
        </is>
      </c>
      <c r="U531" s="44" t="inlineStr">
        <is>
          <t>Ricardo Bragagnolle De Souza</t>
        </is>
      </c>
      <c r="V531" s="39" t="inlineStr">
        <is>
          <t>Resolvido após implantação de RM</t>
        </is>
      </c>
      <c r="W531" s="39" t="n"/>
      <c r="X531" s="36" t="inlineStr">
        <is>
          <t>DEVALM-37980</t>
        </is>
      </c>
      <c r="Y531" s="39" t="inlineStr">
        <is>
          <t>JOBs PRODUÇÃO</t>
        </is>
      </c>
      <c r="Z531" s="39" t="inlineStr">
        <is>
          <t>OUTROS</t>
        </is>
      </c>
      <c r="AA531" s="39" t="inlineStr">
        <is>
          <t>FALHA FUNCIONALIDADE</t>
        </is>
      </c>
      <c r="AB531" s="36" t="n"/>
      <c r="AC531" s="36" t="inlineStr">
        <is>
          <t xml:space="preserve">1mês(es) </t>
        </is>
      </c>
      <c r="AD531" s="41" t="n"/>
      <c r="AE531" s="36" t="inlineStr">
        <is>
          <t>Tecnologia de Negócios</t>
        </is>
      </c>
      <c r="AF531" s="36" t="inlineStr">
        <is>
          <t>E-mail</t>
        </is>
      </c>
      <c r="AG531" s="36" t="inlineStr">
        <is>
          <t xml:space="preserve"> removido do escopo do projeto os registros com problemas e o processo foi re-inicializado e concluido com sucesso;    
 </t>
        </is>
      </c>
      <c r="AH531" s="36" t="inlineStr">
        <is>
          <t>NÃO</t>
        </is>
      </c>
      <c r="AI531" s="36" t="inlineStr">
        <is>
          <t xml:space="preserve">30 min </t>
        </is>
      </c>
      <c r="AJ531" s="36" t="n"/>
      <c r="AK531" s="36" t="inlineStr">
        <is>
          <t>microservice_CreatePayment</t>
        </is>
      </c>
      <c r="AL531" s="43" t="n"/>
      <c r="AM531" s="43" t="n"/>
      <c r="AN531" s="43" t="n"/>
      <c r="AO531" s="43" t="n"/>
      <c r="AP531" s="36" t="n"/>
      <c r="AQ531" s="36" t="n"/>
      <c r="AR531" s="36" t="n"/>
      <c r="AS531" s="36" t="n"/>
      <c r="AT531" s="36" t="inlineStr">
        <is>
          <t>Garantia de Projeto</t>
        </is>
      </c>
      <c r="AU531" s="36" t="n"/>
      <c r="AV531" s="43" t="n">
        <v>44012.44645833333</v>
      </c>
      <c r="AW531" s="36" t="inlineStr">
        <is>
          <t>19.0233.1.FI-Segregação de Cobrança das Taxas de Assistência Premium</t>
        </is>
      </c>
      <c r="AX531" s="36" t="inlineStr">
        <is>
          <t>Eduardo Cesar de Melo</t>
        </is>
      </c>
      <c r="AY531" s="45">
        <f>IF(L531="","",DATE(YEAR(L531),MONTH(L531),DAY(L531)))</f>
        <v/>
      </c>
      <c r="AZ531" s="45">
        <f>IF(AL531="","",DATE(YEAR(AL531),MONTH(AL531),DAY(AL531)))</f>
        <v/>
      </c>
      <c r="BA531" s="45">
        <f>IF(AN531="","",DATE(YEAR(AN531),MONTH(AN531),DAY(AN531)))</f>
        <v/>
      </c>
      <c r="BB531" s="45">
        <f>IF(AM531="","",DATE(YEAR(AM531),MONTH(AM531),DAY(AM531)))</f>
        <v/>
      </c>
      <c r="BC531" s="45">
        <f>IF(AO531="","",DATE(YEAR(AO531),MONTH(AO531),DAY(AO531)))</f>
        <v/>
      </c>
      <c r="BD531" s="45">
        <f>IF(AND(AZ531="",BA531=""),"Planejamento Pendente",IF(AND(E531&lt;&gt;"Em Desenvolvimento",IFERROR(FIND("Homologação",E531),0) = 0,E531&lt;&gt;"Homologado",AZ531&lt;TODAY()),"Análise Atrasada",IF(AND(IFERROR(FIND("Homologação",E531),0) = 0,E531&lt;&gt;"Homologado",BA531&lt;TODAY()),"Desenvolvimento Atrasado",IF(AND(BC531&lt;&gt;"",BC531&lt;TODAY()),"Produção Atrasada",""))))</f>
        <v/>
      </c>
    </row>
    <row r="532">
      <c r="A532" s="37" t="inlineStr">
        <is>
          <t>SKYIT-277171</t>
        </is>
      </c>
      <c r="B532" s="38">
        <f>VLOOKUP(X532,Projetos!B:C,2,0)</f>
        <v/>
      </c>
      <c r="C532" s="39" t="inlineStr">
        <is>
          <t>[salesforce] Regime de trabalho não esta sendo gravado para proposta/contas criadas via input do Salesforce</t>
        </is>
      </c>
      <c r="D532" s="39" t="inlineStr">
        <is>
          <t xml:space="preserve">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is>
      </c>
      <c r="E532" s="36" t="inlineStr">
        <is>
          <t>Finalizado</t>
        </is>
      </c>
      <c r="F532" s="36" t="inlineStr">
        <is>
          <t>INATIVO</t>
        </is>
      </c>
      <c r="G532" s="36" t="inlineStr">
        <is>
          <t>Média</t>
        </is>
      </c>
      <c r="H532" s="36" t="inlineStr">
        <is>
          <t>Incident</t>
        </is>
      </c>
      <c r="I532" s="40" t="n">
        <v>0</v>
      </c>
      <c r="J532" s="41" t="n"/>
      <c r="K532" s="42" t="inlineStr">
        <is>
          <t>DENTRO DO SLA</t>
        </is>
      </c>
      <c r="L532" s="43" t="n">
        <v>44596.78125</v>
      </c>
      <c r="M532" s="43" t="n"/>
      <c r="N532" s="36" t="inlineStr">
        <is>
          <t>SLA PARADO</t>
        </is>
      </c>
      <c r="O532" s="43" t="n">
        <v>44691.63194444445</v>
      </c>
      <c r="P532" s="43" t="n">
        <v>44694</v>
      </c>
      <c r="Q532" s="44" t="n"/>
      <c r="R532" s="44" t="n"/>
      <c r="S532" s="44" t="inlineStr">
        <is>
          <t>Renato Pereira da Silva</t>
        </is>
      </c>
      <c r="T532" s="44" t="inlineStr">
        <is>
          <t>Garantia de Projetos - ACCENTURE</t>
        </is>
      </c>
      <c r="U532" s="44" t="inlineStr">
        <is>
          <t>Daniela Gonçalves Silva [X]</t>
        </is>
      </c>
      <c r="V532" s="39" t="inlineStr">
        <is>
          <t>Resolvido após implantação de RM</t>
        </is>
      </c>
      <c r="W532" s="39" t="n"/>
      <c r="X532" s="36" t="inlineStr">
        <is>
          <t>DEVALM-25346</t>
        </is>
      </c>
      <c r="Y532" s="39" t="inlineStr">
        <is>
          <t>JOBs PRODUÇÃO</t>
        </is>
      </c>
      <c r="Z532" s="39" t="inlineStr">
        <is>
          <t>OUTROS</t>
        </is>
      </c>
      <c r="AA532" s="39" t="inlineStr">
        <is>
          <t>FALHA FUNCIONALIDADE</t>
        </is>
      </c>
      <c r="AB532" s="36" t="n"/>
      <c r="AC532" s="36" t="inlineStr">
        <is>
          <t xml:space="preserve">1mês(es) </t>
        </is>
      </c>
      <c r="AD532" s="41" t="n"/>
      <c r="AE532" s="36" t="inlineStr">
        <is>
          <t>Tecnologia de Negócios</t>
        </is>
      </c>
      <c r="AF532" s="36" t="inlineStr">
        <is>
          <t>Telefone</t>
        </is>
      </c>
      <c r="AG532" s="36" t="inlineStr">
        <is>
          <t xml:space="preserve"> removido do escopo do projeto os registros com problemas e o processo foi re-inicializado e concluido com sucesso;    
 </t>
        </is>
      </c>
      <c r="AH532" s="36" t="inlineStr">
        <is>
          <t>NÃO</t>
        </is>
      </c>
      <c r="AI532" s="36" t="inlineStr">
        <is>
          <t xml:space="preserve">-1mês(es) </t>
        </is>
      </c>
      <c r="AJ532" s="36" t="n"/>
      <c r="AK532" s="36" t="inlineStr">
        <is>
          <t>SalesForce</t>
        </is>
      </c>
      <c r="AL532" s="43" t="n">
        <v>44647</v>
      </c>
      <c r="AM532" s="43" t="n">
        <v>44661</v>
      </c>
      <c r="AN532" s="43" t="n">
        <v>44652</v>
      </c>
      <c r="AO532" s="43" t="n">
        <v>44663</v>
      </c>
      <c r="AP532" s="36" t="n"/>
      <c r="AQ532" s="36" t="n"/>
      <c r="AR532" s="36" t="n"/>
      <c r="AS532" s="36" t="n"/>
      <c r="AT532" s="36" t="inlineStr">
        <is>
          <t>Garantia de Projeto</t>
        </is>
      </c>
      <c r="AU532" s="36" t="n"/>
      <c r="AV532" s="43" t="n">
        <v>44012.44645833333</v>
      </c>
      <c r="AW532" s="36" t="inlineStr">
        <is>
          <t>19.0233.1.FI-Segregação de Cobrança das Taxas de Assistência Premium</t>
        </is>
      </c>
      <c r="AX532" s="36" t="inlineStr">
        <is>
          <t>Eduardo Cesar de Melo</t>
        </is>
      </c>
      <c r="AY532" s="45">
        <f>IF(L532="","",DATE(YEAR(L532),MONTH(L532),DAY(L532)))</f>
        <v/>
      </c>
      <c r="AZ532" s="45">
        <f>IF(AL532="","",DATE(YEAR(AL532),MONTH(AL532),DAY(AL532)))</f>
        <v/>
      </c>
      <c r="BA532" s="45">
        <f>IF(AN532="","",DATE(YEAR(AN532),MONTH(AN532),DAY(AN532)))</f>
        <v/>
      </c>
      <c r="BB532" s="45">
        <f>IF(AM532="","",DATE(YEAR(AM532),MONTH(AM532),DAY(AM532)))</f>
        <v/>
      </c>
      <c r="BC532" s="45">
        <f>IF(AO532="","",DATE(YEAR(AO532),MONTH(AO532),DAY(AO532)))</f>
        <v/>
      </c>
      <c r="BD532" s="45">
        <f>IF(AND(AZ532="",BA532=""),"Planejamento Pendente",IF(AND(E532&lt;&gt;"Em Desenvolvimento",IFERROR(FIND("Homologação",E532),0) = 0,E532&lt;&gt;"Homologado",AZ532&lt;TODAY()),"Análise Atrasada",IF(AND(IFERROR(FIND("Homologação",E532),0) = 0,E532&lt;&gt;"Homologado",BA532&lt;TODAY()),"Desenvolvimento Atrasado",IF(AND(BC532&lt;&gt;"",BC532&lt;TODAY()),"Produção Atrasada",""))))</f>
        <v/>
      </c>
    </row>
    <row r="533">
      <c r="A533" s="37" t="inlineStr">
        <is>
          <t>SKYIT-276992</t>
        </is>
      </c>
      <c r="B533" s="38">
        <f>VLOOKUP(X533,Projetos!B:C,2,0)</f>
        <v/>
      </c>
      <c r="C533" s="39" t="inlineStr">
        <is>
          <t>[BIROS] LP_CPO_EXTRACAO_CADASTRAL COM ERRO</t>
        </is>
      </c>
      <c r="D533" s="39" t="inlineStr">
        <is>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is>
      </c>
      <c r="E533" s="36" t="inlineStr">
        <is>
          <t>Finalizado</t>
        </is>
      </c>
      <c r="F533" s="36" t="inlineStr">
        <is>
          <t>INATIVO</t>
        </is>
      </c>
      <c r="G533" s="36" t="inlineStr">
        <is>
          <t>Crítica</t>
        </is>
      </c>
      <c r="H533" s="36" t="inlineStr">
        <is>
          <t>Incident</t>
        </is>
      </c>
      <c r="I533" s="40" t="n">
        <v>0</v>
      </c>
      <c r="J533" s="41" t="n"/>
      <c r="K533" s="42" t="inlineStr">
        <is>
          <t>DENTRO DO SLA</t>
        </is>
      </c>
      <c r="L533" s="43" t="n">
        <v>44596.51736111111</v>
      </c>
      <c r="M533" s="43" t="n"/>
      <c r="N533" s="36" t="inlineStr">
        <is>
          <t>SLA PARADO</t>
        </is>
      </c>
      <c r="O533" s="43" t="n">
        <v>44600.42638888889</v>
      </c>
      <c r="P533" s="43" t="n">
        <v>44603</v>
      </c>
      <c r="Q533" s="44" t="n"/>
      <c r="R533" s="44" t="n"/>
      <c r="S533" s="44" t="inlineStr">
        <is>
          <t>Jose Junior Oliveira Mattos [X]</t>
        </is>
      </c>
      <c r="T533" s="44" t="inlineStr">
        <is>
          <t>Garantia de Projetos - ACCENTURE</t>
        </is>
      </c>
      <c r="U533" s="44" t="inlineStr">
        <is>
          <t>Daphine Liberato [X]</t>
        </is>
      </c>
      <c r="V533" s="39" t="inlineStr">
        <is>
          <t>Resolvido após implantação de RM</t>
        </is>
      </c>
      <c r="W533" s="39" t="n"/>
      <c r="X533" s="36" t="inlineStr">
        <is>
          <t>DEVALM-38434</t>
        </is>
      </c>
      <c r="Y533" s="39" t="inlineStr">
        <is>
          <t>JOBs PRODUÇÃO</t>
        </is>
      </c>
      <c r="Z533" s="39" t="inlineStr">
        <is>
          <t>OUTROS</t>
        </is>
      </c>
      <c r="AA533" s="39" t="inlineStr">
        <is>
          <t>FALHA FUNCIONALIDADE</t>
        </is>
      </c>
      <c r="AB533" s="36" t="n"/>
      <c r="AC533" s="36" t="inlineStr">
        <is>
          <t xml:space="preserve">3mês(es) </t>
        </is>
      </c>
      <c r="AD533" s="41" t="n"/>
      <c r="AE533" s="36" t="inlineStr">
        <is>
          <t>Tecnologia de Negócios</t>
        </is>
      </c>
      <c r="AF533" s="36" t="inlineStr">
        <is>
          <t>Telefone</t>
        </is>
      </c>
      <c r="AG533" s="36" t="inlineStr">
        <is>
          <t xml:space="preserve"> removido do escopo do projeto os registros com problemas e o processo foi re-inicializado e concluido com sucesso;    
 </t>
        </is>
      </c>
      <c r="AH533" s="36" t="inlineStr">
        <is>
          <t>NÃO</t>
        </is>
      </c>
      <c r="AI533" s="36" t="inlineStr">
        <is>
          <t xml:space="preserve">30 min </t>
        </is>
      </c>
      <c r="AJ533" s="36" t="n"/>
      <c r="AK533" s="36" t="inlineStr">
        <is>
          <t>ODI</t>
        </is>
      </c>
      <c r="AL533" s="43" t="n"/>
      <c r="AM533" s="43" t="n"/>
      <c r="AN533" s="43" t="n"/>
      <c r="AO533" s="43" t="n"/>
      <c r="AP533" s="36" t="n"/>
      <c r="AQ533" s="36" t="n"/>
      <c r="AR533" s="36" t="n"/>
      <c r="AS533" s="36" t="n"/>
      <c r="AT533" s="36" t="inlineStr">
        <is>
          <t>Garantia de Projeto</t>
        </is>
      </c>
      <c r="AU533" s="36" t="n"/>
      <c r="AV533" s="43" t="n">
        <v>44012.44645833333</v>
      </c>
      <c r="AW533" s="36" t="inlineStr">
        <is>
          <t>19.0233.1.FI-Segregação de Cobrança das Taxas de Assistência Premium</t>
        </is>
      </c>
      <c r="AX533" s="36" t="inlineStr">
        <is>
          <t>Eduardo Cesar de Melo</t>
        </is>
      </c>
      <c r="AY533" s="45">
        <f>IF(L533="","",DATE(YEAR(L533),MONTH(L533),DAY(L533)))</f>
        <v/>
      </c>
      <c r="AZ533" s="45">
        <f>IF(AL533="","",DATE(YEAR(AL533),MONTH(AL533),DAY(AL533)))</f>
        <v/>
      </c>
      <c r="BA533" s="45">
        <f>IF(AN533="","",DATE(YEAR(AN533),MONTH(AN533),DAY(AN533)))</f>
        <v/>
      </c>
      <c r="BB533" s="45">
        <f>IF(AM533="","",DATE(YEAR(AM533),MONTH(AM533),DAY(AM533)))</f>
        <v/>
      </c>
      <c r="BC533" s="45">
        <f>IF(AO533="","",DATE(YEAR(AO533),MONTH(AO533),DAY(AO533)))</f>
        <v/>
      </c>
      <c r="BD533" s="45">
        <f>IF(AND(AZ533="",BA533=""),"Planejamento Pendente",IF(AND(E533&lt;&gt;"Em Desenvolvimento",IFERROR(FIND("Homologação",E533),0) = 0,E533&lt;&gt;"Homologado",AZ533&lt;TODAY()),"Análise Atrasada",IF(AND(IFERROR(FIND("Homologação",E533),0) = 0,E533&lt;&gt;"Homologado",BA533&lt;TODAY()),"Desenvolvimento Atrasado",IF(AND(BC533&lt;&gt;"",BC533&lt;TODAY()),"Produção Atrasada",""))))</f>
        <v/>
      </c>
    </row>
    <row r="534">
      <c r="A534" s="37" t="inlineStr">
        <is>
          <t>SKYIT-273170</t>
        </is>
      </c>
      <c r="B534" s="38">
        <f>VLOOKUP(X534,Projetos!B:C,2,0)</f>
        <v/>
      </c>
      <c r="C534" s="39" t="inlineStr">
        <is>
          <t>[Forgerock- Liberação ICare Clientes/BKO - Rollout PRD - Konecta] - GPT não sai da mensagem "Aguarde um momento"</t>
        </is>
      </c>
      <c r="D534" s="39" t="inlineStr">
        <is>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is>
      </c>
      <c r="E534" s="36" t="inlineStr">
        <is>
          <t>Finalizado</t>
        </is>
      </c>
      <c r="F534" s="36" t="inlineStr">
        <is>
          <t>INATIVO</t>
        </is>
      </c>
      <c r="G534" s="36" t="inlineStr">
        <is>
          <t>Média</t>
        </is>
      </c>
      <c r="H534" s="36" t="inlineStr">
        <is>
          <t>Incident</t>
        </is>
      </c>
      <c r="I534" s="40" t="n">
        <v>0</v>
      </c>
      <c r="J534" s="41" t="n"/>
      <c r="K534" s="42" t="inlineStr">
        <is>
          <t>DENTRO DO SLA</t>
        </is>
      </c>
      <c r="L534" s="43" t="n">
        <v>44587.34097222222</v>
      </c>
      <c r="M534" s="43" t="n"/>
      <c r="N534" s="36" t="inlineStr">
        <is>
          <t>SLA PARADO</t>
        </is>
      </c>
      <c r="O534" s="43" t="n">
        <v>44601.70347222222</v>
      </c>
      <c r="P534" s="43" t="n">
        <v>44606</v>
      </c>
      <c r="Q534" s="44" t="n"/>
      <c r="R534" s="44" t="n"/>
      <c r="S534" s="44" t="inlineStr">
        <is>
          <t>Nilson Jose Da Silva Melo Campos</t>
        </is>
      </c>
      <c r="T534" s="44" t="inlineStr">
        <is>
          <t>Garantia de Projetos - ACCENTURE</t>
        </is>
      </c>
      <c r="U534" s="44" t="inlineStr">
        <is>
          <t>Italo Josenilton Rocha Silva [X]</t>
        </is>
      </c>
      <c r="V534" s="39" t="inlineStr">
        <is>
          <t>Incidente Filho</t>
        </is>
      </c>
      <c r="W534" s="39" t="n"/>
      <c r="X534" s="36" t="n"/>
      <c r="Y534" s="39" t="inlineStr">
        <is>
          <t>JOBs PRODUÇÃO</t>
        </is>
      </c>
      <c r="Z534" s="39" t="inlineStr">
        <is>
          <t>OUTROS</t>
        </is>
      </c>
      <c r="AA534" s="39" t="inlineStr">
        <is>
          <t>FALHA FUNCIONALIDADE</t>
        </is>
      </c>
      <c r="AB534" s="36" t="n"/>
      <c r="AC534" s="36" t="inlineStr">
        <is>
          <t xml:space="preserve">3mês(es) </t>
        </is>
      </c>
      <c r="AD534" s="41" t="n"/>
      <c r="AE534" s="36" t="inlineStr">
        <is>
          <t>Tecnologia de Negócios</t>
        </is>
      </c>
      <c r="AF534" s="36" t="inlineStr">
        <is>
          <t>E-mail</t>
        </is>
      </c>
      <c r="AG534" s="36" t="inlineStr">
        <is>
          <t xml:space="preserve"> removido do escopo do projeto os registros com problemas e o processo foi re-inicializado e concluido com sucesso;    
 </t>
        </is>
      </c>
      <c r="AH534" s="36" t="inlineStr">
        <is>
          <t>NÃO</t>
        </is>
      </c>
      <c r="AI534" s="36" t="inlineStr">
        <is>
          <t xml:space="preserve">-1 sem 4 d </t>
        </is>
      </c>
      <c r="AJ534" s="36" t="n"/>
      <c r="AK534" s="36" t="inlineStr">
        <is>
          <t>iCare Clientes</t>
        </is>
      </c>
      <c r="AL534" s="43" t="n"/>
      <c r="AM534" s="43" t="n"/>
      <c r="AN534" s="43" t="n"/>
      <c r="AO534" s="43" t="n"/>
      <c r="AP534" s="36" t="n"/>
      <c r="AQ534" s="36" t="n"/>
      <c r="AR534" s="36" t="n"/>
      <c r="AS534" s="36" t="n"/>
      <c r="AT534" s="36" t="inlineStr">
        <is>
          <t>Garantia de Projeto</t>
        </is>
      </c>
      <c r="AU534" s="36" t="n"/>
      <c r="AV534" s="43" t="n">
        <v>44012.44645833333</v>
      </c>
      <c r="AW534" s="36" t="inlineStr">
        <is>
          <t>19.0233.1.FI-Segregação de Cobrança das Taxas de Assistência Premium</t>
        </is>
      </c>
      <c r="AX534" s="36" t="inlineStr">
        <is>
          <t>Eduardo Cesar de Melo</t>
        </is>
      </c>
      <c r="AY534" s="45">
        <f>IF(L534="","",DATE(YEAR(L534),MONTH(L534),DAY(L534)))</f>
        <v/>
      </c>
      <c r="AZ534" s="45">
        <f>IF(AL534="","",DATE(YEAR(AL534),MONTH(AL534),DAY(AL534)))</f>
        <v/>
      </c>
      <c r="BA534" s="45">
        <f>IF(AN534="","",DATE(YEAR(AN534),MONTH(AN534),DAY(AN534)))</f>
        <v/>
      </c>
      <c r="BB534" s="45">
        <f>IF(AM534="","",DATE(YEAR(AM534),MONTH(AM534),DAY(AM534)))</f>
        <v/>
      </c>
      <c r="BC534" s="45">
        <f>IF(AO534="","",DATE(YEAR(AO534),MONTH(AO534),DAY(AO534)))</f>
        <v/>
      </c>
      <c r="BD534" s="45">
        <f>IF(AND(AZ534="",BA534=""),"Planejamento Pendente",IF(AND(E534&lt;&gt;"Em Desenvolvimento",IFERROR(FIND("Homologação",E534),0) = 0,E534&lt;&gt;"Homologado",AZ534&lt;TODAY()),"Análise Atrasada",IF(AND(IFERROR(FIND("Homologação",E534),0) = 0,E534&lt;&gt;"Homologado",BA534&lt;TODAY()),"Desenvolvimento Atrasado",IF(AND(BC534&lt;&gt;"",BC534&lt;TODAY()),"Produção Atrasada",""))))</f>
        <v/>
      </c>
    </row>
    <row r="535">
      <c r="A535" s="37" t="inlineStr">
        <is>
          <t>SKYIT-272881</t>
        </is>
      </c>
      <c r="B535" s="38">
        <f>VLOOKUP(X535,Projetos!B:C,2,0)</f>
        <v/>
      </c>
      <c r="C535" s="39" t="inlineStr">
        <is>
          <t>21.0279.FI-Projeto X. Assistência Premium com valor atrelado ao bundle indevidamente e sem compra do produto faturavel</t>
        </is>
      </c>
      <c r="D535" s="39" t="inlineStr">
        <is>
          <t xml:space="preserve">Solicitação de abertura de Incidente referente a inconsistência identificada no 21.0279.FI-Projeto X. 
Cenário: Assistência Premium com valor atrelado ao bundle indevidamente, sem a compra do produto faturável no Siebel e no BRM. 
 </t>
        </is>
      </c>
      <c r="E535" s="36" t="inlineStr">
        <is>
          <t>Finalizado</t>
        </is>
      </c>
      <c r="F535" s="36" t="inlineStr">
        <is>
          <t>INATIVO</t>
        </is>
      </c>
      <c r="G535" s="36" t="inlineStr">
        <is>
          <t>Baixa</t>
        </is>
      </c>
      <c r="H535" s="36" t="inlineStr">
        <is>
          <t>Incident</t>
        </is>
      </c>
      <c r="I535" s="40" t="n">
        <v>0</v>
      </c>
      <c r="J535" s="41" t="n"/>
      <c r="K535" s="42" t="inlineStr">
        <is>
          <t>DENTRO DO SLA</t>
        </is>
      </c>
      <c r="L535" s="43" t="n">
        <v>44585.56319444445</v>
      </c>
      <c r="M535" s="43" t="n"/>
      <c r="N535" s="36" t="inlineStr">
        <is>
          <t>SLA PARADO</t>
        </is>
      </c>
      <c r="O535" s="43" t="n">
        <v>44603.6625</v>
      </c>
      <c r="P535" s="43" t="n">
        <v>44608</v>
      </c>
      <c r="Q535" s="44" t="n"/>
      <c r="R535" s="44" t="n"/>
      <c r="S535" s="44" t="inlineStr">
        <is>
          <t>Thais Messias Dos Santos [X]</t>
        </is>
      </c>
      <c r="T535" s="44" t="inlineStr">
        <is>
          <t>Garantia de Projetos - ACCENTURE</t>
        </is>
      </c>
      <c r="U535" s="44" t="inlineStr">
        <is>
          <t>Renan Meira Ferreira [X]</t>
        </is>
      </c>
      <c r="V535" s="39" t="inlineStr">
        <is>
          <t>Backlog tratado sem RM</t>
        </is>
      </c>
      <c r="W535" s="39" t="n"/>
      <c r="X535" s="36" t="inlineStr">
        <is>
          <t>DEVALM-32773</t>
        </is>
      </c>
      <c r="Y535" s="39" t="inlineStr">
        <is>
          <t>JOBs PRODUÇÃO</t>
        </is>
      </c>
      <c r="Z535" s="39" t="inlineStr">
        <is>
          <t>OUTROS</t>
        </is>
      </c>
      <c r="AA535" s="39" t="inlineStr">
        <is>
          <t>FALHA FUNCIONALIDADE</t>
        </is>
      </c>
      <c r="AB535" s="36" t="n"/>
      <c r="AC535" s="36" t="inlineStr">
        <is>
          <t xml:space="preserve">3mês(es) </t>
        </is>
      </c>
      <c r="AD535" s="41" t="n"/>
      <c r="AE535" s="36" t="inlineStr">
        <is>
          <t>Tecnologia de Negócios</t>
        </is>
      </c>
      <c r="AF535" s="36" t="inlineStr">
        <is>
          <t>E-mail</t>
        </is>
      </c>
      <c r="AG535" s="36" t="inlineStr">
        <is>
          <t xml:space="preserve"> removido do escopo do projeto os registros com problemas e o processo foi re-inicializado e concluido com sucesso;    
 </t>
        </is>
      </c>
      <c r="AH535" s="36" t="inlineStr">
        <is>
          <t>NÃO</t>
        </is>
      </c>
      <c r="AI535" s="36" t="inlineStr">
        <is>
          <t xml:space="preserve">-2 sem 2 d </t>
        </is>
      </c>
      <c r="AJ535" s="36" t="n"/>
      <c r="AK535" s="36" t="inlineStr">
        <is>
          <t>iCare Clientes</t>
        </is>
      </c>
      <c r="AL535" s="43" t="n"/>
      <c r="AM535" s="43" t="n"/>
      <c r="AN535" s="43" t="n"/>
      <c r="AO535" s="43" t="n"/>
      <c r="AP535" s="36" t="n"/>
      <c r="AQ535" s="36" t="n"/>
      <c r="AR535" s="36" t="n"/>
      <c r="AS535" s="36" t="n"/>
      <c r="AT535" s="36" t="inlineStr">
        <is>
          <t>Garantia de Projeto</t>
        </is>
      </c>
      <c r="AU535" s="36" t="n"/>
      <c r="AV535" s="43" t="n">
        <v>44012.44645833333</v>
      </c>
      <c r="AW535" s="36" t="inlineStr">
        <is>
          <t>19.0233.1.FI-Segregação de Cobrança das Taxas de Assistência Premium</t>
        </is>
      </c>
      <c r="AX535" s="36" t="inlineStr">
        <is>
          <t>Eduardo Cesar de Melo</t>
        </is>
      </c>
      <c r="AY535" s="45">
        <f>IF(L535="","",DATE(YEAR(L535),MONTH(L535),DAY(L535)))</f>
        <v/>
      </c>
      <c r="AZ535" s="45">
        <f>IF(AL535="","",DATE(YEAR(AL535),MONTH(AL535),DAY(AL535)))</f>
        <v/>
      </c>
      <c r="BA535" s="45">
        <f>IF(AN535="","",DATE(YEAR(AN535),MONTH(AN535),DAY(AN535)))</f>
        <v/>
      </c>
      <c r="BB535" s="45">
        <f>IF(AM535="","",DATE(YEAR(AM535),MONTH(AM535),DAY(AM535)))</f>
        <v/>
      </c>
      <c r="BC535" s="45">
        <f>IF(AO535="","",DATE(YEAR(AO535),MONTH(AO535),DAY(AO535)))</f>
        <v/>
      </c>
      <c r="BD535" s="45">
        <f>IF(AND(AZ535="",BA535=""),"Planejamento Pendente",IF(AND(E535&lt;&gt;"Em Desenvolvimento",IFERROR(FIND("Homologação",E535),0) = 0,E535&lt;&gt;"Homologado",AZ535&lt;TODAY()),"Análise Atrasada",IF(AND(IFERROR(FIND("Homologação",E535),0) = 0,E535&lt;&gt;"Homologado",BA535&lt;TODAY()),"Desenvolvimento Atrasado",IF(AND(BC535&lt;&gt;"",BC535&lt;TODAY()),"Produção Atrasada",""))))</f>
        <v/>
      </c>
    </row>
    <row r="536">
      <c r="A536" s="37" t="inlineStr">
        <is>
          <t>SKYIT-272640</t>
        </is>
      </c>
      <c r="B536" s="38">
        <f>VLOOKUP(X536,Projetos!B:C,2,0)</f>
        <v/>
      </c>
      <c r="C536" s="39" t="inlineStr">
        <is>
          <t>[ICARE CLIENTES] - Erros do PIC continuam após a RM de correção</t>
        </is>
      </c>
      <c r="D536" s="39" t="inlineStr">
        <is>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is>
      </c>
      <c r="E536" s="36" t="inlineStr">
        <is>
          <t>Finalizado</t>
        </is>
      </c>
      <c r="F536" s="36" t="inlineStr">
        <is>
          <t>INATIVO</t>
        </is>
      </c>
      <c r="G536" s="36" t="inlineStr">
        <is>
          <t>Média</t>
        </is>
      </c>
      <c r="H536" s="36" t="inlineStr">
        <is>
          <t>Incident</t>
        </is>
      </c>
      <c r="I536" s="40" t="n">
        <v>0</v>
      </c>
      <c r="J536" s="41" t="n"/>
      <c r="K536" s="42" t="inlineStr">
        <is>
          <t>DENTRO DO SLA</t>
        </is>
      </c>
      <c r="L536" s="43" t="n">
        <v>44583.42152777778</v>
      </c>
      <c r="M536" s="43" t="n"/>
      <c r="N536" s="36" t="inlineStr">
        <is>
          <t>SLA PARADO</t>
        </is>
      </c>
      <c r="O536" s="43" t="n">
        <v>44601.65972222222</v>
      </c>
      <c r="P536" s="43" t="n">
        <v>44606</v>
      </c>
      <c r="Q536" s="44" t="n"/>
      <c r="R536" s="44" t="n"/>
      <c r="S536" s="44" t="inlineStr">
        <is>
          <t>Maurilio Paulo da Silva</t>
        </is>
      </c>
      <c r="T536" s="44" t="inlineStr">
        <is>
          <t>Garantia de Projetos - ACCENTURE</t>
        </is>
      </c>
      <c r="U536" s="44" t="inlineStr">
        <is>
          <t>Ricardo Bragagnolle De Souza</t>
        </is>
      </c>
      <c r="V536" s="39" t="inlineStr">
        <is>
          <t>Incidente Filho</t>
        </is>
      </c>
      <c r="W536" s="39" t="n"/>
      <c r="X536" s="36" t="inlineStr">
        <is>
          <t>DEVALM-36024</t>
        </is>
      </c>
      <c r="Y536" s="39" t="inlineStr">
        <is>
          <t>JOBs PRODUÇÃO</t>
        </is>
      </c>
      <c r="Z536" s="39" t="inlineStr">
        <is>
          <t>OUTROS</t>
        </is>
      </c>
      <c r="AA536" s="39" t="inlineStr">
        <is>
          <t>FALHA FUNCIONALIDADE</t>
        </is>
      </c>
      <c r="AB536" s="36" t="n"/>
      <c r="AC536" s="36" t="inlineStr">
        <is>
          <t xml:space="preserve">3mês(es) </t>
        </is>
      </c>
      <c r="AD536" s="41" t="n"/>
      <c r="AE536" s="36" t="inlineStr">
        <is>
          <t>Tecnologia de Negócios</t>
        </is>
      </c>
      <c r="AF536" s="36" t="inlineStr">
        <is>
          <t>Portal</t>
        </is>
      </c>
      <c r="AG536" s="36" t="inlineStr">
        <is>
          <t xml:space="preserve"> removido do escopo do projeto os registros com problemas e o processo foi re-inicializado e concluido com sucesso;    
 </t>
        </is>
      </c>
      <c r="AH536" s="36" t="inlineStr">
        <is>
          <t>NÃO</t>
        </is>
      </c>
      <c r="AI536" s="36" t="inlineStr">
        <is>
          <t xml:space="preserve">-2 sem 1 d </t>
        </is>
      </c>
      <c r="AJ536" s="36" t="n"/>
      <c r="AK536" s="36" t="inlineStr">
        <is>
          <t>iCare Clientes</t>
        </is>
      </c>
      <c r="AL536" s="43" t="n"/>
      <c r="AM536" s="43" t="n"/>
      <c r="AN536" s="43" t="n"/>
      <c r="AO536" s="43" t="n"/>
      <c r="AP536" s="36" t="n"/>
      <c r="AQ536" s="36" t="n"/>
      <c r="AR536" s="36" t="n"/>
      <c r="AS536" s="36" t="n"/>
      <c r="AT536" s="36" t="inlineStr">
        <is>
          <t>Garantia de Projeto</t>
        </is>
      </c>
      <c r="AU536" s="36" t="n"/>
      <c r="AV536" s="43" t="n">
        <v>44012.44645833333</v>
      </c>
      <c r="AW536" s="36" t="inlineStr">
        <is>
          <t>19.0233.1.FI-Segregação de Cobrança das Taxas de Assistência Premium</t>
        </is>
      </c>
      <c r="AX536" s="36" t="inlineStr">
        <is>
          <t>Eduardo Cesar de Melo</t>
        </is>
      </c>
      <c r="AY536" s="45">
        <f>IF(L536="","",DATE(YEAR(L536),MONTH(L536),DAY(L536)))</f>
        <v/>
      </c>
      <c r="AZ536" s="45">
        <f>IF(AL536="","",DATE(YEAR(AL536),MONTH(AL536),DAY(AL536)))</f>
        <v/>
      </c>
      <c r="BA536" s="45">
        <f>IF(AN536="","",DATE(YEAR(AN536),MONTH(AN536),DAY(AN536)))</f>
        <v/>
      </c>
      <c r="BB536" s="45">
        <f>IF(AM536="","",DATE(YEAR(AM536),MONTH(AM536),DAY(AM536)))</f>
        <v/>
      </c>
      <c r="BC536" s="45">
        <f>IF(AO536="","",DATE(YEAR(AO536),MONTH(AO536),DAY(AO536)))</f>
        <v/>
      </c>
      <c r="BD536" s="45">
        <f>IF(AND(AZ536="",BA536=""),"Planejamento Pendente",IF(AND(E536&lt;&gt;"Em Desenvolvimento",IFERROR(FIND("Homologação",E536),0) = 0,E536&lt;&gt;"Homologado",AZ536&lt;TODAY()),"Análise Atrasada",IF(AND(IFERROR(FIND("Homologação",E536),0) = 0,E536&lt;&gt;"Homologado",BA536&lt;TODAY()),"Desenvolvimento Atrasado",IF(AND(BC536&lt;&gt;"",BC536&lt;TODAY()),"Produção Atrasada",""))))</f>
        <v/>
      </c>
    </row>
    <row r="537">
      <c r="A537" s="37" t="inlineStr">
        <is>
          <t>SKYIT-271617</t>
        </is>
      </c>
      <c r="B537" s="38">
        <f>VLOOKUP(X537,Projetos!B:C,2,0)</f>
        <v/>
      </c>
      <c r="C537" s="39" t="inlineStr">
        <is>
          <t>[ICARE CLIENTES]Liberação do PIX em PRD</t>
        </is>
      </c>
      <c r="D537" s="39" t="inlineStr">
        <is>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is>
      </c>
      <c r="E537" s="36" t="inlineStr">
        <is>
          <t>Resolvido</t>
        </is>
      </c>
      <c r="F537" s="36" t="inlineStr">
        <is>
          <t>INATIVO</t>
        </is>
      </c>
      <c r="G537" s="36" t="inlineStr">
        <is>
          <t>Média</t>
        </is>
      </c>
      <c r="H537" s="36" t="inlineStr">
        <is>
          <t>Incident</t>
        </is>
      </c>
      <c r="I537" s="40" t="n">
        <v>0</v>
      </c>
      <c r="J537" s="41" t="n"/>
      <c r="K537" s="42" t="inlineStr">
        <is>
          <t>DENTRO DO SLA</t>
        </is>
      </c>
      <c r="L537" s="43" t="n">
        <v>44580.68055555555</v>
      </c>
      <c r="M537" s="43" t="n"/>
      <c r="N537" s="36" t="inlineStr">
        <is>
          <t>SLA PARADO</t>
        </is>
      </c>
      <c r="O537" s="43" t="n">
        <v>44601.62152777778</v>
      </c>
      <c r="P537" s="43" t="n"/>
      <c r="Q537" s="44" t="n"/>
      <c r="R537" s="44" t="n"/>
      <c r="S537" s="44" t="inlineStr">
        <is>
          <t>batfone</t>
        </is>
      </c>
      <c r="T537" s="44" t="inlineStr">
        <is>
          <t>Garantia de Projetos - ACCENTURE</t>
        </is>
      </c>
      <c r="U537" s="44" t="inlineStr">
        <is>
          <t>Ricardo Bragagnolle De Souza</t>
        </is>
      </c>
      <c r="V537" s="39" t="inlineStr">
        <is>
          <t>Resolvido após implantação de RM</t>
        </is>
      </c>
      <c r="W537" s="39" t="n"/>
      <c r="X537" s="36" t="inlineStr">
        <is>
          <t>DEVALM-36024</t>
        </is>
      </c>
      <c r="Y537" s="39" t="inlineStr">
        <is>
          <t>JOBs PRODUÇÃO</t>
        </is>
      </c>
      <c r="Z537" s="39" t="inlineStr">
        <is>
          <t>OUTROS</t>
        </is>
      </c>
      <c r="AA537" s="39" t="inlineStr">
        <is>
          <t>FALHA FUNCIONALIDADE</t>
        </is>
      </c>
      <c r="AB537" s="36" t="n"/>
      <c r="AC537" s="36" t="inlineStr">
        <is>
          <t xml:space="preserve">2mês(es) </t>
        </is>
      </c>
      <c r="AD537" s="41" t="n"/>
      <c r="AE537" s="36" t="inlineStr">
        <is>
          <t>Tecnologia de Negócios</t>
        </is>
      </c>
      <c r="AF537" s="36" t="inlineStr">
        <is>
          <t>E-mail</t>
        </is>
      </c>
      <c r="AG537" s="36" t="inlineStr">
        <is>
          <t xml:space="preserve"> removido do escopo do projeto os registros com problemas e o processo foi re-inicializado e concluido com sucesso;    
 </t>
        </is>
      </c>
      <c r="AH537" s="36" t="inlineStr">
        <is>
          <t>NÃO</t>
        </is>
      </c>
      <c r="AI537" s="36" t="inlineStr">
        <is>
          <t xml:space="preserve">-1 d 3h </t>
        </is>
      </c>
      <c r="AJ537" s="36" t="n"/>
      <c r="AK537" s="36" t="inlineStr">
        <is>
          <t>iCare Clientes</t>
        </is>
      </c>
      <c r="AL537" s="43" t="n"/>
      <c r="AM537" s="43" t="n"/>
      <c r="AN537" s="43" t="n"/>
      <c r="AO537" s="43" t="n">
        <v>44599</v>
      </c>
      <c r="AP537" s="36" t="n"/>
      <c r="AQ537" s="36" t="n"/>
      <c r="AR537" s="36" t="n"/>
      <c r="AS537" s="36" t="n"/>
      <c r="AT537" s="36" t="inlineStr">
        <is>
          <t>Garantia de Projeto</t>
        </is>
      </c>
      <c r="AU537" s="36" t="n"/>
      <c r="AV537" s="43" t="n">
        <v>44012.44645833333</v>
      </c>
      <c r="AW537" s="36" t="inlineStr">
        <is>
          <t>19.0233.1.FI-Segregação de Cobrança das Taxas de Assistência Premium</t>
        </is>
      </c>
      <c r="AX537" s="36" t="inlineStr">
        <is>
          <t>Eduardo Cesar de Melo</t>
        </is>
      </c>
      <c r="AY537" s="45">
        <f>IF(L537="","",DATE(YEAR(L537),MONTH(L537),DAY(L537)))</f>
        <v/>
      </c>
      <c r="AZ537" s="45">
        <f>IF(AL537="","",DATE(YEAR(AL537),MONTH(AL537),DAY(AL537)))</f>
        <v/>
      </c>
      <c r="BA537" s="45">
        <f>IF(AN537="","",DATE(YEAR(AN537),MONTH(AN537),DAY(AN537)))</f>
        <v/>
      </c>
      <c r="BB537" s="45">
        <f>IF(AM537="","",DATE(YEAR(AM537),MONTH(AM537),DAY(AM537)))</f>
        <v/>
      </c>
      <c r="BC537" s="45">
        <f>IF(AO537="","",DATE(YEAR(AO537),MONTH(AO537),DAY(AO537)))</f>
        <v/>
      </c>
      <c r="BD537" s="45">
        <f>IF(AND(AZ537="",BA537=""),"Planejamento Pendente",IF(AND(E537&lt;&gt;"Em Desenvolvimento",IFERROR(FIND("Homologação",E537),0) = 0,E537&lt;&gt;"Homologado",AZ537&lt;TODAY()),"Análise Atrasada",IF(AND(IFERROR(FIND("Homologação",E537),0) = 0,E537&lt;&gt;"Homologado",BA537&lt;TODAY()),"Desenvolvimento Atrasado",IF(AND(BC537&lt;&gt;"",BC537&lt;TODAY()),"Produção Atrasada",""))))</f>
        <v/>
      </c>
    </row>
    <row r="538">
      <c r="A538" s="37" t="inlineStr">
        <is>
          <t>SKYIT-271564</t>
        </is>
      </c>
      <c r="B538" s="38">
        <f>VLOOKUP(X538,Projetos!B:C,2,0)</f>
        <v/>
      </c>
      <c r="C538" s="39" t="inlineStr">
        <is>
          <t>[PRD] - SKY_CALL_NOVO_PARALELO com lentidao,</t>
        </is>
      </c>
      <c r="D538" s="39" t="inlineStr">
        <is>
          <t xml:space="preserve">Favor  verificada lentidão na execução da rotina SKY_CALL_NOVO_PARALELO. 
 </t>
        </is>
      </c>
      <c r="E538" s="36" t="inlineStr">
        <is>
          <t>Finalizado</t>
        </is>
      </c>
      <c r="F538" s="36" t="inlineStr">
        <is>
          <t>INATIVO</t>
        </is>
      </c>
      <c r="G538" s="36" t="inlineStr">
        <is>
          <t>Média</t>
        </is>
      </c>
      <c r="H538" s="36" t="inlineStr">
        <is>
          <t>Incident</t>
        </is>
      </c>
      <c r="I538" s="40" t="n">
        <v>0</v>
      </c>
      <c r="J538" s="41" t="n"/>
      <c r="K538" s="42" t="inlineStr">
        <is>
          <t>DENTRO DO SLA</t>
        </is>
      </c>
      <c r="L538" s="43" t="n">
        <v>44580.62152777778</v>
      </c>
      <c r="M538" s="43" t="n"/>
      <c r="N538" s="36" t="inlineStr">
        <is>
          <t>SLA PARADO</t>
        </is>
      </c>
      <c r="O538" s="43" t="n">
        <v>44610.60555555556</v>
      </c>
      <c r="P538" s="43" t="n">
        <v>44615</v>
      </c>
      <c r="Q538" s="44" t="n"/>
      <c r="R538" s="44" t="n"/>
      <c r="S538" s="44" t="inlineStr">
        <is>
          <t>Jose Junior Oliveira Mattos [X]</t>
        </is>
      </c>
      <c r="T538" s="44" t="inlineStr">
        <is>
          <t>Garantia de Projetos - ACCENTURE</t>
        </is>
      </c>
      <c r="U538" s="44" t="inlineStr">
        <is>
          <t>Daniel Daniele [X]</t>
        </is>
      </c>
      <c r="V538" s="39" t="inlineStr">
        <is>
          <t>Restart/Re-execução</t>
        </is>
      </c>
      <c r="W538" s="39" t="n"/>
      <c r="X538" s="36" t="inlineStr">
        <is>
          <t>DEVALM-5592</t>
        </is>
      </c>
      <c r="Y538" s="39" t="inlineStr">
        <is>
          <t>JOBs PRODUÇÃO</t>
        </is>
      </c>
      <c r="Z538" s="39" t="inlineStr">
        <is>
          <t>OUTROS</t>
        </is>
      </c>
      <c r="AA538" s="39" t="inlineStr">
        <is>
          <t>FALHA FUNCIONALIDADE</t>
        </is>
      </c>
      <c r="AB538" s="36" t="n"/>
      <c r="AC538" s="36" t="inlineStr">
        <is>
          <t xml:space="preserve">2mês(es) </t>
        </is>
      </c>
      <c r="AD538" s="41" t="n"/>
      <c r="AE538" s="36" t="inlineStr">
        <is>
          <t>Tecnologia de Negócios</t>
        </is>
      </c>
      <c r="AF538" s="36" t="inlineStr">
        <is>
          <t>E-mail</t>
        </is>
      </c>
      <c r="AG538" s="36" t="inlineStr">
        <is>
          <t xml:space="preserve"> removido do escopo do projeto os registros com problemas e o processo foi re-inicializado e concluido com sucesso;    
 </t>
        </is>
      </c>
      <c r="AH538" s="36" t="inlineStr">
        <is>
          <t>NÃO</t>
        </is>
      </c>
      <c r="AI538" s="36" t="inlineStr">
        <is>
          <t xml:space="preserve">18 min </t>
        </is>
      </c>
      <c r="AJ538" s="36" t="n"/>
      <c r="AK538" s="36" t="inlineStr">
        <is>
          <t>ODI</t>
        </is>
      </c>
      <c r="AL538" s="43" t="n">
        <v>44586</v>
      </c>
      <c r="AM538" s="43" t="n">
        <v>44601</v>
      </c>
      <c r="AN538" s="43" t="n">
        <v>44591</v>
      </c>
      <c r="AO538" s="43" t="n">
        <v>44603</v>
      </c>
      <c r="AP538" s="36" t="n"/>
      <c r="AQ538" s="36" t="n"/>
      <c r="AR538" s="36" t="n"/>
      <c r="AS538" s="36" t="n"/>
      <c r="AT538" s="36" t="inlineStr">
        <is>
          <t>Garantia de Projeto</t>
        </is>
      </c>
      <c r="AU538" s="36" t="n"/>
      <c r="AV538" s="43" t="n">
        <v>44012.44645833333</v>
      </c>
      <c r="AW538" s="36" t="inlineStr">
        <is>
          <t>19.0233.1.FI-Segregação de Cobrança das Taxas de Assistência Premium</t>
        </is>
      </c>
      <c r="AX538" s="36" t="inlineStr">
        <is>
          <t>Eduardo Cesar de Melo</t>
        </is>
      </c>
      <c r="AY538" s="45">
        <f>IF(L538="","",DATE(YEAR(L538),MONTH(L538),DAY(L538)))</f>
        <v/>
      </c>
      <c r="AZ538" s="45">
        <f>IF(AL538="","",DATE(YEAR(AL538),MONTH(AL538),DAY(AL538)))</f>
        <v/>
      </c>
      <c r="BA538" s="45">
        <f>IF(AN538="","",DATE(YEAR(AN538),MONTH(AN538),DAY(AN538)))</f>
        <v/>
      </c>
      <c r="BB538" s="45">
        <f>IF(AM538="","",DATE(YEAR(AM538),MONTH(AM538),DAY(AM538)))</f>
        <v/>
      </c>
      <c r="BC538" s="45">
        <f>IF(AO538="","",DATE(YEAR(AO538),MONTH(AO538),DAY(AO538)))</f>
        <v/>
      </c>
      <c r="BD538" s="45">
        <f>IF(AND(AZ538="",BA538=""),"Planejamento Pendente",IF(AND(E538&lt;&gt;"Em Desenvolvimento",IFERROR(FIND("Homologação",E538),0) = 0,E538&lt;&gt;"Homologado",AZ538&lt;TODAY()),"Análise Atrasada",IF(AND(IFERROR(FIND("Homologação",E538),0) = 0,E538&lt;&gt;"Homologado",BA538&lt;TODAY()),"Desenvolvimento Atrasado",IF(AND(BC538&lt;&gt;"",BC538&lt;TODAY()),"Produção Atrasada",""))))</f>
        <v/>
      </c>
    </row>
    <row r="539">
      <c r="A539" s="37" t="inlineStr">
        <is>
          <t>SKYIT-271097</t>
        </is>
      </c>
      <c r="B539" s="38">
        <f>VLOOKUP(X539,Projetos!B:C,2,0)</f>
        <v/>
      </c>
      <c r="C539" s="39" t="inlineStr">
        <is>
          <t>[RECARGA] - Concessão de Recarga Digital 30 dias não feita - projeto 20.0228.BL-Banda Larga e Pré Pago</t>
        </is>
      </c>
      <c r="D539" s="39" t="inlineStr">
        <is>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is>
      </c>
      <c r="E539" s="36" t="inlineStr">
        <is>
          <t>Finalizado</t>
        </is>
      </c>
      <c r="F539" s="36" t="inlineStr">
        <is>
          <t>INATIVO</t>
        </is>
      </c>
      <c r="G539" s="36" t="inlineStr">
        <is>
          <t>Média</t>
        </is>
      </c>
      <c r="H539" s="36" t="inlineStr">
        <is>
          <t>Incident</t>
        </is>
      </c>
      <c r="I539" s="40" t="n">
        <v>0</v>
      </c>
      <c r="J539" s="41" t="n"/>
      <c r="K539" s="42" t="inlineStr">
        <is>
          <t>DENTRO DO SLA</t>
        </is>
      </c>
      <c r="L539" s="43" t="n">
        <v>44579.58472222222</v>
      </c>
      <c r="M539" s="43" t="n"/>
      <c r="N539" s="36" t="inlineStr">
        <is>
          <t>SLA PARADO</t>
        </is>
      </c>
      <c r="O539" s="43" t="n">
        <v>44600.77083333334</v>
      </c>
      <c r="P539" s="43" t="n">
        <v>44603</v>
      </c>
      <c r="Q539" s="44" t="inlineStr">
        <is>
          <t>Helvio Miranda Neres</t>
        </is>
      </c>
      <c r="R539" s="44" t="n"/>
      <c r="S539" s="44" t="inlineStr">
        <is>
          <t>Helvio Miranda Neres</t>
        </is>
      </c>
      <c r="T539" s="44" t="inlineStr">
        <is>
          <t>Garantia de Projetos - ACCENTURE</t>
        </is>
      </c>
      <c r="U539" s="44" t="inlineStr">
        <is>
          <t>João Eudes Gomes Da Neves</t>
        </is>
      </c>
      <c r="V539" s="39" t="inlineStr">
        <is>
          <t>Resolvido após implantação de RM</t>
        </is>
      </c>
      <c r="W539" s="39" t="n"/>
      <c r="X539" s="36" t="inlineStr">
        <is>
          <t>DEVALM-29185</t>
        </is>
      </c>
      <c r="Y539" s="39" t="inlineStr">
        <is>
          <t>JOBs PRODUÇÃO</t>
        </is>
      </c>
      <c r="Z539" s="39" t="inlineStr">
        <is>
          <t>OUTROS</t>
        </is>
      </c>
      <c r="AA539" s="39" t="inlineStr">
        <is>
          <t>FALHA FUNCIONALIDADE</t>
        </is>
      </c>
      <c r="AB539" s="36" t="n"/>
      <c r="AC539" s="36" t="inlineStr">
        <is>
          <t xml:space="preserve">2mês(es) </t>
        </is>
      </c>
      <c r="AD539" s="41" t="n"/>
      <c r="AE539" s="36" t="inlineStr">
        <is>
          <t>Tecnologia de Negócios</t>
        </is>
      </c>
      <c r="AF539" s="36" t="inlineStr">
        <is>
          <t>Portal</t>
        </is>
      </c>
      <c r="AG539" s="36" t="inlineStr">
        <is>
          <t xml:space="preserve"> removido do escopo do projeto os registros com problemas e o processo foi re-inicializado e concluido com sucesso;    
 </t>
        </is>
      </c>
      <c r="AH539" s="36" t="inlineStr">
        <is>
          <t>NÃO</t>
        </is>
      </c>
      <c r="AI539" s="36" t="inlineStr">
        <is>
          <t xml:space="preserve">-3h 27m </t>
        </is>
      </c>
      <c r="AJ539" s="36" t="n"/>
      <c r="AK539" s="36" t="inlineStr">
        <is>
          <t>Recargas</t>
        </is>
      </c>
      <c r="AL539" s="43" t="n">
        <v>44582</v>
      </c>
      <c r="AM539" s="43" t="n">
        <v>44596</v>
      </c>
      <c r="AN539" s="43" t="n">
        <v>44587</v>
      </c>
      <c r="AO539" s="43" t="n">
        <v>44599</v>
      </c>
      <c r="AP539" s="36" t="n"/>
      <c r="AQ539" s="36" t="n"/>
      <c r="AR539" s="36" t="n"/>
      <c r="AS539" s="36" t="n"/>
      <c r="AT539" s="36" t="inlineStr">
        <is>
          <t>Garantia de Projeto</t>
        </is>
      </c>
      <c r="AU539" s="36" t="n"/>
      <c r="AV539" s="43" t="n">
        <v>44012.44645833333</v>
      </c>
      <c r="AW539" s="36" t="inlineStr">
        <is>
          <t>19.0233.1.FI-Segregação de Cobrança das Taxas de Assistência Premium</t>
        </is>
      </c>
      <c r="AX539" s="36" t="inlineStr">
        <is>
          <t>Eduardo Cesar de Melo</t>
        </is>
      </c>
      <c r="AY539" s="45">
        <f>IF(L539="","",DATE(YEAR(L539),MONTH(L539),DAY(L539)))</f>
        <v/>
      </c>
      <c r="AZ539" s="45">
        <f>IF(AL539="","",DATE(YEAR(AL539),MONTH(AL539),DAY(AL539)))</f>
        <v/>
      </c>
      <c r="BA539" s="45">
        <f>IF(AN539="","",DATE(YEAR(AN539),MONTH(AN539),DAY(AN539)))</f>
        <v/>
      </c>
      <c r="BB539" s="45">
        <f>IF(AM539="","",DATE(YEAR(AM539),MONTH(AM539),DAY(AM539)))</f>
        <v/>
      </c>
      <c r="BC539" s="45">
        <f>IF(AO539="","",DATE(YEAR(AO539),MONTH(AO539),DAY(AO539)))</f>
        <v/>
      </c>
      <c r="BD539" s="45">
        <f>IF(AND(AZ539="",BA539=""),"Planejamento Pendente",IF(AND(E539&lt;&gt;"Em Desenvolvimento",IFERROR(FIND("Homologação",E539),0) = 0,E539&lt;&gt;"Homologado",AZ539&lt;TODAY()),"Análise Atrasada",IF(AND(IFERROR(FIND("Homologação",E539),0) = 0,E539&lt;&gt;"Homologado",BA539&lt;TODAY()),"Desenvolvimento Atrasado",IF(AND(BC539&lt;&gt;"",BC539&lt;TODAY()),"Produção Atrasada",""))))</f>
        <v/>
      </c>
    </row>
    <row r="540">
      <c r="A540" s="37" t="inlineStr">
        <is>
          <t>SKYIT-269970</t>
        </is>
      </c>
      <c r="B540" s="38">
        <f>VLOOKUP(X540,Projetos!B:C,2,0)</f>
        <v/>
      </c>
      <c r="C540" s="39" t="inlineStr">
        <is>
          <t>Hades_Troca de MOP</t>
        </is>
      </c>
      <c r="D540" s="39" t="inlineStr">
        <is>
          <t>Após negada a proposta do hades esta permitindo a troca de mop para pix, alteração não prevista no projeto</t>
        </is>
      </c>
      <c r="E540" s="36" t="inlineStr">
        <is>
          <t>Finalizado</t>
        </is>
      </c>
      <c r="F540" s="36" t="inlineStr">
        <is>
          <t>INATIVO</t>
        </is>
      </c>
      <c r="G540" s="36" t="inlineStr">
        <is>
          <t>Baixa</t>
        </is>
      </c>
      <c r="H540" s="36" t="inlineStr">
        <is>
          <t>Incident</t>
        </is>
      </c>
      <c r="I540" s="40" t="n">
        <v>0</v>
      </c>
      <c r="J540" s="41" t="n"/>
      <c r="K540" s="42" t="inlineStr">
        <is>
          <t>DENTRO DO SLA</t>
        </is>
      </c>
      <c r="L540" s="43" t="n">
        <v>44575.42152777778</v>
      </c>
      <c r="M540" s="43" t="n"/>
      <c r="N540" s="36" t="inlineStr">
        <is>
          <t>SLA PARADO</t>
        </is>
      </c>
      <c r="O540" s="43" t="n">
        <v>44600.76736111111</v>
      </c>
      <c r="P540" s="43" t="n">
        <v>44603</v>
      </c>
      <c r="Q540" s="44" t="inlineStr">
        <is>
          <t>Tatiane Da Silva Pereira</t>
        </is>
      </c>
      <c r="R540" s="44" t="n"/>
      <c r="S540" s="44" t="inlineStr">
        <is>
          <t>Tatiane Da Silva Pereira</t>
        </is>
      </c>
      <c r="T540" s="44" t="inlineStr">
        <is>
          <t>Garantia de Projetos - ACCENTURE</t>
        </is>
      </c>
      <c r="U540" s="44" t="inlineStr">
        <is>
          <t>Jenyffer Lais Pereira Dos Santos [X]</t>
        </is>
      </c>
      <c r="V540" s="39" t="inlineStr">
        <is>
          <t>Deploy</t>
        </is>
      </c>
      <c r="W540" s="39" t="n"/>
      <c r="X540" s="36" t="inlineStr">
        <is>
          <t>DEVALM-36374</t>
        </is>
      </c>
      <c r="Y540" s="39" t="inlineStr">
        <is>
          <t>JOBs PRODUÇÃO</t>
        </is>
      </c>
      <c r="Z540" s="39" t="inlineStr">
        <is>
          <t>OUTROS</t>
        </is>
      </c>
      <c r="AA540" s="39" t="inlineStr">
        <is>
          <t>FALHA FUNCIONALIDADE</t>
        </is>
      </c>
      <c r="AB540" s="36" t="n"/>
      <c r="AC540" s="36" t="inlineStr">
        <is>
          <t xml:space="preserve">2mês(es) </t>
        </is>
      </c>
      <c r="AD540" s="41" t="n"/>
      <c r="AE540" s="36" t="inlineStr">
        <is>
          <t>Tecnologia de Negócios</t>
        </is>
      </c>
      <c r="AF540" s="36" t="inlineStr">
        <is>
          <t>Portal</t>
        </is>
      </c>
      <c r="AG540" s="36" t="inlineStr">
        <is>
          <t xml:space="preserve"> removido do escopo do projeto os registros com problemas e o processo foi re-inicializado e concluido com sucesso;    
 </t>
        </is>
      </c>
      <c r="AH540" s="36" t="inlineStr">
        <is>
          <t>NÃO</t>
        </is>
      </c>
      <c r="AI540" s="36" t="inlineStr">
        <is>
          <t xml:space="preserve">-1 d 14h </t>
        </is>
      </c>
      <c r="AJ540" s="36" t="n"/>
      <c r="AK540" s="36" t="inlineStr">
        <is>
          <t>SOA</t>
        </is>
      </c>
      <c r="AL540" s="43" t="n"/>
      <c r="AM540" s="43" t="n"/>
      <c r="AN540" s="43" t="n"/>
      <c r="AO540" s="43" t="n"/>
      <c r="AP540" s="36" t="n"/>
      <c r="AQ540" s="36" t="n"/>
      <c r="AR540" s="36" t="n"/>
      <c r="AS540" s="36" t="n"/>
      <c r="AT540" s="36" t="inlineStr">
        <is>
          <t>Garantia de Projeto</t>
        </is>
      </c>
      <c r="AU540" s="36" t="n"/>
      <c r="AV540" s="43" t="n">
        <v>44012.44645833333</v>
      </c>
      <c r="AW540" s="36" t="inlineStr">
        <is>
          <t>19.0233.1.FI-Segregação de Cobrança das Taxas de Assistência Premium</t>
        </is>
      </c>
      <c r="AX540" s="36" t="inlineStr">
        <is>
          <t>Eduardo Cesar de Melo</t>
        </is>
      </c>
      <c r="AY540" s="45">
        <f>IF(L540="","",DATE(YEAR(L540),MONTH(L540),DAY(L540)))</f>
        <v/>
      </c>
      <c r="AZ540" s="45">
        <f>IF(AL540="","",DATE(YEAR(AL540),MONTH(AL540),DAY(AL540)))</f>
        <v/>
      </c>
      <c r="BA540" s="45">
        <f>IF(AN540="","",DATE(YEAR(AN540),MONTH(AN540),DAY(AN540)))</f>
        <v/>
      </c>
      <c r="BB540" s="45">
        <f>IF(AM540="","",DATE(YEAR(AM540),MONTH(AM540),DAY(AM540)))</f>
        <v/>
      </c>
      <c r="BC540" s="45">
        <f>IF(AO540="","",DATE(YEAR(AO540),MONTH(AO540),DAY(AO540)))</f>
        <v/>
      </c>
      <c r="BD540" s="45">
        <f>IF(AND(AZ540="",BA540=""),"Planejamento Pendente",IF(AND(E540&lt;&gt;"Em Desenvolvimento",IFERROR(FIND("Homologação",E540),0) = 0,E540&lt;&gt;"Homologado",AZ540&lt;TODAY()),"Análise Atrasada",IF(AND(IFERROR(FIND("Homologação",E540),0) = 0,E540&lt;&gt;"Homologado",BA540&lt;TODAY()),"Desenvolvimento Atrasado",IF(AND(BC540&lt;&gt;"",BC540&lt;TODAY()),"Produção Atrasada",""))))</f>
        <v/>
      </c>
    </row>
    <row r="541">
      <c r="A541" s="37" t="inlineStr">
        <is>
          <t>SKYIT-269440</t>
        </is>
      </c>
      <c r="B541" s="38">
        <f>VLOOKUP(X541,Projetos!B:C,2,0)</f>
        <v/>
      </c>
      <c r="C541" s="39" t="inlineStr">
        <is>
          <t>[GEPAG] Marcação PIX incorreta no Gepag ( Campo Sistema)</t>
        </is>
      </c>
      <c r="D541" s="39" t="inlineStr">
        <is>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is>
      </c>
      <c r="E541" s="36" t="inlineStr">
        <is>
          <t>Finalizado</t>
        </is>
      </c>
      <c r="F541" s="36" t="inlineStr">
        <is>
          <t>INATIVO</t>
        </is>
      </c>
      <c r="G541" s="36" t="inlineStr">
        <is>
          <t>Baixa</t>
        </is>
      </c>
      <c r="H541" s="36" t="inlineStr">
        <is>
          <t>Incident</t>
        </is>
      </c>
      <c r="I541" s="40" t="n">
        <v>0</v>
      </c>
      <c r="J541" s="41" t="n"/>
      <c r="K541" s="42" t="inlineStr">
        <is>
          <t>DENTRO DO SLA</t>
        </is>
      </c>
      <c r="L541" s="43" t="n">
        <v>44573.76944444444</v>
      </c>
      <c r="M541" s="43" t="n"/>
      <c r="N541" s="36" t="inlineStr">
        <is>
          <t>SLA PARADO</t>
        </is>
      </c>
      <c r="O541" s="43" t="n">
        <v>44601.61944444444</v>
      </c>
      <c r="P541" s="43" t="n">
        <v>44606</v>
      </c>
      <c r="Q541" s="44" t="n"/>
      <c r="R541" s="44" t="n"/>
      <c r="S541" s="44" t="inlineStr">
        <is>
          <t>Amanda Henriques Dos Santos [X]</t>
        </is>
      </c>
      <c r="T541" s="44" t="inlineStr">
        <is>
          <t>Garantia de Projetos - ACCENTURE</t>
        </is>
      </c>
      <c r="U541" s="44" t="inlineStr">
        <is>
          <t>Ricardo Bragagnolle De Souza</t>
        </is>
      </c>
      <c r="V541" s="39" t="inlineStr">
        <is>
          <t>Resolvido após implantação de RM</t>
        </is>
      </c>
      <c r="W541" s="39" t="n"/>
      <c r="X541" s="36" t="inlineStr">
        <is>
          <t>DEVALM-36024</t>
        </is>
      </c>
      <c r="Y541" s="39" t="inlineStr">
        <is>
          <t>JOBs PRODUÇÃO</t>
        </is>
      </c>
      <c r="Z541" s="39" t="inlineStr">
        <is>
          <t>OUTROS</t>
        </is>
      </c>
      <c r="AA541" s="39" t="inlineStr">
        <is>
          <t>FALHA FUNCIONALIDADE</t>
        </is>
      </c>
      <c r="AB541" s="36" t="n"/>
      <c r="AC541" s="36" t="inlineStr">
        <is>
          <t xml:space="preserve">2mês(es) </t>
        </is>
      </c>
      <c r="AD541" s="41" t="n"/>
      <c r="AE541" s="36" t="inlineStr">
        <is>
          <t>Tecnologia de Negócios</t>
        </is>
      </c>
      <c r="AF541" s="36" t="inlineStr">
        <is>
          <t>Portal</t>
        </is>
      </c>
      <c r="AG541" s="36" t="inlineStr">
        <is>
          <t xml:space="preserve"> removido do escopo do projeto os registros com problemas e o processo foi re-inicializado e concluido com sucesso;    
 </t>
        </is>
      </c>
      <c r="AH541" s="36" t="inlineStr">
        <is>
          <t>NÃO</t>
        </is>
      </c>
      <c r="AI541" s="36" t="inlineStr">
        <is>
          <t xml:space="preserve">-10h 30m </t>
        </is>
      </c>
      <c r="AJ541" s="36" t="n"/>
      <c r="AK541" s="36" t="inlineStr">
        <is>
          <t>GEPAG</t>
        </is>
      </c>
      <c r="AL541" s="43" t="n"/>
      <c r="AM541" s="43" t="n"/>
      <c r="AN541" s="43" t="n"/>
      <c r="AO541" s="43" t="n"/>
      <c r="AP541" s="36" t="n"/>
      <c r="AQ541" s="36" t="n"/>
      <c r="AR541" s="36" t="n"/>
      <c r="AS541" s="36" t="n"/>
      <c r="AT541" s="36" t="inlineStr">
        <is>
          <t>Garantia de Projeto</t>
        </is>
      </c>
      <c r="AU541" s="36" t="n"/>
      <c r="AV541" s="43" t="n">
        <v>44012.44645833333</v>
      </c>
      <c r="AW541" s="36" t="inlineStr">
        <is>
          <t>19.0233.1.FI-Segregação de Cobrança das Taxas de Assistência Premium</t>
        </is>
      </c>
      <c r="AX541" s="36" t="inlineStr">
        <is>
          <t>Eduardo Cesar de Melo</t>
        </is>
      </c>
      <c r="AY541" s="45">
        <f>IF(L541="","",DATE(YEAR(L541),MONTH(L541),DAY(L541)))</f>
        <v/>
      </c>
      <c r="AZ541" s="45">
        <f>IF(AL541="","",DATE(YEAR(AL541),MONTH(AL541),DAY(AL541)))</f>
        <v/>
      </c>
      <c r="BA541" s="45">
        <f>IF(AN541="","",DATE(YEAR(AN541),MONTH(AN541),DAY(AN541)))</f>
        <v/>
      </c>
      <c r="BB541" s="45">
        <f>IF(AM541="","",DATE(YEAR(AM541),MONTH(AM541),DAY(AM541)))</f>
        <v/>
      </c>
      <c r="BC541" s="45">
        <f>IF(AO541="","",DATE(YEAR(AO541),MONTH(AO541),DAY(AO541)))</f>
        <v/>
      </c>
      <c r="BD541" s="45">
        <f>IF(AND(AZ541="",BA541=""),"Planejamento Pendente",IF(AND(E541&lt;&gt;"Em Desenvolvimento",IFERROR(FIND("Homologação",E541),0) = 0,E541&lt;&gt;"Homologado",AZ541&lt;TODAY()),"Análise Atrasada",IF(AND(IFERROR(FIND("Homologação",E541),0) = 0,E541&lt;&gt;"Homologado",BA541&lt;TODAY()),"Desenvolvimento Atrasado",IF(AND(BC541&lt;&gt;"",BC541&lt;TODAY()),"Produção Atrasada",""))))</f>
        <v/>
      </c>
    </row>
    <row r="542">
      <c r="A542" s="37" t="inlineStr">
        <is>
          <t>SKYIT-269066</t>
        </is>
      </c>
      <c r="B542" s="38">
        <f>VLOOKUP(X542,Projetos!B:C,2,0)</f>
        <v/>
      </c>
      <c r="C542" s="39" t="inlineStr">
        <is>
          <t>TOA_Avanço de Materiais PRD_Tela Edição Baixa de Materiais</t>
        </is>
      </c>
      <c r="D542" s="39" t="inlineStr">
        <is>
          <t>Nova tela de edição de baixa de materiais não permite finalização ou edição das OS. Credenciado com fleg de avanço de materiais não.</t>
        </is>
      </c>
      <c r="E542" s="36" t="inlineStr">
        <is>
          <t>Finalizado</t>
        </is>
      </c>
      <c r="F542" s="36" t="inlineStr">
        <is>
          <t>INATIVO</t>
        </is>
      </c>
      <c r="G542" s="36" t="inlineStr">
        <is>
          <t>Média</t>
        </is>
      </c>
      <c r="H542" s="36" t="inlineStr">
        <is>
          <t>Incident</t>
        </is>
      </c>
      <c r="I542" s="40" t="n">
        <v>0</v>
      </c>
      <c r="J542" s="41" t="n"/>
      <c r="K542" s="42" t="inlineStr">
        <is>
          <t>DENTRO DO SLA</t>
        </is>
      </c>
      <c r="L542" s="43" t="n">
        <v>44572.98472222222</v>
      </c>
      <c r="M542" s="43" t="n"/>
      <c r="N542" s="36" t="inlineStr">
        <is>
          <t>SLA PARADO</t>
        </is>
      </c>
      <c r="O542" s="43" t="n">
        <v>44665.65763888889</v>
      </c>
      <c r="P542" s="43" t="n">
        <v>44670</v>
      </c>
      <c r="Q542" s="44" t="inlineStr">
        <is>
          <t>Tatiane Da Silva Pereira</t>
        </is>
      </c>
      <c r="R542" s="44" t="n"/>
      <c r="S542" s="44" t="inlineStr">
        <is>
          <t>Tatiane Da Silva Pereira</t>
        </is>
      </c>
      <c r="T542" s="44" t="inlineStr">
        <is>
          <t>Garantia de Projetos - ACCENTURE</t>
        </is>
      </c>
      <c r="U542" s="44" t="inlineStr">
        <is>
          <t>Marta Maria Xavier De Melo [X]</t>
        </is>
      </c>
      <c r="V542" s="39" t="inlineStr">
        <is>
          <t>Resolvido após implantação de RM</t>
        </is>
      </c>
      <c r="W542" s="39" t="n"/>
      <c r="X542" s="36" t="inlineStr">
        <is>
          <t>DEVALM-12561</t>
        </is>
      </c>
      <c r="Y542" s="39" t="inlineStr">
        <is>
          <t>JOBs PRODUÇÃO</t>
        </is>
      </c>
      <c r="Z542" s="39" t="inlineStr">
        <is>
          <t>OUTROS</t>
        </is>
      </c>
      <c r="AA542" s="39" t="inlineStr">
        <is>
          <t>FALHA FUNCIONALIDADE</t>
        </is>
      </c>
      <c r="AB542" s="36" t="n"/>
      <c r="AC542" s="36" t="inlineStr">
        <is>
          <t xml:space="preserve">-1 d 38h </t>
        </is>
      </c>
      <c r="AD542" s="41" t="n"/>
      <c r="AE542" s="36" t="inlineStr">
        <is>
          <t>Tecnologia de Negócios</t>
        </is>
      </c>
      <c r="AF542" s="36" t="inlineStr">
        <is>
          <t>Portal</t>
        </is>
      </c>
      <c r="AG542" s="36" t="inlineStr">
        <is>
          <t xml:space="preserve"> removido do escopo do projeto os registros com problemas e o processo foi re-inicializado e concluido com sucesso;    
 </t>
        </is>
      </c>
      <c r="AH542" s="36" t="inlineStr">
        <is>
          <t>NÃO</t>
        </is>
      </c>
      <c r="AI542" s="36" t="inlineStr">
        <is>
          <t xml:space="preserve">30 min </t>
        </is>
      </c>
      <c r="AJ542" s="36" t="n"/>
      <c r="AK542" s="36" t="inlineStr">
        <is>
          <t>TOA</t>
        </is>
      </c>
      <c r="AL542" s="43" t="n">
        <v>44581</v>
      </c>
      <c r="AM542" s="43" t="n">
        <v>44624</v>
      </c>
      <c r="AN542" s="43" t="n">
        <v>44617</v>
      </c>
      <c r="AO542" s="43" t="n">
        <v>44627</v>
      </c>
      <c r="AP542" s="36" t="n"/>
      <c r="AQ542" s="36" t="n"/>
      <c r="AR542" s="36" t="n"/>
      <c r="AS542" s="36" t="n"/>
      <c r="AT542" s="36" t="inlineStr">
        <is>
          <t>Garantia de Projeto</t>
        </is>
      </c>
      <c r="AU542" s="36" t="n"/>
      <c r="AV542" s="43" t="n">
        <v>44012.44645833333</v>
      </c>
      <c r="AW542" s="36" t="inlineStr">
        <is>
          <t>19.0233.1.FI-Segregação de Cobrança das Taxas de Assistência Premium</t>
        </is>
      </c>
      <c r="AX542" s="36" t="inlineStr">
        <is>
          <t>Eduardo Cesar de Melo</t>
        </is>
      </c>
      <c r="AY542" s="45">
        <f>IF(L542="","",DATE(YEAR(L542),MONTH(L542),DAY(L542)))</f>
        <v/>
      </c>
      <c r="AZ542" s="45">
        <f>IF(AL542="","",DATE(YEAR(AL542),MONTH(AL542),DAY(AL542)))</f>
        <v/>
      </c>
      <c r="BA542" s="45">
        <f>IF(AN542="","",DATE(YEAR(AN542),MONTH(AN542),DAY(AN542)))</f>
        <v/>
      </c>
      <c r="BB542" s="45">
        <f>IF(AM542="","",DATE(YEAR(AM542),MONTH(AM542),DAY(AM542)))</f>
        <v/>
      </c>
      <c r="BC542" s="45">
        <f>IF(AO542="","",DATE(YEAR(AO542),MONTH(AO542),DAY(AO542)))</f>
        <v/>
      </c>
      <c r="BD542" s="45">
        <f>IF(AND(AZ542="",BA542=""),"Planejamento Pendente",IF(AND(E542&lt;&gt;"Em Desenvolvimento",IFERROR(FIND("Homologação",E542),0) = 0,E542&lt;&gt;"Homologado",AZ542&lt;TODAY()),"Análise Atrasada",IF(AND(IFERROR(FIND("Homologação",E542),0) = 0,E542&lt;&gt;"Homologado",BA542&lt;TODAY()),"Desenvolvimento Atrasado",IF(AND(BC542&lt;&gt;"",BC542&lt;TODAY()),"Produção Atrasada",""))))</f>
        <v/>
      </c>
    </row>
    <row r="543">
      <c r="A543" s="37" t="inlineStr">
        <is>
          <t>SKYIT-269047</t>
        </is>
      </c>
      <c r="B543" s="38">
        <f>VLOOKUP(X543,Projetos!B:C,2,0)</f>
        <v/>
      </c>
      <c r="C543" s="39" t="inlineStr">
        <is>
          <t>Múltiplas faturas na recarga programada</t>
        </is>
      </c>
      <c r="D543" s="39" t="inlineStr">
        <is>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is>
      </c>
      <c r="E543" s="36" t="inlineStr">
        <is>
          <t>Finalizado</t>
        </is>
      </c>
      <c r="F543" s="36" t="inlineStr">
        <is>
          <t>INATIVO</t>
        </is>
      </c>
      <c r="G543" s="36" t="inlineStr">
        <is>
          <t>Média</t>
        </is>
      </c>
      <c r="H543" s="36" t="inlineStr">
        <is>
          <t>Incident</t>
        </is>
      </c>
      <c r="I543" s="40" t="n">
        <v>0</v>
      </c>
      <c r="J543" s="41" t="n"/>
      <c r="K543" s="42" t="inlineStr">
        <is>
          <t>DENTRO DO SLA</t>
        </is>
      </c>
      <c r="L543" s="43" t="n">
        <v>44572.81041666667</v>
      </c>
      <c r="M543" s="43" t="n"/>
      <c r="N543" s="36" t="inlineStr">
        <is>
          <t>SLA PARADO</t>
        </is>
      </c>
      <c r="O543" s="43" t="n">
        <v>44610.65902777778</v>
      </c>
      <c r="P543" s="43" t="n">
        <v>44615</v>
      </c>
      <c r="Q543" s="44" t="inlineStr">
        <is>
          <t>Maria Clara Machado Pereira</t>
        </is>
      </c>
      <c r="R543" s="44" t="n"/>
      <c r="S543" s="44" t="inlineStr">
        <is>
          <t>Maria Clara Machado Pereira</t>
        </is>
      </c>
      <c r="T543" s="44" t="inlineStr">
        <is>
          <t>Garantia de Projetos - ACCENTURE</t>
        </is>
      </c>
      <c r="U543" s="44" t="inlineStr">
        <is>
          <t>Renan Meira Ferreira [X]</t>
        </is>
      </c>
      <c r="V543" s="39" t="inlineStr">
        <is>
          <t>Resolvido após implantação de RM</t>
        </is>
      </c>
      <c r="W543" s="39" t="n"/>
      <c r="X543" s="36" t="inlineStr">
        <is>
          <t>DEVALM-35489</t>
        </is>
      </c>
      <c r="Y543" s="39" t="inlineStr">
        <is>
          <t>JOBs PRODUÇÃO</t>
        </is>
      </c>
      <c r="Z543" s="39" t="inlineStr">
        <is>
          <t>OUTROS</t>
        </is>
      </c>
      <c r="AA543" s="39" t="inlineStr">
        <is>
          <t>FALHA FUNCIONALIDADE</t>
        </is>
      </c>
      <c r="AB543" s="36" t="n"/>
      <c r="AC543" s="36" t="inlineStr">
        <is>
          <t xml:space="preserve">3mês(es) </t>
        </is>
      </c>
      <c r="AD543" s="41" t="n"/>
      <c r="AE543" s="36" t="inlineStr">
        <is>
          <t>Tecnologia de Negócios</t>
        </is>
      </c>
      <c r="AF543" s="36" t="inlineStr">
        <is>
          <t>Portal</t>
        </is>
      </c>
      <c r="AG543" s="36" t="inlineStr">
        <is>
          <t xml:space="preserve"> removido do escopo do projeto os registros com problemas e o processo foi re-inicializado e concluido com sucesso;    
 </t>
        </is>
      </c>
      <c r="AH543" s="36" t="inlineStr">
        <is>
          <t>NÃO</t>
        </is>
      </c>
      <c r="AI543" s="36" t="inlineStr">
        <is>
          <t xml:space="preserve">-1mês(es) </t>
        </is>
      </c>
      <c r="AJ543" s="36" t="n"/>
      <c r="AK543" s="36" t="inlineStr">
        <is>
          <t>SOA</t>
        </is>
      </c>
      <c r="AL543" s="43" t="n">
        <v>44581</v>
      </c>
      <c r="AM543" s="43" t="n">
        <v>44602</v>
      </c>
      <c r="AN543" s="43" t="n">
        <v>44588</v>
      </c>
      <c r="AO543" s="43" t="n">
        <v>44607</v>
      </c>
      <c r="AP543" s="36" t="n"/>
      <c r="AQ543" s="36" t="n"/>
      <c r="AR543" s="36" t="n"/>
      <c r="AS543" s="36" t="n"/>
      <c r="AT543" s="36" t="inlineStr">
        <is>
          <t>Garantia de Projeto</t>
        </is>
      </c>
      <c r="AU543" s="36" t="n"/>
      <c r="AV543" s="43" t="n">
        <v>44012.44645833333</v>
      </c>
      <c r="AW543" s="36" t="inlineStr">
        <is>
          <t>19.0233.1.FI-Segregação de Cobrança das Taxas de Assistência Premium</t>
        </is>
      </c>
      <c r="AX543" s="36" t="inlineStr">
        <is>
          <t>Eduardo Cesar de Melo</t>
        </is>
      </c>
      <c r="AY543" s="45">
        <f>IF(L543="","",DATE(YEAR(L543),MONTH(L543),DAY(L543)))</f>
        <v/>
      </c>
      <c r="AZ543" s="45">
        <f>IF(AL543="","",DATE(YEAR(AL543),MONTH(AL543),DAY(AL543)))</f>
        <v/>
      </c>
      <c r="BA543" s="45">
        <f>IF(AN543="","",DATE(YEAR(AN543),MONTH(AN543),DAY(AN543)))</f>
        <v/>
      </c>
      <c r="BB543" s="45">
        <f>IF(AM543="","",DATE(YEAR(AM543),MONTH(AM543),DAY(AM543)))</f>
        <v/>
      </c>
      <c r="BC543" s="45">
        <f>IF(AO543="","",DATE(YEAR(AO543),MONTH(AO543),DAY(AO543)))</f>
        <v/>
      </c>
      <c r="BD543" s="45">
        <f>IF(AND(AZ543="",BA543=""),"Planejamento Pendente",IF(AND(E543&lt;&gt;"Em Desenvolvimento",IFERROR(FIND("Homologação",E543),0) = 0,E543&lt;&gt;"Homologado",AZ543&lt;TODAY()),"Análise Atrasada",IF(AND(IFERROR(FIND("Homologação",E543),0) = 0,E543&lt;&gt;"Homologado",BA543&lt;TODAY()),"Desenvolvimento Atrasado",IF(AND(BC543&lt;&gt;"",BC543&lt;TODAY()),"Produção Atrasada",""))))</f>
        <v/>
      </c>
    </row>
    <row r="544">
      <c r="A544" s="37" t="inlineStr">
        <is>
          <t>SKYIT-268561</t>
        </is>
      </c>
      <c r="B544" s="38">
        <f>VLOOKUP(X544,Projetos!B:C,2,0)</f>
        <v/>
      </c>
      <c r="C544" s="39" t="inlineStr">
        <is>
          <t>[BIROS] LP_CPO_CARGA_FATURA COM ERRO</t>
        </is>
      </c>
      <c r="D544" s="39" t="inlineStr">
        <is>
          <t>PROBLEMA: JOB LP_CPO_CARGA_FATURA APRESENTOU ERRO. 
DESCRICAO DO JOB: MONITORA A EXECUCAO DO LOADPLAN LP_CPO_CARGA_FATURA, RESPONSAVEL PELA CARGA INCREMENTAL ATUALIZADA DE FATURAS DOS CLIENTES DAS BASES BRMPRD PARA NUVEM.</t>
        </is>
      </c>
      <c r="E544" s="36" t="inlineStr">
        <is>
          <t>Finalizado</t>
        </is>
      </c>
      <c r="F544" s="36" t="inlineStr">
        <is>
          <t>INATIVO</t>
        </is>
      </c>
      <c r="G544" s="36" t="inlineStr">
        <is>
          <t>Média</t>
        </is>
      </c>
      <c r="H544" s="36" t="inlineStr">
        <is>
          <t>Incident</t>
        </is>
      </c>
      <c r="I544" s="40" t="n">
        <v>0</v>
      </c>
      <c r="J544" s="41" t="n"/>
      <c r="K544" s="42" t="inlineStr">
        <is>
          <t>DENTRO DO SLA</t>
        </is>
      </c>
      <c r="L544" s="43" t="n">
        <v>44571.99583333333</v>
      </c>
      <c r="M544" s="43" t="n"/>
      <c r="N544" s="36" t="inlineStr">
        <is>
          <t>SLA PARADO</t>
        </is>
      </c>
      <c r="O544" s="43" t="n">
        <v>44586</v>
      </c>
      <c r="P544" s="43" t="n">
        <v>44589</v>
      </c>
      <c r="Q544" s="44" t="n"/>
      <c r="R544" s="44" t="n"/>
      <c r="S544" s="44" t="inlineStr">
        <is>
          <t>controlm controlm</t>
        </is>
      </c>
      <c r="T544" s="44" t="inlineStr">
        <is>
          <t>Garantia de Projetos - ACCENTURE</t>
        </is>
      </c>
      <c r="U544" s="44" t="inlineStr">
        <is>
          <t>Daphine Liberato [X]</t>
        </is>
      </c>
      <c r="V544" s="39" t="inlineStr">
        <is>
          <t>Resolvido após implantação de RM</t>
        </is>
      </c>
      <c r="W544" s="39" t="n"/>
      <c r="X544" s="36" t="inlineStr">
        <is>
          <t>DEVALM-38434</t>
        </is>
      </c>
      <c r="Y544" s="39" t="inlineStr">
        <is>
          <t>JOBs PRODUÇÃO</t>
        </is>
      </c>
      <c r="Z544" s="39" t="inlineStr">
        <is>
          <t>OUTROS</t>
        </is>
      </c>
      <c r="AA544" s="39" t="inlineStr">
        <is>
          <t>FALHA FUNCIONALIDADE</t>
        </is>
      </c>
      <c r="AB544" s="36" t="n"/>
      <c r="AC544" s="36" t="inlineStr">
        <is>
          <t xml:space="preserve">2mês(es) </t>
        </is>
      </c>
      <c r="AD544" s="41" t="n"/>
      <c r="AE544" s="36" t="inlineStr">
        <is>
          <t>Tecnologia de Negócios</t>
        </is>
      </c>
      <c r="AF544" s="36" t="inlineStr">
        <is>
          <t>E-mail</t>
        </is>
      </c>
      <c r="AG544" s="36" t="inlineStr">
        <is>
          <t xml:space="preserve"> removido do escopo do projeto os registros com problemas e o processo foi re-inicializado e concluido com sucesso;    
 </t>
        </is>
      </c>
      <c r="AH544" s="36" t="inlineStr">
        <is>
          <t>NÃO</t>
        </is>
      </c>
      <c r="AI544" s="36" t="inlineStr">
        <is>
          <t xml:space="preserve">-2 d 8h </t>
        </is>
      </c>
      <c r="AJ544" s="36" t="n"/>
      <c r="AK544" s="36" t="inlineStr">
        <is>
          <t>ODI</t>
        </is>
      </c>
      <c r="AL544" s="43" t="n">
        <v>44580</v>
      </c>
      <c r="AM544" s="43" t="n">
        <v>44601</v>
      </c>
      <c r="AN544" s="43" t="n">
        <v>44587</v>
      </c>
      <c r="AO544" s="43" t="n">
        <v>44603</v>
      </c>
      <c r="AP544" s="36" t="n"/>
      <c r="AQ544" s="36" t="n"/>
      <c r="AR544" s="36" t="n"/>
      <c r="AS544" s="36" t="n"/>
      <c r="AT544" s="36" t="inlineStr">
        <is>
          <t>Garantia de Projeto</t>
        </is>
      </c>
      <c r="AU544" s="36" t="n"/>
      <c r="AV544" s="43" t="n">
        <v>44012.44645833333</v>
      </c>
      <c r="AW544" s="36" t="inlineStr">
        <is>
          <t>19.0233.1.FI-Segregação de Cobrança das Taxas de Assistência Premium</t>
        </is>
      </c>
      <c r="AX544" s="36" t="inlineStr">
        <is>
          <t>Eduardo Cesar de Melo</t>
        </is>
      </c>
      <c r="AY544" s="45">
        <f>IF(L544="","",DATE(YEAR(L544),MONTH(L544),DAY(L544)))</f>
        <v/>
      </c>
      <c r="AZ544" s="45">
        <f>IF(AL544="","",DATE(YEAR(AL544),MONTH(AL544),DAY(AL544)))</f>
        <v/>
      </c>
      <c r="BA544" s="45">
        <f>IF(AN544="","",DATE(YEAR(AN544),MONTH(AN544),DAY(AN544)))</f>
        <v/>
      </c>
      <c r="BB544" s="45">
        <f>IF(AM544="","",DATE(YEAR(AM544),MONTH(AM544),DAY(AM544)))</f>
        <v/>
      </c>
      <c r="BC544" s="45">
        <f>IF(AO544="","",DATE(YEAR(AO544),MONTH(AO544),DAY(AO544)))</f>
        <v/>
      </c>
      <c r="BD544" s="45">
        <f>IF(AND(AZ544="",BA544=""),"Planejamento Pendente",IF(AND(E544&lt;&gt;"Em Desenvolvimento",IFERROR(FIND("Homologação",E544),0) = 0,E544&lt;&gt;"Homologado",AZ544&lt;TODAY()),"Análise Atrasada",IF(AND(IFERROR(FIND("Homologação",E544),0) = 0,E544&lt;&gt;"Homologado",BA544&lt;TODAY()),"Desenvolvimento Atrasado",IF(AND(BC544&lt;&gt;"",BC544&lt;TODAY()),"Produção Atrasada",""))))</f>
        <v/>
      </c>
    </row>
    <row r="545">
      <c r="A545" s="37" t="inlineStr">
        <is>
          <t>SKYIT-268478</t>
        </is>
      </c>
      <c r="B545" s="38">
        <f>VLOOKUP(X545,Projetos!B:C,2,0)</f>
        <v/>
      </c>
      <c r="C545" s="39" t="inlineStr">
        <is>
          <t>[SalesForce] Propostas classificadas como Other no OCR, estão com retorno utenticidade TimeOut e Ag Validação</t>
        </is>
      </c>
      <c r="D545" s="39" t="inlineStr">
        <is>
          <t xml:space="preserve">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is>
      </c>
      <c r="E545" s="36" t="inlineStr">
        <is>
          <t>Finalizado</t>
        </is>
      </c>
      <c r="F545" s="36" t="inlineStr">
        <is>
          <t>INATIVO</t>
        </is>
      </c>
      <c r="G545" s="36" t="inlineStr">
        <is>
          <t>Média</t>
        </is>
      </c>
      <c r="H545" s="36" t="inlineStr">
        <is>
          <t>Incident</t>
        </is>
      </c>
      <c r="I545" s="40" t="n">
        <v>0</v>
      </c>
      <c r="J545" s="41" t="n"/>
      <c r="K545" s="42" t="inlineStr">
        <is>
          <t>DENTRO DO SLA</t>
        </is>
      </c>
      <c r="L545" s="43" t="n">
        <v>44571.67361111111</v>
      </c>
      <c r="M545" s="43" t="n"/>
      <c r="N545" s="36" t="inlineStr">
        <is>
          <t>SLA PARADO</t>
        </is>
      </c>
      <c r="O545" s="43" t="n">
        <v>44600.76666666667</v>
      </c>
      <c r="P545" s="43" t="n">
        <v>44603</v>
      </c>
      <c r="Q545" s="44" t="n"/>
      <c r="R545" s="44" t="n"/>
      <c r="S545" s="44" t="inlineStr">
        <is>
          <t>Ana Carolina Bortolai Schiola</t>
        </is>
      </c>
      <c r="T545" s="44" t="inlineStr">
        <is>
          <t>Garantia de Projetos - ACCENTURE</t>
        </is>
      </c>
      <c r="U545" s="44" t="inlineStr">
        <is>
          <t>Jenyffer Lais Pereira Dos Santos [X]</t>
        </is>
      </c>
      <c r="V545" s="39" t="inlineStr">
        <is>
          <t>Deploy</t>
        </is>
      </c>
      <c r="W545" s="39" t="n"/>
      <c r="X545" s="36" t="inlineStr">
        <is>
          <t>DEVALM-34802</t>
        </is>
      </c>
      <c r="Y545" s="39" t="inlineStr">
        <is>
          <t>JOBs PRODUÇÃO</t>
        </is>
      </c>
      <c r="Z545" s="39" t="inlineStr">
        <is>
          <t>OUTROS</t>
        </is>
      </c>
      <c r="AA545" s="39" t="inlineStr">
        <is>
          <t>FALHA FUNCIONALIDADE</t>
        </is>
      </c>
      <c r="AB545" s="36" t="n"/>
      <c r="AC545" s="36" t="inlineStr">
        <is>
          <t xml:space="preserve">2mês(es) </t>
        </is>
      </c>
      <c r="AD545" s="41" t="n"/>
      <c r="AE545" s="36" t="inlineStr">
        <is>
          <t>Tecnologia de Negócios</t>
        </is>
      </c>
      <c r="AF545" s="36" t="inlineStr">
        <is>
          <t>E-mail</t>
        </is>
      </c>
      <c r="AG545" s="36" t="inlineStr">
        <is>
          <t xml:space="preserve"> removido do escopo do projeto os registros com problemas e o processo foi re-inicializado e concluido com sucesso;    
 </t>
        </is>
      </c>
      <c r="AH545" s="36" t="inlineStr">
        <is>
          <t>NÃO</t>
        </is>
      </c>
      <c r="AI545" s="36" t="inlineStr">
        <is>
          <t xml:space="preserve">-2 d 6h </t>
        </is>
      </c>
      <c r="AJ545" s="36" t="n"/>
      <c r="AK545" s="36" t="inlineStr">
        <is>
          <t>SalesForce</t>
        </is>
      </c>
      <c r="AL545" s="43" t="n"/>
      <c r="AM545" s="43" t="n"/>
      <c r="AN545" s="43" t="n"/>
      <c r="AO545" s="43" t="n">
        <v>44599</v>
      </c>
      <c r="AP545" s="36" t="n"/>
      <c r="AQ545" s="36" t="n"/>
      <c r="AR545" s="36" t="n"/>
      <c r="AS545" s="36" t="n"/>
      <c r="AT545" s="36" t="inlineStr">
        <is>
          <t>Garantia de Projeto</t>
        </is>
      </c>
      <c r="AU545" s="36" t="n"/>
      <c r="AV545" s="43" t="n">
        <v>44012.44645833333</v>
      </c>
      <c r="AW545" s="36" t="inlineStr">
        <is>
          <t>19.0233.1.FI-Segregação de Cobrança das Taxas de Assistência Premium</t>
        </is>
      </c>
      <c r="AX545" s="36" t="inlineStr">
        <is>
          <t>Eduardo Cesar de Melo</t>
        </is>
      </c>
      <c r="AY545" s="45">
        <f>IF(L545="","",DATE(YEAR(L545),MONTH(L545),DAY(L545)))</f>
        <v/>
      </c>
      <c r="AZ545" s="45">
        <f>IF(AL545="","",DATE(YEAR(AL545),MONTH(AL545),DAY(AL545)))</f>
        <v/>
      </c>
      <c r="BA545" s="45">
        <f>IF(AN545="","",DATE(YEAR(AN545),MONTH(AN545),DAY(AN545)))</f>
        <v/>
      </c>
      <c r="BB545" s="45">
        <f>IF(AM545="","",DATE(YEAR(AM545),MONTH(AM545),DAY(AM545)))</f>
        <v/>
      </c>
      <c r="BC545" s="45">
        <f>IF(AO545="","",DATE(YEAR(AO545),MONTH(AO545),DAY(AO545)))</f>
        <v/>
      </c>
      <c r="BD545" s="45">
        <f>IF(AND(AZ545="",BA545=""),"Planejamento Pendente",IF(AND(E545&lt;&gt;"Em Desenvolvimento",IFERROR(FIND("Homologação",E545),0) = 0,E545&lt;&gt;"Homologado",AZ545&lt;TODAY()),"Análise Atrasada",IF(AND(IFERROR(FIND("Homologação",E545),0) = 0,E545&lt;&gt;"Homologado",BA545&lt;TODAY()),"Desenvolvimento Atrasado",IF(AND(BC545&lt;&gt;"",BC545&lt;TODAY()),"Produção Atrasada",""))))</f>
        <v/>
      </c>
    </row>
    <row r="546">
      <c r="A546" s="37" t="inlineStr">
        <is>
          <t>SKYIT-268446</t>
        </is>
      </c>
      <c r="B546" s="38">
        <f>VLOOKUP(X546,Projetos!B:C,2,0)</f>
        <v/>
      </c>
      <c r="C546" s="39" t="inlineStr">
        <is>
          <t>[SALESFORCE] Relatorio SF com retorno divergente do relatório BrScan (ausência)</t>
        </is>
      </c>
      <c r="D546" s="39" t="inlineStr">
        <is>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is>
      </c>
      <c r="E546" s="36" t="inlineStr">
        <is>
          <t>Finalizado</t>
        </is>
      </c>
      <c r="F546" s="36" t="inlineStr">
        <is>
          <t>INATIVO</t>
        </is>
      </c>
      <c r="G546" s="36" t="inlineStr">
        <is>
          <t>Média</t>
        </is>
      </c>
      <c r="H546" s="36" t="inlineStr">
        <is>
          <t>Incident</t>
        </is>
      </c>
      <c r="I546" s="40" t="n">
        <v>0</v>
      </c>
      <c r="J546" s="41" t="n"/>
      <c r="K546" s="42" t="inlineStr">
        <is>
          <t>DENTRO DO SLA</t>
        </is>
      </c>
      <c r="L546" s="43" t="n">
        <v>44571.64375</v>
      </c>
      <c r="M546" s="43" t="n"/>
      <c r="N546" s="36" t="inlineStr">
        <is>
          <t>SLA PARADO</t>
        </is>
      </c>
      <c r="O546" s="43" t="n">
        <v>44573.48125</v>
      </c>
      <c r="P546" s="43" t="n">
        <v>44578</v>
      </c>
      <c r="Q546" s="44" t="n"/>
      <c r="R546" s="44" t="n"/>
      <c r="S546" s="44" t="inlineStr">
        <is>
          <t>Ana Carolina Bortolai Schiola</t>
        </is>
      </c>
      <c r="T546" s="44" t="inlineStr">
        <is>
          <t>Garantia de Projetos - ACCENTURE</t>
        </is>
      </c>
      <c r="U546" s="44" t="inlineStr">
        <is>
          <t>Sem responsável</t>
        </is>
      </c>
      <c r="V546" s="39" t="inlineStr">
        <is>
          <t>Improcedente</t>
        </is>
      </c>
      <c r="W546" s="39" t="n"/>
      <c r="X546" s="36" t="n"/>
      <c r="Y546" s="39" t="inlineStr">
        <is>
          <t>JOBs PRODUÇÃO</t>
        </is>
      </c>
      <c r="Z546" s="39" t="inlineStr">
        <is>
          <t>OUTROS</t>
        </is>
      </c>
      <c r="AA546" s="39" t="inlineStr">
        <is>
          <t>FALHA FUNCIONALIDADE</t>
        </is>
      </c>
      <c r="AB546" s="36" t="n"/>
      <c r="AC546" s="36" t="inlineStr">
        <is>
          <t xml:space="preserve">3mês(es) </t>
        </is>
      </c>
      <c r="AD546" s="41" t="n"/>
      <c r="AE546" s="36" t="inlineStr">
        <is>
          <t>Tecnologia de Negócios</t>
        </is>
      </c>
      <c r="AF546" s="36" t="inlineStr">
        <is>
          <t>Telefone</t>
        </is>
      </c>
      <c r="AG546" s="36" t="inlineStr">
        <is>
          <t xml:space="preserve"> removido do escopo do projeto os registros com problemas e o processo foi re-inicializado e concluido com sucesso;    
 </t>
        </is>
      </c>
      <c r="AH546" s="36" t="inlineStr">
        <is>
          <t>NÃO</t>
        </is>
      </c>
      <c r="AI546" s="36" t="inlineStr">
        <is>
          <t xml:space="preserve">-1 d 2h </t>
        </is>
      </c>
      <c r="AJ546" s="36" t="n"/>
      <c r="AK546" s="36" t="inlineStr">
        <is>
          <t>SalesForce</t>
        </is>
      </c>
      <c r="AL546" s="43" t="n"/>
      <c r="AM546" s="43" t="n"/>
      <c r="AN546" s="43" t="n"/>
      <c r="AO546" s="43" t="n"/>
      <c r="AP546" s="36" t="n"/>
      <c r="AQ546" s="36" t="n"/>
      <c r="AR546" s="36" t="n"/>
      <c r="AS546" s="36" t="n"/>
      <c r="AT546" s="36" t="inlineStr">
        <is>
          <t>Garantia de Projeto</t>
        </is>
      </c>
      <c r="AU546" s="36" t="n"/>
      <c r="AV546" s="43" t="n">
        <v>44012.44645833333</v>
      </c>
      <c r="AW546" s="36" t="inlineStr">
        <is>
          <t>19.0233.1.FI-Segregação de Cobrança das Taxas de Assistência Premium</t>
        </is>
      </c>
      <c r="AX546" s="36" t="inlineStr">
        <is>
          <t>Eduardo Cesar de Melo</t>
        </is>
      </c>
      <c r="AY546" s="45">
        <f>IF(L546="","",DATE(YEAR(L546),MONTH(L546),DAY(L546)))</f>
        <v/>
      </c>
      <c r="AZ546" s="45">
        <f>IF(AL546="","",DATE(YEAR(AL546),MONTH(AL546),DAY(AL546)))</f>
        <v/>
      </c>
      <c r="BA546" s="45">
        <f>IF(AN546="","",DATE(YEAR(AN546),MONTH(AN546),DAY(AN546)))</f>
        <v/>
      </c>
      <c r="BB546" s="45">
        <f>IF(AM546="","",DATE(YEAR(AM546),MONTH(AM546),DAY(AM546)))</f>
        <v/>
      </c>
      <c r="BC546" s="45">
        <f>IF(AO546="","",DATE(YEAR(AO546),MONTH(AO546),DAY(AO546)))</f>
        <v/>
      </c>
      <c r="BD546" s="45">
        <f>IF(AND(AZ546="",BA546=""),"Planejamento Pendente",IF(AND(E546&lt;&gt;"Em Desenvolvimento",IFERROR(FIND("Homologação",E546),0) = 0,E546&lt;&gt;"Homologado",AZ546&lt;TODAY()),"Análise Atrasada",IF(AND(IFERROR(FIND("Homologação",E546),0) = 0,E546&lt;&gt;"Homologado",BA546&lt;TODAY()),"Desenvolvimento Atrasado",IF(AND(BC546&lt;&gt;"",BC546&lt;TODAY()),"Produção Atrasada",""))))</f>
        <v/>
      </c>
    </row>
    <row r="547">
      <c r="A547" s="37" t="inlineStr">
        <is>
          <t>SKYIT-267983</t>
        </is>
      </c>
      <c r="B547" s="38">
        <f>VLOOKUP(X547,Projetos!B:C,2,0)</f>
        <v/>
      </c>
      <c r="C547" s="39" t="inlineStr">
        <is>
          <t>[ICARE CLIENTES] Erro PIX</t>
        </is>
      </c>
      <c r="D547" s="39" t="inlineStr">
        <is>
          <t>Usuário nos informa que ao clicar na opção PIX o icare FORGE ROCK abre a tela para registro de contato ao invés de enviar o SMS.</t>
        </is>
      </c>
      <c r="E547" s="36" t="inlineStr">
        <is>
          <t>Finalizado</t>
        </is>
      </c>
      <c r="F547" s="36" t="inlineStr">
        <is>
          <t>INATIVO</t>
        </is>
      </c>
      <c r="G547" s="36" t="inlineStr">
        <is>
          <t>Baixa</t>
        </is>
      </c>
      <c r="H547" s="36" t="inlineStr">
        <is>
          <t>Incident</t>
        </is>
      </c>
      <c r="I547" s="40" t="n">
        <v>0</v>
      </c>
      <c r="J547" s="41" t="n"/>
      <c r="K547" s="42" t="inlineStr">
        <is>
          <t>DENTRO DO SLA</t>
        </is>
      </c>
      <c r="L547" s="43" t="n">
        <v>44568.89583333334</v>
      </c>
      <c r="M547" s="43" t="n"/>
      <c r="N547" s="36" t="inlineStr">
        <is>
          <t>SLA PARADO</t>
        </is>
      </c>
      <c r="O547" s="43" t="n">
        <v>44578.63194444445</v>
      </c>
      <c r="P547" s="43" t="n">
        <v>44581</v>
      </c>
      <c r="Q547" s="44" t="n"/>
      <c r="R547" s="44" t="n"/>
      <c r="S547" s="44" t="inlineStr">
        <is>
          <t>Jean Dion Nunes Vogel Filho [X]</t>
        </is>
      </c>
      <c r="T547" s="44" t="inlineStr">
        <is>
          <t>Garantia de Projetos - ACCENTURE</t>
        </is>
      </c>
      <c r="U547" s="44" t="inlineStr">
        <is>
          <t>Victor Miguel Fernandes Rodrigues</t>
        </is>
      </c>
      <c r="V547" s="39" t="inlineStr">
        <is>
          <t>Resolvido após implantação de RM</t>
        </is>
      </c>
      <c r="W547" s="39" t="n"/>
      <c r="X547" s="36" t="inlineStr">
        <is>
          <t>DEVALM-36024</t>
        </is>
      </c>
      <c r="Y547" s="39" t="inlineStr">
        <is>
          <t>JOBs PRODUÇÃO</t>
        </is>
      </c>
      <c r="Z547" s="39" t="inlineStr">
        <is>
          <t>OUTROS</t>
        </is>
      </c>
      <c r="AA547" s="39" t="inlineStr">
        <is>
          <t>FALHA FUNCIONALIDADE</t>
        </is>
      </c>
      <c r="AB547" s="36" t="n"/>
      <c r="AC547" s="36" t="inlineStr">
        <is>
          <t xml:space="preserve">3mês(es) </t>
        </is>
      </c>
      <c r="AD547" s="41" t="n"/>
      <c r="AE547" s="36" t="inlineStr">
        <is>
          <t>Tecnologia de Negócios</t>
        </is>
      </c>
      <c r="AF547" s="36" t="inlineStr">
        <is>
          <t>E-mail</t>
        </is>
      </c>
      <c r="AG547" s="36" t="inlineStr">
        <is>
          <t xml:space="preserve"> removido do escopo do projeto os registros com problemas e o processo foi re-inicializado e concluido com sucesso;    
 </t>
        </is>
      </c>
      <c r="AH547" s="36" t="inlineStr">
        <is>
          <t>NÃO</t>
        </is>
      </c>
      <c r="AI547" s="36" t="inlineStr">
        <is>
          <t xml:space="preserve">-4 d 12h </t>
        </is>
      </c>
      <c r="AJ547" s="36" t="n"/>
      <c r="AK547" s="36" t="inlineStr">
        <is>
          <t>iCare Clientes</t>
        </is>
      </c>
      <c r="AL547" s="43" t="n"/>
      <c r="AM547" s="43" t="n"/>
      <c r="AN547" s="43" t="n"/>
      <c r="AO547" s="43" t="n"/>
      <c r="AP547" s="36" t="n"/>
      <c r="AQ547" s="36" t="n"/>
      <c r="AR547" s="36" t="n"/>
      <c r="AS547" s="36" t="n"/>
      <c r="AT547" s="36" t="inlineStr">
        <is>
          <t>Garantia de Projeto</t>
        </is>
      </c>
      <c r="AU547" s="36" t="n"/>
      <c r="AV547" s="43" t="n">
        <v>44012.44645833333</v>
      </c>
      <c r="AW547" s="36" t="inlineStr">
        <is>
          <t>19.0233.1.FI-Segregação de Cobrança das Taxas de Assistência Premium</t>
        </is>
      </c>
      <c r="AX547" s="36" t="inlineStr">
        <is>
          <t>Eduardo Cesar de Melo</t>
        </is>
      </c>
      <c r="AY547" s="45">
        <f>IF(L547="","",DATE(YEAR(L547),MONTH(L547),DAY(L547)))</f>
        <v/>
      </c>
      <c r="AZ547" s="45">
        <f>IF(AL547="","",DATE(YEAR(AL547),MONTH(AL547),DAY(AL547)))</f>
        <v/>
      </c>
      <c r="BA547" s="45">
        <f>IF(AN547="","",DATE(YEAR(AN547),MONTH(AN547),DAY(AN547)))</f>
        <v/>
      </c>
      <c r="BB547" s="45">
        <f>IF(AM547="","",DATE(YEAR(AM547),MONTH(AM547),DAY(AM547)))</f>
        <v/>
      </c>
      <c r="BC547" s="45">
        <f>IF(AO547="","",DATE(YEAR(AO547),MONTH(AO547),DAY(AO547)))</f>
        <v/>
      </c>
      <c r="BD547" s="45">
        <f>IF(AND(AZ547="",BA547=""),"Planejamento Pendente",IF(AND(E547&lt;&gt;"Em Desenvolvimento",IFERROR(FIND("Homologação",E547),0) = 0,E547&lt;&gt;"Homologado",AZ547&lt;TODAY()),"Análise Atrasada",IF(AND(IFERROR(FIND("Homologação",E547),0) = 0,E547&lt;&gt;"Homologado",BA547&lt;TODAY()),"Desenvolvimento Atrasado",IF(AND(BC547&lt;&gt;"",BC547&lt;TODAY()),"Produção Atrasada",""))))</f>
        <v/>
      </c>
    </row>
    <row r="548">
      <c r="A548" s="37" t="inlineStr">
        <is>
          <t>SKYIT-267795</t>
        </is>
      </c>
      <c r="B548" s="38">
        <f>VLOOKUP(X548,Projetos!B:C,2,0)</f>
        <v/>
      </c>
      <c r="C548" s="39" t="inlineStr">
        <is>
          <t>[ICARE CLIENTES] - FALHA NO PAGAMENTO DE RECARGA VIA PIX</t>
        </is>
      </c>
      <c r="D548" s="39" t="inlineStr">
        <is>
          <t>Colaborador reporta erro para  Pagamentos de recargas via PIX, em anexo evidencias, os códigos constam como inválidos.</t>
        </is>
      </c>
      <c r="E548" s="36" t="inlineStr">
        <is>
          <t>Finalizado</t>
        </is>
      </c>
      <c r="F548" s="36" t="inlineStr">
        <is>
          <t>INATIVO</t>
        </is>
      </c>
      <c r="G548" s="36" t="inlineStr">
        <is>
          <t>Baixa</t>
        </is>
      </c>
      <c r="H548" s="36" t="inlineStr">
        <is>
          <t>Incident</t>
        </is>
      </c>
      <c r="I548" s="40" t="n">
        <v>0</v>
      </c>
      <c r="J548" s="41" t="n"/>
      <c r="K548" s="42" t="inlineStr">
        <is>
          <t>DENTRO DO SLA</t>
        </is>
      </c>
      <c r="L548" s="43" t="n">
        <v>44568.57083333333</v>
      </c>
      <c r="M548" s="43" t="n"/>
      <c r="N548" s="36" t="inlineStr">
        <is>
          <t>SLA PARADO</t>
        </is>
      </c>
      <c r="O548" s="43" t="n">
        <v>44581.68402777778</v>
      </c>
      <c r="P548" s="43" t="n">
        <v>44587</v>
      </c>
      <c r="Q548" s="44" t="n"/>
      <c r="R548" s="44" t="n"/>
      <c r="S548" s="44" t="inlineStr">
        <is>
          <t>Jonathan Pedroso De Camargo [X]</t>
        </is>
      </c>
      <c r="T548" s="44" t="inlineStr">
        <is>
          <t>Garantia de Projetos - ACCENTURE</t>
        </is>
      </c>
      <c r="U548" s="44" t="inlineStr">
        <is>
          <t>Ricardo Bragagnolle De Souza</t>
        </is>
      </c>
      <c r="V548" s="39" t="inlineStr">
        <is>
          <t>Resolvido após implantação de RM</t>
        </is>
      </c>
      <c r="W548" s="39" t="n"/>
      <c r="X548" s="36" t="inlineStr">
        <is>
          <t>DEVALM-37980</t>
        </is>
      </c>
      <c r="Y548" s="39" t="inlineStr">
        <is>
          <t>JOBs PRODUÇÃO</t>
        </is>
      </c>
      <c r="Z548" s="39" t="inlineStr">
        <is>
          <t>OUTROS</t>
        </is>
      </c>
      <c r="AA548" s="39" t="inlineStr">
        <is>
          <t>FALHA FUNCIONALIDADE</t>
        </is>
      </c>
      <c r="AB548" s="36" t="n"/>
      <c r="AC548" s="36" t="inlineStr">
        <is>
          <t xml:space="preserve">2mês(es) </t>
        </is>
      </c>
      <c r="AD548" s="41" t="n"/>
      <c r="AE548" s="36" t="inlineStr">
        <is>
          <t>Tecnologia de Negócios</t>
        </is>
      </c>
      <c r="AF548" s="36" t="inlineStr">
        <is>
          <t>E-mail</t>
        </is>
      </c>
      <c r="AG548" s="36" t="inlineStr">
        <is>
          <t xml:space="preserve"> removido do escopo do projeto os registros com problemas e o processo foi re-inicializado e concluido com sucesso;    
 </t>
        </is>
      </c>
      <c r="AH548" s="36" t="inlineStr">
        <is>
          <t>NÃO</t>
        </is>
      </c>
      <c r="AI548" s="36" t="inlineStr">
        <is>
          <t xml:space="preserve">-6h 47m </t>
        </is>
      </c>
      <c r="AJ548" s="36" t="n"/>
      <c r="AK548" s="36" t="inlineStr">
        <is>
          <t>iCare Clientes</t>
        </is>
      </c>
      <c r="AL548" s="43" t="n"/>
      <c r="AM548" s="43" t="n"/>
      <c r="AN548" s="43" t="n"/>
      <c r="AO548" s="43" t="n"/>
      <c r="AP548" s="36" t="n"/>
      <c r="AQ548" s="36" t="n"/>
      <c r="AR548" s="36" t="n"/>
      <c r="AS548" s="36" t="n"/>
      <c r="AT548" s="36" t="inlineStr">
        <is>
          <t>Garantia de Projeto</t>
        </is>
      </c>
      <c r="AU548" s="36" t="n"/>
      <c r="AV548" s="43" t="n">
        <v>44012.44645833333</v>
      </c>
      <c r="AW548" s="36" t="inlineStr">
        <is>
          <t>19.0233.1.FI-Segregação de Cobrança das Taxas de Assistência Premium</t>
        </is>
      </c>
      <c r="AX548" s="36" t="inlineStr">
        <is>
          <t>Eduardo Cesar de Melo</t>
        </is>
      </c>
      <c r="AY548" s="45">
        <f>IF(L548="","",DATE(YEAR(L548),MONTH(L548),DAY(L548)))</f>
        <v/>
      </c>
      <c r="AZ548" s="45">
        <f>IF(AL548="","",DATE(YEAR(AL548),MONTH(AL548),DAY(AL548)))</f>
        <v/>
      </c>
      <c r="BA548" s="45">
        <f>IF(AN548="","",DATE(YEAR(AN548),MONTH(AN548),DAY(AN548)))</f>
        <v/>
      </c>
      <c r="BB548" s="45">
        <f>IF(AM548="","",DATE(YEAR(AM548),MONTH(AM548),DAY(AM548)))</f>
        <v/>
      </c>
      <c r="BC548" s="45">
        <f>IF(AO548="","",DATE(YEAR(AO548),MONTH(AO548),DAY(AO548)))</f>
        <v/>
      </c>
      <c r="BD548" s="45">
        <f>IF(AND(AZ548="",BA548=""),"Planejamento Pendente",IF(AND(E548&lt;&gt;"Em Desenvolvimento",IFERROR(FIND("Homologação",E548),0) = 0,E548&lt;&gt;"Homologado",AZ548&lt;TODAY()),"Análise Atrasada",IF(AND(IFERROR(FIND("Homologação",E548),0) = 0,E548&lt;&gt;"Homologado",BA548&lt;TODAY()),"Desenvolvimento Atrasado",IF(AND(BC548&lt;&gt;"",BC548&lt;TODAY()),"Produção Atrasada",""))))</f>
        <v/>
      </c>
    </row>
    <row r="549">
      <c r="A549" s="37" t="inlineStr">
        <is>
          <t>SKYIT-267430</t>
        </is>
      </c>
      <c r="B549" s="38">
        <f>VLOOKUP(X549,Projetos!B:C,2,0)</f>
        <v/>
      </c>
      <c r="C549" s="39" t="inlineStr">
        <is>
          <t>[Projeto PIX] Erros do Projeto PIX</t>
        </is>
      </c>
      <c r="D549" s="39" t="inlineStr">
        <is>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is>
      </c>
      <c r="E549" s="36" t="inlineStr">
        <is>
          <t>Resolvido</t>
        </is>
      </c>
      <c r="F549" s="36" t="inlineStr">
        <is>
          <t>INATIVO</t>
        </is>
      </c>
      <c r="G549" s="36" t="inlineStr">
        <is>
          <t>Média</t>
        </is>
      </c>
      <c r="H549" s="36" t="inlineStr">
        <is>
          <t>Incident</t>
        </is>
      </c>
      <c r="I549" s="40" t="n">
        <v>0</v>
      </c>
      <c r="J549" s="41" t="n"/>
      <c r="K549" s="42" t="inlineStr">
        <is>
          <t>DENTRO DO SLA</t>
        </is>
      </c>
      <c r="L549" s="43" t="n">
        <v>44567.71458333333</v>
      </c>
      <c r="M549" s="43" t="n"/>
      <c r="N549" s="36" t="inlineStr">
        <is>
          <t>SLA PARADO</t>
        </is>
      </c>
      <c r="O549" s="43" t="n">
        <v>44607.74930555555</v>
      </c>
      <c r="P549" s="43" t="n"/>
      <c r="Q549" s="44" t="n"/>
      <c r="R549" s="44" t="n"/>
      <c r="S549" s="44" t="inlineStr">
        <is>
          <t>Maurilio Paulo da Silva</t>
        </is>
      </c>
      <c r="T549" s="44" t="inlineStr">
        <is>
          <t>Garantia de Projetos - ACCENTURE</t>
        </is>
      </c>
      <c r="U549" s="44" t="inlineStr">
        <is>
          <t>Cassio Maciel Neves Feliciano [X]</t>
        </is>
      </c>
      <c r="V549" s="39" t="inlineStr">
        <is>
          <t>Resolvido após implantação de RM</t>
        </is>
      </c>
      <c r="W549" s="39" t="n"/>
      <c r="X549" s="36" t="inlineStr">
        <is>
          <t>DEVALM-36024</t>
        </is>
      </c>
      <c r="Y549" s="39" t="inlineStr">
        <is>
          <t>JOBs PRODUÇÃO</t>
        </is>
      </c>
      <c r="Z549" s="39" t="inlineStr">
        <is>
          <t>OUTROS</t>
        </is>
      </c>
      <c r="AA549" s="39" t="inlineStr">
        <is>
          <t>FALHA FUNCIONALIDADE</t>
        </is>
      </c>
      <c r="AB549" s="36" t="n"/>
      <c r="AC549" s="36" t="inlineStr">
        <is>
          <t xml:space="preserve">2mês(es) </t>
        </is>
      </c>
      <c r="AD549" s="41" t="n"/>
      <c r="AE549" s="36" t="inlineStr">
        <is>
          <t>Tecnologia de Negócios</t>
        </is>
      </c>
      <c r="AF549" s="36" t="inlineStr">
        <is>
          <t>Telefone</t>
        </is>
      </c>
      <c r="AG549" s="36" t="inlineStr">
        <is>
          <t xml:space="preserve"> removido do escopo do projeto os registros com problemas e o processo foi re-inicializado e concluido com sucesso;    
 </t>
        </is>
      </c>
      <c r="AH549" s="36" t="inlineStr">
        <is>
          <t>NÃO</t>
        </is>
      </c>
      <c r="AI549" s="36" t="inlineStr">
        <is>
          <t xml:space="preserve">-1 d 5h </t>
        </is>
      </c>
      <c r="AJ549" s="36" t="n"/>
      <c r="AK549" s="36" t="inlineStr">
        <is>
          <t>iCare Clientes</t>
        </is>
      </c>
      <c r="AL549" s="43" t="n"/>
      <c r="AM549" s="43" t="n"/>
      <c r="AN549" s="43" t="n"/>
      <c r="AO549" s="43" t="n"/>
      <c r="AP549" s="36" t="n"/>
      <c r="AQ549" s="36" t="n"/>
      <c r="AR549" s="36" t="n"/>
      <c r="AS549" s="36" t="n"/>
      <c r="AT549" s="36" t="inlineStr">
        <is>
          <t>Garantia de Projeto</t>
        </is>
      </c>
      <c r="AU549" s="36" t="n"/>
      <c r="AV549" s="43" t="n">
        <v>44012.44645833333</v>
      </c>
      <c r="AW549" s="36" t="inlineStr">
        <is>
          <t>19.0233.1.FI-Segregação de Cobrança das Taxas de Assistência Premium</t>
        </is>
      </c>
      <c r="AX549" s="36" t="inlineStr">
        <is>
          <t>Eduardo Cesar de Melo</t>
        </is>
      </c>
      <c r="AY549" s="45">
        <f>IF(L549="","",DATE(YEAR(L549),MONTH(L549),DAY(L549)))</f>
        <v/>
      </c>
      <c r="AZ549" s="45">
        <f>IF(AL549="","",DATE(YEAR(AL549),MONTH(AL549),DAY(AL549)))</f>
        <v/>
      </c>
      <c r="BA549" s="45">
        <f>IF(AN549="","",DATE(YEAR(AN549),MONTH(AN549),DAY(AN549)))</f>
        <v/>
      </c>
      <c r="BB549" s="45">
        <f>IF(AM549="","",DATE(YEAR(AM549),MONTH(AM549),DAY(AM549)))</f>
        <v/>
      </c>
      <c r="BC549" s="45">
        <f>IF(AO549="","",DATE(YEAR(AO549),MONTH(AO549),DAY(AO549)))</f>
        <v/>
      </c>
      <c r="BD549" s="45">
        <f>IF(AND(AZ549="",BA549=""),"Planejamento Pendente",IF(AND(E549&lt;&gt;"Em Desenvolvimento",IFERROR(FIND("Homologação",E549),0) = 0,E549&lt;&gt;"Homologado",AZ549&lt;TODAY()),"Análise Atrasada",IF(AND(IFERROR(FIND("Homologação",E549),0) = 0,E549&lt;&gt;"Homologado",BA549&lt;TODAY()),"Desenvolvimento Atrasado",IF(AND(BC549&lt;&gt;"",BC549&lt;TODAY()),"Produção Atrasada",""))))</f>
        <v/>
      </c>
    </row>
    <row r="550">
      <c r="A550" s="37" t="inlineStr">
        <is>
          <t>SKYIT-266453</t>
        </is>
      </c>
      <c r="B550" s="38">
        <f>VLOOKUP(X550,Projetos!B:C,2,0)</f>
        <v/>
      </c>
      <c r="C550" s="39" t="inlineStr">
        <is>
          <t>21.0279.FI-Projeto X. Assistência Premium sem compra no BRM e Siebel faturável com valor zerado</t>
        </is>
      </c>
      <c r="D550" s="39" t="inlineStr">
        <is>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is>
      </c>
      <c r="E550" s="36" t="inlineStr">
        <is>
          <t>Finalizado</t>
        </is>
      </c>
      <c r="F550" s="36" t="inlineStr">
        <is>
          <t>INATIVO</t>
        </is>
      </c>
      <c r="G550" s="36" t="inlineStr">
        <is>
          <t>Média</t>
        </is>
      </c>
      <c r="H550" s="36" t="inlineStr">
        <is>
          <t>Incident</t>
        </is>
      </c>
      <c r="I550" s="40" t="n">
        <v>0</v>
      </c>
      <c r="J550" s="41" t="n"/>
      <c r="K550" s="42" t="inlineStr">
        <is>
          <t>DENTRO DO SLA</t>
        </is>
      </c>
      <c r="L550" s="43" t="n">
        <v>44565.73263888889</v>
      </c>
      <c r="M550" s="43" t="n"/>
      <c r="N550" s="36" t="inlineStr">
        <is>
          <t>SLA PARADO</t>
        </is>
      </c>
      <c r="O550" s="43" t="n">
        <v>44603.67847222222</v>
      </c>
      <c r="P550" s="43" t="n">
        <v>44608</v>
      </c>
      <c r="Q550" s="44" t="n"/>
      <c r="R550" s="44" t="n"/>
      <c r="S550" s="44" t="inlineStr">
        <is>
          <t>Thais Messias Dos Santos [X]</t>
        </is>
      </c>
      <c r="T550" s="44" t="inlineStr">
        <is>
          <t>Garantia de Projetos - ACCENTURE</t>
        </is>
      </c>
      <c r="U550" s="44" t="inlineStr">
        <is>
          <t>Renan Meira Ferreira [X]</t>
        </is>
      </c>
      <c r="V550" s="39" t="inlineStr">
        <is>
          <t>Backlog tratado sem RM</t>
        </is>
      </c>
      <c r="W550" s="39" t="n"/>
      <c r="X550" s="36" t="inlineStr">
        <is>
          <t>DEVALM-32773</t>
        </is>
      </c>
      <c r="Y550" s="39" t="inlineStr">
        <is>
          <t>JOBs PRODUÇÃO</t>
        </is>
      </c>
      <c r="Z550" s="39" t="inlineStr">
        <is>
          <t>OUTROS</t>
        </is>
      </c>
      <c r="AA550" s="39" t="inlineStr">
        <is>
          <t>FALHA FUNCIONALIDADE</t>
        </is>
      </c>
      <c r="AB550" s="36" t="n"/>
      <c r="AC550" s="36" t="inlineStr">
        <is>
          <t xml:space="preserve">2mês(es) </t>
        </is>
      </c>
      <c r="AD550" s="41" t="n"/>
      <c r="AE550" s="36" t="inlineStr">
        <is>
          <t>Tecnologia de Negócios</t>
        </is>
      </c>
      <c r="AF550" s="36" t="inlineStr">
        <is>
          <t>Telefone</t>
        </is>
      </c>
      <c r="AG550" s="36" t="inlineStr">
        <is>
          <t xml:space="preserve"> removido do escopo do projeto os registros com problemas e o processo foi re-inicializado e concluido com sucesso;    
 </t>
        </is>
      </c>
      <c r="AH550" s="36" t="inlineStr">
        <is>
          <t>NÃO</t>
        </is>
      </c>
      <c r="AI550" s="36" t="inlineStr">
        <is>
          <t xml:space="preserve">-4 d 10h </t>
        </is>
      </c>
      <c r="AJ550" s="36" t="n"/>
      <c r="AK550" s="36" t="inlineStr">
        <is>
          <t>BRM</t>
        </is>
      </c>
      <c r="AL550" s="43" t="n"/>
      <c r="AM550" s="43" t="n"/>
      <c r="AN550" s="43" t="n"/>
      <c r="AO550" s="43" t="n"/>
      <c r="AP550" s="36" t="n"/>
      <c r="AQ550" s="36" t="n"/>
      <c r="AR550" s="36" t="n"/>
      <c r="AS550" s="36" t="n"/>
      <c r="AT550" s="36" t="inlineStr">
        <is>
          <t>Garantia de Projeto</t>
        </is>
      </c>
      <c r="AU550" s="36" t="n"/>
      <c r="AV550" s="43" t="n">
        <v>44012.44645833333</v>
      </c>
      <c r="AW550" s="36" t="inlineStr">
        <is>
          <t>19.0233.1.FI-Segregação de Cobrança das Taxas de Assistência Premium</t>
        </is>
      </c>
      <c r="AX550" s="36" t="inlineStr">
        <is>
          <t>Eduardo Cesar de Melo</t>
        </is>
      </c>
      <c r="AY550" s="45">
        <f>IF(L550="","",DATE(YEAR(L550),MONTH(L550),DAY(L550)))</f>
        <v/>
      </c>
      <c r="AZ550" s="45">
        <f>IF(AL550="","",DATE(YEAR(AL550),MONTH(AL550),DAY(AL550)))</f>
        <v/>
      </c>
      <c r="BA550" s="45">
        <f>IF(AN550="","",DATE(YEAR(AN550),MONTH(AN550),DAY(AN550)))</f>
        <v/>
      </c>
      <c r="BB550" s="45">
        <f>IF(AM550="","",DATE(YEAR(AM550),MONTH(AM550),DAY(AM550)))</f>
        <v/>
      </c>
      <c r="BC550" s="45">
        <f>IF(AO550="","",DATE(YEAR(AO550),MONTH(AO550),DAY(AO550)))</f>
        <v/>
      </c>
      <c r="BD550" s="45">
        <f>IF(AND(AZ550="",BA550=""),"Planejamento Pendente",IF(AND(E550&lt;&gt;"Em Desenvolvimento",IFERROR(FIND("Homologação",E550),0) = 0,E550&lt;&gt;"Homologado",AZ550&lt;TODAY()),"Análise Atrasada",IF(AND(IFERROR(FIND("Homologação",E550),0) = 0,E550&lt;&gt;"Homologado",BA550&lt;TODAY()),"Desenvolvimento Atrasado",IF(AND(BC550&lt;&gt;"",BC550&lt;TODAY()),"Produção Atrasada",""))))</f>
        <v/>
      </c>
    </row>
    <row r="551">
      <c r="A551" s="37" t="inlineStr">
        <is>
          <t>SKYIT-263608</t>
        </is>
      </c>
      <c r="B551" s="38">
        <f>VLOOKUP(X551,Projetos!B:C,2,0)</f>
        <v/>
      </c>
      <c r="C551" s="39" t="inlineStr">
        <is>
          <t>[iCare Clientes] Erro no GPT para os agentes migrados (Forge Rock).</t>
        </is>
      </c>
      <c r="D551" s="39" t="inlineStr">
        <is>
          <t>Estamos com problemas para realizar o GPT para os agentes migrados para a nova tela de autenticação do icare (Forge Rock). 
Para os agentes com a tela antiga, funciona normalmente.</t>
        </is>
      </c>
      <c r="E551" s="36" t="inlineStr">
        <is>
          <t>Finalizado</t>
        </is>
      </c>
      <c r="F551" s="36" t="inlineStr">
        <is>
          <t>INATIVO</t>
        </is>
      </c>
      <c r="G551" s="36" t="inlineStr">
        <is>
          <t>Média</t>
        </is>
      </c>
      <c r="H551" s="36" t="inlineStr">
        <is>
          <t>Incident</t>
        </is>
      </c>
      <c r="I551" s="40" t="n">
        <v>0</v>
      </c>
      <c r="J551" s="41" t="n"/>
      <c r="K551" s="42" t="inlineStr">
        <is>
          <t>DENTRO DO SLA</t>
        </is>
      </c>
      <c r="L551" s="43" t="n">
        <v>44555.42777777778</v>
      </c>
      <c r="M551" s="43" t="n"/>
      <c r="N551" s="36" t="inlineStr">
        <is>
          <t>SLA PARADO</t>
        </is>
      </c>
      <c r="O551" s="43" t="n">
        <v>44608.75902777778</v>
      </c>
      <c r="P551" s="43" t="n">
        <v>44613</v>
      </c>
      <c r="Q551" s="44" t="n"/>
      <c r="R551" s="44" t="n"/>
      <c r="S551" s="44" t="inlineStr">
        <is>
          <t>Eric Newton De Tolledo [X]</t>
        </is>
      </c>
      <c r="T551" s="44" t="inlineStr">
        <is>
          <t>Garantia de Projetos - ACCENTURE</t>
        </is>
      </c>
      <c r="U551" s="44" t="inlineStr">
        <is>
          <t>Italo Josenilton Rocha Silva [X]</t>
        </is>
      </c>
      <c r="V551" s="39" t="inlineStr">
        <is>
          <t>Resolvido após implantação de RM</t>
        </is>
      </c>
      <c r="W551" s="39" t="n"/>
      <c r="X551" s="36" t="inlineStr">
        <is>
          <t>DEVALM-33829</t>
        </is>
      </c>
      <c r="Y551" s="39" t="inlineStr">
        <is>
          <t>JOBs PRODUÇÃO</t>
        </is>
      </c>
      <c r="Z551" s="39" t="inlineStr">
        <is>
          <t>OUTROS</t>
        </is>
      </c>
      <c r="AA551" s="39" t="inlineStr">
        <is>
          <t>FALHA FUNCIONALIDADE</t>
        </is>
      </c>
      <c r="AB551" s="36" t="n"/>
      <c r="AC551" s="36" t="inlineStr">
        <is>
          <t xml:space="preserve">3mês(es) </t>
        </is>
      </c>
      <c r="AD551" s="41" t="n"/>
      <c r="AE551" s="36" t="inlineStr">
        <is>
          <t>Tecnologia de Negócios</t>
        </is>
      </c>
      <c r="AF551" s="36" t="inlineStr">
        <is>
          <t>E-mail</t>
        </is>
      </c>
      <c r="AG551" s="36" t="inlineStr">
        <is>
          <t xml:space="preserve"> removido do escopo do projeto os registros com problemas e o processo foi re-inicializado e concluido com sucesso;    
 </t>
        </is>
      </c>
      <c r="AH551" s="36" t="inlineStr">
        <is>
          <t>NÃO</t>
        </is>
      </c>
      <c r="AI551" s="36" t="inlineStr">
        <is>
          <t xml:space="preserve">-1mês(es) </t>
        </is>
      </c>
      <c r="AJ551" s="36" t="n"/>
      <c r="AK551" s="36" t="inlineStr">
        <is>
          <t>iCare Clientes</t>
        </is>
      </c>
      <c r="AL551" s="43" t="n">
        <v>44566</v>
      </c>
      <c r="AM551" s="43" t="n">
        <v>44587</v>
      </c>
      <c r="AN551" s="43" t="n">
        <v>44573</v>
      </c>
      <c r="AO551" s="43" t="n">
        <v>44589</v>
      </c>
      <c r="AP551" s="36" t="n"/>
      <c r="AQ551" s="36" t="n"/>
      <c r="AR551" s="36" t="n"/>
      <c r="AS551" s="36" t="n"/>
      <c r="AT551" s="36" t="inlineStr">
        <is>
          <t>Garantia de Projeto</t>
        </is>
      </c>
      <c r="AU551" s="36" t="n"/>
      <c r="AV551" s="43" t="n">
        <v>44012.44645833333</v>
      </c>
      <c r="AW551" s="36" t="inlineStr">
        <is>
          <t>19.0233.1.FI-Segregação de Cobrança das Taxas de Assistência Premium</t>
        </is>
      </c>
      <c r="AX551" s="36" t="inlineStr">
        <is>
          <t>Eduardo Cesar de Melo</t>
        </is>
      </c>
      <c r="AY551" s="45">
        <f>IF(L551="","",DATE(YEAR(L551),MONTH(L551),DAY(L551)))</f>
        <v/>
      </c>
      <c r="AZ551" s="45">
        <f>IF(AL551="","",DATE(YEAR(AL551),MONTH(AL551),DAY(AL551)))</f>
        <v/>
      </c>
      <c r="BA551" s="45">
        <f>IF(AN551="","",DATE(YEAR(AN551),MONTH(AN551),DAY(AN551)))</f>
        <v/>
      </c>
      <c r="BB551" s="45">
        <f>IF(AM551="","",DATE(YEAR(AM551),MONTH(AM551),DAY(AM551)))</f>
        <v/>
      </c>
      <c r="BC551" s="45">
        <f>IF(AO551="","",DATE(YEAR(AO551),MONTH(AO551),DAY(AO551)))</f>
        <v/>
      </c>
      <c r="BD551" s="45">
        <f>IF(AND(AZ551="",BA551=""),"Planejamento Pendente",IF(AND(E551&lt;&gt;"Em Desenvolvimento",IFERROR(FIND("Homologação",E551),0) = 0,E551&lt;&gt;"Homologado",AZ551&lt;TODAY()),"Análise Atrasada",IF(AND(IFERROR(FIND("Homologação",E551),0) = 0,E551&lt;&gt;"Homologado",BA551&lt;TODAY()),"Desenvolvimento Atrasado",IF(AND(BC551&lt;&gt;"",BC551&lt;TODAY()),"Produção Atrasada",""))))</f>
        <v/>
      </c>
    </row>
    <row r="552">
      <c r="A552" s="37" t="inlineStr">
        <is>
          <t>SKYIT-263352</t>
        </is>
      </c>
      <c r="B552" s="38">
        <f>VLOOKUP(X552,Projetos!B:C,2,0)</f>
        <v/>
      </c>
      <c r="C552" s="39" t="inlineStr">
        <is>
          <t>[SALES FORCE] [PRD] Ausência do Log Pagamento PIX em propostas.</t>
        </is>
      </c>
      <c r="D552" s="39" t="inlineStr">
        <is>
          <t>Segue relação de propostas que não teve o Log do Pagamento PIX gerado no Sales Force, peço avaliar se foi erro de callback do serviço ou de fato houve o envio do código PIX ao cliente mas não gerou log no Sales Force.</t>
        </is>
      </c>
      <c r="E552" s="36" t="inlineStr">
        <is>
          <t>Finalizado</t>
        </is>
      </c>
      <c r="F552" s="36" t="inlineStr">
        <is>
          <t>INATIVO</t>
        </is>
      </c>
      <c r="G552" s="36" t="inlineStr">
        <is>
          <t>Baixa</t>
        </is>
      </c>
      <c r="H552" s="36" t="inlineStr">
        <is>
          <t>Incident</t>
        </is>
      </c>
      <c r="I552" s="40" t="n">
        <v>0</v>
      </c>
      <c r="J552" s="41" t="n"/>
      <c r="K552" s="42" t="inlineStr">
        <is>
          <t>DENTRO DO SLA</t>
        </is>
      </c>
      <c r="L552" s="43" t="n">
        <v>44553.55694444444</v>
      </c>
      <c r="M552" s="43" t="n"/>
      <c r="N552" s="36" t="inlineStr">
        <is>
          <t>SLA PARADO</t>
        </is>
      </c>
      <c r="O552" s="43" t="n">
        <v>44568.64236111111</v>
      </c>
      <c r="P552" s="43" t="n">
        <v>44573</v>
      </c>
      <c r="Q552" s="44" t="inlineStr">
        <is>
          <t>Bruno Alex Antonio De Oliveira</t>
        </is>
      </c>
      <c r="R552" s="44" t="n"/>
      <c r="S552" s="44" t="inlineStr">
        <is>
          <t>Bruno Alex Antonio De Oliveira</t>
        </is>
      </c>
      <c r="T552" s="44" t="inlineStr">
        <is>
          <t>Garantia de Projetos - ACCENTURE</t>
        </is>
      </c>
      <c r="U552" s="44" t="inlineStr">
        <is>
          <t>Ricardo Bragagnolle De Souza</t>
        </is>
      </c>
      <c r="V552" s="39" t="inlineStr">
        <is>
          <t>Orientação Ao Usuário</t>
        </is>
      </c>
      <c r="W552" s="39" t="n"/>
      <c r="X552" s="36" t="inlineStr">
        <is>
          <t>DEVALM-37980</t>
        </is>
      </c>
      <c r="Y552" s="39" t="inlineStr">
        <is>
          <t>JOBs PRODUÇÃO</t>
        </is>
      </c>
      <c r="Z552" s="39" t="inlineStr">
        <is>
          <t>OUTROS</t>
        </is>
      </c>
      <c r="AA552" s="39" t="inlineStr">
        <is>
          <t>FALHA FUNCIONALIDADE</t>
        </is>
      </c>
      <c r="AB552" s="36" t="n"/>
      <c r="AC552" s="36" t="inlineStr">
        <is>
          <t xml:space="preserve">3mês(es) </t>
        </is>
      </c>
      <c r="AD552" s="41" t="n"/>
      <c r="AE552" s="36" t="inlineStr">
        <is>
          <t>Tecnologia de Negócios</t>
        </is>
      </c>
      <c r="AF552" s="36" t="inlineStr">
        <is>
          <t>Portal</t>
        </is>
      </c>
      <c r="AG552" s="36" t="inlineStr">
        <is>
          <t xml:space="preserve"> removido do escopo do projeto os registros com problemas e o processo foi re-inicializado e concluido com sucesso;    
 </t>
        </is>
      </c>
      <c r="AH552" s="36" t="inlineStr">
        <is>
          <t>NÃO</t>
        </is>
      </c>
      <c r="AI552" s="36" t="inlineStr">
        <is>
          <t xml:space="preserve">-2 sem </t>
        </is>
      </c>
      <c r="AJ552" s="36" t="n"/>
      <c r="AK552" s="36" t="inlineStr">
        <is>
          <t>SF Integrações</t>
        </is>
      </c>
      <c r="AL552" s="43" t="n"/>
      <c r="AM552" s="43" t="n"/>
      <c r="AN552" s="43" t="n"/>
      <c r="AO552" s="43" t="n"/>
      <c r="AP552" s="36" t="n"/>
      <c r="AQ552" s="36" t="n"/>
      <c r="AR552" s="36" t="n"/>
      <c r="AS552" s="36" t="n"/>
      <c r="AT552" s="36" t="inlineStr">
        <is>
          <t>Garantia de Projeto</t>
        </is>
      </c>
      <c r="AU552" s="36" t="n"/>
      <c r="AV552" s="43" t="n">
        <v>44012.44645833333</v>
      </c>
      <c r="AW552" s="36" t="inlineStr">
        <is>
          <t>19.0233.1.FI-Segregação de Cobrança das Taxas de Assistência Premium</t>
        </is>
      </c>
      <c r="AX552" s="36" t="inlineStr">
        <is>
          <t>Eduardo Cesar de Melo</t>
        </is>
      </c>
      <c r="AY552" s="45">
        <f>IF(L552="","",DATE(YEAR(L552),MONTH(L552),DAY(L552)))</f>
        <v/>
      </c>
      <c r="AZ552" s="45">
        <f>IF(AL552="","",DATE(YEAR(AL552),MONTH(AL552),DAY(AL552)))</f>
        <v/>
      </c>
      <c r="BA552" s="45">
        <f>IF(AN552="","",DATE(YEAR(AN552),MONTH(AN552),DAY(AN552)))</f>
        <v/>
      </c>
      <c r="BB552" s="45">
        <f>IF(AM552="","",DATE(YEAR(AM552),MONTH(AM552),DAY(AM552)))</f>
        <v/>
      </c>
      <c r="BC552" s="45">
        <f>IF(AO552="","",DATE(YEAR(AO552),MONTH(AO552),DAY(AO552)))</f>
        <v/>
      </c>
      <c r="BD552" s="45">
        <f>IF(AND(AZ552="",BA552=""),"Planejamento Pendente",IF(AND(E552&lt;&gt;"Em Desenvolvimento",IFERROR(FIND("Homologação",E552),0) = 0,E552&lt;&gt;"Homologado",AZ552&lt;TODAY()),"Análise Atrasada",IF(AND(IFERROR(FIND("Homologação",E552),0) = 0,E552&lt;&gt;"Homologado",BA552&lt;TODAY()),"Desenvolvimento Atrasado",IF(AND(BC552&lt;&gt;"",BC552&lt;TODAY()),"Produção Atrasada",""))))</f>
        <v/>
      </c>
    </row>
    <row r="553">
      <c r="A553" s="37" t="inlineStr">
        <is>
          <t>SKYIT-263018</t>
        </is>
      </c>
      <c r="B553" s="38">
        <f>VLOOKUP(X553,Projetos!B:C,2,0)</f>
        <v/>
      </c>
      <c r="C553" s="39" t="inlineStr">
        <is>
          <t>[Projeto X] Produto Assistência não habilitado no BRM</t>
        </is>
      </c>
      <c r="D553" s="39" t="inlineStr">
        <is>
          <t>Incidente para cliente que passou pelo migração do Projeto X, 
Tiveram o produto Assistência concluído no Log, criado no Siebel e não habilitado no BRM 
Formulário em anexo.</t>
        </is>
      </c>
      <c r="E553" s="36" t="inlineStr">
        <is>
          <t>Finalizado</t>
        </is>
      </c>
      <c r="F553" s="36" t="inlineStr">
        <is>
          <t>INATIVO</t>
        </is>
      </c>
      <c r="G553" s="36" t="inlineStr">
        <is>
          <t>Média</t>
        </is>
      </c>
      <c r="H553" s="36" t="inlineStr">
        <is>
          <t>Incident</t>
        </is>
      </c>
      <c r="I553" s="40" t="n">
        <v>0</v>
      </c>
      <c r="J553" s="41" t="n"/>
      <c r="K553" s="42" t="inlineStr">
        <is>
          <t>DENTRO DO SLA</t>
        </is>
      </c>
      <c r="L553" s="43" t="n">
        <v>44552.50625</v>
      </c>
      <c r="M553" s="43" t="n"/>
      <c r="N553" s="36" t="inlineStr">
        <is>
          <t>SLA PARADO</t>
        </is>
      </c>
      <c r="O553" s="43" t="n">
        <v>44573.46388888889</v>
      </c>
      <c r="P553" s="43" t="n">
        <v>44578</v>
      </c>
      <c r="Q553" s="44" t="n"/>
      <c r="R553" s="44" t="n"/>
      <c r="S553" s="44" t="inlineStr">
        <is>
          <t>Luis Henrique Da Silva Junior [X]</t>
        </is>
      </c>
      <c r="T553" s="44" t="inlineStr">
        <is>
          <t>Garantia de Projetos - ACCENTURE</t>
        </is>
      </c>
      <c r="U553" s="44" t="inlineStr">
        <is>
          <t>Victor Miguel Fernandes Rodrigues</t>
        </is>
      </c>
      <c r="V553" s="39" t="inlineStr">
        <is>
          <t>Incidente Filho</t>
        </is>
      </c>
      <c r="W553" s="39" t="n"/>
      <c r="X553" s="36" t="inlineStr">
        <is>
          <t>DEVALM-32773</t>
        </is>
      </c>
      <c r="Y553" s="39" t="inlineStr">
        <is>
          <t>JOBs PRODUÇÃO</t>
        </is>
      </c>
      <c r="Z553" s="39" t="inlineStr">
        <is>
          <t>OUTROS</t>
        </is>
      </c>
      <c r="AA553" s="39" t="inlineStr">
        <is>
          <t>FALHA FUNCIONALIDADE</t>
        </is>
      </c>
      <c r="AB553" s="36" t="n"/>
      <c r="AC553" s="36" t="inlineStr">
        <is>
          <t xml:space="preserve">2mês(es) </t>
        </is>
      </c>
      <c r="AD553" s="41" t="n"/>
      <c r="AE553" s="36" t="inlineStr">
        <is>
          <t>Tecnologia de Negócios</t>
        </is>
      </c>
      <c r="AF553" s="36" t="inlineStr">
        <is>
          <t>E-mail</t>
        </is>
      </c>
      <c r="AG553" s="36" t="inlineStr">
        <is>
          <t xml:space="preserve"> removido do escopo do projeto os registros com problemas e o processo foi re-inicializado e concluido com sucesso;    
 </t>
        </is>
      </c>
      <c r="AH553" s="36" t="inlineStr">
        <is>
          <t>NÃO</t>
        </is>
      </c>
      <c r="AI553" s="36" t="inlineStr">
        <is>
          <t xml:space="preserve">-2 d 10h </t>
        </is>
      </c>
      <c r="AJ553" s="36" t="n"/>
      <c r="AK553" s="36" t="inlineStr">
        <is>
          <t>iCare Clientes</t>
        </is>
      </c>
      <c r="AL553" s="43" t="n"/>
      <c r="AM553" s="43" t="n"/>
      <c r="AN553" s="43" t="n"/>
      <c r="AO553" s="43" t="n"/>
      <c r="AP553" s="36" t="n"/>
      <c r="AQ553" s="36" t="n"/>
      <c r="AR553" s="36" t="n"/>
      <c r="AS553" s="36" t="n"/>
      <c r="AT553" s="36" t="inlineStr">
        <is>
          <t>Garantia de Projeto</t>
        </is>
      </c>
      <c r="AU553" s="36" t="n"/>
      <c r="AV553" s="43" t="n">
        <v>44012.44645833333</v>
      </c>
      <c r="AW553" s="36" t="inlineStr">
        <is>
          <t>19.0233.1.FI-Segregação de Cobrança das Taxas de Assistência Premium</t>
        </is>
      </c>
      <c r="AX553" s="36" t="inlineStr">
        <is>
          <t>Eduardo Cesar de Melo</t>
        </is>
      </c>
      <c r="AY553" s="45">
        <f>IF(L553="","",DATE(YEAR(L553),MONTH(L553),DAY(L553)))</f>
        <v/>
      </c>
      <c r="AZ553" s="45">
        <f>IF(AL553="","",DATE(YEAR(AL553),MONTH(AL553),DAY(AL553)))</f>
        <v/>
      </c>
      <c r="BA553" s="45">
        <f>IF(AN553="","",DATE(YEAR(AN553),MONTH(AN553),DAY(AN553)))</f>
        <v/>
      </c>
      <c r="BB553" s="45">
        <f>IF(AM553="","",DATE(YEAR(AM553),MONTH(AM553),DAY(AM553)))</f>
        <v/>
      </c>
      <c r="BC553" s="45">
        <f>IF(AO553="","",DATE(YEAR(AO553),MONTH(AO553),DAY(AO553)))</f>
        <v/>
      </c>
      <c r="BD553" s="45">
        <f>IF(AND(AZ553="",BA553=""),"Planejamento Pendente",IF(AND(E553&lt;&gt;"Em Desenvolvimento",IFERROR(FIND("Homologação",E553),0) = 0,E553&lt;&gt;"Homologado",AZ553&lt;TODAY()),"Análise Atrasada",IF(AND(IFERROR(FIND("Homologação",E553),0) = 0,E553&lt;&gt;"Homologado",BA553&lt;TODAY()),"Desenvolvimento Atrasado",IF(AND(BC553&lt;&gt;"",BC553&lt;TODAY()),"Produção Atrasada",""))))</f>
        <v/>
      </c>
    </row>
    <row r="554">
      <c r="A554" s="37" t="inlineStr">
        <is>
          <t>SKYIT-262877</t>
        </is>
      </c>
      <c r="B554" s="38">
        <f>VLOOKUP(X554,Projetos!B:C,2,0)</f>
        <v/>
      </c>
      <c r="C554" s="39" t="inlineStr">
        <is>
          <t>[PRD][SALES FORCE] Fila de Propostas na fase "Pagamento" sem promessas de pagamento geradas.</t>
        </is>
      </c>
      <c r="D554" s="39" t="inlineStr">
        <is>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is>
      </c>
      <c r="E554" s="36" t="inlineStr">
        <is>
          <t>Finalizado</t>
        </is>
      </c>
      <c r="F554" s="36" t="inlineStr">
        <is>
          <t>INATIVO</t>
        </is>
      </c>
      <c r="G554" s="36" t="inlineStr">
        <is>
          <t>Crítica</t>
        </is>
      </c>
      <c r="H554" s="36" t="inlineStr">
        <is>
          <t>Incident</t>
        </is>
      </c>
      <c r="I554" s="40" t="n">
        <v>0</v>
      </c>
      <c r="J554" s="41" t="n"/>
      <c r="K554" s="42" t="inlineStr">
        <is>
          <t>DENTRO DO SLA</t>
        </is>
      </c>
      <c r="L554" s="43" t="n">
        <v>44552.28055555555</v>
      </c>
      <c r="M554" s="43" t="n"/>
      <c r="N554" s="36" t="inlineStr">
        <is>
          <t>SLA PARADO</t>
        </is>
      </c>
      <c r="O554" s="43" t="n">
        <v>44553.85416666666</v>
      </c>
      <c r="P554" s="43" t="n">
        <v>44558</v>
      </c>
      <c r="Q554" s="44" t="n"/>
      <c r="R554" s="44" t="n"/>
      <c r="S554" s="44" t="inlineStr">
        <is>
          <t>Ana Paula Oliveira De Souza [X]</t>
        </is>
      </c>
      <c r="T554" s="44" t="inlineStr">
        <is>
          <t>Garantia de Projetos - ACCENTURE</t>
        </is>
      </c>
      <c r="U554" s="44" t="inlineStr">
        <is>
          <t>Ricardo Bragagnolle De Souza</t>
        </is>
      </c>
      <c r="V554" s="39" t="inlineStr">
        <is>
          <t>Resolvido após implantação de RM</t>
        </is>
      </c>
      <c r="W554" s="39" t="n"/>
      <c r="X554" s="36" t="inlineStr">
        <is>
          <t>DEVALM-37980</t>
        </is>
      </c>
      <c r="Y554" s="39" t="inlineStr">
        <is>
          <t>JOBs PRODUÇÃO</t>
        </is>
      </c>
      <c r="Z554" s="39" t="inlineStr">
        <is>
          <t>OUTROS</t>
        </is>
      </c>
      <c r="AA554" s="39" t="inlineStr">
        <is>
          <t>FALHA FUNCIONALIDADE</t>
        </is>
      </c>
      <c r="AB554" s="36" t="n"/>
      <c r="AC554" s="36" t="inlineStr">
        <is>
          <t xml:space="preserve">3mês(es) </t>
        </is>
      </c>
      <c r="AD554" s="41" t="n"/>
      <c r="AE554" s="36" t="inlineStr">
        <is>
          <t>Tecnologia de Negócios</t>
        </is>
      </c>
      <c r="AF554" s="36" t="inlineStr">
        <is>
          <t>Portal</t>
        </is>
      </c>
      <c r="AG554" s="36" t="inlineStr">
        <is>
          <t xml:space="preserve"> removido do escopo do projeto os registros com problemas e o processo foi re-inicializado e concluido com sucesso;    
 </t>
        </is>
      </c>
      <c r="AH554" s="36" t="inlineStr">
        <is>
          <t>NÃO</t>
        </is>
      </c>
      <c r="AI554" s="36" t="inlineStr">
        <is>
          <t xml:space="preserve">-2h 30m </t>
        </is>
      </c>
      <c r="AJ554" s="36" t="n"/>
      <c r="AK554" s="36" t="inlineStr">
        <is>
          <t>SF Integrações</t>
        </is>
      </c>
      <c r="AL554" s="43" t="n"/>
      <c r="AM554" s="43" t="n"/>
      <c r="AN554" s="43" t="n"/>
      <c r="AO554" s="43" t="n"/>
      <c r="AP554" s="36" t="n"/>
      <c r="AQ554" s="36" t="n"/>
      <c r="AR554" s="36" t="n"/>
      <c r="AS554" s="36" t="n"/>
      <c r="AT554" s="36" t="inlineStr">
        <is>
          <t>Garantia de Projeto</t>
        </is>
      </c>
      <c r="AU554" s="36" t="n"/>
      <c r="AV554" s="43" t="n">
        <v>44012.44645833333</v>
      </c>
      <c r="AW554" s="36" t="inlineStr">
        <is>
          <t>19.0233.1.FI-Segregação de Cobrança das Taxas de Assistência Premium</t>
        </is>
      </c>
      <c r="AX554" s="36" t="inlineStr">
        <is>
          <t>Eduardo Cesar de Melo</t>
        </is>
      </c>
      <c r="AY554" s="45">
        <f>IF(L554="","",DATE(YEAR(L554),MONTH(L554),DAY(L554)))</f>
        <v/>
      </c>
      <c r="AZ554" s="45">
        <f>IF(AL554="","",DATE(YEAR(AL554),MONTH(AL554),DAY(AL554)))</f>
        <v/>
      </c>
      <c r="BA554" s="45">
        <f>IF(AN554="","",DATE(YEAR(AN554),MONTH(AN554),DAY(AN554)))</f>
        <v/>
      </c>
      <c r="BB554" s="45">
        <f>IF(AM554="","",DATE(YEAR(AM554),MONTH(AM554),DAY(AM554)))</f>
        <v/>
      </c>
      <c r="BC554" s="45">
        <f>IF(AO554="","",DATE(YEAR(AO554),MONTH(AO554),DAY(AO554)))</f>
        <v/>
      </c>
      <c r="BD554" s="45">
        <f>IF(AND(AZ554="",BA554=""),"Planejamento Pendente",IF(AND(E554&lt;&gt;"Em Desenvolvimento",IFERROR(FIND("Homologação",E554),0) = 0,E554&lt;&gt;"Homologado",AZ554&lt;TODAY()),"Análise Atrasada",IF(AND(IFERROR(FIND("Homologação",E554),0) = 0,E554&lt;&gt;"Homologado",BA554&lt;TODAY()),"Desenvolvimento Atrasado",IF(AND(BC554&lt;&gt;"",BC554&lt;TODAY()),"Produção Atrasada",""))))</f>
        <v/>
      </c>
    </row>
    <row r="555">
      <c r="A555" s="37" t="inlineStr">
        <is>
          <t>SKYIT-262723</t>
        </is>
      </c>
      <c r="B555" s="38">
        <f>VLOOKUP(X555,Projetos!B:C,2,0)</f>
        <v/>
      </c>
      <c r="C555" s="39" t="inlineStr">
        <is>
          <t>[SALES FORCE] [PRD] Cliente não recebe e-mail PIX para pagamento da adesão</t>
        </is>
      </c>
      <c r="D555" s="39" t="inlineStr">
        <is>
          <t>Cliente das propostas a seguir relatam que não recebu o e-mail PIX para pagamento da adesão. Avaliando o log dessa proposta existe um retorno de System.CalloutException: Read timed out 
5088042621 
5088041650 
5088032455</t>
        </is>
      </c>
      <c r="E555" s="36" t="inlineStr">
        <is>
          <t>Finalizado</t>
        </is>
      </c>
      <c r="F555" s="36" t="inlineStr">
        <is>
          <t>INATIVO</t>
        </is>
      </c>
      <c r="G555" s="36" t="inlineStr">
        <is>
          <t>Baixa</t>
        </is>
      </c>
      <c r="H555" s="36" t="inlineStr">
        <is>
          <t>Incident</t>
        </is>
      </c>
      <c r="I555" s="40" t="n">
        <v>0</v>
      </c>
      <c r="J555" s="41" t="n"/>
      <c r="K555" s="42" t="inlineStr">
        <is>
          <t>DENTRO DO SLA</t>
        </is>
      </c>
      <c r="L555" s="43" t="n">
        <v>44551.68888888889</v>
      </c>
      <c r="M555" s="43" t="n"/>
      <c r="N555" s="36" t="inlineStr">
        <is>
          <t>SLA PARADO</t>
        </is>
      </c>
      <c r="O555" s="43" t="n">
        <v>44553.46388888889</v>
      </c>
      <c r="P555" s="43" t="n">
        <v>44558</v>
      </c>
      <c r="Q555" s="44" t="inlineStr">
        <is>
          <t>Bruno Alex Antonio De Oliveira</t>
        </is>
      </c>
      <c r="R555" s="44" t="n"/>
      <c r="S555" s="44" t="inlineStr">
        <is>
          <t>Bruno Alex Antonio De Oliveira</t>
        </is>
      </c>
      <c r="T555" s="44" t="inlineStr">
        <is>
          <t>Garantia de Projetos - ACCENTURE</t>
        </is>
      </c>
      <c r="U555" s="44" t="inlineStr">
        <is>
          <t>Victor Miguel Fernandes Rodrigues</t>
        </is>
      </c>
      <c r="V555" s="39" t="inlineStr">
        <is>
          <t>Restart/Re-execução</t>
        </is>
      </c>
      <c r="W555" s="39" t="n"/>
      <c r="X555" s="36" t="inlineStr">
        <is>
          <t>DEVALM-37980</t>
        </is>
      </c>
      <c r="Y555" s="39" t="inlineStr">
        <is>
          <t>JOBs PRODUÇÃO</t>
        </is>
      </c>
      <c r="Z555" s="39" t="inlineStr">
        <is>
          <t>OUTROS</t>
        </is>
      </c>
      <c r="AA555" s="39" t="inlineStr">
        <is>
          <t>FALHA FUNCIONALIDADE</t>
        </is>
      </c>
      <c r="AB555" s="36" t="n"/>
      <c r="AC555" s="36" t="inlineStr">
        <is>
          <t xml:space="preserve">3mês(es) </t>
        </is>
      </c>
      <c r="AD555" s="41" t="n"/>
      <c r="AE555" s="36" t="inlineStr">
        <is>
          <t>Tecnologia de Negócios</t>
        </is>
      </c>
      <c r="AF555" s="36" t="inlineStr">
        <is>
          <t>Portal</t>
        </is>
      </c>
      <c r="AG555" s="36" t="inlineStr">
        <is>
          <t xml:space="preserve"> removido do escopo do projeto os registros com problemas e o processo foi re-inicializado e concluido com sucesso;    
 </t>
        </is>
      </c>
      <c r="AH555" s="36" t="inlineStr">
        <is>
          <t>NÃO</t>
        </is>
      </c>
      <c r="AI555" s="36" t="inlineStr">
        <is>
          <t xml:space="preserve">-1 d 3h </t>
        </is>
      </c>
      <c r="AJ555" s="36" t="n"/>
      <c r="AK555" s="36" t="inlineStr">
        <is>
          <t>SF Integrações</t>
        </is>
      </c>
      <c r="AL555" s="43" t="n"/>
      <c r="AM555" s="43" t="n"/>
      <c r="AN555" s="43" t="n"/>
      <c r="AO555" s="43" t="n"/>
      <c r="AP555" s="36" t="n"/>
      <c r="AQ555" s="36" t="n"/>
      <c r="AR555" s="36" t="n"/>
      <c r="AS555" s="36" t="n"/>
      <c r="AT555" s="36" t="inlineStr">
        <is>
          <t>Garantia de Projeto</t>
        </is>
      </c>
      <c r="AU555" s="36" t="n"/>
      <c r="AV555" s="43" t="n">
        <v>44012.44645833333</v>
      </c>
      <c r="AW555" s="36" t="inlineStr">
        <is>
          <t>19.0233.1.FI-Segregação de Cobrança das Taxas de Assistência Premium</t>
        </is>
      </c>
      <c r="AX555" s="36" t="inlineStr">
        <is>
          <t>Eduardo Cesar de Melo</t>
        </is>
      </c>
      <c r="AY555" s="45">
        <f>IF(L555="","",DATE(YEAR(L555),MONTH(L555),DAY(L555)))</f>
        <v/>
      </c>
      <c r="AZ555" s="45">
        <f>IF(AL555="","",DATE(YEAR(AL555),MONTH(AL555),DAY(AL555)))</f>
        <v/>
      </c>
      <c r="BA555" s="45">
        <f>IF(AN555="","",DATE(YEAR(AN555),MONTH(AN555),DAY(AN555)))</f>
        <v/>
      </c>
      <c r="BB555" s="45">
        <f>IF(AM555="","",DATE(YEAR(AM555),MONTH(AM555),DAY(AM555)))</f>
        <v/>
      </c>
      <c r="BC555" s="45">
        <f>IF(AO555="","",DATE(YEAR(AO555),MONTH(AO555),DAY(AO555)))</f>
        <v/>
      </c>
      <c r="BD555" s="45">
        <f>IF(AND(AZ555="",BA555=""),"Planejamento Pendente",IF(AND(E555&lt;&gt;"Em Desenvolvimento",IFERROR(FIND("Homologação",E555),0) = 0,E555&lt;&gt;"Homologado",AZ555&lt;TODAY()),"Análise Atrasada",IF(AND(IFERROR(FIND("Homologação",E555),0) = 0,E555&lt;&gt;"Homologado",BA555&lt;TODAY()),"Desenvolvimento Atrasado",IF(AND(BC555&lt;&gt;"",BC555&lt;TODAY()),"Produção Atrasada",""))))</f>
        <v/>
      </c>
    </row>
    <row r="556">
      <c r="A556" s="37" t="inlineStr">
        <is>
          <t>SKYIT-262601</t>
        </is>
      </c>
      <c r="B556" s="38">
        <f>VLOOKUP(X556,Projetos!B:C,2,0)</f>
        <v/>
      </c>
      <c r="C556" s="39" t="inlineStr">
        <is>
          <t>[ICARE CLIENTES] - erro para realizar pagamento via PIX QR code</t>
        </is>
      </c>
      <c r="D556" s="39" t="inlineStr">
        <is>
          <t xml:space="preserve">Usuário informa, Sistema icare apresenta erro para realizar envio de QR code para pagamento com pix                  
                </t>
        </is>
      </c>
      <c r="E556" s="36" t="inlineStr">
        <is>
          <t>Finalizado</t>
        </is>
      </c>
      <c r="F556" s="36" t="inlineStr">
        <is>
          <t>INATIVO</t>
        </is>
      </c>
      <c r="G556" s="36" t="inlineStr">
        <is>
          <t>Baixa</t>
        </is>
      </c>
      <c r="H556" s="36" t="inlineStr">
        <is>
          <t>Incident</t>
        </is>
      </c>
      <c r="I556" s="40" t="n">
        <v>0</v>
      </c>
      <c r="J556" s="41" t="n"/>
      <c r="K556" s="42" t="inlineStr">
        <is>
          <t>DENTRO DO SLA</t>
        </is>
      </c>
      <c r="L556" s="43" t="n">
        <v>44551.53819444445</v>
      </c>
      <c r="M556" s="43" t="n"/>
      <c r="N556" s="36" t="inlineStr">
        <is>
          <t>SLA PARADO</t>
        </is>
      </c>
      <c r="O556" s="43" t="n">
        <v>44552.70625</v>
      </c>
      <c r="P556" s="43" t="n">
        <v>44557</v>
      </c>
      <c r="Q556" s="44" t="n"/>
      <c r="R556" s="44" t="n"/>
      <c r="S556" s="44" t="inlineStr">
        <is>
          <t>batfone</t>
        </is>
      </c>
      <c r="T556" s="44" t="inlineStr">
        <is>
          <t>Garantia de Projetos - ACCENTURE</t>
        </is>
      </c>
      <c r="U556" s="44" t="inlineStr">
        <is>
          <t>Victor Miguel Fernandes Rodrigues</t>
        </is>
      </c>
      <c r="V556" s="39" t="inlineStr">
        <is>
          <t>Incidente Filho</t>
        </is>
      </c>
      <c r="W556" s="39" t="n"/>
      <c r="X556" s="36" t="inlineStr">
        <is>
          <t>DEVALM-36024</t>
        </is>
      </c>
      <c r="Y556" s="39" t="inlineStr">
        <is>
          <t>JOBs PRODUÇÃO</t>
        </is>
      </c>
      <c r="Z556" s="39" t="inlineStr">
        <is>
          <t>OUTROS</t>
        </is>
      </c>
      <c r="AA556" s="39" t="inlineStr">
        <is>
          <t>FALHA FUNCIONALIDADE</t>
        </is>
      </c>
      <c r="AB556" s="36" t="n"/>
      <c r="AC556" s="36" t="inlineStr">
        <is>
          <t xml:space="preserve">3mês(es) </t>
        </is>
      </c>
      <c r="AD556" s="41" t="n"/>
      <c r="AE556" s="36" t="inlineStr">
        <is>
          <t>Tecnologia de Negócios</t>
        </is>
      </c>
      <c r="AF556" s="36" t="inlineStr">
        <is>
          <t>E-mail</t>
        </is>
      </c>
      <c r="AG556" s="36" t="inlineStr">
        <is>
          <t xml:space="preserve"> removido do escopo do projeto os registros com problemas e o processo foi re-inicializado e concluido com sucesso;    
 </t>
        </is>
      </c>
      <c r="AH556" s="36" t="inlineStr">
        <is>
          <t>NÃO</t>
        </is>
      </c>
      <c r="AI556" s="36" t="inlineStr">
        <is>
          <t xml:space="preserve">-2h 37m </t>
        </is>
      </c>
      <c r="AJ556" s="36" t="n"/>
      <c r="AK556" s="36" t="inlineStr">
        <is>
          <t>iCare Clientes</t>
        </is>
      </c>
      <c r="AL556" s="43" t="n"/>
      <c r="AM556" s="43" t="n"/>
      <c r="AN556" s="43" t="n"/>
      <c r="AO556" s="43" t="n"/>
      <c r="AP556" s="36" t="n"/>
      <c r="AQ556" s="36" t="n"/>
      <c r="AR556" s="36" t="n"/>
      <c r="AS556" s="36" t="n"/>
      <c r="AT556" s="36" t="inlineStr">
        <is>
          <t>Garantia de Projeto</t>
        </is>
      </c>
      <c r="AU556" s="36" t="n"/>
      <c r="AV556" s="43" t="n">
        <v>44012.44645833333</v>
      </c>
      <c r="AW556" s="36" t="inlineStr">
        <is>
          <t>19.0233.1.FI-Segregação de Cobrança das Taxas de Assistência Premium</t>
        </is>
      </c>
      <c r="AX556" s="36" t="inlineStr">
        <is>
          <t>Eduardo Cesar de Melo</t>
        </is>
      </c>
      <c r="AY556" s="45">
        <f>IF(L556="","",DATE(YEAR(L556),MONTH(L556),DAY(L556)))</f>
        <v/>
      </c>
      <c r="AZ556" s="45">
        <f>IF(AL556="","",DATE(YEAR(AL556),MONTH(AL556),DAY(AL556)))</f>
        <v/>
      </c>
      <c r="BA556" s="45">
        <f>IF(AN556="","",DATE(YEAR(AN556),MONTH(AN556),DAY(AN556)))</f>
        <v/>
      </c>
      <c r="BB556" s="45">
        <f>IF(AM556="","",DATE(YEAR(AM556),MONTH(AM556),DAY(AM556)))</f>
        <v/>
      </c>
      <c r="BC556" s="45">
        <f>IF(AO556="","",DATE(YEAR(AO556),MONTH(AO556),DAY(AO556)))</f>
        <v/>
      </c>
      <c r="BD556" s="45">
        <f>IF(AND(AZ556="",BA556=""),"Planejamento Pendente",IF(AND(E556&lt;&gt;"Em Desenvolvimento",IFERROR(FIND("Homologação",E556),0) = 0,E556&lt;&gt;"Homologado",AZ556&lt;TODAY()),"Análise Atrasada",IF(AND(IFERROR(FIND("Homologação",E556),0) = 0,E556&lt;&gt;"Homologado",BA556&lt;TODAY()),"Desenvolvimento Atrasado",IF(AND(BC556&lt;&gt;"",BC556&lt;TODAY()),"Produção Atrasada",""))))</f>
        <v/>
      </c>
    </row>
    <row r="557">
      <c r="A557" s="37" t="inlineStr">
        <is>
          <t>SKYIT-260570</t>
        </is>
      </c>
      <c r="B557" s="38">
        <f>VLOOKUP(X557,Projetos!B:C,2,0)</f>
        <v/>
      </c>
      <c r="C557" s="39" t="inlineStr">
        <is>
          <t>[BIROS] LP_CPO_CARGA_CADASTRAL - Carga de clientes com ADL_STATUS 'Não Habilitado'</t>
        </is>
      </c>
      <c r="D557" s="39" t="inlineStr">
        <is>
          <t xml:space="preserve">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is>
      </c>
      <c r="E557" s="36" t="inlineStr">
        <is>
          <t>Finalizado</t>
        </is>
      </c>
      <c r="F557" s="36" t="inlineStr">
        <is>
          <t>INATIVO</t>
        </is>
      </c>
      <c r="G557" s="36" t="inlineStr">
        <is>
          <t>Baixa</t>
        </is>
      </c>
      <c r="H557" s="36" t="inlineStr">
        <is>
          <t>Incident</t>
        </is>
      </c>
      <c r="I557" s="40" t="n">
        <v>0</v>
      </c>
      <c r="J557" s="41" t="n"/>
      <c r="K557" s="42" t="inlineStr">
        <is>
          <t>DENTRO DO SLA</t>
        </is>
      </c>
      <c r="L557" s="43" t="n">
        <v>44545.51458333333</v>
      </c>
      <c r="M557" s="43" t="n"/>
      <c r="N557" s="36" t="inlineStr">
        <is>
          <t>SLA PARADO</t>
        </is>
      </c>
      <c r="O557" s="43" t="n">
        <v>44574.02638888889</v>
      </c>
      <c r="P557" s="43" t="n">
        <v>44578</v>
      </c>
      <c r="Q557" s="44" t="n"/>
      <c r="R557" s="44" t="n"/>
      <c r="S557" s="44" t="inlineStr">
        <is>
          <t>Ana Leonel [X]</t>
        </is>
      </c>
      <c r="T557" s="44" t="inlineStr">
        <is>
          <t>Garantia de Projetos - ACCENTURE</t>
        </is>
      </c>
      <c r="U557" s="44" t="inlineStr">
        <is>
          <t>Daphine Liberato [X]</t>
        </is>
      </c>
      <c r="V557" s="39" t="inlineStr">
        <is>
          <t>Resolvido após implantação de RM</t>
        </is>
      </c>
      <c r="W557" s="39" t="n"/>
      <c r="X557" s="36" t="inlineStr">
        <is>
          <t>DEVALM-38434</t>
        </is>
      </c>
      <c r="Y557" s="39" t="inlineStr">
        <is>
          <t>JOBs PRODUÇÃO</t>
        </is>
      </c>
      <c r="Z557" s="39" t="inlineStr">
        <is>
          <t>OUTROS</t>
        </is>
      </c>
      <c r="AA557" s="39" t="inlineStr">
        <is>
          <t>FALHA FUNCIONALIDADE</t>
        </is>
      </c>
      <c r="AB557" s="36" t="n"/>
      <c r="AC557" s="36" t="inlineStr">
        <is>
          <t xml:space="preserve">2mês(es) </t>
        </is>
      </c>
      <c r="AD557" s="41" t="n"/>
      <c r="AE557" s="36" t="inlineStr">
        <is>
          <t>Tecnologia de Negócios</t>
        </is>
      </c>
      <c r="AF557" s="36" t="inlineStr">
        <is>
          <t>E-mail</t>
        </is>
      </c>
      <c r="AG557" s="36" t="inlineStr">
        <is>
          <t xml:space="preserve"> removido do escopo do projeto os registros com problemas e o processo foi re-inicializado e concluido com sucesso;    
 </t>
        </is>
      </c>
      <c r="AH557" s="36" t="inlineStr">
        <is>
          <t>NÃO</t>
        </is>
      </c>
      <c r="AI557" s="36" t="inlineStr">
        <is>
          <t xml:space="preserve">-3h 9m </t>
        </is>
      </c>
      <c r="AJ557" s="36" t="n"/>
      <c r="AK557" s="36" t="inlineStr">
        <is>
          <t>ODI</t>
        </is>
      </c>
      <c r="AL557" s="43" t="n">
        <v>44495</v>
      </c>
      <c r="AM557" s="43" t="n">
        <v>44505</v>
      </c>
      <c r="AN557" s="43" t="n">
        <v>44497</v>
      </c>
      <c r="AO557" s="43" t="n">
        <v>44508</v>
      </c>
      <c r="AP557" s="36" t="n"/>
      <c r="AQ557" s="36" t="n"/>
      <c r="AR557" s="36" t="n"/>
      <c r="AS557" s="36" t="n"/>
      <c r="AT557" s="36" t="inlineStr">
        <is>
          <t>Garantia de Projeto</t>
        </is>
      </c>
      <c r="AU557" s="36" t="n"/>
      <c r="AV557" s="43" t="n">
        <v>44012.44645833333</v>
      </c>
      <c r="AW557" s="36" t="inlineStr">
        <is>
          <t>19.0233.1.FI-Segregação de Cobrança das Taxas de Assistência Premium</t>
        </is>
      </c>
      <c r="AX557" s="36" t="inlineStr">
        <is>
          <t>Eduardo Cesar de Melo</t>
        </is>
      </c>
      <c r="AY557" s="45">
        <f>IF(L557="","",DATE(YEAR(L557),MONTH(L557),DAY(L557)))</f>
        <v/>
      </c>
      <c r="AZ557" s="45">
        <f>IF(AL557="","",DATE(YEAR(AL557),MONTH(AL557),DAY(AL557)))</f>
        <v/>
      </c>
      <c r="BA557" s="45">
        <f>IF(AN557="","",DATE(YEAR(AN557),MONTH(AN557),DAY(AN557)))</f>
        <v/>
      </c>
      <c r="BB557" s="45">
        <f>IF(AM557="","",DATE(YEAR(AM557),MONTH(AM557),DAY(AM557)))</f>
        <v/>
      </c>
      <c r="BC557" s="45">
        <f>IF(AO557="","",DATE(YEAR(AO557),MONTH(AO557),DAY(AO557)))</f>
        <v/>
      </c>
      <c r="BD557" s="45">
        <f>IF(AND(AZ557="",BA557=""),"Planejamento Pendente",IF(AND(E557&lt;&gt;"Em Desenvolvimento",IFERROR(FIND("Homologação",E557),0) = 0,E557&lt;&gt;"Homologado",AZ557&lt;TODAY()),"Análise Atrasada",IF(AND(IFERROR(FIND("Homologação",E557),0) = 0,E557&lt;&gt;"Homologado",BA557&lt;TODAY()),"Desenvolvimento Atrasado",IF(AND(BC557&lt;&gt;"",BC557&lt;TODAY()),"Produção Atrasada",""))))</f>
        <v/>
      </c>
    </row>
    <row r="558">
      <c r="A558" s="37" t="inlineStr">
        <is>
          <t>SKYIT-260266</t>
        </is>
      </c>
      <c r="B558" s="38">
        <f>VLOOKUP(X558,Projetos!B:C,2,0)</f>
        <v/>
      </c>
      <c r="C558" s="39" t="inlineStr">
        <is>
          <t>Pix- Erro campo Finalidade Pagamento (GEPAG)</t>
        </is>
      </c>
      <c r="D558" s="39" t="inlineStr">
        <is>
          <t>Identificamos erro no GEPAG (Portal Finanças) no campo finalidade de pagamentos , onde temos 2 cenários incorretos 
1*Pagamento Fatura gravando como adesão 
2*Pagamento Fatura gravando como indefinido 
*O correto é utilizar a finalidade Mensalidade.*</t>
        </is>
      </c>
      <c r="E558" s="36" t="inlineStr">
        <is>
          <t>Finalizado</t>
        </is>
      </c>
      <c r="F558" s="36" t="inlineStr">
        <is>
          <t>INATIVO</t>
        </is>
      </c>
      <c r="G558" s="36" t="inlineStr">
        <is>
          <t>Baixa</t>
        </is>
      </c>
      <c r="H558" s="36" t="inlineStr">
        <is>
          <t>Incident</t>
        </is>
      </c>
      <c r="I558" s="40" t="n">
        <v>0</v>
      </c>
      <c r="J558" s="41" t="n"/>
      <c r="K558" s="42" t="inlineStr">
        <is>
          <t>DENTRO DO SLA</t>
        </is>
      </c>
      <c r="L558" s="43" t="n">
        <v>44544.71319444444</v>
      </c>
      <c r="M558" s="43" t="n"/>
      <c r="N558" s="36" t="inlineStr">
        <is>
          <t>SLA PARADO</t>
        </is>
      </c>
      <c r="O558" s="43" t="n">
        <v>44601.61805555555</v>
      </c>
      <c r="P558" s="43" t="n">
        <v>44606</v>
      </c>
      <c r="Q558" s="44" t="n"/>
      <c r="R558" s="44" t="n"/>
      <c r="S558" s="44" t="inlineStr">
        <is>
          <t>Amanda Henriques Dos Santos [X]</t>
        </is>
      </c>
      <c r="T558" s="44" t="inlineStr">
        <is>
          <t>Garantia de Projetos - ACCENTURE</t>
        </is>
      </c>
      <c r="U558" s="44" t="inlineStr">
        <is>
          <t>Ricardo Bragagnolle De Souza</t>
        </is>
      </c>
      <c r="V558" s="39" t="inlineStr">
        <is>
          <t>Resolvido após implantação de RM</t>
        </is>
      </c>
      <c r="W558" s="39" t="n"/>
      <c r="X558" s="36" t="inlineStr">
        <is>
          <t>DEVALM-36024</t>
        </is>
      </c>
      <c r="Y558" s="39" t="inlineStr">
        <is>
          <t>JOBs PRODUÇÃO</t>
        </is>
      </c>
      <c r="Z558" s="39" t="inlineStr">
        <is>
          <t>OUTROS</t>
        </is>
      </c>
      <c r="AA558" s="39" t="inlineStr">
        <is>
          <t>FALHA FUNCIONALIDADE</t>
        </is>
      </c>
      <c r="AB558" s="36" t="n"/>
      <c r="AC558" s="36" t="inlineStr">
        <is>
          <t xml:space="preserve">1mês(es) </t>
        </is>
      </c>
      <c r="AD558" s="41" t="n"/>
      <c r="AE558" s="36" t="inlineStr">
        <is>
          <t>Tecnologia de Negócios</t>
        </is>
      </c>
      <c r="AF558" s="36" t="inlineStr">
        <is>
          <t>Portal</t>
        </is>
      </c>
      <c r="AG558" s="36" t="inlineStr">
        <is>
          <t xml:space="preserve"> removido do escopo do projeto os registros com problemas e o processo foi re-inicializado e concluido com sucesso;    
 </t>
        </is>
      </c>
      <c r="AH558" s="36" t="inlineStr">
        <is>
          <t>NÃO</t>
        </is>
      </c>
      <c r="AI558" s="36" t="inlineStr">
        <is>
          <t xml:space="preserve">-1 sem </t>
        </is>
      </c>
      <c r="AJ558" s="36" t="n"/>
      <c r="AK558" s="36" t="inlineStr">
        <is>
          <t>GEPAG</t>
        </is>
      </c>
      <c r="AL558" s="43" t="n">
        <v>44552</v>
      </c>
      <c r="AM558" s="43" t="n">
        <v>44565</v>
      </c>
      <c r="AN558" s="43" t="n">
        <v>44564</v>
      </c>
      <c r="AO558" s="43" t="n">
        <v>44571</v>
      </c>
      <c r="AP558" s="36" t="n"/>
      <c r="AQ558" s="36" t="n"/>
      <c r="AR558" s="36" t="n"/>
      <c r="AS558" s="36" t="n"/>
      <c r="AT558" s="36" t="inlineStr">
        <is>
          <t>Garantia de Projeto</t>
        </is>
      </c>
      <c r="AU558" s="36" t="n"/>
      <c r="AV558" s="43" t="n">
        <v>44012.44645833333</v>
      </c>
      <c r="AW558" s="36" t="inlineStr">
        <is>
          <t>19.0233.1.FI-Segregação de Cobrança das Taxas de Assistência Premium</t>
        </is>
      </c>
      <c r="AX558" s="36" t="inlineStr">
        <is>
          <t>Eduardo Cesar de Melo</t>
        </is>
      </c>
      <c r="AY558" s="45">
        <f>IF(L558="","",DATE(YEAR(L558),MONTH(L558),DAY(L558)))</f>
        <v/>
      </c>
      <c r="AZ558" s="45">
        <f>IF(AL558="","",DATE(YEAR(AL558),MONTH(AL558),DAY(AL558)))</f>
        <v/>
      </c>
      <c r="BA558" s="45">
        <f>IF(AN558="","",DATE(YEAR(AN558),MONTH(AN558),DAY(AN558)))</f>
        <v/>
      </c>
      <c r="BB558" s="45">
        <f>IF(AM558="","",DATE(YEAR(AM558),MONTH(AM558),DAY(AM558)))</f>
        <v/>
      </c>
      <c r="BC558" s="45">
        <f>IF(AO558="","",DATE(YEAR(AO558),MONTH(AO558),DAY(AO558)))</f>
        <v/>
      </c>
      <c r="BD558" s="45">
        <f>IF(AND(AZ558="",BA558=""),"Planejamento Pendente",IF(AND(E558&lt;&gt;"Em Desenvolvimento",IFERROR(FIND("Homologação",E558),0) = 0,E558&lt;&gt;"Homologado",AZ558&lt;TODAY()),"Análise Atrasada",IF(AND(IFERROR(FIND("Homologação",E558),0) = 0,E558&lt;&gt;"Homologado",BA558&lt;TODAY()),"Desenvolvimento Atrasado",IF(AND(BC558&lt;&gt;"",BC558&lt;TODAY()),"Produção Atrasada",""))))</f>
        <v/>
      </c>
    </row>
    <row r="559">
      <c r="A559" s="37" t="inlineStr">
        <is>
          <t>SKYIT-259575</t>
        </is>
      </c>
      <c r="B559" s="38">
        <f>VLOOKUP(X559,Projetos!B:C,2,0)</f>
        <v/>
      </c>
      <c r="C559" s="39" t="inlineStr">
        <is>
          <t>[PRD][GEPAG] Banco de dados GEPAG (DCF) inacessivel pela API "PaymentManagement"</t>
        </is>
      </c>
      <c r="D559" s="39" t="inlineStr">
        <is>
          <t>Conforme logs da API "PaymentManagement", o banco de dados GEPAG não permite conexões. Este problema impacta diretamente as baixas de pagamentos via PIX. O problema teve inicio hoje as 13:59. 
Segue evidencias: 
!image-2021-12-13-16-06-39-680.png|thumbnail! 
!image-2021-12-13-16-07-49-981.png|thumbnail!</t>
        </is>
      </c>
      <c r="E559" s="36" t="inlineStr">
        <is>
          <t>Finalizado</t>
        </is>
      </c>
      <c r="F559" s="36" t="inlineStr">
        <is>
          <t>INATIVO</t>
        </is>
      </c>
      <c r="G559" s="36" t="inlineStr">
        <is>
          <t>Alta</t>
        </is>
      </c>
      <c r="H559" s="36" t="inlineStr">
        <is>
          <t>Incident</t>
        </is>
      </c>
      <c r="I559" s="40" t="n">
        <v>0</v>
      </c>
      <c r="J559" s="41" t="n"/>
      <c r="K559" s="42" t="inlineStr">
        <is>
          <t>DENTRO DO SLA</t>
        </is>
      </c>
      <c r="L559" s="43" t="n">
        <v>44543.675</v>
      </c>
      <c r="M559" s="43" t="n"/>
      <c r="N559" s="36" t="inlineStr">
        <is>
          <t>SLA PARADO</t>
        </is>
      </c>
      <c r="O559" s="43" t="n">
        <v>44553.85486111111</v>
      </c>
      <c r="P559" s="43" t="n">
        <v>44558</v>
      </c>
      <c r="Q559" s="44" t="n"/>
      <c r="R559" s="44" t="n"/>
      <c r="S559" s="44" t="inlineStr">
        <is>
          <t>Jefferson Lourenço De Farias Tersarioli [X]</t>
        </is>
      </c>
      <c r="T559" s="44" t="inlineStr">
        <is>
          <t>Garantia de Projetos - ACCENTURE</t>
        </is>
      </c>
      <c r="U559" s="44" t="inlineStr">
        <is>
          <t>Ricardo Bragagnolle De Souza</t>
        </is>
      </c>
      <c r="V559" s="39" t="inlineStr">
        <is>
          <t>Resolvido após implantação de RM</t>
        </is>
      </c>
      <c r="W559" s="39" t="n"/>
      <c r="X559" s="36" t="inlineStr">
        <is>
          <t>DEVALM-37980</t>
        </is>
      </c>
      <c r="Y559" s="39" t="inlineStr">
        <is>
          <t>JOBs PRODUÇÃO</t>
        </is>
      </c>
      <c r="Z559" s="39" t="inlineStr">
        <is>
          <t>OUTROS</t>
        </is>
      </c>
      <c r="AA559" s="39" t="inlineStr">
        <is>
          <t>FALHA FUNCIONALIDADE</t>
        </is>
      </c>
      <c r="AB559" s="36" t="n"/>
      <c r="AC559" s="36" t="inlineStr">
        <is>
          <t xml:space="preserve">2mês(es) </t>
        </is>
      </c>
      <c r="AD559" s="41" t="n"/>
      <c r="AE559" s="36" t="inlineStr">
        <is>
          <t>Tecnologia de Negócios</t>
        </is>
      </c>
      <c r="AF559" s="36" t="inlineStr">
        <is>
          <t>Portal</t>
        </is>
      </c>
      <c r="AG559" s="36" t="inlineStr">
        <is>
          <t xml:space="preserve"> removido do escopo do projeto os registros com problemas e o processo foi re-inicializado e concluido com sucesso;    
 </t>
        </is>
      </c>
      <c r="AH559" s="36" t="inlineStr">
        <is>
          <t>NÃO</t>
        </is>
      </c>
      <c r="AI559" s="36" t="inlineStr">
        <is>
          <t xml:space="preserve">18 min </t>
        </is>
      </c>
      <c r="AJ559" s="36" t="n"/>
      <c r="AK559" s="36" t="inlineStr">
        <is>
          <t>microservice_PaymentManagement</t>
        </is>
      </c>
      <c r="AL559" s="43" t="n">
        <v>44547</v>
      </c>
      <c r="AM559" s="43" t="n">
        <v>44565</v>
      </c>
      <c r="AN559" s="43" t="n">
        <v>44564</v>
      </c>
      <c r="AO559" s="43" t="n">
        <v>44572</v>
      </c>
      <c r="AP559" s="36" t="n"/>
      <c r="AQ559" s="36" t="n"/>
      <c r="AR559" s="36" t="n"/>
      <c r="AS559" s="36" t="n"/>
      <c r="AT559" s="36" t="inlineStr">
        <is>
          <t>Garantia de Projeto</t>
        </is>
      </c>
      <c r="AU559" s="36" t="n"/>
      <c r="AV559" s="43" t="n">
        <v>44012.44645833333</v>
      </c>
      <c r="AW559" s="36" t="inlineStr">
        <is>
          <t>19.0233.1.FI-Segregação de Cobrança das Taxas de Assistência Premium</t>
        </is>
      </c>
      <c r="AX559" s="36" t="inlineStr">
        <is>
          <t>Eduardo Cesar de Melo</t>
        </is>
      </c>
      <c r="AY559" s="45">
        <f>IF(L559="","",DATE(YEAR(L559),MONTH(L559),DAY(L559)))</f>
        <v/>
      </c>
      <c r="AZ559" s="45">
        <f>IF(AL559="","",DATE(YEAR(AL559),MONTH(AL559),DAY(AL559)))</f>
        <v/>
      </c>
      <c r="BA559" s="45">
        <f>IF(AN559="","",DATE(YEAR(AN559),MONTH(AN559),DAY(AN559)))</f>
        <v/>
      </c>
      <c r="BB559" s="45">
        <f>IF(AM559="","",DATE(YEAR(AM559),MONTH(AM559),DAY(AM559)))</f>
        <v/>
      </c>
      <c r="BC559" s="45">
        <f>IF(AO559="","",DATE(YEAR(AO559),MONTH(AO559),DAY(AO559)))</f>
        <v/>
      </c>
      <c r="BD559" s="45">
        <f>IF(AND(AZ559="",BA559=""),"Planejamento Pendente",IF(AND(E559&lt;&gt;"Em Desenvolvimento",IFERROR(FIND("Homologação",E559),0) = 0,E559&lt;&gt;"Homologado",AZ559&lt;TODAY()),"Análise Atrasada",IF(AND(IFERROR(FIND("Homologação",E559),0) = 0,E559&lt;&gt;"Homologado",BA559&lt;TODAY()),"Desenvolvimento Atrasado",IF(AND(BC559&lt;&gt;"",BC559&lt;TODAY()),"Produção Atrasada",""))))</f>
        <v/>
      </c>
    </row>
    <row r="560">
      <c r="A560" s="37" t="inlineStr">
        <is>
          <t>SKYIT-259345</t>
        </is>
      </c>
      <c r="B560" s="38">
        <f>VLOOKUP(X560,Projetos!B:C,2,0)</f>
        <v/>
      </c>
      <c r="C560" s="39" t="inlineStr">
        <is>
          <t>[iCare Clientes] Sistema não apresenta o campo para busca de Cliente</t>
        </is>
      </c>
      <c r="D560" s="39" t="inlineStr">
        <is>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is>
      </c>
      <c r="E560" s="36" t="inlineStr">
        <is>
          <t>Finalizado</t>
        </is>
      </c>
      <c r="F560" s="36" t="inlineStr">
        <is>
          <t>INATIVO</t>
        </is>
      </c>
      <c r="G560" s="36" t="inlineStr">
        <is>
          <t>Baixa</t>
        </is>
      </c>
      <c r="H560" s="36" t="inlineStr">
        <is>
          <t>Incident</t>
        </is>
      </c>
      <c r="I560" s="40" t="n">
        <v>0</v>
      </c>
      <c r="J560" s="41" t="n"/>
      <c r="K560" s="42" t="inlineStr">
        <is>
          <t>DENTRO DO SLA</t>
        </is>
      </c>
      <c r="L560" s="43" t="n">
        <v>44543.39791666667</v>
      </c>
      <c r="M560" s="43" t="n"/>
      <c r="N560" s="36" t="inlineStr">
        <is>
          <t>SLA PARADO</t>
        </is>
      </c>
      <c r="O560" s="43" t="n">
        <v>44579.34861111111</v>
      </c>
      <c r="P560" s="43" t="n">
        <v>44581</v>
      </c>
      <c r="Q560" s="44" t="n"/>
      <c r="R560" s="44" t="n"/>
      <c r="S560" s="44" t="inlineStr">
        <is>
          <t>Lucas Zolezzi Goncalves</t>
        </is>
      </c>
      <c r="T560" s="44" t="inlineStr">
        <is>
          <t>Garantia de Projetos - ACCENTURE</t>
        </is>
      </c>
      <c r="U560" s="44" t="inlineStr">
        <is>
          <t>Italo Josenilton Rocha Silva [X]</t>
        </is>
      </c>
      <c r="V560" s="39" t="inlineStr">
        <is>
          <t>Resolvido após implantação de RM</t>
        </is>
      </c>
      <c r="W560" s="39" t="n"/>
      <c r="X560" s="36" t="inlineStr">
        <is>
          <t>DEVALM-38064</t>
        </is>
      </c>
      <c r="Y560" s="39" t="inlineStr">
        <is>
          <t>JOBs PRODUÇÃO</t>
        </is>
      </c>
      <c r="Z560" s="39" t="inlineStr">
        <is>
          <t>OUTROS</t>
        </is>
      </c>
      <c r="AA560" s="39" t="inlineStr">
        <is>
          <t>FALHA FUNCIONALIDADE</t>
        </is>
      </c>
      <c r="AB560" s="36" t="n"/>
      <c r="AC560" s="36" t="inlineStr">
        <is>
          <t xml:space="preserve">1mês(es) </t>
        </is>
      </c>
      <c r="AD560" s="41" t="n"/>
      <c r="AE560" s="36" t="inlineStr">
        <is>
          <t>Tecnologia de Negócios</t>
        </is>
      </c>
      <c r="AF560" s="36" t="inlineStr">
        <is>
          <t>Portal</t>
        </is>
      </c>
      <c r="AG560" s="36" t="inlineStr">
        <is>
          <t xml:space="preserve"> removido do escopo do projeto os registros com problemas e o processo foi re-inicializado e concluido com sucesso;    
 </t>
        </is>
      </c>
      <c r="AH560" s="36" t="inlineStr">
        <is>
          <t>NÃO</t>
        </is>
      </c>
      <c r="AI560" s="36" t="inlineStr">
        <is>
          <t xml:space="preserve">-57 min </t>
        </is>
      </c>
      <c r="AJ560" s="36" t="n"/>
      <c r="AK560" s="36" t="inlineStr">
        <is>
          <t>iCare Clientes</t>
        </is>
      </c>
      <c r="AL560" s="43" t="n"/>
      <c r="AM560" s="43" t="n"/>
      <c r="AN560" s="43" t="n"/>
      <c r="AO560" s="43" t="n"/>
      <c r="AP560" s="36" t="n"/>
      <c r="AQ560" s="36" t="n"/>
      <c r="AR560" s="36" t="n"/>
      <c r="AS560" s="36" t="n"/>
      <c r="AT560" s="36" t="inlineStr">
        <is>
          <t>Garantia de Projeto</t>
        </is>
      </c>
      <c r="AU560" s="36" t="n"/>
      <c r="AV560" s="43" t="n">
        <v>44012.44645833333</v>
      </c>
      <c r="AW560" s="36" t="inlineStr">
        <is>
          <t>19.0233.1.FI-Segregação de Cobrança das Taxas de Assistência Premium</t>
        </is>
      </c>
      <c r="AX560" s="36" t="inlineStr">
        <is>
          <t>Eduardo Cesar de Melo</t>
        </is>
      </c>
      <c r="AY560" s="45">
        <f>IF(L560="","",DATE(YEAR(L560),MONTH(L560),DAY(L560)))</f>
        <v/>
      </c>
      <c r="AZ560" s="45">
        <f>IF(AL560="","",DATE(YEAR(AL560),MONTH(AL560),DAY(AL560)))</f>
        <v/>
      </c>
      <c r="BA560" s="45">
        <f>IF(AN560="","",DATE(YEAR(AN560),MONTH(AN560),DAY(AN560)))</f>
        <v/>
      </c>
      <c r="BB560" s="45">
        <f>IF(AM560="","",DATE(YEAR(AM560),MONTH(AM560),DAY(AM560)))</f>
        <v/>
      </c>
      <c r="BC560" s="45">
        <f>IF(AO560="","",DATE(YEAR(AO560),MONTH(AO560),DAY(AO560)))</f>
        <v/>
      </c>
      <c r="BD560" s="45">
        <f>IF(AND(AZ560="",BA560=""),"Planejamento Pendente",IF(AND(E560&lt;&gt;"Em Desenvolvimento",IFERROR(FIND("Homologação",E560),0) = 0,E560&lt;&gt;"Homologado",AZ560&lt;TODAY()),"Análise Atrasada",IF(AND(IFERROR(FIND("Homologação",E560),0) = 0,E560&lt;&gt;"Homologado",BA560&lt;TODAY()),"Desenvolvimento Atrasado",IF(AND(BC560&lt;&gt;"",BC560&lt;TODAY()),"Produção Atrasada",""))))</f>
        <v/>
      </c>
    </row>
    <row r="561">
      <c r="A561" s="37" t="inlineStr">
        <is>
          <t>SKYIT-258361</t>
        </is>
      </c>
      <c r="B561" s="38">
        <f>VLOOKUP(X561,Projetos!B:C,2,0)</f>
        <v/>
      </c>
      <c r="C561" s="39" t="inlineStr">
        <is>
          <t>[ICARE CLIENTES] DNA 3.0 - iCare apresentando erro para clientes específicos</t>
        </is>
      </c>
      <c r="D561" s="39" t="inlineStr">
        <is>
          <t xml:space="preserve">Colaborador reporta que Ao abrir a tela de ofertas inteligentes as propostas não são exibidas e ao retornar na tela principal é exibido o erro abaixo. 
Propostas do cliente no DNA 3.0 OK conforme print. Possível problema no parque atual do cliente. 
</t>
        </is>
      </c>
      <c r="E561" s="36" t="inlineStr">
        <is>
          <t>Finalizado</t>
        </is>
      </c>
      <c r="F561" s="36" t="inlineStr">
        <is>
          <t>INATIVO</t>
        </is>
      </c>
      <c r="G561" s="36" t="inlineStr">
        <is>
          <t>Média</t>
        </is>
      </c>
      <c r="H561" s="36" t="inlineStr">
        <is>
          <t>Incident</t>
        </is>
      </c>
      <c r="I561" s="40" t="n">
        <v>0</v>
      </c>
      <c r="J561" s="41" t="n"/>
      <c r="K561" s="42" t="inlineStr">
        <is>
          <t>DENTRO DO SLA</t>
        </is>
      </c>
      <c r="L561" s="43" t="n">
        <v>44539.55</v>
      </c>
      <c r="M561" s="43" t="n"/>
      <c r="N561" s="36" t="inlineStr">
        <is>
          <t>SLA PARADO</t>
        </is>
      </c>
      <c r="O561" s="43" t="n">
        <v>44552.48541666667</v>
      </c>
      <c r="P561" s="43" t="n">
        <v>44557</v>
      </c>
      <c r="Q561" s="44" t="n"/>
      <c r="R561" s="44" t="n"/>
      <c r="S561" s="44" t="inlineStr">
        <is>
          <t>Diego Rodrigo Bellangero [X]</t>
        </is>
      </c>
      <c r="T561" s="44" t="inlineStr">
        <is>
          <t>Garantia de Projetos - ACCENTURE</t>
        </is>
      </c>
      <c r="U561" s="44" t="inlineStr">
        <is>
          <t>Weslley Pinto De Andrade [X]</t>
        </is>
      </c>
      <c r="V561" s="39" t="inlineStr">
        <is>
          <t>Incidente Filho</t>
        </is>
      </c>
      <c r="W561" s="39" t="n"/>
      <c r="X561" s="36" t="inlineStr">
        <is>
          <t>DEVALM-26226</t>
        </is>
      </c>
      <c r="Y561" s="39" t="inlineStr">
        <is>
          <t>JOBs PRODUÇÃO</t>
        </is>
      </c>
      <c r="Z561" s="39" t="inlineStr">
        <is>
          <t>OUTROS</t>
        </is>
      </c>
      <c r="AA561" s="39" t="inlineStr">
        <is>
          <t>FALHA FUNCIONALIDADE</t>
        </is>
      </c>
      <c r="AB561" s="36" t="n"/>
      <c r="AC561" s="36" t="inlineStr">
        <is>
          <t xml:space="preserve">3mês(es) </t>
        </is>
      </c>
      <c r="AD561" s="41" t="n"/>
      <c r="AE561" s="36" t="inlineStr">
        <is>
          <t>Tecnologia de Negócios</t>
        </is>
      </c>
      <c r="AF561" s="36" t="inlineStr">
        <is>
          <t>E-mail</t>
        </is>
      </c>
      <c r="AG561" s="36" t="inlineStr">
        <is>
          <t xml:space="preserve"> removido do escopo do projeto os registros com problemas e o processo foi re-inicializado e concluido com sucesso;    
 </t>
        </is>
      </c>
      <c r="AH561" s="36" t="inlineStr">
        <is>
          <t>NÃO</t>
        </is>
      </c>
      <c r="AI561" s="36" t="inlineStr">
        <is>
          <t xml:space="preserve">-1 sem 3 d </t>
        </is>
      </c>
      <c r="AJ561" s="36" t="n"/>
      <c r="AK561" s="36" t="inlineStr">
        <is>
          <t>iCare Clientes</t>
        </is>
      </c>
      <c r="AL561" s="43" t="n">
        <v>44547</v>
      </c>
      <c r="AM561" s="43" t="n">
        <v>44572</v>
      </c>
      <c r="AN561" s="43" t="n">
        <v>44557</v>
      </c>
      <c r="AO561" s="43" t="n">
        <v>44574</v>
      </c>
      <c r="AP561" s="36" t="n"/>
      <c r="AQ561" s="36" t="n"/>
      <c r="AR561" s="36" t="n"/>
      <c r="AS561" s="36" t="n"/>
      <c r="AT561" s="36" t="inlineStr">
        <is>
          <t>Garantia de Projeto</t>
        </is>
      </c>
      <c r="AU561" s="36" t="n"/>
      <c r="AV561" s="43" t="n">
        <v>44012.44645833333</v>
      </c>
      <c r="AW561" s="36" t="inlineStr">
        <is>
          <t>19.0233.1.FI-Segregação de Cobrança das Taxas de Assistência Premium</t>
        </is>
      </c>
      <c r="AX561" s="36" t="inlineStr">
        <is>
          <t>Eduardo Cesar de Melo</t>
        </is>
      </c>
      <c r="AY561" s="45">
        <f>IF(L561="","",DATE(YEAR(L561),MONTH(L561),DAY(L561)))</f>
        <v/>
      </c>
      <c r="AZ561" s="45">
        <f>IF(AL561="","",DATE(YEAR(AL561),MONTH(AL561),DAY(AL561)))</f>
        <v/>
      </c>
      <c r="BA561" s="45">
        <f>IF(AN561="","",DATE(YEAR(AN561),MONTH(AN561),DAY(AN561)))</f>
        <v/>
      </c>
      <c r="BB561" s="45">
        <f>IF(AM561="","",DATE(YEAR(AM561),MONTH(AM561),DAY(AM561)))</f>
        <v/>
      </c>
      <c r="BC561" s="45">
        <f>IF(AO561="","",DATE(YEAR(AO561),MONTH(AO561),DAY(AO561)))</f>
        <v/>
      </c>
      <c r="BD561" s="45">
        <f>IF(AND(AZ561="",BA561=""),"Planejamento Pendente",IF(AND(E561&lt;&gt;"Em Desenvolvimento",IFERROR(FIND("Homologação",E561),0) = 0,E561&lt;&gt;"Homologado",AZ561&lt;TODAY()),"Análise Atrasada",IF(AND(IFERROR(FIND("Homologação",E561),0) = 0,E561&lt;&gt;"Homologado",BA561&lt;TODAY()),"Desenvolvimento Atrasado",IF(AND(BC561&lt;&gt;"",BC561&lt;TODAY()),"Produção Atrasada",""))))</f>
        <v/>
      </c>
    </row>
    <row r="562">
      <c r="A562" s="37" t="inlineStr">
        <is>
          <t>SKYIT-258092</t>
        </is>
      </c>
      <c r="B562" s="38">
        <f>VLOOKUP(X562,Projetos!B:C,2,0)</f>
        <v/>
      </c>
      <c r="C562" s="39" t="inlineStr">
        <is>
          <t>[ICARE CLIENTES] Segregação de pacotes indevidos - Projeto 21.0484.1.FI-Projeto Y</t>
        </is>
      </c>
      <c r="D562" s="39" t="inlineStr">
        <is>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is>
      </c>
      <c r="E562" s="36" t="inlineStr">
        <is>
          <t>Finalizado</t>
        </is>
      </c>
      <c r="F562" s="36" t="inlineStr">
        <is>
          <t>INATIVO</t>
        </is>
      </c>
      <c r="G562" s="36" t="inlineStr">
        <is>
          <t>Baixa</t>
        </is>
      </c>
      <c r="H562" s="36" t="inlineStr">
        <is>
          <t>Incident</t>
        </is>
      </c>
      <c r="I562" s="40" t="n">
        <v>0</v>
      </c>
      <c r="J562" s="41" t="n"/>
      <c r="K562" s="42" t="inlineStr">
        <is>
          <t>DENTRO DO SLA</t>
        </is>
      </c>
      <c r="L562" s="43" t="n">
        <v>44538.81875</v>
      </c>
      <c r="M562" s="43" t="n"/>
      <c r="N562" s="36" t="inlineStr">
        <is>
          <t>SLA PARADO</t>
        </is>
      </c>
      <c r="O562" s="43" t="n">
        <v>44557.41527777778</v>
      </c>
      <c r="P562" s="43" t="n">
        <v>44560</v>
      </c>
      <c r="Q562" s="44" t="n"/>
      <c r="R562" s="44" t="n"/>
      <c r="S562" s="44" t="inlineStr">
        <is>
          <t>Tatiana Rodrigues Lopes Barletta [X]</t>
        </is>
      </c>
      <c r="T562" s="44" t="inlineStr">
        <is>
          <t>Garantia de Projetos - ACCENTURE</t>
        </is>
      </c>
      <c r="U562" s="44" t="inlineStr">
        <is>
          <t>Carlos Lima</t>
        </is>
      </c>
      <c r="V562" s="39" t="inlineStr">
        <is>
          <t>Backlog tratado sem RM</t>
        </is>
      </c>
      <c r="W562" s="39" t="n"/>
      <c r="X562" s="36" t="inlineStr">
        <is>
          <t>DEVALM-38757</t>
        </is>
      </c>
      <c r="Y562" s="39" t="inlineStr">
        <is>
          <t>JOBs PRODUÇÃO</t>
        </is>
      </c>
      <c r="Z562" s="39" t="inlineStr">
        <is>
          <t>OUTROS</t>
        </is>
      </c>
      <c r="AA562" s="39" t="inlineStr">
        <is>
          <t>FALHA FUNCIONALIDADE</t>
        </is>
      </c>
      <c r="AB562" s="36" t="n"/>
      <c r="AC562" s="36" t="inlineStr">
        <is>
          <t xml:space="preserve">3mês(es) </t>
        </is>
      </c>
      <c r="AD562" s="41" t="n"/>
      <c r="AE562" s="36" t="inlineStr">
        <is>
          <t>Tecnologia de Negócios</t>
        </is>
      </c>
      <c r="AF562" s="36" t="inlineStr">
        <is>
          <t>E-mail</t>
        </is>
      </c>
      <c r="AG562" s="36" t="inlineStr">
        <is>
          <t xml:space="preserve"> removido do escopo do projeto os registros com problemas e o processo foi re-inicializado e concluido com sucesso;    
 </t>
        </is>
      </c>
      <c r="AH562" s="36" t="inlineStr">
        <is>
          <t>NÃO</t>
        </is>
      </c>
      <c r="AI562" s="36" t="inlineStr">
        <is>
          <t xml:space="preserve">-2 sem 1 d </t>
        </is>
      </c>
      <c r="AJ562" s="36" t="n"/>
      <c r="AK562" s="36" t="inlineStr">
        <is>
          <t>iCare Clientes</t>
        </is>
      </c>
      <c r="AL562" s="43" t="n"/>
      <c r="AM562" s="43" t="n"/>
      <c r="AN562" s="43" t="n"/>
      <c r="AO562" s="43" t="n"/>
      <c r="AP562" s="36" t="n"/>
      <c r="AQ562" s="36" t="n"/>
      <c r="AR562" s="36" t="n"/>
      <c r="AS562" s="36" t="n"/>
      <c r="AT562" s="36" t="inlineStr">
        <is>
          <t>Garantia de Projeto</t>
        </is>
      </c>
      <c r="AU562" s="36" t="n"/>
      <c r="AV562" s="43" t="n">
        <v>44012.44645833333</v>
      </c>
      <c r="AW562" s="36" t="inlineStr">
        <is>
          <t>19.0233.1.FI-Segregação de Cobrança das Taxas de Assistência Premium</t>
        </is>
      </c>
      <c r="AX562" s="36" t="inlineStr">
        <is>
          <t>Eduardo Cesar de Melo</t>
        </is>
      </c>
      <c r="AY562" s="45">
        <f>IF(L562="","",DATE(YEAR(L562),MONTH(L562),DAY(L562)))</f>
        <v/>
      </c>
      <c r="AZ562" s="45">
        <f>IF(AL562="","",DATE(YEAR(AL562),MONTH(AL562),DAY(AL562)))</f>
        <v/>
      </c>
      <c r="BA562" s="45">
        <f>IF(AN562="","",DATE(YEAR(AN562),MONTH(AN562),DAY(AN562)))</f>
        <v/>
      </c>
      <c r="BB562" s="45">
        <f>IF(AM562="","",DATE(YEAR(AM562),MONTH(AM562),DAY(AM562)))</f>
        <v/>
      </c>
      <c r="BC562" s="45">
        <f>IF(AO562="","",DATE(YEAR(AO562),MONTH(AO562),DAY(AO562)))</f>
        <v/>
      </c>
      <c r="BD562" s="45">
        <f>IF(AND(AZ562="",BA562=""),"Planejamento Pendente",IF(AND(E562&lt;&gt;"Em Desenvolvimento",IFERROR(FIND("Homologação",E562),0) = 0,E562&lt;&gt;"Homologado",AZ562&lt;TODAY()),"Análise Atrasada",IF(AND(IFERROR(FIND("Homologação",E562),0) = 0,E562&lt;&gt;"Homologado",BA562&lt;TODAY()),"Desenvolvimento Atrasado",IF(AND(BC562&lt;&gt;"",BC562&lt;TODAY()),"Produção Atrasada",""))))</f>
        <v/>
      </c>
    </row>
    <row r="563">
      <c r="A563" s="37" t="inlineStr">
        <is>
          <t>SKYIT-257833</t>
        </is>
      </c>
      <c r="B563" s="38">
        <f>VLOOKUP(X563,Projetos!B:C,2,0)</f>
        <v/>
      </c>
      <c r="C563" s="39" t="inlineStr">
        <is>
          <t>[Salesforce] Propostas pagas com PIX permanecem com status de Aguardando pagamento</t>
        </is>
      </c>
      <c r="D563" s="39" t="inlineStr">
        <is>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is>
      </c>
      <c r="E563" s="36" t="inlineStr">
        <is>
          <t>Finalizado</t>
        </is>
      </c>
      <c r="F563" s="36" t="inlineStr">
        <is>
          <t>INATIVO</t>
        </is>
      </c>
      <c r="G563" s="36" t="inlineStr">
        <is>
          <t>Alta</t>
        </is>
      </c>
      <c r="H563" s="36" t="inlineStr">
        <is>
          <t>Incident</t>
        </is>
      </c>
      <c r="I563" s="40" t="n">
        <v>0</v>
      </c>
      <c r="J563" s="41" t="n"/>
      <c r="K563" s="42" t="inlineStr">
        <is>
          <t>DENTRO DO SLA</t>
        </is>
      </c>
      <c r="L563" s="43" t="n">
        <v>44538.52777777778</v>
      </c>
      <c r="M563" s="43" t="n"/>
      <c r="N563" s="36" t="inlineStr">
        <is>
          <t>SLA PARADO</t>
        </is>
      </c>
      <c r="O563" s="43" t="n">
        <v>44553.85625</v>
      </c>
      <c r="P563" s="43" t="n">
        <v>44558</v>
      </c>
      <c r="Q563" s="44" t="n"/>
      <c r="R563" s="44" t="n"/>
      <c r="S563" s="44" t="inlineStr">
        <is>
          <t>Vanessa Cristina Da Silva Cruz [X]</t>
        </is>
      </c>
      <c r="T563" s="44" t="inlineStr">
        <is>
          <t>Garantia de Projetos - ACCENTURE</t>
        </is>
      </c>
      <c r="U563" s="44" t="inlineStr">
        <is>
          <t>Ricardo Bragagnolle De Souza</t>
        </is>
      </c>
      <c r="V563" s="39" t="inlineStr">
        <is>
          <t>Resolvido após implantação de RM</t>
        </is>
      </c>
      <c r="W563" s="39" t="n"/>
      <c r="X563" s="36" t="inlineStr">
        <is>
          <t>DEVALM-37980</t>
        </is>
      </c>
      <c r="Y563" s="39" t="inlineStr">
        <is>
          <t>JOBs PRODUÇÃO</t>
        </is>
      </c>
      <c r="Z563" s="39" t="inlineStr">
        <is>
          <t>OUTROS</t>
        </is>
      </c>
      <c r="AA563" s="39" t="inlineStr">
        <is>
          <t>FALHA FUNCIONALIDADE</t>
        </is>
      </c>
      <c r="AB563" s="36" t="n"/>
      <c r="AC563" s="36" t="inlineStr">
        <is>
          <t xml:space="preserve">3mês(es) </t>
        </is>
      </c>
      <c r="AD563" s="41" t="n"/>
      <c r="AE563" s="36" t="inlineStr">
        <is>
          <t>Tecnologia de Negócios</t>
        </is>
      </c>
      <c r="AF563" s="36" t="inlineStr">
        <is>
          <t>Portal</t>
        </is>
      </c>
      <c r="AG563" s="36" t="inlineStr">
        <is>
          <t xml:space="preserve"> removido do escopo do projeto os registros com problemas e o processo foi re-inicializado e concluido com sucesso;    
 </t>
        </is>
      </c>
      <c r="AH563" s="36" t="inlineStr">
        <is>
          <t>NÃO</t>
        </is>
      </c>
      <c r="AI563" s="36" t="inlineStr">
        <is>
          <t xml:space="preserve">-2 sem </t>
        </is>
      </c>
      <c r="AJ563" s="36" t="n"/>
      <c r="AK563" s="36" t="inlineStr">
        <is>
          <t>SF Integrações</t>
        </is>
      </c>
      <c r="AL563" s="43" t="n"/>
      <c r="AM563" s="43" t="n"/>
      <c r="AN563" s="43" t="n"/>
      <c r="AO563" s="43" t="n"/>
      <c r="AP563" s="36" t="n"/>
      <c r="AQ563" s="36" t="n"/>
      <c r="AR563" s="36" t="n"/>
      <c r="AS563" s="36" t="n"/>
      <c r="AT563" s="36" t="inlineStr">
        <is>
          <t>Garantia de Projeto</t>
        </is>
      </c>
      <c r="AU563" s="36" t="n"/>
      <c r="AV563" s="43" t="n">
        <v>44012.44645833333</v>
      </c>
      <c r="AW563" s="36" t="inlineStr">
        <is>
          <t>19.0233.1.FI-Segregação de Cobrança das Taxas de Assistência Premium</t>
        </is>
      </c>
      <c r="AX563" s="36" t="inlineStr">
        <is>
          <t>Eduardo Cesar de Melo</t>
        </is>
      </c>
      <c r="AY563" s="45">
        <f>IF(L563="","",DATE(YEAR(L563),MONTH(L563),DAY(L563)))</f>
        <v/>
      </c>
      <c r="AZ563" s="45">
        <f>IF(AL563="","",DATE(YEAR(AL563),MONTH(AL563),DAY(AL563)))</f>
        <v/>
      </c>
      <c r="BA563" s="45">
        <f>IF(AN563="","",DATE(YEAR(AN563),MONTH(AN563),DAY(AN563)))</f>
        <v/>
      </c>
      <c r="BB563" s="45">
        <f>IF(AM563="","",DATE(YEAR(AM563),MONTH(AM563),DAY(AM563)))</f>
        <v/>
      </c>
      <c r="BC563" s="45">
        <f>IF(AO563="","",DATE(YEAR(AO563),MONTH(AO563),DAY(AO563)))</f>
        <v/>
      </c>
      <c r="BD563" s="45">
        <f>IF(AND(AZ563="",BA563=""),"Planejamento Pendente",IF(AND(E563&lt;&gt;"Em Desenvolvimento",IFERROR(FIND("Homologação",E563),0) = 0,E563&lt;&gt;"Homologado",AZ563&lt;TODAY()),"Análise Atrasada",IF(AND(IFERROR(FIND("Homologação",E563),0) = 0,E563&lt;&gt;"Homologado",BA563&lt;TODAY()),"Desenvolvimento Atrasado",IF(AND(BC563&lt;&gt;"",BC563&lt;TODAY()),"Produção Atrasada",""))))</f>
        <v/>
      </c>
    </row>
    <row r="564">
      <c r="A564" s="37" t="inlineStr">
        <is>
          <t>SKYIT-257566</t>
        </is>
      </c>
      <c r="B564" s="38">
        <f>VLOOKUP(X564,Projetos!B:C,2,0)</f>
        <v/>
      </c>
      <c r="C564" s="39" t="inlineStr">
        <is>
          <t>[EVENTOS] LP_SEGURO_PRESTAMISTA COM ERRO</t>
        </is>
      </c>
      <c r="D564" s="39" t="inlineStr">
        <is>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is>
      </c>
      <c r="E564" s="36" t="inlineStr">
        <is>
          <t>Finalizado</t>
        </is>
      </c>
      <c r="F564" s="36" t="inlineStr">
        <is>
          <t>INATIVO</t>
        </is>
      </c>
      <c r="G564" s="36" t="inlineStr">
        <is>
          <t>Média</t>
        </is>
      </c>
      <c r="H564" s="36" t="inlineStr">
        <is>
          <t>Incident</t>
        </is>
      </c>
      <c r="I564" s="40" t="n">
        <v>0</v>
      </c>
      <c r="J564" s="41" t="n"/>
      <c r="K564" s="42" t="inlineStr">
        <is>
          <t>DENTRO DO SLA</t>
        </is>
      </c>
      <c r="L564" s="43" t="n">
        <v>44537.92083333333</v>
      </c>
      <c r="M564" s="43" t="n"/>
      <c r="N564" s="36" t="inlineStr">
        <is>
          <t>SLA PARADO</t>
        </is>
      </c>
      <c r="O564" s="43" t="n">
        <v>44551.40486111111</v>
      </c>
      <c r="P564" s="43" t="n">
        <v>44554</v>
      </c>
      <c r="Q564" s="44" t="n"/>
      <c r="R564" s="44" t="n"/>
      <c r="S564" s="44" t="inlineStr">
        <is>
          <t>Bruno Bezerra Silva</t>
        </is>
      </c>
      <c r="T564" s="44" t="inlineStr">
        <is>
          <t>Garantia de Projetos - ACCENTURE</t>
        </is>
      </c>
      <c r="U564" s="44" t="inlineStr">
        <is>
          <t>Daphine Liberato [X]</t>
        </is>
      </c>
      <c r="V564" s="39" t="inlineStr">
        <is>
          <t>Resolvido após implantação de RM</t>
        </is>
      </c>
      <c r="W564" s="39" t="n"/>
      <c r="X564" s="36" t="inlineStr">
        <is>
          <t>DEVALM-35624</t>
        </is>
      </c>
      <c r="Y564" s="39" t="inlineStr">
        <is>
          <t>JOBs PRODUÇÃO</t>
        </is>
      </c>
      <c r="Z564" s="39" t="inlineStr">
        <is>
          <t>OUTROS</t>
        </is>
      </c>
      <c r="AA564" s="39" t="inlineStr">
        <is>
          <t>FALHA FUNCIONALIDADE</t>
        </is>
      </c>
      <c r="AB564" s="36" t="n"/>
      <c r="AC564" s="36" t="inlineStr">
        <is>
          <t xml:space="preserve">3mês(es) </t>
        </is>
      </c>
      <c r="AD564" s="41" t="n"/>
      <c r="AE564" s="36" t="inlineStr">
        <is>
          <t>Tecnologia de Negócios</t>
        </is>
      </c>
      <c r="AF564" s="36" t="inlineStr">
        <is>
          <t>E-mail</t>
        </is>
      </c>
      <c r="AG564" s="36" t="inlineStr">
        <is>
          <t xml:space="preserve"> removido do escopo do projeto os registros com problemas e o processo foi re-inicializado e concluido com sucesso;    
 </t>
        </is>
      </c>
      <c r="AH564" s="36" t="inlineStr">
        <is>
          <t>NÃO</t>
        </is>
      </c>
      <c r="AI564" s="36" t="inlineStr">
        <is>
          <t xml:space="preserve">-1 sem 3 d </t>
        </is>
      </c>
      <c r="AJ564" s="36" t="n"/>
      <c r="AK564" s="36" t="inlineStr">
        <is>
          <t>ODI</t>
        </is>
      </c>
      <c r="AL564" s="43" t="n"/>
      <c r="AM564" s="43" t="n"/>
      <c r="AN564" s="43" t="n"/>
      <c r="AO564" s="43" t="n"/>
      <c r="AP564" s="36" t="n"/>
      <c r="AQ564" s="36" t="n"/>
      <c r="AR564" s="36" t="n"/>
      <c r="AS564" s="36" t="n"/>
      <c r="AT564" s="36" t="inlineStr">
        <is>
          <t>Garantia de Projeto</t>
        </is>
      </c>
      <c r="AU564" s="36" t="n"/>
      <c r="AV564" s="43" t="n">
        <v>44012.44645833333</v>
      </c>
      <c r="AW564" s="36" t="inlineStr">
        <is>
          <t>19.0233.1.FI-Segregação de Cobrança das Taxas de Assistência Premium</t>
        </is>
      </c>
      <c r="AX564" s="36" t="inlineStr">
        <is>
          <t>Eduardo Cesar de Melo</t>
        </is>
      </c>
      <c r="AY564" s="45">
        <f>IF(L564="","",DATE(YEAR(L564),MONTH(L564),DAY(L564)))</f>
        <v/>
      </c>
      <c r="AZ564" s="45">
        <f>IF(AL564="","",DATE(YEAR(AL564),MONTH(AL564),DAY(AL564)))</f>
        <v/>
      </c>
      <c r="BA564" s="45">
        <f>IF(AN564="","",DATE(YEAR(AN564),MONTH(AN564),DAY(AN564)))</f>
        <v/>
      </c>
      <c r="BB564" s="45">
        <f>IF(AM564="","",DATE(YEAR(AM564),MONTH(AM564),DAY(AM564)))</f>
        <v/>
      </c>
      <c r="BC564" s="45">
        <f>IF(AO564="","",DATE(YEAR(AO564),MONTH(AO564),DAY(AO564)))</f>
        <v/>
      </c>
      <c r="BD564" s="45">
        <f>IF(AND(AZ564="",BA564=""),"Planejamento Pendente",IF(AND(E564&lt;&gt;"Em Desenvolvimento",IFERROR(FIND("Homologação",E564),0) = 0,E564&lt;&gt;"Homologado",AZ564&lt;TODAY()),"Análise Atrasada",IF(AND(IFERROR(FIND("Homologação",E564),0) = 0,E564&lt;&gt;"Homologado",BA564&lt;TODAY()),"Desenvolvimento Atrasado",IF(AND(BC564&lt;&gt;"",BC564&lt;TODAY()),"Produção Atrasada",""))))</f>
        <v/>
      </c>
    </row>
    <row r="565">
      <c r="A565" s="37" t="inlineStr">
        <is>
          <t>SKYIT-257242</t>
        </is>
      </c>
      <c r="B565" s="38">
        <f>VLOOKUP(X565,Projetos!B:C,2,0)</f>
        <v/>
      </c>
      <c r="C565" s="39" t="inlineStr">
        <is>
          <t>[iCare Clientes] Opção Meio de Pagamento Pix liberada indevidamente na tela de Negociação</t>
        </is>
      </c>
      <c r="D565" s="39" t="inlineStr">
        <is>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is>
      </c>
      <c r="E565" s="36" t="inlineStr">
        <is>
          <t>Finalizado</t>
        </is>
      </c>
      <c r="F565" s="36" t="inlineStr">
        <is>
          <t>INATIVO</t>
        </is>
      </c>
      <c r="G565" s="36" t="inlineStr">
        <is>
          <t>Média</t>
        </is>
      </c>
      <c r="H565" s="36" t="inlineStr">
        <is>
          <t>Incident</t>
        </is>
      </c>
      <c r="I565" s="40" t="n">
        <v>0</v>
      </c>
      <c r="J565" s="41" t="n"/>
      <c r="K565" s="42" t="inlineStr">
        <is>
          <t>DENTRO DO SLA</t>
        </is>
      </c>
      <c r="L565" s="43" t="n">
        <v>44537.49930555555</v>
      </c>
      <c r="M565" s="43" t="n"/>
      <c r="N565" s="36" t="inlineStr">
        <is>
          <t>SLA PARADO</t>
        </is>
      </c>
      <c r="O565" s="43" t="n">
        <v>44543.78958333333</v>
      </c>
      <c r="P565" s="43" t="n">
        <v>44546</v>
      </c>
      <c r="Q565" s="44" t="n"/>
      <c r="R565" s="44" t="n"/>
      <c r="S565" s="44" t="inlineStr">
        <is>
          <t>Nilson Jose Da Silva Melo Campos</t>
        </is>
      </c>
      <c r="T565" s="44" t="inlineStr">
        <is>
          <t>Garantia de Projetos - ACCENTURE</t>
        </is>
      </c>
      <c r="U565" s="44" t="inlineStr">
        <is>
          <t>Victor Miguel Fernandes Rodrigues</t>
        </is>
      </c>
      <c r="V565" s="39" t="inlineStr">
        <is>
          <t>Resolvido após implantação de RM</t>
        </is>
      </c>
      <c r="W565" s="39" t="n"/>
      <c r="X565" s="36" t="inlineStr">
        <is>
          <t>DEVALM-36024</t>
        </is>
      </c>
      <c r="Y565" s="39" t="inlineStr">
        <is>
          <t>JOBs PRODUÇÃO</t>
        </is>
      </c>
      <c r="Z565" s="39" t="inlineStr">
        <is>
          <t>OUTROS</t>
        </is>
      </c>
      <c r="AA565" s="39" t="inlineStr">
        <is>
          <t>FALHA FUNCIONALIDADE</t>
        </is>
      </c>
      <c r="AB565" s="36" t="n"/>
      <c r="AC565" s="36" t="inlineStr">
        <is>
          <t xml:space="preserve">3mês(es) </t>
        </is>
      </c>
      <c r="AD565" s="41" t="n"/>
      <c r="AE565" s="36" t="inlineStr">
        <is>
          <t>Tecnologia de Negócios</t>
        </is>
      </c>
      <c r="AF565" s="36" t="inlineStr">
        <is>
          <t>E-mail</t>
        </is>
      </c>
      <c r="AG565" s="36" t="inlineStr">
        <is>
          <t xml:space="preserve"> removido do escopo do projeto os registros com problemas e o processo foi re-inicializado e concluido com sucesso;    
 </t>
        </is>
      </c>
      <c r="AH565" s="36" t="inlineStr">
        <is>
          <t>NÃO</t>
        </is>
      </c>
      <c r="AI565" s="36" t="inlineStr">
        <is>
          <t xml:space="preserve">-4 d 4h </t>
        </is>
      </c>
      <c r="AJ565" s="36" t="n"/>
      <c r="AK565" s="36" t="inlineStr">
        <is>
          <t>iCare Clientes</t>
        </is>
      </c>
      <c r="AL565" s="43" t="n"/>
      <c r="AM565" s="43" t="n"/>
      <c r="AN565" s="43" t="n"/>
      <c r="AO565" s="43" t="n"/>
      <c r="AP565" s="36" t="n"/>
      <c r="AQ565" s="36" t="n"/>
      <c r="AR565" s="36" t="n"/>
      <c r="AS565" s="36" t="n"/>
      <c r="AT565" s="36" t="inlineStr">
        <is>
          <t>Garantia de Projeto</t>
        </is>
      </c>
      <c r="AU565" s="36" t="n"/>
      <c r="AV565" s="43" t="n">
        <v>44012.44645833333</v>
      </c>
      <c r="AW565" s="36" t="inlineStr">
        <is>
          <t>19.0233.1.FI-Segregação de Cobrança das Taxas de Assistência Premium</t>
        </is>
      </c>
      <c r="AX565" s="36" t="inlineStr">
        <is>
          <t>Eduardo Cesar de Melo</t>
        </is>
      </c>
      <c r="AY565" s="45">
        <f>IF(L565="","",DATE(YEAR(L565),MONTH(L565),DAY(L565)))</f>
        <v/>
      </c>
      <c r="AZ565" s="45">
        <f>IF(AL565="","",DATE(YEAR(AL565),MONTH(AL565),DAY(AL565)))</f>
        <v/>
      </c>
      <c r="BA565" s="45">
        <f>IF(AN565="","",DATE(YEAR(AN565),MONTH(AN565),DAY(AN565)))</f>
        <v/>
      </c>
      <c r="BB565" s="45">
        <f>IF(AM565="","",DATE(YEAR(AM565),MONTH(AM565),DAY(AM565)))</f>
        <v/>
      </c>
      <c r="BC565" s="45">
        <f>IF(AO565="","",DATE(YEAR(AO565),MONTH(AO565),DAY(AO565)))</f>
        <v/>
      </c>
      <c r="BD565" s="45">
        <f>IF(AND(AZ565="",BA565=""),"Planejamento Pendente",IF(AND(E565&lt;&gt;"Em Desenvolvimento",IFERROR(FIND("Homologação",E565),0) = 0,E565&lt;&gt;"Homologado",AZ565&lt;TODAY()),"Análise Atrasada",IF(AND(IFERROR(FIND("Homologação",E565),0) = 0,E565&lt;&gt;"Homologado",BA565&lt;TODAY()),"Desenvolvimento Atrasado",IF(AND(BC565&lt;&gt;"",BC565&lt;TODAY()),"Produção Atrasada",""))))</f>
        <v/>
      </c>
    </row>
    <row r="566">
      <c r="A566" s="37" t="inlineStr">
        <is>
          <t>SKYIT-256063</t>
        </is>
      </c>
      <c r="B566" s="38">
        <f>VLOOKUP(X566,Projetos!B:C,2,0)</f>
        <v/>
      </c>
      <c r="C566" s="39" t="inlineStr">
        <is>
          <t>Contas DTVGO - PARQUE NÃO CONCLUIDO.</t>
        </is>
      </c>
      <c r="D566" s="39" t="inlineStr">
        <is>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is>
      </c>
      <c r="E566" s="36" t="inlineStr">
        <is>
          <t>Finalizado</t>
        </is>
      </c>
      <c r="F566" s="36" t="inlineStr">
        <is>
          <t>INATIVO</t>
        </is>
      </c>
      <c r="G566" s="36" t="inlineStr">
        <is>
          <t>Baixa</t>
        </is>
      </c>
      <c r="H566" s="36" t="inlineStr">
        <is>
          <t>Incident</t>
        </is>
      </c>
      <c r="I566" s="40" t="n">
        <v>0</v>
      </c>
      <c r="J566" s="41" t="n"/>
      <c r="K566" s="42" t="inlineStr">
        <is>
          <t>DENTRO DO SLA</t>
        </is>
      </c>
      <c r="L566" s="43" t="n">
        <v>44533.47152777778</v>
      </c>
      <c r="M566" s="43" t="n"/>
      <c r="N566" s="36" t="inlineStr">
        <is>
          <t>SLA PARADO</t>
        </is>
      </c>
      <c r="O566" s="43" t="n">
        <v>44572.65972222222</v>
      </c>
      <c r="P566" s="43" t="n">
        <v>44575</v>
      </c>
      <c r="Q566" s="44" t="inlineStr">
        <is>
          <t>Victoria Helena Reimao Rego</t>
        </is>
      </c>
      <c r="R566" s="44" t="n"/>
      <c r="S566" s="44" t="inlineStr">
        <is>
          <t>Victoria Helena Reimao Rego</t>
        </is>
      </c>
      <c r="T566" s="44" t="inlineStr">
        <is>
          <t>Garantia de Projetos - ACCENTURE</t>
        </is>
      </c>
      <c r="U566" s="44" t="inlineStr">
        <is>
          <t>Gustavo Felize Tafarelo</t>
        </is>
      </c>
      <c r="V566" s="39" t="inlineStr">
        <is>
          <t>Orientação Ao Usuário</t>
        </is>
      </c>
      <c r="W566" s="39" t="n"/>
      <c r="X566" s="36" t="inlineStr">
        <is>
          <t>DEVALM-37214</t>
        </is>
      </c>
      <c r="Y566" s="39" t="inlineStr">
        <is>
          <t>JOBs PRODUÇÃO</t>
        </is>
      </c>
      <c r="Z566" s="39" t="inlineStr">
        <is>
          <t>OUTROS</t>
        </is>
      </c>
      <c r="AA566" s="39" t="inlineStr">
        <is>
          <t>FALHA FUNCIONALIDADE</t>
        </is>
      </c>
      <c r="AB566" s="36" t="n"/>
      <c r="AC566" s="36" t="inlineStr">
        <is>
          <t xml:space="preserve">2mês(es) </t>
        </is>
      </c>
      <c r="AD566" s="41" t="n"/>
      <c r="AE566" s="36" t="inlineStr">
        <is>
          <t>Tecnologia de Negócios</t>
        </is>
      </c>
      <c r="AF566" s="36" t="inlineStr">
        <is>
          <t>Portal</t>
        </is>
      </c>
      <c r="AG566" s="36" t="inlineStr">
        <is>
          <t xml:space="preserve"> removido do escopo do projeto os registros com problemas e o processo foi re-inicializado e concluido com sucesso;    
 </t>
        </is>
      </c>
      <c r="AH566" s="36" t="inlineStr">
        <is>
          <t>NÃO</t>
        </is>
      </c>
      <c r="AI566" s="36" t="inlineStr">
        <is>
          <t xml:space="preserve">-2 sem </t>
        </is>
      </c>
      <c r="AJ566" s="36" t="n"/>
      <c r="AK566" s="36" t="inlineStr">
        <is>
          <t>iCare Clientes</t>
        </is>
      </c>
      <c r="AL566" s="43" t="n">
        <v>44560</v>
      </c>
      <c r="AM566" s="43" t="n"/>
      <c r="AN566" s="43" t="n"/>
      <c r="AO566" s="43" t="n"/>
      <c r="AP566" s="36" t="n"/>
      <c r="AQ566" s="36" t="n"/>
      <c r="AR566" s="36" t="n"/>
      <c r="AS566" s="36" t="n"/>
      <c r="AT566" s="36" t="inlineStr">
        <is>
          <t>Garantia de Projeto</t>
        </is>
      </c>
      <c r="AU566" s="36" t="n"/>
      <c r="AV566" s="43" t="n">
        <v>44012.44645833333</v>
      </c>
      <c r="AW566" s="36" t="inlineStr">
        <is>
          <t>19.0233.1.FI-Segregação de Cobrança das Taxas de Assistência Premium</t>
        </is>
      </c>
      <c r="AX566" s="36" t="inlineStr">
        <is>
          <t>Eduardo Cesar de Melo</t>
        </is>
      </c>
      <c r="AY566" s="45">
        <f>IF(L566="","",DATE(YEAR(L566),MONTH(L566),DAY(L566)))</f>
        <v/>
      </c>
      <c r="AZ566" s="45">
        <f>IF(AL566="","",DATE(YEAR(AL566),MONTH(AL566),DAY(AL566)))</f>
        <v/>
      </c>
      <c r="BA566" s="45">
        <f>IF(AN566="","",DATE(YEAR(AN566),MONTH(AN566),DAY(AN566)))</f>
        <v/>
      </c>
      <c r="BB566" s="45">
        <f>IF(AM566="","",DATE(YEAR(AM566),MONTH(AM566),DAY(AM566)))</f>
        <v/>
      </c>
      <c r="BC566" s="45">
        <f>IF(AO566="","",DATE(YEAR(AO566),MONTH(AO566),DAY(AO566)))</f>
        <v/>
      </c>
      <c r="BD566" s="45">
        <f>IF(AND(AZ566="",BA566=""),"Planejamento Pendente",IF(AND(E566&lt;&gt;"Em Desenvolvimento",IFERROR(FIND("Homologação",E566),0) = 0,E566&lt;&gt;"Homologado",AZ566&lt;TODAY()),"Análise Atrasada",IF(AND(IFERROR(FIND("Homologação",E566),0) = 0,E566&lt;&gt;"Homologado",BA566&lt;TODAY()),"Desenvolvimento Atrasado",IF(AND(BC566&lt;&gt;"",BC566&lt;TODAY()),"Produção Atrasada",""))))</f>
        <v/>
      </c>
    </row>
    <row r="567">
      <c r="A567" s="37" t="inlineStr">
        <is>
          <t>SKYIT-255818</t>
        </is>
      </c>
      <c r="B567" s="38">
        <f>VLOOKUP(X567,Projetos!B:C,2,0)</f>
        <v/>
      </c>
      <c r="C567" s="39" t="inlineStr">
        <is>
          <t>[AMBIENTES] ODI conciliação Disney</t>
        </is>
      </c>
      <c r="D567" s="39" t="inlineStr">
        <is>
          <t xml:space="preserve">Conforme solicitado por gentileza verificar o problema reportado no excel em anexo? Relacionado ao projeto “21.0333.4.MK-Vendas Disney+ pela SKY (Troca de SKU / Scob 2 / Conciliação)”. 
(favor anexar as planilhas no chamado) 
</t>
        </is>
      </c>
      <c r="E567" s="36" t="inlineStr">
        <is>
          <t>Finalizado</t>
        </is>
      </c>
      <c r="F567" s="36" t="inlineStr">
        <is>
          <t>INATIVO</t>
        </is>
      </c>
      <c r="G567" s="36" t="inlineStr">
        <is>
          <t>Média</t>
        </is>
      </c>
      <c r="H567" s="36" t="inlineStr">
        <is>
          <t>Incident</t>
        </is>
      </c>
      <c r="I567" s="40" t="n">
        <v>0</v>
      </c>
      <c r="J567" s="41" t="n"/>
      <c r="K567" s="42" t="inlineStr">
        <is>
          <t>DENTRO DO SLA</t>
        </is>
      </c>
      <c r="L567" s="43" t="n">
        <v>44532.75555555556</v>
      </c>
      <c r="M567" s="43" t="n"/>
      <c r="N567" s="36" t="inlineStr">
        <is>
          <t>SLA PARADO</t>
        </is>
      </c>
      <c r="O567" s="43" t="n">
        <v>44684.69027777778</v>
      </c>
      <c r="P567" s="43" t="n">
        <v>44687</v>
      </c>
      <c r="Q567" s="44" t="n"/>
      <c r="R567" s="44" t="n"/>
      <c r="S567" s="44" t="inlineStr">
        <is>
          <t>Yushi Giriko [X]</t>
        </is>
      </c>
      <c r="T567" s="44" t="inlineStr">
        <is>
          <t>Garantia de Projetos - ACCENTURE</t>
        </is>
      </c>
      <c r="U567" s="44" t="inlineStr">
        <is>
          <t>Aline Lima Rocha [X]</t>
        </is>
      </c>
      <c r="V567" s="39" t="inlineStr">
        <is>
          <t>Resolvido após implantação de RM</t>
        </is>
      </c>
      <c r="W567" s="39" t="n"/>
      <c r="X567" s="36" t="inlineStr">
        <is>
          <t>DEVALM-37522</t>
        </is>
      </c>
      <c r="Y567" s="39" t="inlineStr">
        <is>
          <t>JOBs PRODUÇÃO</t>
        </is>
      </c>
      <c r="Z567" s="39" t="inlineStr">
        <is>
          <t>OUTROS</t>
        </is>
      </c>
      <c r="AA567" s="39" t="inlineStr">
        <is>
          <t>FALHA FUNCIONALIDADE</t>
        </is>
      </c>
      <c r="AB567" s="36" t="n"/>
      <c r="AC567" s="36" t="inlineStr">
        <is>
          <t xml:space="preserve">-1mês(es) </t>
        </is>
      </c>
      <c r="AD567" s="41" t="n"/>
      <c r="AE567" s="36" t="inlineStr">
        <is>
          <t>Tecnologia de Negócios</t>
        </is>
      </c>
      <c r="AF567" s="36" t="inlineStr">
        <is>
          <t>E-mail</t>
        </is>
      </c>
      <c r="AG567" s="36" t="inlineStr">
        <is>
          <t xml:space="preserve"> removido do escopo do projeto os registros com problemas e o processo foi re-inicializado e concluido com sucesso;    
 </t>
        </is>
      </c>
      <c r="AH567" s="36" t="inlineStr">
        <is>
          <t>NÃO</t>
        </is>
      </c>
      <c r="AI567" s="36" t="inlineStr">
        <is>
          <t xml:space="preserve">30 min </t>
        </is>
      </c>
      <c r="AJ567" s="36" t="n"/>
      <c r="AK567" s="36" t="inlineStr">
        <is>
          <t>ODI</t>
        </is>
      </c>
      <c r="AL567" s="43" t="n">
        <v>44617</v>
      </c>
      <c r="AM567" s="43" t="n">
        <v>44676</v>
      </c>
      <c r="AN567" s="43" t="n">
        <v>44663</v>
      </c>
      <c r="AO567" s="43" t="n">
        <v>44683</v>
      </c>
      <c r="AP567" s="36" t="n"/>
      <c r="AQ567" s="36" t="n"/>
      <c r="AR567" s="36" t="n"/>
      <c r="AS567" s="36" t="n"/>
      <c r="AT567" s="36" t="inlineStr">
        <is>
          <t>Garantia de Projeto</t>
        </is>
      </c>
      <c r="AU567" s="36" t="n"/>
      <c r="AV567" s="43" t="n">
        <v>44012.44645833333</v>
      </c>
      <c r="AW567" s="36" t="inlineStr">
        <is>
          <t>19.0233.1.FI-Segregação de Cobrança das Taxas de Assistência Premium</t>
        </is>
      </c>
      <c r="AX567" s="36" t="inlineStr">
        <is>
          <t>Eduardo Cesar de Melo</t>
        </is>
      </c>
      <c r="AY567" s="45">
        <f>IF(L567="","",DATE(YEAR(L567),MONTH(L567),DAY(L567)))</f>
        <v/>
      </c>
      <c r="AZ567" s="45">
        <f>IF(AL567="","",DATE(YEAR(AL567),MONTH(AL567),DAY(AL567)))</f>
        <v/>
      </c>
      <c r="BA567" s="45">
        <f>IF(AN567="","",DATE(YEAR(AN567),MONTH(AN567),DAY(AN567)))</f>
        <v/>
      </c>
      <c r="BB567" s="45">
        <f>IF(AM567="","",DATE(YEAR(AM567),MONTH(AM567),DAY(AM567)))</f>
        <v/>
      </c>
      <c r="BC567" s="45">
        <f>IF(AO567="","",DATE(YEAR(AO567),MONTH(AO567),DAY(AO567)))</f>
        <v/>
      </c>
      <c r="BD567" s="45">
        <f>IF(AND(AZ567="",BA567=""),"Planejamento Pendente",IF(AND(E567&lt;&gt;"Em Desenvolvimento",IFERROR(FIND("Homologação",E567),0) = 0,E567&lt;&gt;"Homologado",AZ567&lt;TODAY()),"Análise Atrasada",IF(AND(IFERROR(FIND("Homologação",E567),0) = 0,E567&lt;&gt;"Homologado",BA567&lt;TODAY()),"Desenvolvimento Atrasado",IF(AND(BC567&lt;&gt;"",BC567&lt;TODAY()),"Produção Atrasada",""))))</f>
        <v/>
      </c>
    </row>
    <row r="568">
      <c r="A568" s="37" t="inlineStr">
        <is>
          <t>SKYIT-254872</t>
        </is>
      </c>
      <c r="B568" s="38">
        <f>VLOOKUP(X568,Projetos!B:C,2,0)</f>
        <v/>
      </c>
      <c r="C568" s="39" t="inlineStr">
        <is>
          <t>RECARGA ATIVA SEM A GLOBO, SBT E RECORD NO PARQUE</t>
        </is>
      </c>
      <c r="D568" s="39" t="inlineStr">
        <is>
          <t xml:space="preserve">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is>
      </c>
      <c r="E568" s="36" t="inlineStr">
        <is>
          <t>Finalizado</t>
        </is>
      </c>
      <c r="F568" s="36" t="inlineStr">
        <is>
          <t>INATIVO</t>
        </is>
      </c>
      <c r="G568" s="36" t="inlineStr">
        <is>
          <t>Baixa</t>
        </is>
      </c>
      <c r="H568" s="36" t="inlineStr">
        <is>
          <t>Incident</t>
        </is>
      </c>
      <c r="I568" s="40" t="n">
        <v>0</v>
      </c>
      <c r="J568" s="41" t="n"/>
      <c r="K568" s="42" t="inlineStr">
        <is>
          <t>DENTRO DO SLA</t>
        </is>
      </c>
      <c r="L568" s="43" t="n">
        <v>44530.86458333334</v>
      </c>
      <c r="M568" s="43" t="n"/>
      <c r="N568" s="36" t="inlineStr">
        <is>
          <t>SLA PARADO</t>
        </is>
      </c>
      <c r="O568" s="43" t="n">
        <v>44536.78680555556</v>
      </c>
      <c r="P568" s="43" t="n">
        <v>44539</v>
      </c>
      <c r="Q568" s="44" t="n"/>
      <c r="R568" s="44" t="n"/>
      <c r="S568" s="44" t="inlineStr">
        <is>
          <t>Edna Carla Goncalves [X]</t>
        </is>
      </c>
      <c r="T568" s="44" t="inlineStr">
        <is>
          <t>Garantia de Projetos - ACCENTURE</t>
        </is>
      </c>
      <c r="U568" s="44" t="inlineStr">
        <is>
          <t>Robson Lima [X]</t>
        </is>
      </c>
      <c r="V568" s="39" t="inlineStr">
        <is>
          <t>Improcedente</t>
        </is>
      </c>
      <c r="W568" s="39" t="n"/>
      <c r="X568" s="36" t="n"/>
      <c r="Y568" s="39" t="inlineStr">
        <is>
          <t>JOBs PRODUÇÃO</t>
        </is>
      </c>
      <c r="Z568" s="39" t="inlineStr">
        <is>
          <t>OUTROS</t>
        </is>
      </c>
      <c r="AA568" s="39" t="inlineStr">
        <is>
          <t>FALHA FUNCIONALIDADE</t>
        </is>
      </c>
      <c r="AB568" s="36" t="n"/>
      <c r="AC568" s="36" t="inlineStr">
        <is>
          <t xml:space="preserve">3mês(es) </t>
        </is>
      </c>
      <c r="AD568" s="41" t="n"/>
      <c r="AE568" s="36" t="inlineStr">
        <is>
          <t>Tecnologia de Negócios</t>
        </is>
      </c>
      <c r="AF568" s="36" t="inlineStr">
        <is>
          <t>Telefone</t>
        </is>
      </c>
      <c r="AG568" s="36" t="inlineStr">
        <is>
          <t xml:space="preserve"> removido do escopo do projeto os registros com problemas e o processo foi re-inicializado e concluido com sucesso;    
 </t>
        </is>
      </c>
      <c r="AH568" s="36" t="inlineStr">
        <is>
          <t>NÃO</t>
        </is>
      </c>
      <c r="AI568" s="36" t="inlineStr">
        <is>
          <t xml:space="preserve">-5h 7m </t>
        </is>
      </c>
      <c r="AJ568" s="36" t="n"/>
      <c r="AK568" s="36" t="inlineStr">
        <is>
          <t>AppDynamics</t>
        </is>
      </c>
      <c r="AL568" s="43" t="n">
        <v>44539</v>
      </c>
      <c r="AM568" s="43" t="n">
        <v>44565</v>
      </c>
      <c r="AN568" s="43" t="n">
        <v>44546</v>
      </c>
      <c r="AO568" s="43" t="n">
        <v>44567</v>
      </c>
      <c r="AP568" s="36" t="n"/>
      <c r="AQ568" s="36" t="n"/>
      <c r="AR568" s="36" t="n"/>
      <c r="AS568" s="36" t="n"/>
      <c r="AT568" s="36" t="inlineStr">
        <is>
          <t>Garantia de Projeto</t>
        </is>
      </c>
      <c r="AU568" s="36" t="n"/>
      <c r="AV568" s="43" t="n">
        <v>44012.44645833333</v>
      </c>
      <c r="AW568" s="36" t="inlineStr">
        <is>
          <t>19.0233.1.FI-Segregação de Cobrança das Taxas de Assistência Premium</t>
        </is>
      </c>
      <c r="AX568" s="36" t="inlineStr">
        <is>
          <t>Eduardo Cesar de Melo</t>
        </is>
      </c>
      <c r="AY568" s="45">
        <f>IF(L568="","",DATE(YEAR(L568),MONTH(L568),DAY(L568)))</f>
        <v/>
      </c>
      <c r="AZ568" s="45">
        <f>IF(AL568="","",DATE(YEAR(AL568),MONTH(AL568),DAY(AL568)))</f>
        <v/>
      </c>
      <c r="BA568" s="45">
        <f>IF(AN568="","",DATE(YEAR(AN568),MONTH(AN568),DAY(AN568)))</f>
        <v/>
      </c>
      <c r="BB568" s="45">
        <f>IF(AM568="","",DATE(YEAR(AM568),MONTH(AM568),DAY(AM568)))</f>
        <v/>
      </c>
      <c r="BC568" s="45">
        <f>IF(AO568="","",DATE(YEAR(AO568),MONTH(AO568),DAY(AO568)))</f>
        <v/>
      </c>
      <c r="BD568" s="45">
        <f>IF(AND(AZ568="",BA568=""),"Planejamento Pendente",IF(AND(E568&lt;&gt;"Em Desenvolvimento",IFERROR(FIND("Homologação",E568),0) = 0,E568&lt;&gt;"Homologado",AZ568&lt;TODAY()),"Análise Atrasada",IF(AND(IFERROR(FIND("Homologação",E568),0) = 0,E568&lt;&gt;"Homologado",BA568&lt;TODAY()),"Desenvolvimento Atrasado",IF(AND(BC568&lt;&gt;"",BC568&lt;TODAY()),"Produção Atrasada",""))))</f>
        <v/>
      </c>
    </row>
    <row r="569">
      <c r="A569" s="37" t="inlineStr">
        <is>
          <t>SKYIT-254194</t>
        </is>
      </c>
      <c r="B569" s="38">
        <f>VLOOKUP(X569,Projetos!B:C,2,0)</f>
        <v/>
      </c>
      <c r="C569" s="39" t="inlineStr">
        <is>
          <t>[Site SKY] Combos 4K com valor zerado para Upgrade/Downgrade</t>
        </is>
      </c>
      <c r="D569" s="39" t="inlineStr">
        <is>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is>
      </c>
      <c r="E569" s="36" t="inlineStr">
        <is>
          <t>Finalizado</t>
        </is>
      </c>
      <c r="F569" s="36" t="inlineStr">
        <is>
          <t>INATIVO</t>
        </is>
      </c>
      <c r="G569" s="36" t="inlineStr">
        <is>
          <t>Média</t>
        </is>
      </c>
      <c r="H569" s="36" t="inlineStr">
        <is>
          <t>Incident</t>
        </is>
      </c>
      <c r="I569" s="40" t="n">
        <v>0</v>
      </c>
      <c r="J569" s="41" t="n"/>
      <c r="K569" s="42" t="inlineStr">
        <is>
          <t>DENTRO DO SLA</t>
        </is>
      </c>
      <c r="L569" s="43" t="n">
        <v>44530.56597222222</v>
      </c>
      <c r="M569" s="43" t="n"/>
      <c r="N569" s="36" t="inlineStr">
        <is>
          <t>SLA PARADO</t>
        </is>
      </c>
      <c r="O569" s="43" t="n">
        <v>44550.63472222222</v>
      </c>
      <c r="P569" s="43" t="n">
        <v>44553</v>
      </c>
      <c r="Q569" s="44" t="n"/>
      <c r="R569" s="44" t="n"/>
      <c r="S569" s="44" t="inlineStr">
        <is>
          <t>Adriana Sorókin Marçal [X]</t>
        </is>
      </c>
      <c r="T569" s="44" t="inlineStr">
        <is>
          <t>Garantia de Projetos - ACCENTURE</t>
        </is>
      </c>
      <c r="U569" s="44" t="inlineStr">
        <is>
          <t>Gustavo Felize Tafarelo</t>
        </is>
      </c>
      <c r="V569" s="39" t="inlineStr">
        <is>
          <t>Resolvido após implantação de RM</t>
        </is>
      </c>
      <c r="W569" s="39" t="n"/>
      <c r="X569" s="36" t="inlineStr">
        <is>
          <t>DEVALM-39143</t>
        </is>
      </c>
      <c r="Y569" s="39" t="inlineStr">
        <is>
          <t>JOBs PRODUÇÃO</t>
        </is>
      </c>
      <c r="Z569" s="39" t="inlineStr">
        <is>
          <t>OUTROS</t>
        </is>
      </c>
      <c r="AA569" s="39" t="inlineStr">
        <is>
          <t>FALHA FUNCIONALIDADE</t>
        </is>
      </c>
      <c r="AB569" s="36" t="n"/>
      <c r="AC569" s="36" t="inlineStr">
        <is>
          <t xml:space="preserve">2mês(es) </t>
        </is>
      </c>
      <c r="AD569" s="41" t="n"/>
      <c r="AE569" s="36" t="inlineStr">
        <is>
          <t>Tecnologia de Negócios</t>
        </is>
      </c>
      <c r="AF569" s="36" t="inlineStr">
        <is>
          <t>E-mail</t>
        </is>
      </c>
      <c r="AG569" s="36" t="inlineStr">
        <is>
          <t xml:space="preserve"> removido do escopo do projeto os registros com problemas e o processo foi re-inicializado e concluido com sucesso;    
 </t>
        </is>
      </c>
      <c r="AH569" s="36" t="inlineStr">
        <is>
          <t>NÃO</t>
        </is>
      </c>
      <c r="AI569" s="36" t="inlineStr">
        <is>
          <t xml:space="preserve">7 min </t>
        </is>
      </c>
      <c r="AJ569" s="36" t="n"/>
      <c r="AK569" s="36" t="inlineStr">
        <is>
          <t>SITE SKY</t>
        </is>
      </c>
      <c r="AL569" s="43" t="n"/>
      <c r="AM569" s="43" t="n"/>
      <c r="AN569" s="43" t="n"/>
      <c r="AO569" s="43" t="n">
        <v>44538</v>
      </c>
      <c r="AP569" s="36" t="n"/>
      <c r="AQ569" s="36" t="n"/>
      <c r="AR569" s="36" t="n"/>
      <c r="AS569" s="36" t="n"/>
      <c r="AT569" s="36" t="inlineStr">
        <is>
          <t>Garantia de Projeto</t>
        </is>
      </c>
      <c r="AU569" s="36" t="n"/>
      <c r="AV569" s="43" t="n">
        <v>44012.44645833333</v>
      </c>
      <c r="AW569" s="36" t="inlineStr">
        <is>
          <t>19.0233.1.FI-Segregação de Cobrança das Taxas de Assistência Premium</t>
        </is>
      </c>
      <c r="AX569" s="36" t="inlineStr">
        <is>
          <t>Eduardo Cesar de Melo</t>
        </is>
      </c>
      <c r="AY569" s="45">
        <f>IF(L569="","",DATE(YEAR(L569),MONTH(L569),DAY(L569)))</f>
        <v/>
      </c>
      <c r="AZ569" s="45">
        <f>IF(AL569="","",DATE(YEAR(AL569),MONTH(AL569),DAY(AL569)))</f>
        <v/>
      </c>
      <c r="BA569" s="45">
        <f>IF(AN569="","",DATE(YEAR(AN569),MONTH(AN569),DAY(AN569)))</f>
        <v/>
      </c>
      <c r="BB569" s="45">
        <f>IF(AM569="","",DATE(YEAR(AM569),MONTH(AM569),DAY(AM569)))</f>
        <v/>
      </c>
      <c r="BC569" s="45">
        <f>IF(AO569="","",DATE(YEAR(AO569),MONTH(AO569),DAY(AO569)))</f>
        <v/>
      </c>
      <c r="BD569" s="45">
        <f>IF(AND(AZ569="",BA569=""),"Planejamento Pendente",IF(AND(E569&lt;&gt;"Em Desenvolvimento",IFERROR(FIND("Homologação",E569),0) = 0,E569&lt;&gt;"Homologado",AZ569&lt;TODAY()),"Análise Atrasada",IF(AND(IFERROR(FIND("Homologação",E569),0) = 0,E569&lt;&gt;"Homologado",BA569&lt;TODAY()),"Desenvolvimento Atrasado",IF(AND(BC569&lt;&gt;"",BC569&lt;TODAY()),"Produção Atrasada",""))))</f>
        <v/>
      </c>
    </row>
    <row r="570">
      <c r="A570" s="37" t="inlineStr">
        <is>
          <t>SKYIT-253444</t>
        </is>
      </c>
      <c r="B570" s="38">
        <f>VLOOKUP(X570,Projetos!B:C,2,0)</f>
        <v/>
      </c>
      <c r="C570" s="39" t="inlineStr">
        <is>
          <t>Relatório Zurich faltando pagamento - 20.0191.MK-Arrecadação e repasse de seguro prestamista</t>
        </is>
      </c>
      <c r="D570" s="39" t="inlineStr">
        <is>
          <t xml:space="preserve">Identificamos que o relatório de Seguros enviado para a Zurich está faltando pagamentos. Projeto 20.0191.MK-Arrecadação e repasse de seguro prestamista 
Anexo o e-mail com detalhes. 
</t>
        </is>
      </c>
      <c r="E570" s="36" t="inlineStr">
        <is>
          <t>Finalizado</t>
        </is>
      </c>
      <c r="F570" s="36" t="inlineStr">
        <is>
          <t>INATIVO</t>
        </is>
      </c>
      <c r="G570" s="36" t="inlineStr">
        <is>
          <t>Média</t>
        </is>
      </c>
      <c r="H570" s="36" t="inlineStr">
        <is>
          <t>Incident</t>
        </is>
      </c>
      <c r="I570" s="40" t="n">
        <v>0</v>
      </c>
      <c r="J570" s="41" t="n"/>
      <c r="K570" s="42" t="inlineStr">
        <is>
          <t>DENTRO DO SLA</t>
        </is>
      </c>
      <c r="L570" s="43" t="n">
        <v>44529.67708333334</v>
      </c>
      <c r="M570" s="43" t="n"/>
      <c r="N570" s="36" t="inlineStr">
        <is>
          <t>SLA PARADO</t>
        </is>
      </c>
      <c r="O570" s="43" t="n">
        <v>44536.79027777778</v>
      </c>
      <c r="P570" s="43" t="n">
        <v>44539</v>
      </c>
      <c r="Q570" s="44" t="n"/>
      <c r="R570" s="44" t="n"/>
      <c r="S570" s="44" t="inlineStr">
        <is>
          <t>Tatiana Rodrigues Lopes Barletta [X]</t>
        </is>
      </c>
      <c r="T570" s="44" t="inlineStr">
        <is>
          <t>Garantia de Projetos - ACCENTURE</t>
        </is>
      </c>
      <c r="U570" s="44" t="inlineStr">
        <is>
          <t>Robson Lima [X]</t>
        </is>
      </c>
      <c r="V570" s="39" t="inlineStr">
        <is>
          <t>Resolvido após implantação de RM</t>
        </is>
      </c>
      <c r="W570" s="39" t="n"/>
      <c r="X570" s="36" t="inlineStr">
        <is>
          <t>DEVALM-25346</t>
        </is>
      </c>
      <c r="Y570" s="39" t="inlineStr">
        <is>
          <t>JOBs PRODUÇÃO</t>
        </is>
      </c>
      <c r="Z570" s="39" t="inlineStr">
        <is>
          <t>OUTROS</t>
        </is>
      </c>
      <c r="AA570" s="39" t="inlineStr">
        <is>
          <t>FALHA FUNCIONALIDADE</t>
        </is>
      </c>
      <c r="AB570" s="36" t="n"/>
      <c r="AC570" s="36" t="inlineStr">
        <is>
          <t xml:space="preserve">3mês(es) </t>
        </is>
      </c>
      <c r="AD570" s="41" t="n"/>
      <c r="AE570" s="36" t="inlineStr">
        <is>
          <t>Tecnologia de Negócios</t>
        </is>
      </c>
      <c r="AF570" s="36" t="inlineStr">
        <is>
          <t>Telefone</t>
        </is>
      </c>
      <c r="AG570" s="36" t="inlineStr">
        <is>
          <t xml:space="preserve"> removido do escopo do projeto os registros com problemas e o processo foi re-inicializado e concluido com sucesso;    
 </t>
        </is>
      </c>
      <c r="AH570" s="36" t="inlineStr">
        <is>
          <t>NÃO</t>
        </is>
      </c>
      <c r="AI570" s="36" t="inlineStr">
        <is>
          <t xml:space="preserve">-1 sem </t>
        </is>
      </c>
      <c r="AJ570" s="36" t="n"/>
      <c r="AK570" s="36" t="inlineStr">
        <is>
          <t>BRM</t>
        </is>
      </c>
      <c r="AL570" s="43" t="n"/>
      <c r="AM570" s="43" t="n"/>
      <c r="AN570" s="43" t="n"/>
      <c r="AO570" s="43" t="n"/>
      <c r="AP570" s="36" t="n"/>
      <c r="AQ570" s="36" t="n"/>
      <c r="AR570" s="36" t="n"/>
      <c r="AS570" s="36" t="n"/>
      <c r="AT570" s="36" t="inlineStr">
        <is>
          <t>Garantia de Projeto</t>
        </is>
      </c>
      <c r="AU570" s="36" t="n"/>
      <c r="AV570" s="43" t="n">
        <v>44012.44645833333</v>
      </c>
      <c r="AW570" s="36" t="inlineStr">
        <is>
          <t>19.0233.1.FI-Segregação de Cobrança das Taxas de Assistência Premium</t>
        </is>
      </c>
      <c r="AX570" s="36" t="inlineStr">
        <is>
          <t>Eduardo Cesar de Melo</t>
        </is>
      </c>
      <c r="AY570" s="45">
        <f>IF(L570="","",DATE(YEAR(L570),MONTH(L570),DAY(L570)))</f>
        <v/>
      </c>
      <c r="AZ570" s="45">
        <f>IF(AL570="","",DATE(YEAR(AL570),MONTH(AL570),DAY(AL570)))</f>
        <v/>
      </c>
      <c r="BA570" s="45">
        <f>IF(AN570="","",DATE(YEAR(AN570),MONTH(AN570),DAY(AN570)))</f>
        <v/>
      </c>
      <c r="BB570" s="45">
        <f>IF(AM570="","",DATE(YEAR(AM570),MONTH(AM570),DAY(AM570)))</f>
        <v/>
      </c>
      <c r="BC570" s="45">
        <f>IF(AO570="","",DATE(YEAR(AO570),MONTH(AO570),DAY(AO570)))</f>
        <v/>
      </c>
      <c r="BD570" s="45">
        <f>IF(AND(AZ570="",BA570=""),"Planejamento Pendente",IF(AND(E570&lt;&gt;"Em Desenvolvimento",IFERROR(FIND("Homologação",E570),0) = 0,E570&lt;&gt;"Homologado",AZ570&lt;TODAY()),"Análise Atrasada",IF(AND(IFERROR(FIND("Homologação",E570),0) = 0,E570&lt;&gt;"Homologado",BA570&lt;TODAY()),"Desenvolvimento Atrasado",IF(AND(BC570&lt;&gt;"",BC570&lt;TODAY()),"Produção Atrasada",""))))</f>
        <v/>
      </c>
    </row>
    <row r="571">
      <c r="A571" s="37" t="inlineStr">
        <is>
          <t>SKYIT-252500</t>
        </is>
      </c>
      <c r="B571" s="38">
        <f>VLOOKUP(X571,Projetos!B:C,2,0)</f>
        <v/>
      </c>
      <c r="C571" s="39" t="inlineStr">
        <is>
          <t>[API - Core] Entitlement está com status "Pending" na base da SKY</t>
        </is>
      </c>
      <c r="D571" s="39" t="inlineStr">
        <is>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is>
      </c>
      <c r="E571" s="36" t="inlineStr">
        <is>
          <t>Finalizado</t>
        </is>
      </c>
      <c r="F571" s="36" t="inlineStr">
        <is>
          <t>INATIVO</t>
        </is>
      </c>
      <c r="G571" s="36" t="inlineStr">
        <is>
          <t>Média</t>
        </is>
      </c>
      <c r="H571" s="36" t="inlineStr">
        <is>
          <t>Incident</t>
        </is>
      </c>
      <c r="I571" s="40" t="n">
        <v>0</v>
      </c>
      <c r="J571" s="41" t="n"/>
      <c r="K571" s="42" t="inlineStr">
        <is>
          <t>DENTRO DO SLA</t>
        </is>
      </c>
      <c r="L571" s="43" t="n">
        <v>44526.43958333333</v>
      </c>
      <c r="M571" s="43" t="n"/>
      <c r="N571" s="36" t="inlineStr">
        <is>
          <t>SLA PARADO</t>
        </is>
      </c>
      <c r="O571" s="43" t="n">
        <v>44550.64513888889</v>
      </c>
      <c r="P571" s="43" t="n">
        <v>44553</v>
      </c>
      <c r="Q571" s="44" t="n"/>
      <c r="R571" s="44" t="n"/>
      <c r="S571" s="44" t="inlineStr">
        <is>
          <t>Yushi Giriko [X]</t>
        </is>
      </c>
      <c r="T571" s="44" t="inlineStr">
        <is>
          <t>Garantia de Projetos - ACCENTURE</t>
        </is>
      </c>
      <c r="U571" s="44" t="inlineStr">
        <is>
          <t>Gustavo Felize Tafarelo</t>
        </is>
      </c>
      <c r="V571" s="39" t="inlineStr">
        <is>
          <t>Resolvido após implantação de RM</t>
        </is>
      </c>
      <c r="W571" s="39" t="n"/>
      <c r="X571" s="36" t="inlineStr">
        <is>
          <t>DEVALM-37472</t>
        </is>
      </c>
      <c r="Y571" s="39" t="inlineStr">
        <is>
          <t>JOBs PRODUÇÃO</t>
        </is>
      </c>
      <c r="Z571" s="39" t="inlineStr">
        <is>
          <t>OUTROS</t>
        </is>
      </c>
      <c r="AA571" s="39" t="inlineStr">
        <is>
          <t>FALHA FUNCIONALIDADE</t>
        </is>
      </c>
      <c r="AB571" s="36" t="n"/>
      <c r="AC571" s="36" t="inlineStr">
        <is>
          <t xml:space="preserve">2mês(es) </t>
        </is>
      </c>
      <c r="AD571" s="41" t="n"/>
      <c r="AE571" s="36" t="inlineStr">
        <is>
          <t>Tecnologia de Negócios</t>
        </is>
      </c>
      <c r="AF571" s="36" t="inlineStr">
        <is>
          <t>E-mail</t>
        </is>
      </c>
      <c r="AG571" s="36" t="inlineStr">
        <is>
          <t xml:space="preserve"> removido do escopo do projeto os registros com problemas e o processo foi re-inicializado e concluido com sucesso;    
 </t>
        </is>
      </c>
      <c r="AH571" s="36" t="inlineStr">
        <is>
          <t>NÃO</t>
        </is>
      </c>
      <c r="AI571" s="36" t="inlineStr">
        <is>
          <t xml:space="preserve">-1 sem 3 d </t>
        </is>
      </c>
      <c r="AJ571" s="36" t="n"/>
      <c r="AK571" s="36" t="inlineStr">
        <is>
          <t>Java-DisneyStreamAPI</t>
        </is>
      </c>
      <c r="AL571" s="43" t="n"/>
      <c r="AM571" s="43" t="n"/>
      <c r="AN571" s="43" t="n"/>
      <c r="AO571" s="43" t="n"/>
      <c r="AP571" s="36" t="n"/>
      <c r="AQ571" s="36" t="n"/>
      <c r="AR571" s="36" t="n"/>
      <c r="AS571" s="36" t="n"/>
      <c r="AT571" s="36" t="inlineStr">
        <is>
          <t>Garantia de Projeto</t>
        </is>
      </c>
      <c r="AU571" s="36" t="n"/>
      <c r="AV571" s="43" t="n">
        <v>44012.44645833333</v>
      </c>
      <c r="AW571" s="36" t="inlineStr">
        <is>
          <t>19.0233.1.FI-Segregação de Cobrança das Taxas de Assistência Premium</t>
        </is>
      </c>
      <c r="AX571" s="36" t="inlineStr">
        <is>
          <t>Eduardo Cesar de Melo</t>
        </is>
      </c>
      <c r="AY571" s="45">
        <f>IF(L571="","",DATE(YEAR(L571),MONTH(L571),DAY(L571)))</f>
        <v/>
      </c>
      <c r="AZ571" s="45">
        <f>IF(AL571="","",DATE(YEAR(AL571),MONTH(AL571),DAY(AL571)))</f>
        <v/>
      </c>
      <c r="BA571" s="45">
        <f>IF(AN571="","",DATE(YEAR(AN571),MONTH(AN571),DAY(AN571)))</f>
        <v/>
      </c>
      <c r="BB571" s="45">
        <f>IF(AM571="","",DATE(YEAR(AM571),MONTH(AM571),DAY(AM571)))</f>
        <v/>
      </c>
      <c r="BC571" s="45">
        <f>IF(AO571="","",DATE(YEAR(AO571),MONTH(AO571),DAY(AO571)))</f>
        <v/>
      </c>
      <c r="BD571" s="45">
        <f>IF(AND(AZ571="",BA571=""),"Planejamento Pendente",IF(AND(E571&lt;&gt;"Em Desenvolvimento",IFERROR(FIND("Homologação",E571),0) = 0,E571&lt;&gt;"Homologado",AZ571&lt;TODAY()),"Análise Atrasada",IF(AND(IFERROR(FIND("Homologação",E571),0) = 0,E571&lt;&gt;"Homologado",BA571&lt;TODAY()),"Desenvolvimento Atrasado",IF(AND(BC571&lt;&gt;"",BC571&lt;TODAY()),"Produção Atrasada",""))))</f>
        <v/>
      </c>
    </row>
    <row r="572">
      <c r="A572" s="37" t="inlineStr">
        <is>
          <t>SKYIT-251712</t>
        </is>
      </c>
      <c r="B572" s="38">
        <f>VLOOKUP(X572,Projetos!B:C,2,0)</f>
        <v/>
      </c>
      <c r="C572" s="39" t="inlineStr">
        <is>
          <t>[Executar JOB] - LP_OTT_DTVGO_CONTABIL_010</t>
        </is>
      </c>
      <c r="D572" s="39" t="inlineStr">
        <is>
          <t>Usuário solicita a execução do *JOB LP_OTT_DTVGO_CONTABIL_010*</t>
        </is>
      </c>
      <c r="E572" s="36" t="inlineStr">
        <is>
          <t>Finalizado</t>
        </is>
      </c>
      <c r="F572" s="36" t="inlineStr">
        <is>
          <t>INATIVO</t>
        </is>
      </c>
      <c r="G572" s="36" t="inlineStr">
        <is>
          <t>Média</t>
        </is>
      </c>
      <c r="H572" s="36" t="inlineStr">
        <is>
          <t>Incident</t>
        </is>
      </c>
      <c r="I572" s="40" t="n">
        <v>0</v>
      </c>
      <c r="J572" s="41" t="n"/>
      <c r="K572" s="42" t="inlineStr">
        <is>
          <t>DENTRO DO SLA</t>
        </is>
      </c>
      <c r="L572" s="43" t="n">
        <v>44524.69097222222</v>
      </c>
      <c r="M572" s="43" t="n"/>
      <c r="N572" s="36" t="inlineStr">
        <is>
          <t>SLA PARADO</t>
        </is>
      </c>
      <c r="O572" s="43" t="n">
        <v>44536.78472222222</v>
      </c>
      <c r="P572" s="43" t="n">
        <v>44539</v>
      </c>
      <c r="Q572" s="44" t="n"/>
      <c r="R572" s="44" t="n"/>
      <c r="S572" s="44" t="inlineStr">
        <is>
          <t>Adriano Ribeiro Felicori [X]</t>
        </is>
      </c>
      <c r="T572" s="44" t="inlineStr">
        <is>
          <t>Garantia de Projetos - ACCENTURE</t>
        </is>
      </c>
      <c r="U572" s="44" t="inlineStr">
        <is>
          <t>Victor Miguel Fernandes Rodrigues</t>
        </is>
      </c>
      <c r="V572" s="39" t="inlineStr">
        <is>
          <t>Incidente Filho</t>
        </is>
      </c>
      <c r="W572" s="39" t="n"/>
      <c r="X572" s="36" t="inlineStr">
        <is>
          <t>DEVALM-21023</t>
        </is>
      </c>
      <c r="Y572" s="39" t="inlineStr">
        <is>
          <t>JOBs PRODUÇÃO</t>
        </is>
      </c>
      <c r="Z572" s="39" t="inlineStr">
        <is>
          <t>OUTROS</t>
        </is>
      </c>
      <c r="AA572" s="39" t="inlineStr">
        <is>
          <t>FALHA FUNCIONALIDADE</t>
        </is>
      </c>
      <c r="AB572" s="36" t="n"/>
      <c r="AC572" s="36" t="inlineStr">
        <is>
          <t xml:space="preserve">2mês(es) </t>
        </is>
      </c>
      <c r="AD572" s="41" t="n"/>
      <c r="AE572" s="36" t="inlineStr">
        <is>
          <t>Tecnologia de Negócios</t>
        </is>
      </c>
      <c r="AF572" s="36" t="inlineStr">
        <is>
          <t>E-mail</t>
        </is>
      </c>
      <c r="AG572" s="36" t="inlineStr">
        <is>
          <t xml:space="preserve"> removido do escopo do projeto os registros com problemas e o processo foi re-inicializado e concluido com sucesso;    
 </t>
        </is>
      </c>
      <c r="AH572" s="36" t="inlineStr">
        <is>
          <t>NÃO</t>
        </is>
      </c>
      <c r="AI572" s="36" t="inlineStr">
        <is>
          <t xml:space="preserve">-1 d 3h </t>
        </is>
      </c>
      <c r="AJ572" s="36" t="n"/>
      <c r="AK572" s="36" t="inlineStr">
        <is>
          <t>ODI</t>
        </is>
      </c>
      <c r="AL572" s="43" t="n"/>
      <c r="AM572" s="43" t="n"/>
      <c r="AN572" s="43" t="n"/>
      <c r="AO572" s="43" t="n"/>
      <c r="AP572" s="36" t="n"/>
      <c r="AQ572" s="36" t="n"/>
      <c r="AR572" s="36" t="n"/>
      <c r="AS572" s="36" t="n"/>
      <c r="AT572" s="36" t="inlineStr">
        <is>
          <t>Garantia de Projeto</t>
        </is>
      </c>
      <c r="AU572" s="36" t="n"/>
      <c r="AV572" s="43" t="n">
        <v>44012.44645833333</v>
      </c>
      <c r="AW572" s="36" t="inlineStr">
        <is>
          <t>19.0233.1.FI-Segregação de Cobrança das Taxas de Assistência Premium</t>
        </is>
      </c>
      <c r="AX572" s="36" t="inlineStr">
        <is>
          <t>Eduardo Cesar de Melo</t>
        </is>
      </c>
      <c r="AY572" s="45">
        <f>IF(L572="","",DATE(YEAR(L572),MONTH(L572),DAY(L572)))</f>
        <v/>
      </c>
      <c r="AZ572" s="45">
        <f>IF(AL572="","",DATE(YEAR(AL572),MONTH(AL572),DAY(AL572)))</f>
        <v/>
      </c>
      <c r="BA572" s="45">
        <f>IF(AN572="","",DATE(YEAR(AN572),MONTH(AN572),DAY(AN572)))</f>
        <v/>
      </c>
      <c r="BB572" s="45">
        <f>IF(AM572="","",DATE(YEAR(AM572),MONTH(AM572),DAY(AM572)))</f>
        <v/>
      </c>
      <c r="BC572" s="45">
        <f>IF(AO572="","",DATE(YEAR(AO572),MONTH(AO572),DAY(AO572)))</f>
        <v/>
      </c>
      <c r="BD572" s="45">
        <f>IF(AND(AZ572="",BA572=""),"Planejamento Pendente",IF(AND(E572&lt;&gt;"Em Desenvolvimento",IFERROR(FIND("Homologação",E572),0) = 0,E572&lt;&gt;"Homologado",AZ572&lt;TODAY()),"Análise Atrasada",IF(AND(IFERROR(FIND("Homologação",E572),0) = 0,E572&lt;&gt;"Homologado",BA572&lt;TODAY()),"Desenvolvimento Atrasado",IF(AND(BC572&lt;&gt;"",BC572&lt;TODAY()),"Produção Atrasada",""))))</f>
        <v/>
      </c>
    </row>
    <row r="573">
      <c r="A573" s="37" t="inlineStr">
        <is>
          <t>SKYIT-251485</t>
        </is>
      </c>
      <c r="B573" s="38">
        <f>VLOOKUP(X573,Projetos!B:C,2,0)</f>
        <v/>
      </c>
      <c r="C573" s="39" t="inlineStr">
        <is>
          <t>Migração de Livre para Pré Pago</t>
        </is>
      </c>
      <c r="D573" s="39" t="inlineStr">
        <is>
          <t xml:space="preserve">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is>
      </c>
      <c r="E573" s="36" t="inlineStr">
        <is>
          <t>Finalizado</t>
        </is>
      </c>
      <c r="F573" s="36" t="inlineStr">
        <is>
          <t>INATIVO</t>
        </is>
      </c>
      <c r="G573" s="36" t="inlineStr">
        <is>
          <t>Crítica</t>
        </is>
      </c>
      <c r="H573" s="36" t="inlineStr">
        <is>
          <t>Incident</t>
        </is>
      </c>
      <c r="I573" s="40" t="n">
        <v>0</v>
      </c>
      <c r="J573" s="41" t="n"/>
      <c r="K573" s="42" t="inlineStr">
        <is>
          <t>DENTRO DO SLA</t>
        </is>
      </c>
      <c r="L573" s="43" t="n">
        <v>44524.46805555555</v>
      </c>
      <c r="M573" s="43" t="n"/>
      <c r="N573" s="36" t="inlineStr">
        <is>
          <t>SLA PARADO</t>
        </is>
      </c>
      <c r="O573" s="43" t="n">
        <v>44600.77013888889</v>
      </c>
      <c r="P573" s="43" t="n">
        <v>44603</v>
      </c>
      <c r="Q573" s="44" t="n"/>
      <c r="R573" s="44" t="n"/>
      <c r="S573" s="44" t="inlineStr">
        <is>
          <t>Vivalde Neix De Brito</t>
        </is>
      </c>
      <c r="T573" s="44" t="inlineStr">
        <is>
          <t>Garantia de Projetos - ACCENTURE</t>
        </is>
      </c>
      <c r="U573" s="44" t="inlineStr">
        <is>
          <t>João Eudes Gomes Da Neves</t>
        </is>
      </c>
      <c r="V573" s="39" t="inlineStr">
        <is>
          <t>Resolvido após implantação de RM</t>
        </is>
      </c>
      <c r="W573" s="39" t="n"/>
      <c r="X573" s="36" t="inlineStr">
        <is>
          <t>DEVALM-35704</t>
        </is>
      </c>
      <c r="Y573" s="39" t="inlineStr">
        <is>
          <t>JOBs PRODUÇÃO</t>
        </is>
      </c>
      <c r="Z573" s="39" t="inlineStr">
        <is>
          <t>OUTROS</t>
        </is>
      </c>
      <c r="AA573" s="39" t="inlineStr">
        <is>
          <t>FALHA FUNCIONALIDADE</t>
        </is>
      </c>
      <c r="AB573" s="36" t="n"/>
      <c r="AC573" s="36" t="inlineStr">
        <is>
          <t xml:space="preserve">2 sem 1 d </t>
        </is>
      </c>
      <c r="AD573" s="41" t="n"/>
      <c r="AE573" s="36" t="inlineStr">
        <is>
          <t>Tecnologia de Negócios</t>
        </is>
      </c>
      <c r="AF573" s="36" t="inlineStr">
        <is>
          <t>Portal</t>
        </is>
      </c>
      <c r="AG573" s="36" t="inlineStr">
        <is>
          <t xml:space="preserve"> removido do escopo do projeto os registros com problemas e o processo foi re-inicializado e concluido com sucesso;    
 </t>
        </is>
      </c>
      <c r="AH573" s="36" t="inlineStr">
        <is>
          <t>NÃO</t>
        </is>
      </c>
      <c r="AI573" s="36" t="inlineStr">
        <is>
          <t xml:space="preserve">-1 d 12h </t>
        </is>
      </c>
      <c r="AJ573" s="36" t="n"/>
      <c r="AK573" s="36" t="inlineStr">
        <is>
          <t>ODI</t>
        </is>
      </c>
      <c r="AL573" s="43" t="n">
        <v>44557</v>
      </c>
      <c r="AM573" s="43" t="n">
        <v>44589</v>
      </c>
      <c r="AN573" s="43" t="n">
        <v>44581</v>
      </c>
      <c r="AO573" s="43" t="n">
        <v>44599</v>
      </c>
      <c r="AP573" s="36" t="n"/>
      <c r="AQ573" s="36" t="n"/>
      <c r="AR573" s="36" t="n"/>
      <c r="AS573" s="36" t="n"/>
      <c r="AT573" s="36" t="inlineStr">
        <is>
          <t>Garantia de Projeto</t>
        </is>
      </c>
      <c r="AU573" s="36" t="n"/>
      <c r="AV573" s="43" t="n">
        <v>44012.44645833333</v>
      </c>
      <c r="AW573" s="36" t="inlineStr">
        <is>
          <t>19.0233.1.FI-Segregação de Cobrança das Taxas de Assistência Premium</t>
        </is>
      </c>
      <c r="AX573" s="36" t="inlineStr">
        <is>
          <t>Eduardo Cesar de Melo</t>
        </is>
      </c>
      <c r="AY573" s="45">
        <f>IF(L573="","",DATE(YEAR(L573),MONTH(L573),DAY(L573)))</f>
        <v/>
      </c>
      <c r="AZ573" s="45">
        <f>IF(AL573="","",DATE(YEAR(AL573),MONTH(AL573),DAY(AL573)))</f>
        <v/>
      </c>
      <c r="BA573" s="45">
        <f>IF(AN573="","",DATE(YEAR(AN573),MONTH(AN573),DAY(AN573)))</f>
        <v/>
      </c>
      <c r="BB573" s="45">
        <f>IF(AM573="","",DATE(YEAR(AM573),MONTH(AM573),DAY(AM573)))</f>
        <v/>
      </c>
      <c r="BC573" s="45">
        <f>IF(AO573="","",DATE(YEAR(AO573),MONTH(AO573),DAY(AO573)))</f>
        <v/>
      </c>
      <c r="BD573" s="45">
        <f>IF(AND(AZ573="",BA573=""),"Planejamento Pendente",IF(AND(E573&lt;&gt;"Em Desenvolvimento",IFERROR(FIND("Homologação",E573),0) = 0,E573&lt;&gt;"Homologado",AZ573&lt;TODAY()),"Análise Atrasada",IF(AND(IFERROR(FIND("Homologação",E573),0) = 0,E573&lt;&gt;"Homologado",BA573&lt;TODAY()),"Desenvolvimento Atrasado",IF(AND(BC573&lt;&gt;"",BC573&lt;TODAY()),"Produção Atrasada",""))))</f>
        <v/>
      </c>
    </row>
    <row r="574">
      <c r="A574" s="37" t="inlineStr">
        <is>
          <t>SKYIT-251078</t>
        </is>
      </c>
      <c r="B574" s="38">
        <f>VLOOKUP(X574,Projetos!B:C,2,0)</f>
        <v/>
      </c>
      <c r="C574" s="39" t="inlineStr">
        <is>
          <t>20.0447.7.CO-PGL (OLM) - Fase 2 - Entrega 2 | Numero Proposta hardcoded na API de Conversão de Leads</t>
        </is>
      </c>
      <c r="D574" s="39" t="inlineStr">
        <is>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is>
      </c>
      <c r="E574" s="36" t="inlineStr">
        <is>
          <t>Finalizado</t>
        </is>
      </c>
      <c r="F574" s="36" t="inlineStr">
        <is>
          <t>INATIVO</t>
        </is>
      </c>
      <c r="G574" s="36" t="inlineStr">
        <is>
          <t>Baixa</t>
        </is>
      </c>
      <c r="H574" s="36" t="inlineStr">
        <is>
          <t>Incident</t>
        </is>
      </c>
      <c r="I574" s="40" t="n">
        <v>0</v>
      </c>
      <c r="J574" s="41" t="n"/>
      <c r="K574" s="42" t="inlineStr">
        <is>
          <t>DENTRO DO SLA</t>
        </is>
      </c>
      <c r="L574" s="43" t="n">
        <v>44523.54375</v>
      </c>
      <c r="M574" s="43" t="n"/>
      <c r="N574" s="36" t="inlineStr">
        <is>
          <t>SLA PARADO</t>
        </is>
      </c>
      <c r="O574" s="43" t="n">
        <v>44553.46875</v>
      </c>
      <c r="P574" s="43" t="n">
        <v>44558</v>
      </c>
      <c r="Q574" s="44" t="n"/>
      <c r="R574" s="44" t="n"/>
      <c r="S574" s="44" t="inlineStr">
        <is>
          <t>Julio Cesar Falco [X]</t>
        </is>
      </c>
      <c r="T574" s="44" t="inlineStr">
        <is>
          <t>Garantia de Projetos - ACCENTURE</t>
        </is>
      </c>
      <c r="U574" s="44" t="inlineStr">
        <is>
          <t>Victor Miguel Fernandes Rodrigues</t>
        </is>
      </c>
      <c r="V574" s="39" t="inlineStr">
        <is>
          <t>Resolvido após implantação de RM</t>
        </is>
      </c>
      <c r="W574" s="39" t="n"/>
      <c r="X574" s="36" t="inlineStr">
        <is>
          <t>DEVALM-36555</t>
        </is>
      </c>
      <c r="Y574" s="39" t="inlineStr">
        <is>
          <t>JOBs PRODUÇÃO</t>
        </is>
      </c>
      <c r="Z574" s="39" t="inlineStr">
        <is>
          <t>OUTROS</t>
        </is>
      </c>
      <c r="AA574" s="39" t="inlineStr">
        <is>
          <t>FALHA FUNCIONALIDADE</t>
        </is>
      </c>
      <c r="AB574" s="36" t="n"/>
      <c r="AC574" s="36" t="inlineStr">
        <is>
          <t xml:space="preserve">2mês(es) </t>
        </is>
      </c>
      <c r="AD574" s="41" t="n"/>
      <c r="AE574" s="36" t="inlineStr">
        <is>
          <t>Tecnologia de Negócios</t>
        </is>
      </c>
      <c r="AF574" s="36" t="inlineStr">
        <is>
          <t>Portal</t>
        </is>
      </c>
      <c r="AG574" s="36" t="inlineStr">
        <is>
          <t xml:space="preserve"> removido do escopo do projeto os registros com problemas e o processo foi re-inicializado e concluido com sucesso;    
 </t>
        </is>
      </c>
      <c r="AH574" s="36" t="inlineStr">
        <is>
          <t>NÃO</t>
        </is>
      </c>
      <c r="AI574" s="36" t="inlineStr">
        <is>
          <t xml:space="preserve">-4 d 7h </t>
        </is>
      </c>
      <c r="AJ574" s="36" t="n"/>
      <c r="AK574" s="36" t="inlineStr">
        <is>
          <t>API</t>
        </is>
      </c>
      <c r="AL574" s="43" t="n"/>
      <c r="AM574" s="43" t="n"/>
      <c r="AN574" s="43" t="n"/>
      <c r="AO574" s="43" t="n"/>
      <c r="AP574" s="36" t="n"/>
      <c r="AQ574" s="36" t="n"/>
      <c r="AR574" s="36" t="n"/>
      <c r="AS574" s="36" t="n"/>
      <c r="AT574" s="36" t="inlineStr">
        <is>
          <t>Garantia de Projeto</t>
        </is>
      </c>
      <c r="AU574" s="36" t="n"/>
      <c r="AV574" s="43" t="n">
        <v>44012.44645833333</v>
      </c>
      <c r="AW574" s="36" t="inlineStr">
        <is>
          <t>19.0233.1.FI-Segregação de Cobrança das Taxas de Assistência Premium</t>
        </is>
      </c>
      <c r="AX574" s="36" t="inlineStr">
        <is>
          <t>Eduardo Cesar de Melo</t>
        </is>
      </c>
      <c r="AY574" s="45">
        <f>IF(L574="","",DATE(YEAR(L574),MONTH(L574),DAY(L574)))</f>
        <v/>
      </c>
      <c r="AZ574" s="45">
        <f>IF(AL574="","",DATE(YEAR(AL574),MONTH(AL574),DAY(AL574)))</f>
        <v/>
      </c>
      <c r="BA574" s="45">
        <f>IF(AN574="","",DATE(YEAR(AN574),MONTH(AN574),DAY(AN574)))</f>
        <v/>
      </c>
      <c r="BB574" s="45">
        <f>IF(AM574="","",DATE(YEAR(AM574),MONTH(AM574),DAY(AM574)))</f>
        <v/>
      </c>
      <c r="BC574" s="45">
        <f>IF(AO574="","",DATE(YEAR(AO574),MONTH(AO574),DAY(AO574)))</f>
        <v/>
      </c>
      <c r="BD574" s="45">
        <f>IF(AND(AZ574="",BA574=""),"Planejamento Pendente",IF(AND(E574&lt;&gt;"Em Desenvolvimento",IFERROR(FIND("Homologação",E574),0) = 0,E574&lt;&gt;"Homologado",AZ574&lt;TODAY()),"Análise Atrasada",IF(AND(IFERROR(FIND("Homologação",E574),0) = 0,E574&lt;&gt;"Homologado",BA574&lt;TODAY()),"Desenvolvimento Atrasado",IF(AND(BC574&lt;&gt;"",BC574&lt;TODAY()),"Produção Atrasada",""))))</f>
        <v/>
      </c>
    </row>
    <row r="575">
      <c r="A575" s="37" t="inlineStr">
        <is>
          <t>SKYIT-251060</t>
        </is>
      </c>
      <c r="B575" s="38">
        <f>VLOOKUP(X575,Projetos!B:C,2,0)</f>
        <v/>
      </c>
      <c r="C575" s="39" t="inlineStr">
        <is>
          <t>20.0447.7.CO-PGL (OLM) - Fase 2 - Entrega 2 | Lead Whats distribuidos</t>
        </is>
      </c>
      <c r="D575" s="39" t="inlineStr">
        <is>
          <t>Impacto: Está ocorrendo a distribuição de leads com origem Whatsapp, sendo que apenas a origem Formulario deveria realizar a distribuição. Garantia do Projeto: 20.0447.7.CO-PGL (OLM) - Fase 2 - Entrega 2</t>
        </is>
      </c>
      <c r="E575" s="36" t="inlineStr">
        <is>
          <t>Finalizado</t>
        </is>
      </c>
      <c r="F575" s="36" t="inlineStr">
        <is>
          <t>INATIVO</t>
        </is>
      </c>
      <c r="G575" s="36" t="inlineStr">
        <is>
          <t>Baixa</t>
        </is>
      </c>
      <c r="H575" s="36" t="inlineStr">
        <is>
          <t>Incident</t>
        </is>
      </c>
      <c r="I575" s="40" t="n">
        <v>0</v>
      </c>
      <c r="J575" s="41" t="n"/>
      <c r="K575" s="42" t="inlineStr">
        <is>
          <t>DENTRO DO SLA</t>
        </is>
      </c>
      <c r="L575" s="43" t="n">
        <v>44523.53402777778</v>
      </c>
      <c r="M575" s="43" t="n"/>
      <c r="N575" s="36" t="inlineStr">
        <is>
          <t>SLA PARADO</t>
        </is>
      </c>
      <c r="O575" s="43" t="n">
        <v>44552.61527777778</v>
      </c>
      <c r="P575" s="43" t="n">
        <v>44557</v>
      </c>
      <c r="Q575" s="44" t="n"/>
      <c r="R575" s="44" t="n"/>
      <c r="S575" s="44" t="inlineStr">
        <is>
          <t>Julio Cesar Falco [X]</t>
        </is>
      </c>
      <c r="T575" s="44" t="inlineStr">
        <is>
          <t>Garantia de Projetos - ACCENTURE</t>
        </is>
      </c>
      <c r="U575" s="44" t="inlineStr">
        <is>
          <t>Jenyffer Lais Pereira Dos Santos [X]</t>
        </is>
      </c>
      <c r="V575" s="39" t="inlineStr">
        <is>
          <t>Improcedente</t>
        </is>
      </c>
      <c r="W575" s="39" t="n"/>
      <c r="X575" s="36" t="inlineStr">
        <is>
          <t>DEVALM-36555</t>
        </is>
      </c>
      <c r="Y575" s="39" t="inlineStr">
        <is>
          <t>JOBs PRODUÇÃO</t>
        </is>
      </c>
      <c r="Z575" s="39" t="inlineStr">
        <is>
          <t>OUTROS</t>
        </is>
      </c>
      <c r="AA575" s="39" t="inlineStr">
        <is>
          <t>FALHA FUNCIONALIDADE</t>
        </is>
      </c>
      <c r="AB575" s="36" t="n"/>
      <c r="AC575" s="36" t="inlineStr">
        <is>
          <t xml:space="preserve">3mês(es) </t>
        </is>
      </c>
      <c r="AD575" s="41" t="n"/>
      <c r="AE575" s="36" t="inlineStr">
        <is>
          <t>Tecnologia de Negócios</t>
        </is>
      </c>
      <c r="AF575" s="36" t="inlineStr">
        <is>
          <t>Portal</t>
        </is>
      </c>
      <c r="AG575" s="36" t="inlineStr">
        <is>
          <t xml:space="preserve"> removido do escopo do projeto os registros com problemas e o processo foi re-inicializado e concluido com sucesso;    
 </t>
        </is>
      </c>
      <c r="AH575" s="36" t="inlineStr">
        <is>
          <t>NÃO</t>
        </is>
      </c>
      <c r="AI575" s="36" t="inlineStr">
        <is>
          <t xml:space="preserve">-1mês(es) </t>
        </is>
      </c>
      <c r="AJ575" s="36" t="n"/>
      <c r="AK575" s="36" t="inlineStr">
        <is>
          <t>SalesForce</t>
        </is>
      </c>
      <c r="AL575" s="43" t="n"/>
      <c r="AM575" s="43" t="n"/>
      <c r="AN575" s="43" t="n"/>
      <c r="AO575" s="43" t="n"/>
      <c r="AP575" s="36" t="n"/>
      <c r="AQ575" s="36" t="n"/>
      <c r="AR575" s="36" t="n"/>
      <c r="AS575" s="36" t="n"/>
      <c r="AT575" s="36" t="inlineStr">
        <is>
          <t>Garantia de Projeto</t>
        </is>
      </c>
      <c r="AU575" s="36" t="n"/>
      <c r="AV575" s="43" t="n">
        <v>44012.44645833333</v>
      </c>
      <c r="AW575" s="36" t="inlineStr">
        <is>
          <t>19.0233.1.FI-Segregação de Cobrança das Taxas de Assistência Premium</t>
        </is>
      </c>
      <c r="AX575" s="36" t="inlineStr">
        <is>
          <t>Eduardo Cesar de Melo</t>
        </is>
      </c>
      <c r="AY575" s="45">
        <f>IF(L575="","",DATE(YEAR(L575),MONTH(L575),DAY(L575)))</f>
        <v/>
      </c>
      <c r="AZ575" s="45">
        <f>IF(AL575="","",DATE(YEAR(AL575),MONTH(AL575),DAY(AL575)))</f>
        <v/>
      </c>
      <c r="BA575" s="45">
        <f>IF(AN575="","",DATE(YEAR(AN575),MONTH(AN575),DAY(AN575)))</f>
        <v/>
      </c>
      <c r="BB575" s="45">
        <f>IF(AM575="","",DATE(YEAR(AM575),MONTH(AM575),DAY(AM575)))</f>
        <v/>
      </c>
      <c r="BC575" s="45">
        <f>IF(AO575="","",DATE(YEAR(AO575),MONTH(AO575),DAY(AO575)))</f>
        <v/>
      </c>
      <c r="BD575" s="45">
        <f>IF(AND(AZ575="",BA575=""),"Planejamento Pendente",IF(AND(E575&lt;&gt;"Em Desenvolvimento",IFERROR(FIND("Homologação",E575),0) = 0,E575&lt;&gt;"Homologado",AZ575&lt;TODAY()),"Análise Atrasada",IF(AND(IFERROR(FIND("Homologação",E575),0) = 0,E575&lt;&gt;"Homologado",BA575&lt;TODAY()),"Desenvolvimento Atrasado",IF(AND(BC575&lt;&gt;"",BC575&lt;TODAY()),"Produção Atrasada",""))))</f>
        <v/>
      </c>
    </row>
    <row r="576">
      <c r="A576" s="37" t="inlineStr">
        <is>
          <t>SKYIT-250976</t>
        </is>
      </c>
      <c r="B576" s="38">
        <f>VLOOKUP(X576,Projetos!B:C,2,0)</f>
        <v/>
      </c>
      <c r="C576" s="39" t="inlineStr">
        <is>
          <t>[ICARE BKO] Regionalização SBT e Record</t>
        </is>
      </c>
      <c r="D576" s="39" t="inlineStr">
        <is>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is>
      </c>
      <c r="E576" s="36" t="inlineStr">
        <is>
          <t>Finalizado</t>
        </is>
      </c>
      <c r="F576" s="36" t="inlineStr">
        <is>
          <t>INATIVO</t>
        </is>
      </c>
      <c r="G576" s="36" t="inlineStr">
        <is>
          <t>Baixa</t>
        </is>
      </c>
      <c r="H576" s="36" t="inlineStr">
        <is>
          <t>Incident</t>
        </is>
      </c>
      <c r="I576" s="40" t="n">
        <v>0</v>
      </c>
      <c r="J576" s="41" t="n"/>
      <c r="K576" s="42" t="inlineStr">
        <is>
          <t>DENTRO DO SLA</t>
        </is>
      </c>
      <c r="L576" s="43" t="n">
        <v>44523.47569444445</v>
      </c>
      <c r="M576" s="43" t="n"/>
      <c r="N576" s="36" t="inlineStr">
        <is>
          <t>SLA PARADO</t>
        </is>
      </c>
      <c r="O576" s="43" t="n">
        <v>44573.74513888889</v>
      </c>
      <c r="P576" s="43" t="n">
        <v>44578</v>
      </c>
      <c r="Q576" s="44" t="n"/>
      <c r="R576" s="44" t="n"/>
      <c r="S576" s="44" t="inlineStr">
        <is>
          <t>Vanesca Da Silva Castro</t>
        </is>
      </c>
      <c r="T576" s="44" t="inlineStr">
        <is>
          <t>Garantia de Projetos - ACCENTURE</t>
        </is>
      </c>
      <c r="U576" s="44" t="inlineStr">
        <is>
          <t>Victor Miguel Fernandes Rodrigues</t>
        </is>
      </c>
      <c r="V576" s="39" t="inlineStr">
        <is>
          <t>Resolvido após implantação de RM</t>
        </is>
      </c>
      <c r="W576" s="39" t="n"/>
      <c r="X576" s="36" t="inlineStr">
        <is>
          <t>DEVALM-36211</t>
        </is>
      </c>
      <c r="Y576" s="39" t="inlineStr">
        <is>
          <t>JOBs PRODUÇÃO</t>
        </is>
      </c>
      <c r="Z576" s="39" t="inlineStr">
        <is>
          <t>OUTROS</t>
        </is>
      </c>
      <c r="AA576" s="39" t="inlineStr">
        <is>
          <t>FALHA FUNCIONALIDADE</t>
        </is>
      </c>
      <c r="AB576" s="36" t="n"/>
      <c r="AC576" s="36" t="inlineStr">
        <is>
          <t xml:space="preserve">1mês(es) </t>
        </is>
      </c>
      <c r="AD576" s="41" t="n"/>
      <c r="AE576" s="36" t="inlineStr">
        <is>
          <t>Tecnologia de Negócios</t>
        </is>
      </c>
      <c r="AF576" s="36" t="inlineStr">
        <is>
          <t>E-mail</t>
        </is>
      </c>
      <c r="AG576" s="36" t="inlineStr">
        <is>
          <t xml:space="preserve"> removido do escopo do projeto os registros com problemas e o processo foi re-inicializado e concluido com sucesso;    
 </t>
        </is>
      </c>
      <c r="AH576" s="36" t="inlineStr">
        <is>
          <t>NÃO</t>
        </is>
      </c>
      <c r="AI576" s="36" t="inlineStr">
        <is>
          <t xml:space="preserve">-2 sem 1 d </t>
        </is>
      </c>
      <c r="AJ576" s="36" t="n"/>
      <c r="AK576" s="36" t="inlineStr">
        <is>
          <t>iCare BKO</t>
        </is>
      </c>
      <c r="AL576" s="43" t="n"/>
      <c r="AM576" s="43" t="n"/>
      <c r="AN576" s="43" t="n"/>
      <c r="AO576" s="43" t="n"/>
      <c r="AP576" s="36" t="n"/>
      <c r="AQ576" s="36" t="n"/>
      <c r="AR576" s="36" t="n"/>
      <c r="AS576" s="36" t="n"/>
      <c r="AT576" s="36" t="inlineStr">
        <is>
          <t>Garantia de Projeto</t>
        </is>
      </c>
      <c r="AU576" s="36" t="n"/>
      <c r="AV576" s="43" t="n">
        <v>44012.44645833333</v>
      </c>
      <c r="AW576" s="36" t="inlineStr">
        <is>
          <t>19.0233.1.FI-Segregação de Cobrança das Taxas de Assistência Premium</t>
        </is>
      </c>
      <c r="AX576" s="36" t="inlineStr">
        <is>
          <t>Eduardo Cesar de Melo</t>
        </is>
      </c>
      <c r="AY576" s="45">
        <f>IF(L576="","",DATE(YEAR(L576),MONTH(L576),DAY(L576)))</f>
        <v/>
      </c>
      <c r="AZ576" s="45">
        <f>IF(AL576="","",DATE(YEAR(AL576),MONTH(AL576),DAY(AL576)))</f>
        <v/>
      </c>
      <c r="BA576" s="45">
        <f>IF(AN576="","",DATE(YEAR(AN576),MONTH(AN576),DAY(AN576)))</f>
        <v/>
      </c>
      <c r="BB576" s="45">
        <f>IF(AM576="","",DATE(YEAR(AM576),MONTH(AM576),DAY(AM576)))</f>
        <v/>
      </c>
      <c r="BC576" s="45">
        <f>IF(AO576="","",DATE(YEAR(AO576),MONTH(AO576),DAY(AO576)))</f>
        <v/>
      </c>
      <c r="BD576" s="45">
        <f>IF(AND(AZ576="",BA576=""),"Planejamento Pendente",IF(AND(E576&lt;&gt;"Em Desenvolvimento",IFERROR(FIND("Homologação",E576),0) = 0,E576&lt;&gt;"Homologado",AZ576&lt;TODAY()),"Análise Atrasada",IF(AND(IFERROR(FIND("Homologação",E576),0) = 0,E576&lt;&gt;"Homologado",BA576&lt;TODAY()),"Desenvolvimento Atrasado",IF(AND(BC576&lt;&gt;"",BC576&lt;TODAY()),"Produção Atrasada",""))))</f>
        <v/>
      </c>
    </row>
    <row r="577">
      <c r="A577" s="37" t="inlineStr">
        <is>
          <t>SKYIT-249753</t>
        </is>
      </c>
      <c r="B577" s="38">
        <f>VLOOKUP(X577,Projetos!B:C,2,0)</f>
        <v/>
      </c>
      <c r="C577" s="39" t="inlineStr">
        <is>
          <t>[EVENTOS] LP_OTT_DTVGO_CONTABIL_010 COM ERRO</t>
        </is>
      </c>
      <c r="D577" s="39" t="inlineStr">
        <is>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is>
      </c>
      <c r="E577" s="36" t="inlineStr">
        <is>
          <t>Finalizado</t>
        </is>
      </c>
      <c r="F577" s="36" t="inlineStr">
        <is>
          <t>INATIVO</t>
        </is>
      </c>
      <c r="G577" s="36" t="inlineStr">
        <is>
          <t>Alta</t>
        </is>
      </c>
      <c r="H577" s="36" t="inlineStr">
        <is>
          <t>Incident</t>
        </is>
      </c>
      <c r="I577" s="40" t="n">
        <v>0</v>
      </c>
      <c r="J577" s="41" t="n"/>
      <c r="K577" s="42" t="inlineStr">
        <is>
          <t>DENTRO DO SLA</t>
        </is>
      </c>
      <c r="L577" s="43" t="n">
        <v>44519.41527777778</v>
      </c>
      <c r="M577" s="43" t="n"/>
      <c r="N577" s="36" t="inlineStr">
        <is>
          <t>SLA PARADO</t>
        </is>
      </c>
      <c r="O577" s="43" t="n">
        <v>44546.69444444445</v>
      </c>
      <c r="P577" s="43" t="n">
        <v>44551</v>
      </c>
      <c r="Q577" s="44" t="n"/>
      <c r="R577" s="44" t="n"/>
      <c r="S577" s="44" t="inlineStr">
        <is>
          <t>Adriano Ribeiro Felicori [X]</t>
        </is>
      </c>
      <c r="T577" s="44" t="inlineStr">
        <is>
          <t>Garantia de Projetos - ACCENTURE</t>
        </is>
      </c>
      <c r="U577" s="44" t="inlineStr">
        <is>
          <t>João Eudes Gomes Da Neves</t>
        </is>
      </c>
      <c r="V577" s="39" t="inlineStr">
        <is>
          <t>Resolvido após implantação de RM</t>
        </is>
      </c>
      <c r="W577" s="39" t="n"/>
      <c r="X577" s="36" t="inlineStr">
        <is>
          <t>DEVALM-21023</t>
        </is>
      </c>
      <c r="Y577" s="39" t="inlineStr">
        <is>
          <t>JOBs PRODUÇÃO</t>
        </is>
      </c>
      <c r="Z577" s="39" t="inlineStr">
        <is>
          <t>OUTROS</t>
        </is>
      </c>
      <c r="AA577" s="39" t="inlineStr">
        <is>
          <t>FALHA FUNCIONALIDADE</t>
        </is>
      </c>
      <c r="AB577" s="36" t="n"/>
      <c r="AC577" s="36" t="inlineStr">
        <is>
          <t xml:space="preserve">2mês(es) </t>
        </is>
      </c>
      <c r="AD577" s="41" t="n"/>
      <c r="AE577" s="36" t="inlineStr">
        <is>
          <t>Tecnologia de Negócios</t>
        </is>
      </c>
      <c r="AF577" s="36" t="inlineStr">
        <is>
          <t>E-mail</t>
        </is>
      </c>
      <c r="AG577" s="36" t="inlineStr">
        <is>
          <t xml:space="preserve"> removido do escopo do projeto os registros com problemas e o processo foi re-inicializado e concluido com sucesso;    
 </t>
        </is>
      </c>
      <c r="AH577" s="36" t="inlineStr">
        <is>
          <t>NÃO</t>
        </is>
      </c>
      <c r="AI577" s="36" t="inlineStr">
        <is>
          <t xml:space="preserve">1 min </t>
        </is>
      </c>
      <c r="AJ577" s="36" t="n"/>
      <c r="AK577" s="36" t="inlineStr">
        <is>
          <t>ODI</t>
        </is>
      </c>
      <c r="AL577" s="43" t="n"/>
      <c r="AM577" s="43" t="n"/>
      <c r="AN577" s="43" t="n"/>
      <c r="AO577" s="43" t="n"/>
      <c r="AP577" s="36" t="n"/>
      <c r="AQ577" s="36" t="n"/>
      <c r="AR577" s="36" t="n"/>
      <c r="AS577" s="36" t="n"/>
      <c r="AT577" s="36" t="inlineStr">
        <is>
          <t>Garantia de Projeto</t>
        </is>
      </c>
      <c r="AU577" s="36" t="n"/>
      <c r="AV577" s="43" t="n">
        <v>44012.44645833333</v>
      </c>
      <c r="AW577" s="36" t="inlineStr">
        <is>
          <t>19.0233.1.FI-Segregação de Cobrança das Taxas de Assistência Premium</t>
        </is>
      </c>
      <c r="AX577" s="36" t="inlineStr">
        <is>
          <t>Eduardo Cesar de Melo</t>
        </is>
      </c>
      <c r="AY577" s="45">
        <f>IF(L577="","",DATE(YEAR(L577),MONTH(L577),DAY(L577)))</f>
        <v/>
      </c>
      <c r="AZ577" s="45">
        <f>IF(AL577="","",DATE(YEAR(AL577),MONTH(AL577),DAY(AL577)))</f>
        <v/>
      </c>
      <c r="BA577" s="45">
        <f>IF(AN577="","",DATE(YEAR(AN577),MONTH(AN577),DAY(AN577)))</f>
        <v/>
      </c>
      <c r="BB577" s="45">
        <f>IF(AM577="","",DATE(YEAR(AM577),MONTH(AM577),DAY(AM577)))</f>
        <v/>
      </c>
      <c r="BC577" s="45">
        <f>IF(AO577="","",DATE(YEAR(AO577),MONTH(AO577),DAY(AO577)))</f>
        <v/>
      </c>
      <c r="BD577" s="45">
        <f>IF(AND(AZ577="",BA577=""),"Planejamento Pendente",IF(AND(E577&lt;&gt;"Em Desenvolvimento",IFERROR(FIND("Homologação",E577),0) = 0,E577&lt;&gt;"Homologado",AZ577&lt;TODAY()),"Análise Atrasada",IF(AND(IFERROR(FIND("Homologação",E577),0) = 0,E577&lt;&gt;"Homologado",BA577&lt;TODAY()),"Desenvolvimento Atrasado",IF(AND(BC577&lt;&gt;"",BC577&lt;TODAY()),"Produção Atrasada",""))))</f>
        <v/>
      </c>
    </row>
    <row r="578">
      <c r="A578" s="37" t="inlineStr">
        <is>
          <t>SKYIT-248605</t>
        </is>
      </c>
      <c r="B578" s="38">
        <f>VLOOKUP(X578,Projetos!B:C,2,0)</f>
        <v/>
      </c>
      <c r="C578" s="39" t="inlineStr">
        <is>
          <t>[SKY PLAY] Cliente informa que esta sem acesso as plataformas Star + e Disney +</t>
        </is>
      </c>
      <c r="D578" s="39" t="inlineStr">
        <is>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is>
      </c>
      <c r="E578" s="36" t="inlineStr">
        <is>
          <t>Finalizado</t>
        </is>
      </c>
      <c r="F578" s="36" t="inlineStr">
        <is>
          <t>INATIVO</t>
        </is>
      </c>
      <c r="G578" s="36" t="inlineStr">
        <is>
          <t>Baixa</t>
        </is>
      </c>
      <c r="H578" s="36" t="inlineStr">
        <is>
          <t>Incident</t>
        </is>
      </c>
      <c r="I578" s="40" t="n">
        <v>0</v>
      </c>
      <c r="J578" s="41" t="n">
        <v>1</v>
      </c>
      <c r="K578" s="42" t="inlineStr">
        <is>
          <t>DENTRO DO SLA</t>
        </is>
      </c>
      <c r="L578" s="43" t="n">
        <v>44516.60763888889</v>
      </c>
      <c r="M578" s="43" t="n"/>
      <c r="N578" s="36" t="inlineStr">
        <is>
          <t>SLA PARADO</t>
        </is>
      </c>
      <c r="O578" s="43" t="n">
        <v>44519.48472222222</v>
      </c>
      <c r="P578" s="43" t="n">
        <v>44519</v>
      </c>
      <c r="Q578" s="44" t="inlineStr">
        <is>
          <t>Aline Alves Vitorino [X]</t>
        </is>
      </c>
      <c r="R578" s="44" t="n"/>
      <c r="S578" s="44" t="inlineStr">
        <is>
          <t>Aline Alves Vitorino [X]</t>
        </is>
      </c>
      <c r="T578" s="44" t="inlineStr">
        <is>
          <t>Garantia de Projetos - ACCENTURE</t>
        </is>
      </c>
      <c r="U578" s="44" t="inlineStr">
        <is>
          <t>Aline Lima Rocha [X]</t>
        </is>
      </c>
      <c r="V578" s="39" t="inlineStr">
        <is>
          <t>Backlog tratado com RM</t>
        </is>
      </c>
      <c r="W578" s="39" t="n"/>
      <c r="X578" s="36" t="n"/>
      <c r="Y578" s="39" t="inlineStr">
        <is>
          <t>JOBs PRODUÇÃO</t>
        </is>
      </c>
      <c r="Z578" s="39" t="inlineStr">
        <is>
          <t>OUTROS</t>
        </is>
      </c>
      <c r="AA578" s="39" t="inlineStr">
        <is>
          <t>FALHA FUNCIONALIDADE</t>
        </is>
      </c>
      <c r="AB578" s="36" t="n"/>
      <c r="AC578" s="36" t="inlineStr">
        <is>
          <t xml:space="preserve">3mês(es) </t>
        </is>
      </c>
      <c r="AD578" s="41" t="n"/>
      <c r="AE578" s="36" t="inlineStr">
        <is>
          <t>Tecnologia de Negócios</t>
        </is>
      </c>
      <c r="AF578" s="36" t="inlineStr">
        <is>
          <t>Portal</t>
        </is>
      </c>
      <c r="AG578" s="36" t="inlineStr">
        <is>
          <t xml:space="preserve"> removido do escopo do projeto os registros com problemas e o processo foi re-inicializado e concluido com sucesso;    
 </t>
        </is>
      </c>
      <c r="AH578" s="36" t="inlineStr">
        <is>
          <t>NÃO</t>
        </is>
      </c>
      <c r="AI578" s="36" t="inlineStr">
        <is>
          <t xml:space="preserve">5 min </t>
        </is>
      </c>
      <c r="AJ578" s="36" t="n"/>
      <c r="AK578" s="36" t="inlineStr">
        <is>
          <t>SKY Play</t>
        </is>
      </c>
      <c r="AL578" s="43" t="n"/>
      <c r="AM578" s="43" t="n"/>
      <c r="AN578" s="43" t="n"/>
      <c r="AO578" s="43" t="n"/>
      <c r="AP578" s="36" t="n"/>
      <c r="AQ578" s="36" t="n"/>
      <c r="AR578" s="36" t="n"/>
      <c r="AS578" s="36" t="n"/>
      <c r="AT578" s="36" t="inlineStr">
        <is>
          <t>Garantia de Projeto</t>
        </is>
      </c>
      <c r="AU578" s="36" t="n"/>
      <c r="AV578" s="43" t="n">
        <v>44012.44645833333</v>
      </c>
      <c r="AW578" s="36" t="inlineStr">
        <is>
          <t>19.0233.1.FI-Segregação de Cobrança das Taxas de Assistência Premium</t>
        </is>
      </c>
      <c r="AX578" s="36" t="inlineStr">
        <is>
          <t>Eduardo Cesar de Melo</t>
        </is>
      </c>
      <c r="AY578" s="45">
        <f>IF(L578="","",DATE(YEAR(L578),MONTH(L578),DAY(L578)))</f>
        <v/>
      </c>
      <c r="AZ578" s="45">
        <f>IF(AL578="","",DATE(YEAR(AL578),MONTH(AL578),DAY(AL578)))</f>
        <v/>
      </c>
      <c r="BA578" s="45">
        <f>IF(AN578="","",DATE(YEAR(AN578),MONTH(AN578),DAY(AN578)))</f>
        <v/>
      </c>
      <c r="BB578" s="45">
        <f>IF(AM578="","",DATE(YEAR(AM578),MONTH(AM578),DAY(AM578)))</f>
        <v/>
      </c>
      <c r="BC578" s="45">
        <f>IF(AO578="","",DATE(YEAR(AO578),MONTH(AO578),DAY(AO578)))</f>
        <v/>
      </c>
      <c r="BD578" s="45">
        <f>IF(AND(AZ578="",BA578=""),"Planejamento Pendente",IF(AND(E578&lt;&gt;"Em Desenvolvimento",IFERROR(FIND("Homologação",E578),0) = 0,E578&lt;&gt;"Homologado",AZ578&lt;TODAY()),"Análise Atrasada",IF(AND(IFERROR(FIND("Homologação",E578),0) = 0,E578&lt;&gt;"Homologado",BA578&lt;TODAY()),"Desenvolvimento Atrasado",IF(AND(BC578&lt;&gt;"",BC578&lt;TODAY()),"Produção Atrasada",""))))</f>
        <v/>
      </c>
    </row>
    <row r="579">
      <c r="A579" s="37" t="inlineStr">
        <is>
          <t>SKYIT-248022</t>
        </is>
      </c>
      <c r="B579" s="38">
        <f>VLOOKUP(X579,Projetos!B:C,2,0)</f>
        <v/>
      </c>
      <c r="C579" s="39" t="inlineStr">
        <is>
          <t>[ICARE CLIENTES] RTDM - Não aparece NBA e depois dá erro</t>
        </is>
      </c>
      <c r="D579" s="39" t="inlineStr">
        <is>
          <t>Operador na Tela de Ofertas Inteligentes, aparece que não tem NBA e quando vai para a Tela Principal dá erro Value cannot be null</t>
        </is>
      </c>
      <c r="E579" s="36" t="inlineStr">
        <is>
          <t>Finalizado</t>
        </is>
      </c>
      <c r="F579" s="36" t="inlineStr">
        <is>
          <t>INATIVO</t>
        </is>
      </c>
      <c r="G579" s="36" t="inlineStr">
        <is>
          <t>Média</t>
        </is>
      </c>
      <c r="H579" s="36" t="inlineStr">
        <is>
          <t>Incident</t>
        </is>
      </c>
      <c r="I579" s="40" t="n">
        <v>0</v>
      </c>
      <c r="J579" s="41" t="n"/>
      <c r="K579" s="42" t="inlineStr">
        <is>
          <t>DENTRO DO SLA</t>
        </is>
      </c>
      <c r="L579" s="43" t="n">
        <v>44512.66736111111</v>
      </c>
      <c r="M579" s="43" t="n"/>
      <c r="N579" s="36" t="inlineStr">
        <is>
          <t>SLA PARADO</t>
        </is>
      </c>
      <c r="O579" s="43" t="n">
        <v>44516.49444444444</v>
      </c>
      <c r="P579" s="43" t="n">
        <v>44519</v>
      </c>
      <c r="Q579" s="44" t="n"/>
      <c r="R579" s="44" t="n"/>
      <c r="S579" s="44" t="inlineStr">
        <is>
          <t>Priscilla Carneiro Tessarotto</t>
        </is>
      </c>
      <c r="T579" s="44" t="inlineStr">
        <is>
          <t>Garantia de Projetos - ACCENTURE</t>
        </is>
      </c>
      <c r="U579" s="44" t="inlineStr">
        <is>
          <t>Marta Maria Xavier De Melo [X]</t>
        </is>
      </c>
      <c r="V579" s="39" t="inlineStr">
        <is>
          <t>Incidente Filho</t>
        </is>
      </c>
      <c r="W579" s="39" t="n"/>
      <c r="X579" s="36" t="inlineStr">
        <is>
          <t>SKYIT-238190</t>
        </is>
      </c>
      <c r="Y579" s="39" t="inlineStr">
        <is>
          <t>JOBs PRODUÇÃO</t>
        </is>
      </c>
      <c r="Z579" s="39" t="inlineStr">
        <is>
          <t>OUTROS</t>
        </is>
      </c>
      <c r="AA579" s="39" t="inlineStr">
        <is>
          <t>FALHA FUNCIONALIDADE</t>
        </is>
      </c>
      <c r="AB579" s="36" t="n"/>
      <c r="AC579" s="36" t="inlineStr">
        <is>
          <t xml:space="preserve">3mês(es) </t>
        </is>
      </c>
      <c r="AD579" s="41" t="n"/>
      <c r="AE579" s="36" t="inlineStr">
        <is>
          <t>Tecnologia de Negócios</t>
        </is>
      </c>
      <c r="AF579" s="36" t="inlineStr">
        <is>
          <t>Portal</t>
        </is>
      </c>
      <c r="AG579" s="36" t="inlineStr">
        <is>
          <t xml:space="preserve"> removido do escopo do projeto os registros com problemas e o processo foi re-inicializado e concluido com sucesso;    
 </t>
        </is>
      </c>
      <c r="AH579" s="36" t="inlineStr">
        <is>
          <t>NÃO</t>
        </is>
      </c>
      <c r="AI579" s="36" t="inlineStr">
        <is>
          <t xml:space="preserve">-1 d 4h </t>
        </is>
      </c>
      <c r="AJ579" s="36" t="n"/>
      <c r="AK579" s="36" t="inlineStr">
        <is>
          <t>iCare Clientes</t>
        </is>
      </c>
      <c r="AL579" s="43" t="n">
        <v>44523</v>
      </c>
      <c r="AM579" s="43" t="n">
        <v>44544</v>
      </c>
      <c r="AN579" s="43" t="n">
        <v>44530</v>
      </c>
      <c r="AO579" s="43" t="n">
        <v>44546</v>
      </c>
      <c r="AP579" s="36" t="n"/>
      <c r="AQ579" s="36" t="n"/>
      <c r="AR579" s="36" t="n"/>
      <c r="AS579" s="36" t="n"/>
      <c r="AT579" s="36" t="inlineStr">
        <is>
          <t>Garantia de Projeto</t>
        </is>
      </c>
      <c r="AU579" s="36" t="n"/>
      <c r="AV579" s="43" t="n">
        <v>44012.44645833333</v>
      </c>
      <c r="AW579" s="36" t="inlineStr">
        <is>
          <t>19.0233.1.FI-Segregação de Cobrança das Taxas de Assistência Premium</t>
        </is>
      </c>
      <c r="AX579" s="36" t="inlineStr">
        <is>
          <t>Eduardo Cesar de Melo</t>
        </is>
      </c>
      <c r="AY579" s="45">
        <f>IF(L579="","",DATE(YEAR(L579),MONTH(L579),DAY(L579)))</f>
        <v/>
      </c>
      <c r="AZ579" s="45">
        <f>IF(AL579="","",DATE(YEAR(AL579),MONTH(AL579),DAY(AL579)))</f>
        <v/>
      </c>
      <c r="BA579" s="45">
        <f>IF(AN579="","",DATE(YEAR(AN579),MONTH(AN579),DAY(AN579)))</f>
        <v/>
      </c>
      <c r="BB579" s="45">
        <f>IF(AM579="","",DATE(YEAR(AM579),MONTH(AM579),DAY(AM579)))</f>
        <v/>
      </c>
      <c r="BC579" s="45">
        <f>IF(AO579="","",DATE(YEAR(AO579),MONTH(AO579),DAY(AO579)))</f>
        <v/>
      </c>
      <c r="BD579" s="45">
        <f>IF(AND(AZ579="",BA579=""),"Planejamento Pendente",IF(AND(E579&lt;&gt;"Em Desenvolvimento",IFERROR(FIND("Homologação",E579),0) = 0,E579&lt;&gt;"Homologado",AZ579&lt;TODAY()),"Análise Atrasada",IF(AND(IFERROR(FIND("Homologação",E579),0) = 0,E579&lt;&gt;"Homologado",BA579&lt;TODAY()),"Desenvolvimento Atrasado",IF(AND(BC579&lt;&gt;"",BC579&lt;TODAY()),"Produção Atrasada",""))))</f>
        <v/>
      </c>
    </row>
    <row r="580">
      <c r="A580" s="37" t="inlineStr">
        <is>
          <t>SKYIT-247292</t>
        </is>
      </c>
      <c r="B580" s="38">
        <f>VLOOKUP(X580,Projetos!B:C,2,0)</f>
        <v/>
      </c>
      <c r="C580" s="39" t="inlineStr">
        <is>
          <t>[Autenticidade] Incidente OCR Aprovado e Autenticidade nao realizada</t>
        </is>
      </c>
      <c r="D580" s="39" t="inlineStr">
        <is>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is>
      </c>
      <c r="E580" s="36" t="inlineStr">
        <is>
          <t>Finalizado</t>
        </is>
      </c>
      <c r="F580" s="36" t="inlineStr">
        <is>
          <t>INATIVO</t>
        </is>
      </c>
      <c r="G580" s="36" t="inlineStr">
        <is>
          <t>Baixa</t>
        </is>
      </c>
      <c r="H580" s="36" t="inlineStr">
        <is>
          <t>Incident</t>
        </is>
      </c>
      <c r="I580" s="40" t="n">
        <v>0</v>
      </c>
      <c r="J580" s="41" t="n"/>
      <c r="K580" s="42" t="inlineStr">
        <is>
          <t>DENTRO DO SLA</t>
        </is>
      </c>
      <c r="L580" s="43" t="n">
        <v>44511.34097222222</v>
      </c>
      <c r="M580" s="43" t="n"/>
      <c r="N580" s="36" t="inlineStr">
        <is>
          <t>SLA PARADO</t>
        </is>
      </c>
      <c r="O580" s="43" t="n">
        <v>44517.36666666667</v>
      </c>
      <c r="P580" s="43" t="n">
        <v>44519</v>
      </c>
      <c r="Q580" s="44" t="n"/>
      <c r="R580" s="44" t="n"/>
      <c r="S580" s="44" t="inlineStr">
        <is>
          <t>Cintia Maria José Rocha Da Silva [X]</t>
        </is>
      </c>
      <c r="T580" s="44" t="inlineStr">
        <is>
          <t>Garantia de Projetos - ACCENTURE</t>
        </is>
      </c>
      <c r="U580" s="44" t="inlineStr">
        <is>
          <t>Jenyffer Lais Pereira Dos Santos [X]</t>
        </is>
      </c>
      <c r="V580" s="39" t="inlineStr">
        <is>
          <t>Orientação Ao Usuário</t>
        </is>
      </c>
      <c r="W580" s="39" t="n"/>
      <c r="X580" s="36" t="inlineStr">
        <is>
          <t>DEVALM-36063</t>
        </is>
      </c>
      <c r="Y580" s="39" t="inlineStr">
        <is>
          <t>JOBs PRODUÇÃO</t>
        </is>
      </c>
      <c r="Z580" s="39" t="inlineStr">
        <is>
          <t>OUTROS</t>
        </is>
      </c>
      <c r="AA580" s="39" t="inlineStr">
        <is>
          <t>FALHA FUNCIONALIDADE</t>
        </is>
      </c>
      <c r="AB580" s="36" t="n"/>
      <c r="AC580" s="36" t="inlineStr">
        <is>
          <t xml:space="preserve">3mês(es) </t>
        </is>
      </c>
      <c r="AD580" s="41" t="n"/>
      <c r="AE580" s="36" t="inlineStr">
        <is>
          <t>Tecnologia de Negócios</t>
        </is>
      </c>
      <c r="AF580" s="36" t="inlineStr">
        <is>
          <t>E-mail</t>
        </is>
      </c>
      <c r="AG580" s="36" t="inlineStr">
        <is>
          <t xml:space="preserve"> removido do escopo do projeto os registros com problemas e o processo foi re-inicializado e concluido com sucesso;    
 </t>
        </is>
      </c>
      <c r="AH580" s="36" t="inlineStr">
        <is>
          <t>NÃO</t>
        </is>
      </c>
      <c r="AI580" s="36" t="inlineStr">
        <is>
          <t xml:space="preserve">-3 d 7h </t>
        </is>
      </c>
      <c r="AJ580" s="36" t="n"/>
      <c r="AK580" s="36" t="inlineStr">
        <is>
          <t>SalesForce Mobile</t>
        </is>
      </c>
      <c r="AL580" s="43" t="n">
        <v>44529</v>
      </c>
      <c r="AM580" s="43" t="n">
        <v>44552</v>
      </c>
      <c r="AN580" s="43" t="n">
        <v>44538</v>
      </c>
      <c r="AO580" s="43" t="n">
        <v>44557</v>
      </c>
      <c r="AP580" s="36" t="n"/>
      <c r="AQ580" s="36" t="n"/>
      <c r="AR580" s="36" t="n"/>
      <c r="AS580" s="36" t="n"/>
      <c r="AT580" s="36" t="inlineStr">
        <is>
          <t>Garantia de Projeto</t>
        </is>
      </c>
      <c r="AU580" s="36" t="n"/>
      <c r="AV580" s="43" t="n">
        <v>44012.44645833333</v>
      </c>
      <c r="AW580" s="36" t="inlineStr">
        <is>
          <t>19.0233.1.FI-Segregação de Cobrança das Taxas de Assistência Premium</t>
        </is>
      </c>
      <c r="AX580" s="36" t="inlineStr">
        <is>
          <t>Eduardo Cesar de Melo</t>
        </is>
      </c>
      <c r="AY580" s="45">
        <f>IF(L580="","",DATE(YEAR(L580),MONTH(L580),DAY(L580)))</f>
        <v/>
      </c>
      <c r="AZ580" s="45">
        <f>IF(AL580="","",DATE(YEAR(AL580),MONTH(AL580),DAY(AL580)))</f>
        <v/>
      </c>
      <c r="BA580" s="45">
        <f>IF(AN580="","",DATE(YEAR(AN580),MONTH(AN580),DAY(AN580)))</f>
        <v/>
      </c>
      <c r="BB580" s="45">
        <f>IF(AM580="","",DATE(YEAR(AM580),MONTH(AM580),DAY(AM580)))</f>
        <v/>
      </c>
      <c r="BC580" s="45">
        <f>IF(AO580="","",DATE(YEAR(AO580),MONTH(AO580),DAY(AO580)))</f>
        <v/>
      </c>
      <c r="BD580" s="45">
        <f>IF(AND(AZ580="",BA580=""),"Planejamento Pendente",IF(AND(E580&lt;&gt;"Em Desenvolvimento",IFERROR(FIND("Homologação",E580),0) = 0,E580&lt;&gt;"Homologado",AZ580&lt;TODAY()),"Análise Atrasada",IF(AND(IFERROR(FIND("Homologação",E580),0) = 0,E580&lt;&gt;"Homologado",BA580&lt;TODAY()),"Desenvolvimento Atrasado",IF(AND(BC580&lt;&gt;"",BC580&lt;TODAY()),"Produção Atrasada",""))))</f>
        <v/>
      </c>
    </row>
    <row r="581">
      <c r="A581" s="37" t="inlineStr">
        <is>
          <t>SKYIT-246695</t>
        </is>
      </c>
      <c r="B581" s="38">
        <f>VLOOKUP(X581,Projetos!B:C,2,0)</f>
        <v/>
      </c>
      <c r="C581" s="39" t="inlineStr">
        <is>
          <t>[salesforce] Carta minuta demonstra valor incorreto na Adesão (apenas ferramenta web)</t>
        </is>
      </c>
      <c r="D581" s="39" t="inlineStr">
        <is>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is>
      </c>
      <c r="E581" s="36" t="inlineStr">
        <is>
          <t>Finalizado</t>
        </is>
      </c>
      <c r="F581" s="36" t="inlineStr">
        <is>
          <t>INATIVO</t>
        </is>
      </c>
      <c r="G581" s="36" t="inlineStr">
        <is>
          <t>Baixa</t>
        </is>
      </c>
      <c r="H581" s="36" t="inlineStr">
        <is>
          <t>Incident</t>
        </is>
      </c>
      <c r="I581" s="40" t="n">
        <v>0</v>
      </c>
      <c r="J581" s="41" t="n"/>
      <c r="K581" s="42" t="inlineStr">
        <is>
          <t>DENTRO DO SLA</t>
        </is>
      </c>
      <c r="L581" s="43" t="n">
        <v>44509.73333333333</v>
      </c>
      <c r="M581" s="43" t="n"/>
      <c r="N581" s="36" t="inlineStr">
        <is>
          <t>SLA PARADO</t>
        </is>
      </c>
      <c r="O581" s="43" t="n">
        <v>44538.50625</v>
      </c>
      <c r="P581" s="43" t="n">
        <v>44543</v>
      </c>
      <c r="Q581" s="44" t="n"/>
      <c r="R581" s="44" t="n"/>
      <c r="S581" s="44" t="inlineStr">
        <is>
          <t>Camila Telles Da Silva Nascimento [X]</t>
        </is>
      </c>
      <c r="T581" s="44" t="inlineStr">
        <is>
          <t>Garantia de Projetos - ACCENTURE</t>
        </is>
      </c>
      <c r="U581" s="44" t="inlineStr">
        <is>
          <t>Felipo Sarraccini Sanches [X]</t>
        </is>
      </c>
      <c r="V581" s="39" t="inlineStr">
        <is>
          <t>Configuração de Parâmetros</t>
        </is>
      </c>
      <c r="W581" s="39" t="n"/>
      <c r="X581" s="36" t="inlineStr">
        <is>
          <t>DEVALM-35843</t>
        </is>
      </c>
      <c r="Y581" s="39" t="inlineStr">
        <is>
          <t>JOBs PRODUÇÃO</t>
        </is>
      </c>
      <c r="Z581" s="39" t="inlineStr">
        <is>
          <t>OUTROS</t>
        </is>
      </c>
      <c r="AA581" s="39" t="inlineStr">
        <is>
          <t>FALHA FUNCIONALIDADE</t>
        </is>
      </c>
      <c r="AB581" s="36" t="n"/>
      <c r="AC581" s="36" t="inlineStr">
        <is>
          <t xml:space="preserve">2mês(es) </t>
        </is>
      </c>
      <c r="AD581" s="41" t="n"/>
      <c r="AE581" s="36" t="inlineStr">
        <is>
          <t>Tecnologia de Negócios</t>
        </is>
      </c>
      <c r="AF581" s="36" t="inlineStr">
        <is>
          <t>Portal</t>
        </is>
      </c>
      <c r="AG581" s="36" t="inlineStr">
        <is>
          <t xml:space="preserve"> removido do escopo do projeto os registros com problemas e o processo foi re-inicializado e concluido com sucesso;    
 </t>
        </is>
      </c>
      <c r="AH581" s="36" t="inlineStr">
        <is>
          <t>NÃO</t>
        </is>
      </c>
      <c r="AI581" s="36" t="inlineStr">
        <is>
          <t xml:space="preserve">6 min </t>
        </is>
      </c>
      <c r="AJ581" s="36" t="n"/>
      <c r="AK581" s="36" t="inlineStr">
        <is>
          <t>SalesForce</t>
        </is>
      </c>
      <c r="AL581" s="43" t="n"/>
      <c r="AM581" s="43" t="n"/>
      <c r="AN581" s="43" t="n"/>
      <c r="AO581" s="43" t="n"/>
      <c r="AP581" s="36" t="n"/>
      <c r="AQ581" s="36" t="n"/>
      <c r="AR581" s="36" t="n"/>
      <c r="AS581" s="36" t="n"/>
      <c r="AT581" s="36" t="inlineStr">
        <is>
          <t>Garantia de Projeto</t>
        </is>
      </c>
      <c r="AU581" s="36" t="n"/>
      <c r="AV581" s="43" t="n">
        <v>44012.44645833333</v>
      </c>
      <c r="AW581" s="36" t="inlineStr">
        <is>
          <t>19.0233.1.FI-Segregação de Cobrança das Taxas de Assistência Premium</t>
        </is>
      </c>
      <c r="AX581" s="36" t="inlineStr">
        <is>
          <t>Eduardo Cesar de Melo</t>
        </is>
      </c>
      <c r="AY581" s="45">
        <f>IF(L581="","",DATE(YEAR(L581),MONTH(L581),DAY(L581)))</f>
        <v/>
      </c>
      <c r="AZ581" s="45">
        <f>IF(AL581="","",DATE(YEAR(AL581),MONTH(AL581),DAY(AL581)))</f>
        <v/>
      </c>
      <c r="BA581" s="45">
        <f>IF(AN581="","",DATE(YEAR(AN581),MONTH(AN581),DAY(AN581)))</f>
        <v/>
      </c>
      <c r="BB581" s="45">
        <f>IF(AM581="","",DATE(YEAR(AM581),MONTH(AM581),DAY(AM581)))</f>
        <v/>
      </c>
      <c r="BC581" s="45">
        <f>IF(AO581="","",DATE(YEAR(AO581),MONTH(AO581),DAY(AO581)))</f>
        <v/>
      </c>
      <c r="BD581" s="45">
        <f>IF(AND(AZ581="",BA581=""),"Planejamento Pendente",IF(AND(E581&lt;&gt;"Em Desenvolvimento",IFERROR(FIND("Homologação",E581),0) = 0,E581&lt;&gt;"Homologado",AZ581&lt;TODAY()),"Análise Atrasada",IF(AND(IFERROR(FIND("Homologação",E581),0) = 0,E581&lt;&gt;"Homologado",BA581&lt;TODAY()),"Desenvolvimento Atrasado",IF(AND(BC581&lt;&gt;"",BC581&lt;TODAY()),"Produção Atrasada",""))))</f>
        <v/>
      </c>
    </row>
    <row r="582">
      <c r="A582" s="37" t="inlineStr">
        <is>
          <t>SKYIT-244132</t>
        </is>
      </c>
      <c r="B582" s="38">
        <f>VLOOKUP(X582,Projetos!B:C,2,0)</f>
        <v/>
      </c>
      <c r="C582" s="39" t="inlineStr">
        <is>
          <t>[ICARE CLIENTES] Globo Pendente no Parque</t>
        </is>
      </c>
      <c r="D582" s="39" t="inlineStr">
        <is>
          <t xml:space="preserve">Colaboradora relata clientes com o canal da globo pendente no parque e por isso não consegue assistir e fica com código 4. 
1526290737 
156230305 
182338200 
91987390 
1502627160 
170745476 
</t>
        </is>
      </c>
      <c r="E582" s="36" t="inlineStr">
        <is>
          <t>Finalizado</t>
        </is>
      </c>
      <c r="F582" s="36" t="inlineStr">
        <is>
          <t>INATIVO</t>
        </is>
      </c>
      <c r="G582" s="36" t="inlineStr">
        <is>
          <t>Média</t>
        </is>
      </c>
      <c r="H582" s="36" t="inlineStr">
        <is>
          <t>Incident</t>
        </is>
      </c>
      <c r="I582" s="40" t="n">
        <v>0</v>
      </c>
      <c r="J582" s="41" t="n"/>
      <c r="K582" s="42" t="inlineStr">
        <is>
          <t>DENTRO DO SLA</t>
        </is>
      </c>
      <c r="L582" s="43" t="n">
        <v>44501.91736111111</v>
      </c>
      <c r="M582" s="43" t="n"/>
      <c r="N582" s="36" t="inlineStr">
        <is>
          <t>SLA PARADO</t>
        </is>
      </c>
      <c r="O582" s="43" t="n">
        <v>44578.84097222222</v>
      </c>
      <c r="P582" s="43" t="n">
        <v>44581</v>
      </c>
      <c r="Q582" s="44" t="n"/>
      <c r="R582" s="44" t="n"/>
      <c r="S582" s="44" t="inlineStr">
        <is>
          <t>Sindoca Pereira Da Silva Nascimento</t>
        </is>
      </c>
      <c r="T582" s="44" t="inlineStr">
        <is>
          <t>Garantia de Projetos - ACCENTURE</t>
        </is>
      </c>
      <c r="U582" s="44" t="inlineStr">
        <is>
          <t>Ricardo Bragagnolle De Souza</t>
        </is>
      </c>
      <c r="V582" s="39" t="inlineStr">
        <is>
          <t>Backlog tratado sem RM</t>
        </is>
      </c>
      <c r="W582" s="39" t="n"/>
      <c r="X582" s="36" t="inlineStr">
        <is>
          <t>DEVALM-34368</t>
        </is>
      </c>
      <c r="Y582" s="39" t="inlineStr">
        <is>
          <t>JOBs PRODUÇÃO</t>
        </is>
      </c>
      <c r="Z582" s="39" t="inlineStr">
        <is>
          <t>OUTROS</t>
        </is>
      </c>
      <c r="AA582" s="39" t="inlineStr">
        <is>
          <t>FALHA FUNCIONALIDADE</t>
        </is>
      </c>
      <c r="AB582" s="36" t="n"/>
      <c r="AC582" s="36" t="inlineStr">
        <is>
          <t xml:space="preserve">2 sem </t>
        </is>
      </c>
      <c r="AD582" s="41" t="n"/>
      <c r="AE582" s="36" t="inlineStr">
        <is>
          <t>Tecnologia de Negócios</t>
        </is>
      </c>
      <c r="AF582" s="36" t="inlineStr">
        <is>
          <t>E-mail</t>
        </is>
      </c>
      <c r="AG582" s="36" t="inlineStr">
        <is>
          <t xml:space="preserve"> removido do escopo do projeto os registros com problemas e o processo foi re-inicializado e concluido com sucesso;    
 </t>
        </is>
      </c>
      <c r="AH582" s="36" t="inlineStr">
        <is>
          <t>NÃO</t>
        </is>
      </c>
      <c r="AI582" s="36" t="inlineStr">
        <is>
          <t xml:space="preserve">-5h 25m </t>
        </is>
      </c>
      <c r="AJ582" s="36" t="n"/>
      <c r="AK582" s="36" t="inlineStr">
        <is>
          <t>SIEBEL 8</t>
        </is>
      </c>
      <c r="AL582" s="43" t="n">
        <v>44558</v>
      </c>
      <c r="AM582" s="43" t="n"/>
      <c r="AN582" s="43" t="n"/>
      <c r="AO582" s="43" t="n">
        <v>44569</v>
      </c>
      <c r="AP582" s="36" t="n"/>
      <c r="AQ582" s="36" t="n"/>
      <c r="AR582" s="36" t="n"/>
      <c r="AS582" s="36" t="n"/>
      <c r="AT582" s="36" t="inlineStr">
        <is>
          <t>Garantia de Projeto</t>
        </is>
      </c>
      <c r="AU582" s="36" t="n"/>
      <c r="AV582" s="43" t="n">
        <v>44012.44645833333</v>
      </c>
      <c r="AW582" s="36" t="inlineStr">
        <is>
          <t>19.0233.1.FI-Segregação de Cobrança das Taxas de Assistência Premium</t>
        </is>
      </c>
      <c r="AX582" s="36" t="inlineStr">
        <is>
          <t>Eduardo Cesar de Melo</t>
        </is>
      </c>
      <c r="AY582" s="45">
        <f>IF(L582="","",DATE(YEAR(L582),MONTH(L582),DAY(L582)))</f>
        <v/>
      </c>
      <c r="AZ582" s="45">
        <f>IF(AL582="","",DATE(YEAR(AL582),MONTH(AL582),DAY(AL582)))</f>
        <v/>
      </c>
      <c r="BA582" s="45">
        <f>IF(AN582="","",DATE(YEAR(AN582),MONTH(AN582),DAY(AN582)))</f>
        <v/>
      </c>
      <c r="BB582" s="45">
        <f>IF(AM582="","",DATE(YEAR(AM582),MONTH(AM582),DAY(AM582)))</f>
        <v/>
      </c>
      <c r="BC582" s="45">
        <f>IF(AO582="","",DATE(YEAR(AO582),MONTH(AO582),DAY(AO582)))</f>
        <v/>
      </c>
      <c r="BD582" s="45">
        <f>IF(AND(AZ582="",BA582=""),"Planejamento Pendente",IF(AND(E582&lt;&gt;"Em Desenvolvimento",IFERROR(FIND("Homologação",E582),0) = 0,E582&lt;&gt;"Homologado",AZ582&lt;TODAY()),"Análise Atrasada",IF(AND(IFERROR(FIND("Homologação",E582),0) = 0,E582&lt;&gt;"Homologado",BA582&lt;TODAY()),"Desenvolvimento Atrasado",IF(AND(BC582&lt;&gt;"",BC582&lt;TODAY()),"Produção Atrasada",""))))</f>
        <v/>
      </c>
    </row>
    <row r="583">
      <c r="A583" s="37" t="inlineStr">
        <is>
          <t>SKYIT-243107</t>
        </is>
      </c>
      <c r="B583" s="38">
        <f>VLOOKUP(X583,Projetos!B:C,2,0)</f>
        <v/>
      </c>
      <c r="C583" s="39" t="inlineStr">
        <is>
          <t>[ICARE CLIENTES] Migração nome do pacote não foi alterado na tela principal - PROBLEMA DO PROTOCOLO: 20210900005219785 - Daniela Christina Rocha - CUSTOMER: , - CPF: 268.413.788-90</t>
        </is>
      </c>
      <c r="D583" s="39" t="inlineStr">
        <is>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is>
      </c>
      <c r="E583" s="36" t="inlineStr">
        <is>
          <t>Finalizado</t>
        </is>
      </c>
      <c r="F583" s="36" t="inlineStr">
        <is>
          <t>INATIVO</t>
        </is>
      </c>
      <c r="G583" s="36" t="inlineStr">
        <is>
          <t>Baixa</t>
        </is>
      </c>
      <c r="H583" s="36" t="inlineStr">
        <is>
          <t>Incident</t>
        </is>
      </c>
      <c r="I583" s="40" t="n">
        <v>0</v>
      </c>
      <c r="J583" s="41" t="n"/>
      <c r="K583" s="42" t="inlineStr">
        <is>
          <t>DENTRO DO SLA</t>
        </is>
      </c>
      <c r="L583" s="43" t="n">
        <v>44497.54930555556</v>
      </c>
      <c r="M583" s="43" t="n"/>
      <c r="N583" s="36" t="inlineStr">
        <is>
          <t>SLA PARADO</t>
        </is>
      </c>
      <c r="O583" s="43" t="n">
        <v>44498.71805555555</v>
      </c>
      <c r="P583" s="43" t="n">
        <v>44504</v>
      </c>
      <c r="Q583" s="44" t="n"/>
      <c r="R583" s="44" t="n"/>
      <c r="S583" s="44" t="inlineStr">
        <is>
          <t>Priscila Ribeiro [X]</t>
        </is>
      </c>
      <c r="T583" s="44" t="inlineStr">
        <is>
          <t>Garantia de Projetos - ACCENTURE</t>
        </is>
      </c>
      <c r="U583" s="44" t="inlineStr">
        <is>
          <t>Juliano Miranda [X]</t>
        </is>
      </c>
      <c r="V583" s="39" t="inlineStr">
        <is>
          <t>Incidente Filho</t>
        </is>
      </c>
      <c r="W583" s="39" t="n"/>
      <c r="X583" s="36" t="n"/>
      <c r="Y583" s="39" t="inlineStr">
        <is>
          <t>JOBs PRODUÇÃO</t>
        </is>
      </c>
      <c r="Z583" s="39" t="inlineStr">
        <is>
          <t>OUTROS</t>
        </is>
      </c>
      <c r="AA583" s="39" t="inlineStr">
        <is>
          <t>FALHA FUNCIONALIDADE</t>
        </is>
      </c>
      <c r="AB583" s="36" t="n"/>
      <c r="AC583" s="36" t="inlineStr">
        <is>
          <t xml:space="preserve">3mês(es) </t>
        </is>
      </c>
      <c r="AD583" s="41" t="n"/>
      <c r="AE583" s="36" t="inlineStr">
        <is>
          <t>Tecnologia de Negócios</t>
        </is>
      </c>
      <c r="AF583" s="36" t="inlineStr">
        <is>
          <t>E-mail</t>
        </is>
      </c>
      <c r="AG583" s="36" t="inlineStr">
        <is>
          <t xml:space="preserve"> removido do escopo do projeto os registros com problemas e o processo foi re-inicializado e concluido com sucesso;    
 </t>
        </is>
      </c>
      <c r="AH583" s="36" t="inlineStr">
        <is>
          <t>NÃO</t>
        </is>
      </c>
      <c r="AI583" s="36" t="inlineStr">
        <is>
          <t xml:space="preserve">-11h 31m </t>
        </is>
      </c>
      <c r="AJ583" s="36" t="n"/>
      <c r="AK583" s="36" t="inlineStr">
        <is>
          <t>iCare Clientes</t>
        </is>
      </c>
      <c r="AL583" s="43" t="n"/>
      <c r="AM583" s="43" t="n"/>
      <c r="AN583" s="43" t="n"/>
      <c r="AO583" s="43" t="n"/>
      <c r="AP583" s="36" t="n"/>
      <c r="AQ583" s="36" t="n"/>
      <c r="AR583" s="36" t="n"/>
      <c r="AS583" s="36" t="n"/>
      <c r="AT583" s="36" t="inlineStr">
        <is>
          <t>Garantia de Projeto</t>
        </is>
      </c>
      <c r="AU583" s="36" t="n"/>
      <c r="AV583" s="43" t="n">
        <v>44012.44645833333</v>
      </c>
      <c r="AW583" s="36" t="inlineStr">
        <is>
          <t>19.0233.1.FI-Segregação de Cobrança das Taxas de Assistência Premium</t>
        </is>
      </c>
      <c r="AX583" s="36" t="inlineStr">
        <is>
          <t>Eduardo Cesar de Melo</t>
        </is>
      </c>
      <c r="AY583" s="45">
        <f>IF(L583="","",DATE(YEAR(L583),MONTH(L583),DAY(L583)))</f>
        <v/>
      </c>
      <c r="AZ583" s="45">
        <f>IF(AL583="","",DATE(YEAR(AL583),MONTH(AL583),DAY(AL583)))</f>
        <v/>
      </c>
      <c r="BA583" s="45">
        <f>IF(AN583="","",DATE(YEAR(AN583),MONTH(AN583),DAY(AN583)))</f>
        <v/>
      </c>
      <c r="BB583" s="45">
        <f>IF(AM583="","",DATE(YEAR(AM583),MONTH(AM583),DAY(AM583)))</f>
        <v/>
      </c>
      <c r="BC583" s="45">
        <f>IF(AO583="","",DATE(YEAR(AO583),MONTH(AO583),DAY(AO583)))</f>
        <v/>
      </c>
      <c r="BD583" s="45">
        <f>IF(AND(AZ583="",BA583=""),"Planejamento Pendente",IF(AND(E583&lt;&gt;"Em Desenvolvimento",IFERROR(FIND("Homologação",E583),0) = 0,E583&lt;&gt;"Homologado",AZ583&lt;TODAY()),"Análise Atrasada",IF(AND(IFERROR(FIND("Homologação",E583),0) = 0,E583&lt;&gt;"Homologado",BA583&lt;TODAY()),"Desenvolvimento Atrasado",IF(AND(BC583&lt;&gt;"",BC583&lt;TODAY()),"Produção Atrasada",""))))</f>
        <v/>
      </c>
    </row>
    <row r="584">
      <c r="A584" s="37" t="inlineStr">
        <is>
          <t>SKYIT-242787</t>
        </is>
      </c>
      <c r="B584" s="38">
        <f>VLOOKUP(X584,Projetos!B:C,2,0)</f>
        <v/>
      </c>
      <c r="C584" s="39" t="inlineStr">
        <is>
          <t>[ICARE CLIENTES] Clientes Segregados em Duplicidade 21.0001.MK-Segregação de Telecine</t>
        </is>
      </c>
      <c r="D584" s="39" t="inlineStr">
        <is>
          <t xml:space="preserve">Clientes que foram segregados em duplicidade no projeto 21.0001.MK-Segregação de Telecine nos dias 23/10/2021 e 25/10/2021. 
Favor tratar back log com urgência. 
</t>
        </is>
      </c>
      <c r="E584" s="36" t="inlineStr">
        <is>
          <t>Finalizado</t>
        </is>
      </c>
      <c r="F584" s="36" t="inlineStr">
        <is>
          <t>INATIVO</t>
        </is>
      </c>
      <c r="G584" s="36" t="inlineStr">
        <is>
          <t>Média</t>
        </is>
      </c>
      <c r="H584" s="36" t="inlineStr">
        <is>
          <t>Incident</t>
        </is>
      </c>
      <c r="I584" s="40" t="n">
        <v>0</v>
      </c>
      <c r="J584" s="41" t="n"/>
      <c r="K584" s="42" t="inlineStr">
        <is>
          <t>DENTRO DO SLA</t>
        </is>
      </c>
      <c r="L584" s="43" t="n">
        <v>44496.76388888889</v>
      </c>
      <c r="M584" s="43" t="n"/>
      <c r="N584" s="36" t="inlineStr">
        <is>
          <t>SLA PARADO</t>
        </is>
      </c>
      <c r="O584" s="43" t="n">
        <v>44508.40138888889</v>
      </c>
      <c r="P584" s="43" t="n">
        <v>44511</v>
      </c>
      <c r="Q584" s="44" t="inlineStr">
        <is>
          <t>Amilton Menezes Tavares [X]</t>
        </is>
      </c>
      <c r="R584" s="44" t="n"/>
      <c r="S584" s="44" t="inlineStr">
        <is>
          <t>Amilton Menezes Tavares [X]</t>
        </is>
      </c>
      <c r="T584" s="44" t="inlineStr">
        <is>
          <t>Garantia de Projetos - ACCENTURE</t>
        </is>
      </c>
      <c r="U584" s="44" t="inlineStr">
        <is>
          <t>Daphine Liberato [X]</t>
        </is>
      </c>
      <c r="V584" s="39" t="inlineStr">
        <is>
          <t>Backlog tratado sem RM</t>
        </is>
      </c>
      <c r="W584" s="39" t="n"/>
      <c r="X584" s="36" t="inlineStr">
        <is>
          <t>DEVALM-31536</t>
        </is>
      </c>
      <c r="Y584" s="39" t="inlineStr">
        <is>
          <t>JOBs PRODUÇÃO</t>
        </is>
      </c>
      <c r="Z584" s="39" t="inlineStr">
        <is>
          <t>OUTROS</t>
        </is>
      </c>
      <c r="AA584" s="39" t="inlineStr">
        <is>
          <t>FALHA FUNCIONALIDADE</t>
        </is>
      </c>
      <c r="AB584" s="36" t="n"/>
      <c r="AC584" s="36" t="inlineStr">
        <is>
          <t xml:space="preserve">3mês(es) </t>
        </is>
      </c>
      <c r="AD584" s="41" t="n"/>
      <c r="AE584" s="36" t="inlineStr">
        <is>
          <t>Tecnologia de Negócios</t>
        </is>
      </c>
      <c r="AF584" s="36" t="inlineStr">
        <is>
          <t>Portal</t>
        </is>
      </c>
      <c r="AG584" s="36" t="inlineStr">
        <is>
          <t xml:space="preserve"> removido do escopo do projeto os registros com problemas e o processo foi re-inicializado e concluido com sucesso;    
 </t>
        </is>
      </c>
      <c r="AH584" s="36" t="inlineStr">
        <is>
          <t>NÃO</t>
        </is>
      </c>
      <c r="AI584" s="36" t="inlineStr">
        <is>
          <t xml:space="preserve">-1 sem 1 d </t>
        </is>
      </c>
      <c r="AJ584" s="36" t="n"/>
      <c r="AK584" s="36" t="inlineStr">
        <is>
          <t>iCare Clientes</t>
        </is>
      </c>
      <c r="AL584" s="43" t="n"/>
      <c r="AM584" s="43" t="n"/>
      <c r="AN584" s="43" t="n"/>
      <c r="AO584" s="43" t="n"/>
      <c r="AP584" s="36" t="n"/>
      <c r="AQ584" s="36" t="n"/>
      <c r="AR584" s="36" t="n"/>
      <c r="AS584" s="36" t="n"/>
      <c r="AT584" s="36" t="inlineStr">
        <is>
          <t>Garantia de Projeto</t>
        </is>
      </c>
      <c r="AU584" s="36" t="n"/>
      <c r="AV584" s="43" t="n">
        <v>44012.44645833333</v>
      </c>
      <c r="AW584" s="36" t="inlineStr">
        <is>
          <t>19.0233.1.FI-Segregação de Cobrança das Taxas de Assistência Premium</t>
        </is>
      </c>
      <c r="AX584" s="36" t="inlineStr">
        <is>
          <t>Eduardo Cesar de Melo</t>
        </is>
      </c>
      <c r="AY584" s="45">
        <f>IF(L584="","",DATE(YEAR(L584),MONTH(L584),DAY(L584)))</f>
        <v/>
      </c>
      <c r="AZ584" s="45">
        <f>IF(AL584="","",DATE(YEAR(AL584),MONTH(AL584),DAY(AL584)))</f>
        <v/>
      </c>
      <c r="BA584" s="45">
        <f>IF(AN584="","",DATE(YEAR(AN584),MONTH(AN584),DAY(AN584)))</f>
        <v/>
      </c>
      <c r="BB584" s="45">
        <f>IF(AM584="","",DATE(YEAR(AM584),MONTH(AM584),DAY(AM584)))</f>
        <v/>
      </c>
      <c r="BC584" s="45">
        <f>IF(AO584="","",DATE(YEAR(AO584),MONTH(AO584),DAY(AO584)))</f>
        <v/>
      </c>
      <c r="BD584" s="45">
        <f>IF(AND(AZ584="",BA584=""),"Planejamento Pendente",IF(AND(E584&lt;&gt;"Em Desenvolvimento",IFERROR(FIND("Homologação",E584),0) = 0,E584&lt;&gt;"Homologado",AZ584&lt;TODAY()),"Análise Atrasada",IF(AND(IFERROR(FIND("Homologação",E584),0) = 0,E584&lt;&gt;"Homologado",BA584&lt;TODAY()),"Desenvolvimento Atrasado",IF(AND(BC584&lt;&gt;"",BC584&lt;TODAY()),"Produção Atrasada",""))))</f>
        <v/>
      </c>
    </row>
    <row r="585">
      <c r="A585" s="37" t="inlineStr">
        <is>
          <t>SKYIT-242630</t>
        </is>
      </c>
      <c r="B585" s="38">
        <f>VLOOKUP(X585,Projetos!B:C,2,0)</f>
        <v/>
      </c>
      <c r="C585" s="39" t="inlineStr">
        <is>
          <t>[Projeto 20.0228.BL-Banda Larga e Pré-Pago] - ASSOCIA_BANDALARGA_PREPAGO_010 não refletiu a geração de recarga</t>
        </is>
      </c>
      <c r="D585" s="39" t="inlineStr">
        <is>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is>
      </c>
      <c r="E585" s="36" t="inlineStr">
        <is>
          <t>Finalizado</t>
        </is>
      </c>
      <c r="F585" s="36" t="inlineStr">
        <is>
          <t>INATIVO</t>
        </is>
      </c>
      <c r="G585" s="36" t="inlineStr">
        <is>
          <t>Média</t>
        </is>
      </c>
      <c r="H585" s="36" t="inlineStr">
        <is>
          <t>Incident</t>
        </is>
      </c>
      <c r="I585" s="40" t="n">
        <v>0</v>
      </c>
      <c r="J585" s="41" t="n"/>
      <c r="K585" s="42" t="inlineStr">
        <is>
          <t>DENTRO DO SLA</t>
        </is>
      </c>
      <c r="L585" s="43" t="n">
        <v>44496.59375</v>
      </c>
      <c r="M585" s="43" t="n"/>
      <c r="N585" s="36" t="inlineStr">
        <is>
          <t>SLA PARADO</t>
        </is>
      </c>
      <c r="O585" s="43" t="n">
        <v>44526.76458333333</v>
      </c>
      <c r="P585" s="43" t="n">
        <v>44531</v>
      </c>
      <c r="Q585" s="44" t="n"/>
      <c r="R585" s="44" t="n"/>
      <c r="S585" s="44" t="inlineStr">
        <is>
          <t>Rafael Aparecido Alves [X]</t>
        </is>
      </c>
      <c r="T585" s="44" t="inlineStr">
        <is>
          <t>Garantia de Projetos - ACCENTURE</t>
        </is>
      </c>
      <c r="U585" s="44" t="inlineStr">
        <is>
          <t>Maycon De Abreu Flausino Fernandes [X]</t>
        </is>
      </c>
      <c r="V585" s="39" t="inlineStr">
        <is>
          <t>Improcedente</t>
        </is>
      </c>
      <c r="W585" s="39" t="n"/>
      <c r="X585" s="36" t="n"/>
      <c r="Y585" s="39" t="inlineStr">
        <is>
          <t>JOBs PRODUÇÃO</t>
        </is>
      </c>
      <c r="Z585" s="39" t="inlineStr">
        <is>
          <t>OUTROS</t>
        </is>
      </c>
      <c r="AA585" s="39" t="inlineStr">
        <is>
          <t>FALHA FUNCIONALIDADE</t>
        </is>
      </c>
      <c r="AB585" s="36" t="n"/>
      <c r="AC585" s="36" t="inlineStr">
        <is>
          <t xml:space="preserve">3mês(es) </t>
        </is>
      </c>
      <c r="AD585" s="41" t="n"/>
      <c r="AE585" s="36" t="inlineStr">
        <is>
          <t>Tecnologia de Negócios</t>
        </is>
      </c>
      <c r="AF585" s="36" t="inlineStr">
        <is>
          <t>E-mail</t>
        </is>
      </c>
      <c r="AG585" s="36" t="inlineStr">
        <is>
          <t xml:space="preserve"> removido do escopo do projeto os registros com problemas e o processo foi re-inicializado e concluido com sucesso;    
 </t>
        </is>
      </c>
      <c r="AH585" s="36" t="inlineStr">
        <is>
          <t>NÃO</t>
        </is>
      </c>
      <c r="AI585" s="36" t="inlineStr">
        <is>
          <t xml:space="preserve">-1mês(es) </t>
        </is>
      </c>
      <c r="AJ585" s="36" t="n"/>
      <c r="AK585" s="36" t="inlineStr">
        <is>
          <t>Recargas</t>
        </is>
      </c>
      <c r="AL585" s="43" t="n"/>
      <c r="AM585" s="43" t="n"/>
      <c r="AN585" s="43" t="n"/>
      <c r="AO585" s="43" t="n"/>
      <c r="AP585" s="36" t="n"/>
      <c r="AQ585" s="36" t="n"/>
      <c r="AR585" s="36" t="n"/>
      <c r="AS585" s="36" t="n"/>
      <c r="AT585" s="36" t="inlineStr">
        <is>
          <t>Garantia de Projeto</t>
        </is>
      </c>
      <c r="AU585" s="36" t="n"/>
      <c r="AV585" s="43" t="n">
        <v>44012.44645833333</v>
      </c>
      <c r="AW585" s="36" t="inlineStr">
        <is>
          <t>19.0233.1.FI-Segregação de Cobrança das Taxas de Assistência Premium</t>
        </is>
      </c>
      <c r="AX585" s="36" t="inlineStr">
        <is>
          <t>Eduardo Cesar de Melo</t>
        </is>
      </c>
      <c r="AY585" s="45">
        <f>IF(L585="","",DATE(YEAR(L585),MONTH(L585),DAY(L585)))</f>
        <v/>
      </c>
      <c r="AZ585" s="45">
        <f>IF(AL585="","",DATE(YEAR(AL585),MONTH(AL585),DAY(AL585)))</f>
        <v/>
      </c>
      <c r="BA585" s="45">
        <f>IF(AN585="","",DATE(YEAR(AN585),MONTH(AN585),DAY(AN585)))</f>
        <v/>
      </c>
      <c r="BB585" s="45">
        <f>IF(AM585="","",DATE(YEAR(AM585),MONTH(AM585),DAY(AM585)))</f>
        <v/>
      </c>
      <c r="BC585" s="45">
        <f>IF(AO585="","",DATE(YEAR(AO585),MONTH(AO585),DAY(AO585)))</f>
        <v/>
      </c>
      <c r="BD585" s="45">
        <f>IF(AND(AZ585="",BA585=""),"Planejamento Pendente",IF(AND(E585&lt;&gt;"Em Desenvolvimento",IFERROR(FIND("Homologação",E585),0) = 0,E585&lt;&gt;"Homologado",AZ585&lt;TODAY()),"Análise Atrasada",IF(AND(IFERROR(FIND("Homologação",E585),0) = 0,E585&lt;&gt;"Homologado",BA585&lt;TODAY()),"Desenvolvimento Atrasado",IF(AND(BC585&lt;&gt;"",BC585&lt;TODAY()),"Produção Atrasada",""))))</f>
        <v/>
      </c>
    </row>
    <row r="586">
      <c r="A586" s="37" t="inlineStr">
        <is>
          <t>SKYIT-242231</t>
        </is>
      </c>
      <c r="B586" s="38">
        <f>VLOOKUP(X586,Projetos!B:C,2,0)</f>
        <v/>
      </c>
      <c r="C586" s="39" t="inlineStr">
        <is>
          <t>[ODI] DVL ODI - Pendente de devolução de valores gerado sem protocolo</t>
        </is>
      </c>
      <c r="D586" s="39" t="inlineStr">
        <is>
          <t xml:space="preserve">Conforme relato identificamos que os pendentes abertos pelo fluxo “DVL ODI” (cancelamento D+1), não estão gerando protocolo. 
Anexo o formulário preenchido com as evidências. 
</t>
        </is>
      </c>
      <c r="E586" s="36" t="inlineStr">
        <is>
          <t>Finalizado</t>
        </is>
      </c>
      <c r="F586" s="36" t="inlineStr">
        <is>
          <t>INATIVO</t>
        </is>
      </c>
      <c r="G586" s="36" t="inlineStr">
        <is>
          <t>Média</t>
        </is>
      </c>
      <c r="H586" s="36" t="inlineStr">
        <is>
          <t>Incident</t>
        </is>
      </c>
      <c r="I586" s="40" t="n">
        <v>0</v>
      </c>
      <c r="J586" s="41" t="n"/>
      <c r="K586" s="42" t="inlineStr">
        <is>
          <t>DENTRO DO SLA</t>
        </is>
      </c>
      <c r="L586" s="43" t="n">
        <v>44495.73263888889</v>
      </c>
      <c r="M586" s="43" t="n"/>
      <c r="N586" s="36" t="inlineStr">
        <is>
          <t>SLA PARADO</t>
        </is>
      </c>
      <c r="O586" s="43" t="n">
        <v>44504.72569444445</v>
      </c>
      <c r="P586" s="43" t="n">
        <v>44509</v>
      </c>
      <c r="Q586" s="44" t="n"/>
      <c r="R586" s="44" t="n"/>
      <c r="S586" s="44" t="inlineStr">
        <is>
          <t>Samuel Ferreira da Silva</t>
        </is>
      </c>
      <c r="T586" s="44" t="inlineStr">
        <is>
          <t>Garantia de Projetos - ACCENTURE</t>
        </is>
      </c>
      <c r="U586" s="44" t="inlineStr">
        <is>
          <t>Victor Miguel Fernandes Rodrigues</t>
        </is>
      </c>
      <c r="V586" s="39" t="inlineStr">
        <is>
          <t>Orientação Ao Usuário</t>
        </is>
      </c>
      <c r="W586" s="39" t="n"/>
      <c r="X586" s="36" t="inlineStr">
        <is>
          <t>DEVALM-31172</t>
        </is>
      </c>
      <c r="Y586" s="39" t="inlineStr">
        <is>
          <t>JOBs PRODUÇÃO</t>
        </is>
      </c>
      <c r="Z586" s="39" t="inlineStr">
        <is>
          <t>OUTROS</t>
        </is>
      </c>
      <c r="AA586" s="39" t="inlineStr">
        <is>
          <t>FALHA FUNCIONALIDADE</t>
        </is>
      </c>
      <c r="AB586" s="36" t="n"/>
      <c r="AC586" s="36" t="inlineStr">
        <is>
          <t xml:space="preserve">3mês(es) </t>
        </is>
      </c>
      <c r="AD586" s="41" t="n"/>
      <c r="AE586" s="36" t="inlineStr">
        <is>
          <t>Tecnologia de Negócios</t>
        </is>
      </c>
      <c r="AF586" s="36" t="inlineStr">
        <is>
          <t>E-mail</t>
        </is>
      </c>
      <c r="AG586" s="36" t="inlineStr">
        <is>
          <t xml:space="preserve"> removido do escopo do projeto os registros com problemas e o processo foi re-inicializado e concluido com sucesso;    
 </t>
        </is>
      </c>
      <c r="AH586" s="36" t="inlineStr">
        <is>
          <t>NÃO</t>
        </is>
      </c>
      <c r="AI586" s="36" t="inlineStr">
        <is>
          <t xml:space="preserve">-1 sem </t>
        </is>
      </c>
      <c r="AJ586" s="36" t="n"/>
      <c r="AK586" s="36" t="inlineStr">
        <is>
          <t>ODI</t>
        </is>
      </c>
      <c r="AL586" s="43" t="n"/>
      <c r="AM586" s="43" t="n"/>
      <c r="AN586" s="43" t="n"/>
      <c r="AO586" s="43" t="n"/>
      <c r="AP586" s="36" t="n"/>
      <c r="AQ586" s="36" t="n"/>
      <c r="AR586" s="36" t="n"/>
      <c r="AS586" s="36" t="n"/>
      <c r="AT586" s="36" t="inlineStr">
        <is>
          <t>Garantia de Projeto</t>
        </is>
      </c>
      <c r="AU586" s="36" t="n"/>
      <c r="AV586" s="43" t="n">
        <v>44012.44645833333</v>
      </c>
      <c r="AW586" s="36" t="inlineStr">
        <is>
          <t>19.0233.1.FI-Segregação de Cobrança das Taxas de Assistência Premium</t>
        </is>
      </c>
      <c r="AX586" s="36" t="inlineStr">
        <is>
          <t>Eduardo Cesar de Melo</t>
        </is>
      </c>
      <c r="AY586" s="45">
        <f>IF(L586="","",DATE(YEAR(L586),MONTH(L586),DAY(L586)))</f>
        <v/>
      </c>
      <c r="AZ586" s="45">
        <f>IF(AL586="","",DATE(YEAR(AL586),MONTH(AL586),DAY(AL586)))</f>
        <v/>
      </c>
      <c r="BA586" s="45">
        <f>IF(AN586="","",DATE(YEAR(AN586),MONTH(AN586),DAY(AN586)))</f>
        <v/>
      </c>
      <c r="BB586" s="45">
        <f>IF(AM586="","",DATE(YEAR(AM586),MONTH(AM586),DAY(AM586)))</f>
        <v/>
      </c>
      <c r="BC586" s="45">
        <f>IF(AO586="","",DATE(YEAR(AO586),MONTH(AO586),DAY(AO586)))</f>
        <v/>
      </c>
      <c r="BD586" s="45">
        <f>IF(AND(AZ586="",BA586=""),"Planejamento Pendente",IF(AND(E586&lt;&gt;"Em Desenvolvimento",IFERROR(FIND("Homologação",E586),0) = 0,E586&lt;&gt;"Homologado",AZ586&lt;TODAY()),"Análise Atrasada",IF(AND(IFERROR(FIND("Homologação",E586),0) = 0,E586&lt;&gt;"Homologado",BA586&lt;TODAY()),"Desenvolvimento Atrasado",IF(AND(BC586&lt;&gt;"",BC586&lt;TODAY()),"Produção Atrasada",""))))</f>
        <v/>
      </c>
    </row>
    <row r="587">
      <c r="A587" s="37" t="inlineStr">
        <is>
          <t>SKYIT-242205</t>
        </is>
      </c>
      <c r="B587" s="38">
        <f>VLOOKUP(X587,Projetos!B:C,2,0)</f>
        <v/>
      </c>
      <c r="C587" s="39" t="inlineStr">
        <is>
          <t>DVL ODI - Pendente de devolução de valores aberto em duplicidade</t>
        </is>
      </c>
      <c r="D587" s="39" t="inlineStr">
        <is>
          <t xml:space="preserve">Colaborador reporta que Identificamos que no fluxo DVL ODI (D+1) no cancelamento, alguns pendentes estão sendo abertos em duplicidade. 
Anexo o formulário preenchido com as evidências. 
</t>
        </is>
      </c>
      <c r="E587" s="36" t="inlineStr">
        <is>
          <t>Resolvido</t>
        </is>
      </c>
      <c r="F587" s="36" t="inlineStr">
        <is>
          <t>INATIVO</t>
        </is>
      </c>
      <c r="G587" s="36" t="inlineStr">
        <is>
          <t>Média</t>
        </is>
      </c>
      <c r="H587" s="36" t="inlineStr">
        <is>
          <t>Incident</t>
        </is>
      </c>
      <c r="I587" s="40" t="n">
        <v>0</v>
      </c>
      <c r="J587" s="41" t="n">
        <v>1</v>
      </c>
      <c r="K587" s="42" t="inlineStr">
        <is>
          <t>DENTRO DO SLA</t>
        </is>
      </c>
      <c r="L587" s="43" t="n">
        <v>44495.71597222222</v>
      </c>
      <c r="M587" s="43" t="n"/>
      <c r="N587" s="36" t="inlineStr">
        <is>
          <t>SLA PARADO</t>
        </is>
      </c>
      <c r="O587" s="43" t="n">
        <v>44552.42013888889</v>
      </c>
      <c r="P587" s="43" t="n"/>
      <c r="Q587" s="44" t="n"/>
      <c r="R587" s="44" t="n"/>
      <c r="S587" s="44" t="inlineStr">
        <is>
          <t>Samuel Ferreira da Silva</t>
        </is>
      </c>
      <c r="T587" s="44" t="inlineStr">
        <is>
          <t>Garantia de Projetos - ACCENTURE</t>
        </is>
      </c>
      <c r="U587" s="44" t="inlineStr">
        <is>
          <t>Gabrielle Braz Da Silva</t>
        </is>
      </c>
      <c r="V587" s="39" t="inlineStr">
        <is>
          <t>Incidente Filho</t>
        </is>
      </c>
      <c r="W587" s="39" t="n"/>
      <c r="X587" s="36" t="inlineStr">
        <is>
          <t>DEVALM-31172</t>
        </is>
      </c>
      <c r="Y587" s="39" t="inlineStr">
        <is>
          <t>JOBs PRODUÇÃO</t>
        </is>
      </c>
      <c r="Z587" s="39" t="inlineStr">
        <is>
          <t>OUTROS</t>
        </is>
      </c>
      <c r="AA587" s="39" t="inlineStr">
        <is>
          <t>FALHA FUNCIONALIDADE</t>
        </is>
      </c>
      <c r="AB587" s="36" t="n"/>
      <c r="AC587" s="36" t="inlineStr">
        <is>
          <t xml:space="preserve">2mês(es) </t>
        </is>
      </c>
      <c r="AD587" s="41" t="n"/>
      <c r="AE587" s="36" t="inlineStr">
        <is>
          <t>Tecnologia de Negócios</t>
        </is>
      </c>
      <c r="AF587" s="36" t="inlineStr">
        <is>
          <t>E-mail</t>
        </is>
      </c>
      <c r="AG587" s="36" t="inlineStr">
        <is>
          <t xml:space="preserve"> removido do escopo do projeto os registros com problemas e o processo foi re-inicializado e concluido com sucesso;    
 </t>
        </is>
      </c>
      <c r="AH587" s="36" t="inlineStr">
        <is>
          <t>NÃO</t>
        </is>
      </c>
      <c r="AI587" s="36" t="inlineStr">
        <is>
          <t xml:space="preserve">-3 sem 3 d </t>
        </is>
      </c>
      <c r="AJ587" s="36" t="n"/>
      <c r="AK587" s="36" t="inlineStr">
        <is>
          <t>ODI</t>
        </is>
      </c>
      <c r="AL587" s="43" t="n">
        <v>44531</v>
      </c>
      <c r="AM587" s="43" t="n">
        <v>44552</v>
      </c>
      <c r="AN587" s="43" t="n">
        <v>44538</v>
      </c>
      <c r="AO587" s="43" t="n">
        <v>44557</v>
      </c>
      <c r="AP587" s="36" t="n"/>
      <c r="AQ587" s="36" t="n"/>
      <c r="AR587" s="36" t="n"/>
      <c r="AS587" s="36" t="n"/>
      <c r="AT587" s="36" t="inlineStr">
        <is>
          <t>Garantia de Projeto</t>
        </is>
      </c>
      <c r="AU587" s="36" t="n"/>
      <c r="AV587" s="43" t="n">
        <v>44012.44645833333</v>
      </c>
      <c r="AW587" s="36" t="inlineStr">
        <is>
          <t>19.0233.1.FI-Segregação de Cobrança das Taxas de Assistência Premium</t>
        </is>
      </c>
      <c r="AX587" s="36" t="inlineStr">
        <is>
          <t>Eduardo Cesar de Melo</t>
        </is>
      </c>
      <c r="AY587" s="45">
        <f>IF(L587="","",DATE(YEAR(L587),MONTH(L587),DAY(L587)))</f>
        <v/>
      </c>
      <c r="AZ587" s="45">
        <f>IF(AL587="","",DATE(YEAR(AL587),MONTH(AL587),DAY(AL587)))</f>
        <v/>
      </c>
      <c r="BA587" s="45">
        <f>IF(AN587="","",DATE(YEAR(AN587),MONTH(AN587),DAY(AN587)))</f>
        <v/>
      </c>
      <c r="BB587" s="45">
        <f>IF(AM587="","",DATE(YEAR(AM587),MONTH(AM587),DAY(AM587)))</f>
        <v/>
      </c>
      <c r="BC587" s="45">
        <f>IF(AO587="","",DATE(YEAR(AO587),MONTH(AO587),DAY(AO587)))</f>
        <v/>
      </c>
      <c r="BD587" s="45">
        <f>IF(AND(AZ587="",BA587=""),"Planejamento Pendente",IF(AND(E587&lt;&gt;"Em Desenvolvimento",IFERROR(FIND("Homologação",E587),0) = 0,E587&lt;&gt;"Homologado",AZ587&lt;TODAY()),"Análise Atrasada",IF(AND(IFERROR(FIND("Homologação",E587),0) = 0,E587&lt;&gt;"Homologado",BA587&lt;TODAY()),"Desenvolvimento Atrasado",IF(AND(BC587&lt;&gt;"",BC587&lt;TODAY()),"Produção Atrasada",""))))</f>
        <v/>
      </c>
    </row>
    <row r="588">
      <c r="A588" s="37" t="inlineStr">
        <is>
          <t>SKYIT-242029</t>
        </is>
      </c>
      <c r="B588" s="38">
        <f>VLOOKUP(X588,Projetos!B:C,2,0)</f>
        <v/>
      </c>
      <c r="C588" s="39" t="inlineStr">
        <is>
          <t>ODI - LP_BLPP_ASSOCIA_BANDALARGA_PREPAGO_010 não refletiu a geração de recarga para conta BL com SERVIÇOS DIGITAIS - SKY BANDA LARGA 12 MB BPP - P</t>
        </is>
      </c>
      <c r="D588" s="39" t="inlineStr">
        <is>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is>
      </c>
      <c r="E588" s="36" t="inlineStr">
        <is>
          <t>Finalizado</t>
        </is>
      </c>
      <c r="F588" s="36" t="inlineStr">
        <is>
          <t>INATIVO</t>
        </is>
      </c>
      <c r="G588" s="36" t="inlineStr">
        <is>
          <t>Alta</t>
        </is>
      </c>
      <c r="H588" s="36" t="inlineStr">
        <is>
          <t>Incident</t>
        </is>
      </c>
      <c r="I588" s="40" t="n">
        <v>0</v>
      </c>
      <c r="J588" s="41" t="n"/>
      <c r="K588" s="42" t="inlineStr">
        <is>
          <t>DENTRO DO SLA</t>
        </is>
      </c>
      <c r="L588" s="43" t="n">
        <v>44495.59166666667</v>
      </c>
      <c r="M588" s="43" t="n"/>
      <c r="N588" s="36" t="inlineStr">
        <is>
          <t>SLA PARADO</t>
        </is>
      </c>
      <c r="O588" s="43" t="n">
        <v>44538.47986111111</v>
      </c>
      <c r="P588" s="43" t="n">
        <v>44543</v>
      </c>
      <c r="Q588" s="44" t="n"/>
      <c r="R588" s="44" t="n"/>
      <c r="S588" s="44" t="inlineStr">
        <is>
          <t>Rafael Aparecido Alves [X]</t>
        </is>
      </c>
      <c r="T588" s="44" t="inlineStr">
        <is>
          <t>Garantia de Projetos - ACCENTURE</t>
        </is>
      </c>
      <c r="U588" s="44" t="inlineStr">
        <is>
          <t>Maycon De Abreu Flausino Fernandes [X]</t>
        </is>
      </c>
      <c r="V588" s="39" t="inlineStr">
        <is>
          <t>Resolvido após implantação de RM</t>
        </is>
      </c>
      <c r="W588" s="39" t="n"/>
      <c r="X588" s="36" t="inlineStr">
        <is>
          <t>DEVALM-29185</t>
        </is>
      </c>
      <c r="Y588" s="39" t="inlineStr">
        <is>
          <t>JOBs PRODUÇÃO</t>
        </is>
      </c>
      <c r="Z588" s="39" t="inlineStr">
        <is>
          <t>OUTROS</t>
        </is>
      </c>
      <c r="AA588" s="39" t="inlineStr">
        <is>
          <t>FALHA FUNCIONALIDADE</t>
        </is>
      </c>
      <c r="AB588" s="36" t="n"/>
      <c r="AC588" s="36" t="inlineStr">
        <is>
          <t xml:space="preserve">1mês(es) </t>
        </is>
      </c>
      <c r="AD588" s="41" t="n"/>
      <c r="AE588" s="36" t="inlineStr">
        <is>
          <t>Tecnologia de Negócios</t>
        </is>
      </c>
      <c r="AF588" s="36" t="inlineStr">
        <is>
          <t>E-mail</t>
        </is>
      </c>
      <c r="AG588" s="36" t="inlineStr">
        <is>
          <t xml:space="preserve"> removido do escopo do projeto os registros com problemas e o processo foi re-inicializado e concluido com sucesso;    
 </t>
        </is>
      </c>
      <c r="AH588" s="36" t="inlineStr">
        <is>
          <t>NÃO</t>
        </is>
      </c>
      <c r="AI588" s="36" t="inlineStr">
        <is>
          <t xml:space="preserve">-3 d 3h </t>
        </is>
      </c>
      <c r="AJ588" s="36" t="n"/>
      <c r="AK588" s="36" t="inlineStr">
        <is>
          <t>ODI</t>
        </is>
      </c>
      <c r="AL588" s="43" t="n">
        <v>44519</v>
      </c>
      <c r="AM588" s="43" t="n">
        <v>44533</v>
      </c>
      <c r="AN588" s="43" t="n">
        <v>44526</v>
      </c>
      <c r="AO588" s="43" t="n">
        <v>44537</v>
      </c>
      <c r="AP588" s="36" t="n"/>
      <c r="AQ588" s="36" t="n"/>
      <c r="AR588" s="36" t="n"/>
      <c r="AS588" s="36" t="n"/>
      <c r="AT588" s="36" t="inlineStr">
        <is>
          <t>Garantia de Projeto</t>
        </is>
      </c>
      <c r="AU588" s="36" t="n"/>
      <c r="AV588" s="43" t="n">
        <v>44012.44645833333</v>
      </c>
      <c r="AW588" s="36" t="inlineStr">
        <is>
          <t>19.0233.1.FI-Segregação de Cobrança das Taxas de Assistência Premium</t>
        </is>
      </c>
      <c r="AX588" s="36" t="inlineStr">
        <is>
          <t>Eduardo Cesar de Melo</t>
        </is>
      </c>
      <c r="AY588" s="45">
        <f>IF(L588="","",DATE(YEAR(L588),MONTH(L588),DAY(L588)))</f>
        <v/>
      </c>
      <c r="AZ588" s="45">
        <f>IF(AL588="","",DATE(YEAR(AL588),MONTH(AL588),DAY(AL588)))</f>
        <v/>
      </c>
      <c r="BA588" s="45">
        <f>IF(AN588="","",DATE(YEAR(AN588),MONTH(AN588),DAY(AN588)))</f>
        <v/>
      </c>
      <c r="BB588" s="45">
        <f>IF(AM588="","",DATE(YEAR(AM588),MONTH(AM588),DAY(AM588)))</f>
        <v/>
      </c>
      <c r="BC588" s="45">
        <f>IF(AO588="","",DATE(YEAR(AO588),MONTH(AO588),DAY(AO588)))</f>
        <v/>
      </c>
      <c r="BD588" s="45">
        <f>IF(AND(AZ588="",BA588=""),"Planejamento Pendente",IF(AND(E588&lt;&gt;"Em Desenvolvimento",IFERROR(FIND("Homologação",E588),0) = 0,E588&lt;&gt;"Homologado",AZ588&lt;TODAY()),"Análise Atrasada",IF(AND(IFERROR(FIND("Homologação",E588),0) = 0,E588&lt;&gt;"Homologado",BA588&lt;TODAY()),"Desenvolvimento Atrasado",IF(AND(BC588&lt;&gt;"",BC588&lt;TODAY()),"Produção Atrasada",""))))</f>
        <v/>
      </c>
    </row>
    <row r="589">
      <c r="A589" s="37" t="inlineStr">
        <is>
          <t>SKYIT-242023</t>
        </is>
      </c>
      <c r="B589" s="38">
        <f>VLOOKUP(X589,Projetos!B:C,2,0)</f>
        <v/>
      </c>
      <c r="C589" s="39" t="inlineStr">
        <is>
          <t>[BIROS] LP_CPO_CARGA_CADASTRAL COM ERRO</t>
        </is>
      </c>
      <c r="D589" s="39" t="inlineStr">
        <is>
          <t xml:space="preserve">PROBLEMA: JOB LP_CPO_CARGA_CADASTRAL APRESENTOU ERRO. 
 </t>
        </is>
      </c>
      <c r="E589" s="36" t="inlineStr">
        <is>
          <t>Finalizado</t>
        </is>
      </c>
      <c r="F589" s="36" t="inlineStr">
        <is>
          <t>INATIVO</t>
        </is>
      </c>
      <c r="G589" s="36" t="inlineStr">
        <is>
          <t>Baixa</t>
        </is>
      </c>
      <c r="H589" s="36" t="inlineStr">
        <is>
          <t>Incident</t>
        </is>
      </c>
      <c r="I589" s="40" t="n">
        <v>0</v>
      </c>
      <c r="J589" s="41" t="n"/>
      <c r="K589" s="42" t="inlineStr">
        <is>
          <t>DENTRO DO SLA</t>
        </is>
      </c>
      <c r="L589" s="43" t="n">
        <v>44495.58263888889</v>
      </c>
      <c r="M589" s="43" t="n"/>
      <c r="N589" s="36" t="inlineStr">
        <is>
          <t>SLA PARADO</t>
        </is>
      </c>
      <c r="O589" s="43" t="n">
        <v>44526.99236111111</v>
      </c>
      <c r="P589" s="43" t="n">
        <v>44531</v>
      </c>
      <c r="Q589" s="44" t="n"/>
      <c r="R589" s="44" t="n"/>
      <c r="S589" s="44" t="inlineStr">
        <is>
          <t>Ana Leonel [X]</t>
        </is>
      </c>
      <c r="T589" s="44" t="inlineStr">
        <is>
          <t>Garantia de Projetos - ACCENTURE</t>
        </is>
      </c>
      <c r="U589" s="44" t="inlineStr">
        <is>
          <t>Alyne Balbin [X]</t>
        </is>
      </c>
      <c r="V589" s="39" t="inlineStr">
        <is>
          <t>Resolvido após implantação de RM</t>
        </is>
      </c>
      <c r="W589" s="39" t="n"/>
      <c r="X589" s="36" t="inlineStr">
        <is>
          <t>DEVALM-38434</t>
        </is>
      </c>
      <c r="Y589" s="39" t="inlineStr">
        <is>
          <t>JOBs PRODUÇÃO</t>
        </is>
      </c>
      <c r="Z589" s="39" t="inlineStr">
        <is>
          <t>OUTROS</t>
        </is>
      </c>
      <c r="AA589" s="39" t="inlineStr">
        <is>
          <t>FALHA FUNCIONALIDADE</t>
        </is>
      </c>
      <c r="AB589" s="36" t="n"/>
      <c r="AC589" s="36" t="inlineStr">
        <is>
          <t xml:space="preserve">2mês(es) </t>
        </is>
      </c>
      <c r="AD589" s="41" t="n"/>
      <c r="AE589" s="36" t="inlineStr">
        <is>
          <t>Tecnologia de Negócios</t>
        </is>
      </c>
      <c r="AF589" s="36" t="inlineStr">
        <is>
          <t>E-mail</t>
        </is>
      </c>
      <c r="AG589" s="36" t="inlineStr">
        <is>
          <t xml:space="preserve"> removido do escopo do projeto os registros com problemas e o processo foi re-inicializado e concluido com sucesso;    
 </t>
        </is>
      </c>
      <c r="AH589" s="36" t="inlineStr">
        <is>
          <t>NÃO</t>
        </is>
      </c>
      <c r="AI589" s="36" t="inlineStr">
        <is>
          <t xml:space="preserve">-1 sem 1 d </t>
        </is>
      </c>
      <c r="AJ589" s="36" t="n"/>
      <c r="AK589" s="36" t="inlineStr">
        <is>
          <t>ODI</t>
        </is>
      </c>
      <c r="AL589" s="43" t="n">
        <v>44495</v>
      </c>
      <c r="AM589" s="43" t="n">
        <v>44505</v>
      </c>
      <c r="AN589" s="43" t="n">
        <v>44497</v>
      </c>
      <c r="AO589" s="43" t="n">
        <v>44508</v>
      </c>
      <c r="AP589" s="36" t="n"/>
      <c r="AQ589" s="36" t="n"/>
      <c r="AR589" s="36" t="n"/>
      <c r="AS589" s="36" t="n"/>
      <c r="AT589" s="36" t="inlineStr">
        <is>
          <t>Garantia de Projeto</t>
        </is>
      </c>
      <c r="AU589" s="36" t="n"/>
      <c r="AV589" s="43" t="n">
        <v>44012.44645833333</v>
      </c>
      <c r="AW589" s="36" t="inlineStr">
        <is>
          <t>19.0233.1.FI-Segregação de Cobrança das Taxas de Assistência Premium</t>
        </is>
      </c>
      <c r="AX589" s="36" t="inlineStr">
        <is>
          <t>Eduardo Cesar de Melo</t>
        </is>
      </c>
      <c r="AY589" s="45">
        <f>IF(L589="","",DATE(YEAR(L589),MONTH(L589),DAY(L589)))</f>
        <v/>
      </c>
      <c r="AZ589" s="45">
        <f>IF(AL589="","",DATE(YEAR(AL589),MONTH(AL589),DAY(AL589)))</f>
        <v/>
      </c>
      <c r="BA589" s="45">
        <f>IF(AN589="","",DATE(YEAR(AN589),MONTH(AN589),DAY(AN589)))</f>
        <v/>
      </c>
      <c r="BB589" s="45">
        <f>IF(AM589="","",DATE(YEAR(AM589),MONTH(AM589),DAY(AM589)))</f>
        <v/>
      </c>
      <c r="BC589" s="45">
        <f>IF(AO589="","",DATE(YEAR(AO589),MONTH(AO589),DAY(AO589)))</f>
        <v/>
      </c>
      <c r="BD589" s="45">
        <f>IF(AND(AZ589="",BA589=""),"Planejamento Pendente",IF(AND(E589&lt;&gt;"Em Desenvolvimento",IFERROR(FIND("Homologação",E589),0) = 0,E589&lt;&gt;"Homologado",AZ589&lt;TODAY()),"Análise Atrasada",IF(AND(IFERROR(FIND("Homologação",E589),0) = 0,E589&lt;&gt;"Homologado",BA589&lt;TODAY()),"Desenvolvimento Atrasado",IF(AND(BC589&lt;&gt;"",BC589&lt;TODAY()),"Produção Atrasada",""))))</f>
        <v/>
      </c>
    </row>
    <row r="590">
      <c r="A590" s="37" t="inlineStr">
        <is>
          <t>SKYIT-242022</t>
        </is>
      </c>
      <c r="B590" s="38">
        <f>VLOOKUP(X590,Projetos!B:C,2,0)</f>
        <v/>
      </c>
      <c r="C590" s="39" t="inlineStr">
        <is>
          <t>[BRM] Pagamento PIX sem baixa</t>
        </is>
      </c>
      <c r="D590" s="39" t="inlineStr">
        <is>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is>
      </c>
      <c r="E590" s="36" t="inlineStr">
        <is>
          <t>Finalizado</t>
        </is>
      </c>
      <c r="F590" s="36" t="inlineStr">
        <is>
          <t>INATIVO</t>
        </is>
      </c>
      <c r="G590" s="36" t="inlineStr">
        <is>
          <t>Média</t>
        </is>
      </c>
      <c r="H590" s="36" t="inlineStr">
        <is>
          <t>Incident</t>
        </is>
      </c>
      <c r="I590" s="40" t="n">
        <v>0</v>
      </c>
      <c r="J590" s="41" t="n"/>
      <c r="K590" s="42" t="inlineStr">
        <is>
          <t>DENTRO DO SLA</t>
        </is>
      </c>
      <c r="L590" s="43" t="n">
        <v>44495.57986111111</v>
      </c>
      <c r="M590" s="43" t="n"/>
      <c r="N590" s="36" t="inlineStr">
        <is>
          <t>SLA PARADO</t>
        </is>
      </c>
      <c r="O590" s="43" t="n">
        <v>44504.73541666667</v>
      </c>
      <c r="P590" s="43" t="n">
        <v>44509</v>
      </c>
      <c r="Q590" s="44" t="n"/>
      <c r="R590" s="44" t="n"/>
      <c r="S590" s="44" t="inlineStr">
        <is>
          <t>Paloma Rodrigues De Oliveira [X]</t>
        </is>
      </c>
      <c r="T590" s="44" t="inlineStr">
        <is>
          <t>Garantia de Projetos - ACCENTURE</t>
        </is>
      </c>
      <c r="U590" s="44" t="inlineStr">
        <is>
          <t>Victor Miguel Fernandes Rodrigues</t>
        </is>
      </c>
      <c r="V590" s="39" t="inlineStr">
        <is>
          <t>Resolvido após implantação de RM</t>
        </is>
      </c>
      <c r="W590" s="39" t="n"/>
      <c r="X590" s="36" t="inlineStr">
        <is>
          <t>DEVALM-36024</t>
        </is>
      </c>
      <c r="Y590" s="39" t="inlineStr">
        <is>
          <t>JOBs PRODUÇÃO</t>
        </is>
      </c>
      <c r="Z590" s="39" t="inlineStr">
        <is>
          <t>OUTROS</t>
        </is>
      </c>
      <c r="AA590" s="39" t="inlineStr">
        <is>
          <t>FALHA FUNCIONALIDADE</t>
        </is>
      </c>
      <c r="AB590" s="36" t="n"/>
      <c r="AC590" s="36" t="inlineStr">
        <is>
          <t xml:space="preserve">2mês(es) </t>
        </is>
      </c>
      <c r="AD590" s="41" t="n"/>
      <c r="AE590" s="36" t="inlineStr">
        <is>
          <t>Tecnologia de Negócios</t>
        </is>
      </c>
      <c r="AF590" s="36" t="inlineStr">
        <is>
          <t>E-mail</t>
        </is>
      </c>
      <c r="AG590" s="36" t="inlineStr">
        <is>
          <t xml:space="preserve"> removido do escopo do projeto os registros com problemas e o processo foi re-inicializado e concluido com sucesso;    
 </t>
        </is>
      </c>
      <c r="AH590" s="36" t="inlineStr">
        <is>
          <t>NÃO</t>
        </is>
      </c>
      <c r="AI590" s="36" t="inlineStr">
        <is>
          <t xml:space="preserve">-1 d 4h </t>
        </is>
      </c>
      <c r="AJ590" s="36" t="n"/>
      <c r="AK590" s="36" t="inlineStr">
        <is>
          <t>BRM</t>
        </is>
      </c>
      <c r="AL590" s="43" t="n"/>
      <c r="AM590" s="43" t="n"/>
      <c r="AN590" s="43" t="n"/>
      <c r="AO590" s="43" t="n"/>
      <c r="AP590" s="36" t="n"/>
      <c r="AQ590" s="36" t="n"/>
      <c r="AR590" s="36" t="n"/>
      <c r="AS590" s="36" t="n"/>
      <c r="AT590" s="36" t="inlineStr">
        <is>
          <t>Garantia de Projeto</t>
        </is>
      </c>
      <c r="AU590" s="36" t="n"/>
      <c r="AV590" s="43" t="n">
        <v>44012.44645833333</v>
      </c>
      <c r="AW590" s="36" t="inlineStr">
        <is>
          <t>19.0233.1.FI-Segregação de Cobrança das Taxas de Assistência Premium</t>
        </is>
      </c>
      <c r="AX590" s="36" t="inlineStr">
        <is>
          <t>Eduardo Cesar de Melo</t>
        </is>
      </c>
      <c r="AY590" s="45">
        <f>IF(L590="","",DATE(YEAR(L590),MONTH(L590),DAY(L590)))</f>
        <v/>
      </c>
      <c r="AZ590" s="45">
        <f>IF(AL590="","",DATE(YEAR(AL590),MONTH(AL590),DAY(AL590)))</f>
        <v/>
      </c>
      <c r="BA590" s="45">
        <f>IF(AN590="","",DATE(YEAR(AN590),MONTH(AN590),DAY(AN590)))</f>
        <v/>
      </c>
      <c r="BB590" s="45">
        <f>IF(AM590="","",DATE(YEAR(AM590),MONTH(AM590),DAY(AM590)))</f>
        <v/>
      </c>
      <c r="BC590" s="45">
        <f>IF(AO590="","",DATE(YEAR(AO590),MONTH(AO590),DAY(AO590)))</f>
        <v/>
      </c>
      <c r="BD590" s="45">
        <f>IF(AND(AZ590="",BA590=""),"Planejamento Pendente",IF(AND(E590&lt;&gt;"Em Desenvolvimento",IFERROR(FIND("Homologação",E590),0) = 0,E590&lt;&gt;"Homologado",AZ590&lt;TODAY()),"Análise Atrasada",IF(AND(IFERROR(FIND("Homologação",E590),0) = 0,E590&lt;&gt;"Homologado",BA590&lt;TODAY()),"Desenvolvimento Atrasado",IF(AND(BC590&lt;&gt;"",BC590&lt;TODAY()),"Produção Atrasada",""))))</f>
        <v/>
      </c>
    </row>
    <row r="591">
      <c r="A591" s="37" t="inlineStr">
        <is>
          <t>SKYIT-240546</t>
        </is>
      </c>
      <c r="B591" s="38">
        <f>VLOOKUP(X591,Projetos!B:C,2,0)</f>
        <v/>
      </c>
      <c r="C591" s="39" t="inlineStr">
        <is>
          <t>21.0279.FI-Projeto X  - Clientes produto Assistencia Premium não comprado no BRM</t>
        </is>
      </c>
      <c r="D591" s="39" t="inlineStr">
        <is>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is>
      </c>
      <c r="E591" s="36" t="inlineStr">
        <is>
          <t>Finalizado</t>
        </is>
      </c>
      <c r="F591" s="36" t="inlineStr">
        <is>
          <t>INATIVO</t>
        </is>
      </c>
      <c r="G591" s="36" t="inlineStr">
        <is>
          <t>Baixa</t>
        </is>
      </c>
      <c r="H591" s="36" t="inlineStr">
        <is>
          <t>Incident</t>
        </is>
      </c>
      <c r="I591" s="40" t="n">
        <v>0</v>
      </c>
      <c r="J591" s="41" t="n">
        <v>1</v>
      </c>
      <c r="K591" s="42" t="inlineStr">
        <is>
          <t>DENTRO DO SLA</t>
        </is>
      </c>
      <c r="L591" s="43" t="n">
        <v>44490.80902777778</v>
      </c>
      <c r="M591" s="43" t="n"/>
      <c r="N591" s="36" t="inlineStr">
        <is>
          <t>SLA PARADO</t>
        </is>
      </c>
      <c r="O591" s="43" t="n">
        <v>44516.65625</v>
      </c>
      <c r="P591" s="43" t="n">
        <v>44519</v>
      </c>
      <c r="Q591" s="44" t="n"/>
      <c r="R591" s="44" t="n"/>
      <c r="S591" s="44" t="inlineStr">
        <is>
          <t>Pedro Dos Santos Rojo [X]</t>
        </is>
      </c>
      <c r="T591" s="44" t="inlineStr">
        <is>
          <t>Garantia de Projetos - ACCENTURE</t>
        </is>
      </c>
      <c r="U591" s="44" t="inlineStr">
        <is>
          <t>Victor Miguel Fernandes Rodrigues</t>
        </is>
      </c>
      <c r="V591" s="39" t="inlineStr">
        <is>
          <t>Resolvido após implantação de RM</t>
        </is>
      </c>
      <c r="W591" s="39" t="n"/>
      <c r="X591" s="36" t="inlineStr">
        <is>
          <t>DEVALM-32773</t>
        </is>
      </c>
      <c r="Y591" s="39" t="inlineStr">
        <is>
          <t>JOBs PRODUÇÃO</t>
        </is>
      </c>
      <c r="Z591" s="39" t="inlineStr">
        <is>
          <t>OUTROS</t>
        </is>
      </c>
      <c r="AA591" s="39" t="inlineStr">
        <is>
          <t>FALHA FUNCIONALIDADE</t>
        </is>
      </c>
      <c r="AB591" s="36" t="n"/>
      <c r="AC591" s="36" t="inlineStr">
        <is>
          <t xml:space="preserve">3mês(es) </t>
        </is>
      </c>
      <c r="AD591" s="41" t="n"/>
      <c r="AE591" s="36" t="inlineStr">
        <is>
          <t>Tecnologia de Negócios</t>
        </is>
      </c>
      <c r="AF591" s="36" t="inlineStr">
        <is>
          <t>Portal</t>
        </is>
      </c>
      <c r="AG591" s="36" t="inlineStr">
        <is>
          <t xml:space="preserve"> removido do escopo do projeto os registros com problemas e o processo foi re-inicializado e concluido com sucesso;    
 </t>
        </is>
      </c>
      <c r="AH591" s="36" t="inlineStr">
        <is>
          <t>NÃO</t>
        </is>
      </c>
      <c r="AI591" s="36" t="inlineStr">
        <is>
          <t xml:space="preserve">-3 sem 1 d </t>
        </is>
      </c>
      <c r="AJ591" s="36" t="n"/>
      <c r="AK591" s="36" t="inlineStr">
        <is>
          <t>iCare Clientes</t>
        </is>
      </c>
      <c r="AL591" s="43" t="n"/>
      <c r="AM591" s="43" t="n"/>
      <c r="AN591" s="43" t="n"/>
      <c r="AO591" s="43" t="n"/>
      <c r="AP591" s="36" t="n"/>
      <c r="AQ591" s="36" t="n"/>
      <c r="AR591" s="36" t="n"/>
      <c r="AS591" s="36" t="n"/>
      <c r="AT591" s="36" t="inlineStr">
        <is>
          <t>Garantia de Projeto</t>
        </is>
      </c>
      <c r="AU591" s="36" t="n"/>
      <c r="AV591" s="43" t="n">
        <v>44012.44645833333</v>
      </c>
      <c r="AW591" s="36" t="inlineStr">
        <is>
          <t>19.0233.1.FI-Segregação de Cobrança das Taxas de Assistência Premium</t>
        </is>
      </c>
      <c r="AX591" s="36" t="inlineStr">
        <is>
          <t>Eduardo Cesar de Melo</t>
        </is>
      </c>
      <c r="AY591" s="45">
        <f>IF(L591="","",DATE(YEAR(L591),MONTH(L591),DAY(L591)))</f>
        <v/>
      </c>
      <c r="AZ591" s="45">
        <f>IF(AL591="","",DATE(YEAR(AL591),MONTH(AL591),DAY(AL591)))</f>
        <v/>
      </c>
      <c r="BA591" s="45">
        <f>IF(AN591="","",DATE(YEAR(AN591),MONTH(AN591),DAY(AN591)))</f>
        <v/>
      </c>
      <c r="BB591" s="45">
        <f>IF(AM591="","",DATE(YEAR(AM591),MONTH(AM591),DAY(AM591)))</f>
        <v/>
      </c>
      <c r="BC591" s="45">
        <f>IF(AO591="","",DATE(YEAR(AO591),MONTH(AO591),DAY(AO591)))</f>
        <v/>
      </c>
      <c r="BD591" s="45">
        <f>IF(AND(AZ591="",BA591=""),"Planejamento Pendente",IF(AND(E591&lt;&gt;"Em Desenvolvimento",IFERROR(FIND("Homologação",E591),0) = 0,E591&lt;&gt;"Homologado",AZ591&lt;TODAY()),"Análise Atrasada",IF(AND(IFERROR(FIND("Homologação",E591),0) = 0,E591&lt;&gt;"Homologado",BA591&lt;TODAY()),"Desenvolvimento Atrasado",IF(AND(BC591&lt;&gt;"",BC591&lt;TODAY()),"Produção Atrasada",""))))</f>
        <v/>
      </c>
    </row>
    <row r="592">
      <c r="A592" s="37" t="inlineStr">
        <is>
          <t>SKYIT-240073</t>
        </is>
      </c>
      <c r="B592" s="38">
        <f>VLOOKUP(X592,Projetos!B:C,2,0)</f>
        <v/>
      </c>
      <c r="C592" s="39" t="inlineStr">
        <is>
          <t>Pgto PIX- Divergência de datas</t>
        </is>
      </c>
      <c r="D592" s="39" t="inlineStr">
        <is>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is>
      </c>
      <c r="E592" s="36" t="inlineStr">
        <is>
          <t>Finalizado</t>
        </is>
      </c>
      <c r="F592" s="36" t="inlineStr">
        <is>
          <t>INATIVO</t>
        </is>
      </c>
      <c r="G592" s="36" t="inlineStr">
        <is>
          <t>Baixa</t>
        </is>
      </c>
      <c r="H592" s="36" t="inlineStr">
        <is>
          <t>Incident</t>
        </is>
      </c>
      <c r="I592" s="40" t="n">
        <v>0</v>
      </c>
      <c r="J592" s="41" t="n"/>
      <c r="K592" s="42" t="inlineStr">
        <is>
          <t>DENTRO DO SLA</t>
        </is>
      </c>
      <c r="L592" s="43" t="n">
        <v>44489.65625</v>
      </c>
      <c r="M592" s="43" t="n"/>
      <c r="N592" s="36" t="inlineStr">
        <is>
          <t>SLA PARADO</t>
        </is>
      </c>
      <c r="O592" s="43" t="n">
        <v>44503.50208333333</v>
      </c>
      <c r="P592" s="43" t="n">
        <v>44508</v>
      </c>
      <c r="Q592" s="44" t="n"/>
      <c r="R592" s="44" t="n"/>
      <c r="S592" s="44" t="inlineStr">
        <is>
          <t>Amanda Henriques Dos Santos [X]</t>
        </is>
      </c>
      <c r="T592" s="44" t="inlineStr">
        <is>
          <t>Garantia de Projetos - ACCENTURE</t>
        </is>
      </c>
      <c r="U592" s="44" t="inlineStr">
        <is>
          <t>Victor Miguel Fernandes Rodrigues</t>
        </is>
      </c>
      <c r="V592" s="39" t="inlineStr">
        <is>
          <t>Corrigido por Empresa Parceira</t>
        </is>
      </c>
      <c r="W592" s="39" t="n"/>
      <c r="X592" s="36" t="inlineStr">
        <is>
          <t>DEVALM-36024</t>
        </is>
      </c>
      <c r="Y592" s="39" t="inlineStr">
        <is>
          <t>JOBs PRODUÇÃO</t>
        </is>
      </c>
      <c r="Z592" s="39" t="inlineStr">
        <is>
          <t>OUTROS</t>
        </is>
      </c>
      <c r="AA592" s="39" t="inlineStr">
        <is>
          <t>FALHA FUNCIONALIDADE</t>
        </is>
      </c>
      <c r="AB592" s="36" t="n"/>
      <c r="AC592" s="36" t="inlineStr">
        <is>
          <t xml:space="preserve">3mês(es) </t>
        </is>
      </c>
      <c r="AD592" s="41" t="n"/>
      <c r="AE592" s="36" t="inlineStr">
        <is>
          <t>Tecnologia de Negócios</t>
        </is>
      </c>
      <c r="AF592" s="36" t="inlineStr">
        <is>
          <t>Portal</t>
        </is>
      </c>
      <c r="AG592" s="36" t="inlineStr">
        <is>
          <t xml:space="preserve"> removido do escopo do projeto os registros com problemas e o processo foi re-inicializado e concluido com sucesso;    
 </t>
        </is>
      </c>
      <c r="AH592" s="36" t="inlineStr">
        <is>
          <t>NÃO</t>
        </is>
      </c>
      <c r="AI592" s="36" t="inlineStr">
        <is>
          <t xml:space="preserve">-1 sem 4 d </t>
        </is>
      </c>
      <c r="AJ592" s="36" t="n"/>
      <c r="AK592" s="36" t="inlineStr">
        <is>
          <t>iCare Clientes</t>
        </is>
      </c>
      <c r="AL592" s="43" t="n"/>
      <c r="AM592" s="43" t="n"/>
      <c r="AN592" s="43" t="n"/>
      <c r="AO592" s="43" t="n"/>
      <c r="AP592" s="36" t="n"/>
      <c r="AQ592" s="36" t="n"/>
      <c r="AR592" s="36" t="n"/>
      <c r="AS592" s="36" t="n"/>
      <c r="AT592" s="36" t="inlineStr">
        <is>
          <t>Garantia de Projeto</t>
        </is>
      </c>
      <c r="AU592" s="36" t="n"/>
      <c r="AV592" s="43" t="n">
        <v>44012.44645833333</v>
      </c>
      <c r="AW592" s="36" t="inlineStr">
        <is>
          <t>19.0233.1.FI-Segregação de Cobrança das Taxas de Assistência Premium</t>
        </is>
      </c>
      <c r="AX592" s="36" t="inlineStr">
        <is>
          <t>Eduardo Cesar de Melo</t>
        </is>
      </c>
      <c r="AY592" s="45">
        <f>IF(L592="","",DATE(YEAR(L592),MONTH(L592),DAY(L592)))</f>
        <v/>
      </c>
      <c r="AZ592" s="45">
        <f>IF(AL592="","",DATE(YEAR(AL592),MONTH(AL592),DAY(AL592)))</f>
        <v/>
      </c>
      <c r="BA592" s="45">
        <f>IF(AN592="","",DATE(YEAR(AN592),MONTH(AN592),DAY(AN592)))</f>
        <v/>
      </c>
      <c r="BB592" s="45">
        <f>IF(AM592="","",DATE(YEAR(AM592),MONTH(AM592),DAY(AM592)))</f>
        <v/>
      </c>
      <c r="BC592" s="45">
        <f>IF(AO592="","",DATE(YEAR(AO592),MONTH(AO592),DAY(AO592)))</f>
        <v/>
      </c>
      <c r="BD592" s="45">
        <f>IF(AND(AZ592="",BA592=""),"Planejamento Pendente",IF(AND(E592&lt;&gt;"Em Desenvolvimento",IFERROR(FIND("Homologação",E592),0) = 0,E592&lt;&gt;"Homologado",AZ592&lt;TODAY()),"Análise Atrasada",IF(AND(IFERROR(FIND("Homologação",E592),0) = 0,E592&lt;&gt;"Homologado",BA592&lt;TODAY()),"Desenvolvimento Atrasado",IF(AND(BC592&lt;&gt;"",BC592&lt;TODAY()),"Produção Atrasada",""))))</f>
        <v/>
      </c>
    </row>
    <row r="593">
      <c r="A593" s="37" t="inlineStr">
        <is>
          <t>SKYIT-239963</t>
        </is>
      </c>
      <c r="B593" s="38">
        <f>VLOOKUP(X593,Projetos!B:C,2,0)</f>
        <v/>
      </c>
      <c r="C593" s="39" t="inlineStr">
        <is>
          <t>[BIROS] LP_CPO_CARGA_CADASTRAL COM ERRO</t>
        </is>
      </c>
      <c r="D593" s="39" t="inlineStr">
        <is>
          <t>PROBLEMA: JOB LP_CPO_CARGA_CADASTRAL APRESENTOU ERRO. 
EQUIPE RESPONSAVEL: GARANTIA DE PROJETOS ATE 30/06/2021, PROJETO 19.0257.JU-CADASTRO POSITIVO, RESPONSAVEL SKY ODI TEAM  (ADRIANO FELICORI). APOS ESTE PRAZO, DIRECIONAR PARA SUSTENTACAO ODI.</t>
        </is>
      </c>
      <c r="E593" s="36" t="inlineStr">
        <is>
          <t>Finalizado</t>
        </is>
      </c>
      <c r="F593" s="36" t="inlineStr">
        <is>
          <t>INATIVO</t>
        </is>
      </c>
      <c r="G593" s="36" t="inlineStr">
        <is>
          <t>Crítica</t>
        </is>
      </c>
      <c r="H593" s="36" t="inlineStr">
        <is>
          <t>Incident</t>
        </is>
      </c>
      <c r="I593" s="40" t="n">
        <v>0</v>
      </c>
      <c r="J593" s="41" t="n"/>
      <c r="K593" s="42" t="inlineStr">
        <is>
          <t>DENTRO DO SLA</t>
        </is>
      </c>
      <c r="L593" s="43" t="n">
        <v>44489.51527777778</v>
      </c>
      <c r="M593" s="43" t="n"/>
      <c r="N593" s="36" t="inlineStr">
        <is>
          <t>SLA PARADO</t>
        </is>
      </c>
      <c r="O593" s="43" t="n">
        <v>44497.59305555555</v>
      </c>
      <c r="P593" s="43" t="n">
        <v>44503</v>
      </c>
      <c r="Q593" s="44" t="n"/>
      <c r="R593" s="44" t="n"/>
      <c r="S593" s="44" t="inlineStr">
        <is>
          <t>Ana Leonel [X]</t>
        </is>
      </c>
      <c r="T593" s="44" t="inlineStr">
        <is>
          <t>Garantia de Projetos - ACCENTURE</t>
        </is>
      </c>
      <c r="U593" s="44" t="inlineStr">
        <is>
          <t>Thiago de Souza Maglio</t>
        </is>
      </c>
      <c r="V593" s="39" t="inlineStr">
        <is>
          <t>Resolvido após implantação de RM</t>
        </is>
      </c>
      <c r="W593" s="39" t="n"/>
      <c r="X593" s="36" t="inlineStr">
        <is>
          <t>DEVALM-19994</t>
        </is>
      </c>
      <c r="Y593" s="39" t="inlineStr">
        <is>
          <t>JOBs PRODUÇÃO</t>
        </is>
      </c>
      <c r="Z593" s="39" t="inlineStr">
        <is>
          <t>OUTROS</t>
        </is>
      </c>
      <c r="AA593" s="39" t="inlineStr">
        <is>
          <t>FALHA FUNCIONALIDADE</t>
        </is>
      </c>
      <c r="AB593" s="36" t="n"/>
      <c r="AC593" s="36" t="inlineStr">
        <is>
          <t xml:space="preserve">2mês(es) </t>
        </is>
      </c>
      <c r="AD593" s="41" t="n"/>
      <c r="AE593" s="36" t="inlineStr">
        <is>
          <t>Tecnologia de Negócios</t>
        </is>
      </c>
      <c r="AF593" s="36" t="inlineStr">
        <is>
          <t>E-mail</t>
        </is>
      </c>
      <c r="AG593" s="36" t="inlineStr">
        <is>
          <t xml:space="preserve"> removido do escopo do projeto os registros com problemas e o processo foi re-inicializado e concluido com sucesso;    
 </t>
        </is>
      </c>
      <c r="AH593" s="36" t="inlineStr">
        <is>
          <t>NÃO</t>
        </is>
      </c>
      <c r="AI593" s="36" t="inlineStr">
        <is>
          <t xml:space="preserve">-3h 48m </t>
        </is>
      </c>
      <c r="AJ593" s="36" t="n"/>
      <c r="AK593" s="36" t="inlineStr">
        <is>
          <t>ODI</t>
        </is>
      </c>
      <c r="AL593" s="43" t="n">
        <v>44490</v>
      </c>
      <c r="AM593" s="43" t="n">
        <v>44494</v>
      </c>
      <c r="AN593" s="43" t="n">
        <v>44491</v>
      </c>
      <c r="AO593" s="43" t="n">
        <v>44494</v>
      </c>
      <c r="AP593" s="36" t="n"/>
      <c r="AQ593" s="36" t="n"/>
      <c r="AR593" s="36" t="n"/>
      <c r="AS593" s="36" t="n"/>
      <c r="AT593" s="36" t="inlineStr">
        <is>
          <t>Garantia de Projeto</t>
        </is>
      </c>
      <c r="AU593" s="36" t="n"/>
      <c r="AV593" s="43" t="n">
        <v>44012.44645833333</v>
      </c>
      <c r="AW593" s="36" t="inlineStr">
        <is>
          <t>19.0233.1.FI-Segregação de Cobrança das Taxas de Assistência Premium</t>
        </is>
      </c>
      <c r="AX593" s="36" t="inlineStr">
        <is>
          <t>Eduardo Cesar de Melo</t>
        </is>
      </c>
      <c r="AY593" s="45">
        <f>IF(L593="","",DATE(YEAR(L593),MONTH(L593),DAY(L593)))</f>
        <v/>
      </c>
      <c r="AZ593" s="45">
        <f>IF(AL593="","",DATE(YEAR(AL593),MONTH(AL593),DAY(AL593)))</f>
        <v/>
      </c>
      <c r="BA593" s="45">
        <f>IF(AN593="","",DATE(YEAR(AN593),MONTH(AN593),DAY(AN593)))</f>
        <v/>
      </c>
      <c r="BB593" s="45">
        <f>IF(AM593="","",DATE(YEAR(AM593),MONTH(AM593),DAY(AM593)))</f>
        <v/>
      </c>
      <c r="BC593" s="45">
        <f>IF(AO593="","",DATE(YEAR(AO593),MONTH(AO593),DAY(AO593)))</f>
        <v/>
      </c>
      <c r="BD593" s="45">
        <f>IF(AND(AZ593="",BA593=""),"Planejamento Pendente",IF(AND(E593&lt;&gt;"Em Desenvolvimento",IFERROR(FIND("Homologação",E593),0) = 0,E593&lt;&gt;"Homologado",AZ593&lt;TODAY()),"Análise Atrasada",IF(AND(IFERROR(FIND("Homologação",E593),0) = 0,E593&lt;&gt;"Homologado",BA593&lt;TODAY()),"Desenvolvimento Atrasado",IF(AND(BC593&lt;&gt;"",BC593&lt;TODAY()),"Produção Atrasada",""))))</f>
        <v/>
      </c>
    </row>
    <row r="594">
      <c r="A594" s="37" t="inlineStr">
        <is>
          <t>SKYIT-239788</t>
        </is>
      </c>
      <c r="B594" s="38">
        <f>VLOOKUP(X594,Projetos!B:C,2,0)</f>
        <v/>
      </c>
      <c r="C594" s="39" t="inlineStr">
        <is>
          <t>[PCR_ATUALIZA_PARQUE] PCR_SIEBEL_RESILIENCE COM ERRO</t>
        </is>
      </c>
      <c r="D594" s="39" t="inlineStr">
        <is>
          <t>[PCR_ATUALIZA_PARQUE] PCR_SIEBEL_RESILIENCE COM ERRO</t>
        </is>
      </c>
      <c r="E594" s="36" t="inlineStr">
        <is>
          <t>Finalizado</t>
        </is>
      </c>
      <c r="F594" s="36" t="inlineStr">
        <is>
          <t>INATIVO</t>
        </is>
      </c>
      <c r="G594" s="36" t="inlineStr">
        <is>
          <t>Alta</t>
        </is>
      </c>
      <c r="H594" s="36" t="inlineStr">
        <is>
          <t>Incident</t>
        </is>
      </c>
      <c r="I594" s="40" t="n">
        <v>0</v>
      </c>
      <c r="J594" s="41" t="n"/>
      <c r="K594" s="42" t="inlineStr">
        <is>
          <t>DENTRO DO SLA</t>
        </is>
      </c>
      <c r="L594" s="43" t="n">
        <v>44489.19305555556</v>
      </c>
      <c r="M594" s="43" t="n"/>
      <c r="N594" s="36" t="inlineStr">
        <is>
          <t>SLA PARADO</t>
        </is>
      </c>
      <c r="O594" s="43" t="n">
        <v>44495.79722222222</v>
      </c>
      <c r="P594" s="43" t="n">
        <v>44498</v>
      </c>
      <c r="Q594" s="44" t="n"/>
      <c r="R594" s="44" t="n"/>
      <c r="S594" s="44" t="inlineStr">
        <is>
          <t>Luciano Domingos Da Silva [X]</t>
        </is>
      </c>
      <c r="T594" s="44" t="inlineStr">
        <is>
          <t>Garantia de Projetos - ACCENTURE</t>
        </is>
      </c>
      <c r="U594" s="44" t="inlineStr">
        <is>
          <t>Robson Lima [X]</t>
        </is>
      </c>
      <c r="V594" s="39" t="inlineStr">
        <is>
          <t>Incidente Filho</t>
        </is>
      </c>
      <c r="W594" s="39" t="n"/>
      <c r="X594" s="36" t="inlineStr">
        <is>
          <t>DEVALM-34368</t>
        </is>
      </c>
      <c r="Y594" s="39" t="inlineStr">
        <is>
          <t>JOBs PRODUÇÃO</t>
        </is>
      </c>
      <c r="Z594" s="39" t="inlineStr">
        <is>
          <t>OUTROS</t>
        </is>
      </c>
      <c r="AA594" s="39" t="inlineStr">
        <is>
          <t>FALHA FUNCIONALIDADE</t>
        </is>
      </c>
      <c r="AB594" s="36" t="n"/>
      <c r="AC594" s="36" t="inlineStr">
        <is>
          <t xml:space="preserve">2mês(es) </t>
        </is>
      </c>
      <c r="AD594" s="41" t="n"/>
      <c r="AE594" s="36" t="inlineStr">
        <is>
          <t>Tecnologia de Negócios</t>
        </is>
      </c>
      <c r="AF594" s="36" t="inlineStr">
        <is>
          <t>Telefone</t>
        </is>
      </c>
      <c r="AG594" s="36" t="inlineStr">
        <is>
          <t xml:space="preserve"> removido do escopo do projeto os registros com problemas e o processo foi re-inicializado e concluido com sucesso;    
 </t>
        </is>
      </c>
      <c r="AH594" s="36" t="inlineStr">
        <is>
          <t>NÃO</t>
        </is>
      </c>
      <c r="AI594" s="36" t="inlineStr">
        <is>
          <t xml:space="preserve">-54 min </t>
        </is>
      </c>
      <c r="AJ594" s="36" t="n"/>
      <c r="AK594" s="36" t="inlineStr">
        <is>
          <t>Tracker</t>
        </is>
      </c>
      <c r="AL594" s="43" t="n"/>
      <c r="AM594" s="43" t="n"/>
      <c r="AN594" s="43" t="n"/>
      <c r="AO594" s="43" t="n"/>
      <c r="AP594" s="36" t="n"/>
      <c r="AQ594" s="36" t="n"/>
      <c r="AR594" s="36" t="n"/>
      <c r="AS594" s="36" t="n"/>
      <c r="AT594" s="36" t="inlineStr">
        <is>
          <t>Garantia de Projeto</t>
        </is>
      </c>
      <c r="AU594" s="36" t="n"/>
      <c r="AV594" s="43" t="n">
        <v>44012.44645833333</v>
      </c>
      <c r="AW594" s="36" t="inlineStr">
        <is>
          <t>19.0233.1.FI-Segregação de Cobrança das Taxas de Assistência Premium</t>
        </is>
      </c>
      <c r="AX594" s="36" t="inlineStr">
        <is>
          <t>Eduardo Cesar de Melo</t>
        </is>
      </c>
      <c r="AY594" s="45">
        <f>IF(L594="","",DATE(YEAR(L594),MONTH(L594),DAY(L594)))</f>
        <v/>
      </c>
      <c r="AZ594" s="45">
        <f>IF(AL594="","",DATE(YEAR(AL594),MONTH(AL594),DAY(AL594)))</f>
        <v/>
      </c>
      <c r="BA594" s="45">
        <f>IF(AN594="","",DATE(YEAR(AN594),MONTH(AN594),DAY(AN594)))</f>
        <v/>
      </c>
      <c r="BB594" s="45">
        <f>IF(AM594="","",DATE(YEAR(AM594),MONTH(AM594),DAY(AM594)))</f>
        <v/>
      </c>
      <c r="BC594" s="45">
        <f>IF(AO594="","",DATE(YEAR(AO594),MONTH(AO594),DAY(AO594)))</f>
        <v/>
      </c>
      <c r="BD594" s="45">
        <f>IF(AND(AZ594="",BA594=""),"Planejamento Pendente",IF(AND(E594&lt;&gt;"Em Desenvolvimento",IFERROR(FIND("Homologação",E594),0) = 0,E594&lt;&gt;"Homologado",AZ594&lt;TODAY()),"Análise Atrasada",IF(AND(IFERROR(FIND("Homologação",E594),0) = 0,E594&lt;&gt;"Homologado",BA594&lt;TODAY()),"Desenvolvimento Atrasado",IF(AND(BC594&lt;&gt;"",BC594&lt;TODAY()),"Produção Atrasada",""))))</f>
        <v/>
      </c>
    </row>
    <row r="595">
      <c r="A595" s="37" t="inlineStr">
        <is>
          <t>SKYIT-239732</t>
        </is>
      </c>
      <c r="B595" s="38">
        <f>VLOOKUP(X595,Projetos!B:C,2,0)</f>
        <v/>
      </c>
      <c r="C595" s="39" t="inlineStr">
        <is>
          <t>[BRM] Inconsistência faturável e Registros Órfãos 19102021</t>
        </is>
      </c>
      <c r="D595" s="39" t="inlineStr">
        <is>
          <t xml:space="preserve">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is>
      </c>
      <c r="E595" s="36" t="inlineStr">
        <is>
          <t>Finalizado</t>
        </is>
      </c>
      <c r="F595" s="36" t="inlineStr">
        <is>
          <t>INATIVO</t>
        </is>
      </c>
      <c r="G595" s="36" t="inlineStr">
        <is>
          <t>Média</t>
        </is>
      </c>
      <c r="H595" s="36" t="inlineStr">
        <is>
          <t>Incident</t>
        </is>
      </c>
      <c r="I595" s="40" t="n">
        <v>0</v>
      </c>
      <c r="J595" s="41" t="n"/>
      <c r="K595" s="42" t="inlineStr">
        <is>
          <t>DENTRO DO SLA</t>
        </is>
      </c>
      <c r="L595" s="43" t="n">
        <v>44488.78125</v>
      </c>
      <c r="M595" s="43" t="n"/>
      <c r="N595" s="36" t="inlineStr">
        <is>
          <t>SLA PARADO</t>
        </is>
      </c>
      <c r="O595" s="43" t="n">
        <v>44552.4</v>
      </c>
      <c r="P595" s="43" t="n">
        <v>44557</v>
      </c>
      <c r="Q595" s="44" t="n"/>
      <c r="R595" s="44" t="n"/>
      <c r="S595" s="44" t="inlineStr">
        <is>
          <t>Daniel Henrique da Silva</t>
        </is>
      </c>
      <c r="T595" s="44" t="inlineStr">
        <is>
          <t>Garantia de Projetos - ACCENTURE</t>
        </is>
      </c>
      <c r="U595" s="44" t="inlineStr">
        <is>
          <t>Renan Meira Ferreira [X]</t>
        </is>
      </c>
      <c r="V595" s="39" t="inlineStr">
        <is>
          <t>Orientação Ao Usuário</t>
        </is>
      </c>
      <c r="W595" s="39" t="n"/>
      <c r="X595" s="36" t="inlineStr">
        <is>
          <t>DEVALM-32773</t>
        </is>
      </c>
      <c r="Y595" s="39" t="inlineStr">
        <is>
          <t>JOBs PRODUÇÃO</t>
        </is>
      </c>
      <c r="Z595" s="39" t="inlineStr">
        <is>
          <t>OUTROS</t>
        </is>
      </c>
      <c r="AA595" s="39" t="inlineStr">
        <is>
          <t>FALHA FUNCIONALIDADE</t>
        </is>
      </c>
      <c r="AB595" s="36" t="n"/>
      <c r="AC595" s="36" t="inlineStr">
        <is>
          <t xml:space="preserve">3mês(es) </t>
        </is>
      </c>
      <c r="AD595" s="41" t="n"/>
      <c r="AE595" s="36" t="inlineStr">
        <is>
          <t>Tecnologia de Negócios</t>
        </is>
      </c>
      <c r="AF595" s="36" t="inlineStr">
        <is>
          <t>E-mail</t>
        </is>
      </c>
      <c r="AG595" s="36" t="inlineStr">
        <is>
          <t xml:space="preserve"> removido do escopo do projeto os registros com problemas e o processo foi re-inicializado e concluido com sucesso;    
 </t>
        </is>
      </c>
      <c r="AH595" s="36" t="inlineStr">
        <is>
          <t>NÃO</t>
        </is>
      </c>
      <c r="AI595" s="36" t="inlineStr">
        <is>
          <t xml:space="preserve">-2mês(es) </t>
        </is>
      </c>
      <c r="AJ595" s="36" t="n"/>
      <c r="AK595" s="36" t="inlineStr">
        <is>
          <t>BRM</t>
        </is>
      </c>
      <c r="AL595" s="43" t="n"/>
      <c r="AM595" s="43" t="n"/>
      <c r="AN595" s="43" t="n"/>
      <c r="AO595" s="43" t="n"/>
      <c r="AP595" s="36" t="n"/>
      <c r="AQ595" s="36" t="n"/>
      <c r="AR595" s="36" t="n"/>
      <c r="AS595" s="36" t="n"/>
      <c r="AT595" s="36" t="inlineStr">
        <is>
          <t>Garantia de Projeto</t>
        </is>
      </c>
      <c r="AU595" s="36" t="n"/>
      <c r="AV595" s="43" t="n">
        <v>44012.44645833333</v>
      </c>
      <c r="AW595" s="36" t="inlineStr">
        <is>
          <t>19.0233.1.FI-Segregação de Cobrança das Taxas de Assistência Premium</t>
        </is>
      </c>
      <c r="AX595" s="36" t="inlineStr">
        <is>
          <t>Eduardo Cesar de Melo</t>
        </is>
      </c>
      <c r="AY595" s="45">
        <f>IF(L595="","",DATE(YEAR(L595),MONTH(L595),DAY(L595)))</f>
        <v/>
      </c>
      <c r="AZ595" s="45">
        <f>IF(AL595="","",DATE(YEAR(AL595),MONTH(AL595),DAY(AL595)))</f>
        <v/>
      </c>
      <c r="BA595" s="45">
        <f>IF(AN595="","",DATE(YEAR(AN595),MONTH(AN595),DAY(AN595)))</f>
        <v/>
      </c>
      <c r="BB595" s="45">
        <f>IF(AM595="","",DATE(YEAR(AM595),MONTH(AM595),DAY(AM595)))</f>
        <v/>
      </c>
      <c r="BC595" s="45">
        <f>IF(AO595="","",DATE(YEAR(AO595),MONTH(AO595),DAY(AO595)))</f>
        <v/>
      </c>
      <c r="BD595" s="45">
        <f>IF(AND(AZ595="",BA595=""),"Planejamento Pendente",IF(AND(E595&lt;&gt;"Em Desenvolvimento",IFERROR(FIND("Homologação",E595),0) = 0,E595&lt;&gt;"Homologado",AZ595&lt;TODAY()),"Análise Atrasada",IF(AND(IFERROR(FIND("Homologação",E595),0) = 0,E595&lt;&gt;"Homologado",BA595&lt;TODAY()),"Desenvolvimento Atrasado",IF(AND(BC595&lt;&gt;"",BC595&lt;TODAY()),"Produção Atrasada",""))))</f>
        <v/>
      </c>
    </row>
    <row r="596">
      <c r="A596" s="37" t="inlineStr">
        <is>
          <t>SKYIT-239731</t>
        </is>
      </c>
      <c r="B596" s="38">
        <f>VLOOKUP(X596,Projetos!B:C,2,0)</f>
        <v/>
      </c>
      <c r="C596" s="39" t="inlineStr">
        <is>
          <t>[Projeto X] - Contas sem DE PARA configurados no Migrados</t>
        </is>
      </c>
      <c r="D596" s="39" t="inlineStr">
        <is>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is>
      </c>
      <c r="E596" s="36" t="inlineStr">
        <is>
          <t>Finalizado</t>
        </is>
      </c>
      <c r="F596" s="36" t="inlineStr">
        <is>
          <t>INATIVO</t>
        </is>
      </c>
      <c r="G596" s="36" t="inlineStr">
        <is>
          <t>Baixa</t>
        </is>
      </c>
      <c r="H596" s="36" t="inlineStr">
        <is>
          <t>Incident</t>
        </is>
      </c>
      <c r="I596" s="40" t="n">
        <v>0</v>
      </c>
      <c r="J596" s="41" t="n"/>
      <c r="K596" s="42" t="inlineStr">
        <is>
          <t>DENTRO DO SLA</t>
        </is>
      </c>
      <c r="L596" s="43" t="n">
        <v>44488.77777777778</v>
      </c>
      <c r="M596" s="43" t="n"/>
      <c r="N596" s="36" t="inlineStr">
        <is>
          <t>SLA PARADO</t>
        </is>
      </c>
      <c r="O596" s="43" t="n">
        <v>44503.49930555555</v>
      </c>
      <c r="P596" s="43" t="n">
        <v>44508</v>
      </c>
      <c r="Q596" s="44" t="n"/>
      <c r="R596" s="44" t="n"/>
      <c r="S596" s="44" t="inlineStr">
        <is>
          <t>Daniel Henrique da Silva</t>
        </is>
      </c>
      <c r="T596" s="44" t="inlineStr">
        <is>
          <t>Garantia de Projetos - ACCENTURE</t>
        </is>
      </c>
      <c r="U596" s="44" t="inlineStr">
        <is>
          <t>Victor Miguel Fernandes Rodrigues</t>
        </is>
      </c>
      <c r="V596" s="39" t="inlineStr">
        <is>
          <t>Orientação Ao Usuário</t>
        </is>
      </c>
      <c r="W596" s="39" t="n"/>
      <c r="X596" s="36" t="inlineStr">
        <is>
          <t>DEVALM-32773</t>
        </is>
      </c>
      <c r="Y596" s="39" t="inlineStr">
        <is>
          <t>JOBs PRODUÇÃO</t>
        </is>
      </c>
      <c r="Z596" s="39" t="inlineStr">
        <is>
          <t>OUTROS</t>
        </is>
      </c>
      <c r="AA596" s="39" t="inlineStr">
        <is>
          <t>FALHA FUNCIONALIDADE</t>
        </is>
      </c>
      <c r="AB596" s="36" t="n"/>
      <c r="AC596" s="36" t="inlineStr">
        <is>
          <t xml:space="preserve">3mês(es) </t>
        </is>
      </c>
      <c r="AD596" s="41" t="n"/>
      <c r="AE596" s="36" t="inlineStr">
        <is>
          <t>Tecnologia de Negócios</t>
        </is>
      </c>
      <c r="AF596" s="36" t="inlineStr">
        <is>
          <t>E-mail</t>
        </is>
      </c>
      <c r="AG596" s="36" t="inlineStr">
        <is>
          <t xml:space="preserve"> removido do escopo do projeto os registros com problemas e o processo foi re-inicializado e concluido com sucesso;    
 </t>
        </is>
      </c>
      <c r="AH596" s="36" t="inlineStr">
        <is>
          <t>NÃO</t>
        </is>
      </c>
      <c r="AI596" s="36" t="inlineStr">
        <is>
          <t xml:space="preserve">-1 sem 4 d </t>
        </is>
      </c>
      <c r="AJ596" s="36" t="n"/>
      <c r="AK596" s="36" t="inlineStr">
        <is>
          <t>iCare Clientes</t>
        </is>
      </c>
      <c r="AL596" s="43" t="n"/>
      <c r="AM596" s="43" t="n"/>
      <c r="AN596" s="43" t="n"/>
      <c r="AO596" s="43" t="n"/>
      <c r="AP596" s="36" t="n"/>
      <c r="AQ596" s="36" t="n"/>
      <c r="AR596" s="36" t="n"/>
      <c r="AS596" s="36" t="n"/>
      <c r="AT596" s="36" t="inlineStr">
        <is>
          <t>Garantia de Projeto</t>
        </is>
      </c>
      <c r="AU596" s="36" t="n"/>
      <c r="AV596" s="43" t="n">
        <v>44012.44645833333</v>
      </c>
      <c r="AW596" s="36" t="inlineStr">
        <is>
          <t>19.0233.1.FI-Segregação de Cobrança das Taxas de Assistência Premium</t>
        </is>
      </c>
      <c r="AX596" s="36" t="inlineStr">
        <is>
          <t>Eduardo Cesar de Melo</t>
        </is>
      </c>
      <c r="AY596" s="45">
        <f>IF(L596="","",DATE(YEAR(L596),MONTH(L596),DAY(L596)))</f>
        <v/>
      </c>
      <c r="AZ596" s="45">
        <f>IF(AL596="","",DATE(YEAR(AL596),MONTH(AL596),DAY(AL596)))</f>
        <v/>
      </c>
      <c r="BA596" s="45">
        <f>IF(AN596="","",DATE(YEAR(AN596),MONTH(AN596),DAY(AN596)))</f>
        <v/>
      </c>
      <c r="BB596" s="45">
        <f>IF(AM596="","",DATE(YEAR(AM596),MONTH(AM596),DAY(AM596)))</f>
        <v/>
      </c>
      <c r="BC596" s="45">
        <f>IF(AO596="","",DATE(YEAR(AO596),MONTH(AO596),DAY(AO596)))</f>
        <v/>
      </c>
      <c r="BD596" s="45">
        <f>IF(AND(AZ596="",BA596=""),"Planejamento Pendente",IF(AND(E596&lt;&gt;"Em Desenvolvimento",IFERROR(FIND("Homologação",E596),0) = 0,E596&lt;&gt;"Homologado",AZ596&lt;TODAY()),"Análise Atrasada",IF(AND(IFERROR(FIND("Homologação",E596),0) = 0,E596&lt;&gt;"Homologado",BA596&lt;TODAY()),"Desenvolvimento Atrasado",IF(AND(BC596&lt;&gt;"",BC596&lt;TODAY()),"Produção Atrasada",""))))</f>
        <v/>
      </c>
    </row>
    <row r="597">
      <c r="A597" s="37" t="inlineStr">
        <is>
          <t>SKYIT-239727</t>
        </is>
      </c>
      <c r="B597" s="38">
        <f>VLOOKUP(X597,Projetos!B:C,2,0)</f>
        <v/>
      </c>
      <c r="C597" s="39" t="inlineStr">
        <is>
          <t>[BRM] Clientes Elegíveis a Migração e não foram selecionados</t>
        </is>
      </c>
      <c r="D597" s="39" t="inlineStr">
        <is>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is>
      </c>
      <c r="E597" s="36" t="inlineStr">
        <is>
          <t>Finalizado</t>
        </is>
      </c>
      <c r="F597" s="36" t="inlineStr">
        <is>
          <t>INATIVO</t>
        </is>
      </c>
      <c r="G597" s="36" t="inlineStr">
        <is>
          <t>Média</t>
        </is>
      </c>
      <c r="H597" s="36" t="inlineStr">
        <is>
          <t>Incident</t>
        </is>
      </c>
      <c r="I597" s="40" t="n">
        <v>0</v>
      </c>
      <c r="J597" s="41" t="n"/>
      <c r="K597" s="42" t="inlineStr">
        <is>
          <t>DENTRO DO SLA</t>
        </is>
      </c>
      <c r="L597" s="43" t="n">
        <v>44488.77083333334</v>
      </c>
      <c r="M597" s="43" t="n"/>
      <c r="N597" s="36" t="inlineStr">
        <is>
          <t>SLA PARADO</t>
        </is>
      </c>
      <c r="O597" s="43" t="n">
        <v>44503.49791666667</v>
      </c>
      <c r="P597" s="43" t="n">
        <v>44508</v>
      </c>
      <c r="Q597" s="44" t="n"/>
      <c r="R597" s="44" t="n"/>
      <c r="S597" s="44" t="inlineStr">
        <is>
          <t>Daniel Henrique da Silva</t>
        </is>
      </c>
      <c r="T597" s="44" t="inlineStr">
        <is>
          <t>Garantia de Projetos - ACCENTURE</t>
        </is>
      </c>
      <c r="U597" s="44" t="inlineStr">
        <is>
          <t>Victor Miguel Fernandes Rodrigues</t>
        </is>
      </c>
      <c r="V597" s="39" t="inlineStr">
        <is>
          <t>Orientação Ao Usuário</t>
        </is>
      </c>
      <c r="W597" s="39" t="n"/>
      <c r="X597" s="36" t="inlineStr">
        <is>
          <t>DEVALM-32773</t>
        </is>
      </c>
      <c r="Y597" s="39" t="inlineStr">
        <is>
          <t>JOBs PRODUÇÃO</t>
        </is>
      </c>
      <c r="Z597" s="39" t="inlineStr">
        <is>
          <t>OUTROS</t>
        </is>
      </c>
      <c r="AA597" s="39" t="inlineStr">
        <is>
          <t>FALHA FUNCIONALIDADE</t>
        </is>
      </c>
      <c r="AB597" s="36" t="n"/>
      <c r="AC597" s="36" t="inlineStr">
        <is>
          <t xml:space="preserve">3mês(es) </t>
        </is>
      </c>
      <c r="AD597" s="41" t="n"/>
      <c r="AE597" s="36" t="inlineStr">
        <is>
          <t>Tecnologia de Negócios</t>
        </is>
      </c>
      <c r="AF597" s="36" t="inlineStr">
        <is>
          <t>Telefone</t>
        </is>
      </c>
      <c r="AG597" s="36" t="inlineStr">
        <is>
          <t xml:space="preserve"> removido do escopo do projeto os registros com problemas e o processo foi re-inicializado e concluido com sucesso;    
 </t>
        </is>
      </c>
      <c r="AH597" s="36" t="inlineStr">
        <is>
          <t>NÃO</t>
        </is>
      </c>
      <c r="AI597" s="36" t="inlineStr">
        <is>
          <t xml:space="preserve">-1 sem 4 d </t>
        </is>
      </c>
      <c r="AJ597" s="36" t="n"/>
      <c r="AK597" s="36" t="inlineStr">
        <is>
          <t>BRM</t>
        </is>
      </c>
      <c r="AL597" s="43" t="n"/>
      <c r="AM597" s="43" t="n"/>
      <c r="AN597" s="43" t="n"/>
      <c r="AO597" s="43" t="n"/>
      <c r="AP597" s="36" t="n"/>
      <c r="AQ597" s="36" t="n"/>
      <c r="AR597" s="36" t="n"/>
      <c r="AS597" s="36" t="n"/>
      <c r="AT597" s="36" t="inlineStr">
        <is>
          <t>Garantia de Projeto</t>
        </is>
      </c>
      <c r="AU597" s="36" t="n"/>
      <c r="AV597" s="43" t="n">
        <v>44012.44645833333</v>
      </c>
      <c r="AW597" s="36" t="inlineStr">
        <is>
          <t>19.0233.1.FI-Segregação de Cobrança das Taxas de Assistência Premium</t>
        </is>
      </c>
      <c r="AX597" s="36" t="inlineStr">
        <is>
          <t>Eduardo Cesar de Melo</t>
        </is>
      </c>
      <c r="AY597" s="45">
        <f>IF(L597="","",DATE(YEAR(L597),MONTH(L597),DAY(L597)))</f>
        <v/>
      </c>
      <c r="AZ597" s="45">
        <f>IF(AL597="","",DATE(YEAR(AL597),MONTH(AL597),DAY(AL597)))</f>
        <v/>
      </c>
      <c r="BA597" s="45">
        <f>IF(AN597="","",DATE(YEAR(AN597),MONTH(AN597),DAY(AN597)))</f>
        <v/>
      </c>
      <c r="BB597" s="45">
        <f>IF(AM597="","",DATE(YEAR(AM597),MONTH(AM597),DAY(AM597)))</f>
        <v/>
      </c>
      <c r="BC597" s="45">
        <f>IF(AO597="","",DATE(YEAR(AO597),MONTH(AO597),DAY(AO597)))</f>
        <v/>
      </c>
      <c r="BD597" s="45">
        <f>IF(AND(AZ597="",BA597=""),"Planejamento Pendente",IF(AND(E597&lt;&gt;"Em Desenvolvimento",IFERROR(FIND("Homologação",E597),0) = 0,E597&lt;&gt;"Homologado",AZ597&lt;TODAY()),"Análise Atrasada",IF(AND(IFERROR(FIND("Homologação",E597),0) = 0,E597&lt;&gt;"Homologado",BA597&lt;TODAY()),"Desenvolvimento Atrasado",IF(AND(BC597&lt;&gt;"",BC597&lt;TODAY()),"Produção Atrasada",""))))</f>
        <v/>
      </c>
    </row>
    <row r="598">
      <c r="A598" s="37" t="inlineStr">
        <is>
          <t>SKYIT-239723</t>
        </is>
      </c>
      <c r="B598" s="38">
        <f>VLOOKUP(X598,Projetos!B:C,2,0)</f>
        <v/>
      </c>
      <c r="C598" s="39" t="inlineStr">
        <is>
          <t>[Projeto X] - Clientes Elegíveis a Migração e não foram selecionados</t>
        </is>
      </c>
      <c r="D598" s="39" t="inlineStr">
        <is>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is>
      </c>
      <c r="E598" s="36" t="inlineStr">
        <is>
          <t>Resolvido</t>
        </is>
      </c>
      <c r="F598" s="36" t="inlineStr">
        <is>
          <t>INATIVO</t>
        </is>
      </c>
      <c r="G598" s="36" t="inlineStr">
        <is>
          <t>Média</t>
        </is>
      </c>
      <c r="H598" s="36" t="inlineStr">
        <is>
          <t>Incident</t>
        </is>
      </c>
      <c r="I598" s="40" t="n">
        <v>0</v>
      </c>
      <c r="J598" s="41" t="n"/>
      <c r="K598" s="42" t="inlineStr">
        <is>
          <t>DENTRO DO SLA</t>
        </is>
      </c>
      <c r="L598" s="43" t="n">
        <v>44488.76527777778</v>
      </c>
      <c r="M598" s="43" t="n"/>
      <c r="N598" s="36" t="inlineStr">
        <is>
          <t>SLA PARADO</t>
        </is>
      </c>
      <c r="O598" s="43" t="n">
        <v>44568.76111111111</v>
      </c>
      <c r="P598" s="43" t="n"/>
      <c r="Q598" s="44" t="n"/>
      <c r="R598" s="44" t="n"/>
      <c r="S598" s="44" t="inlineStr">
        <is>
          <t>Daniel Henrique da Silva</t>
        </is>
      </c>
      <c r="T598" s="44" t="inlineStr">
        <is>
          <t>Garantia de Projetos - ACCENTURE</t>
        </is>
      </c>
      <c r="U598" s="44" t="inlineStr">
        <is>
          <t>Renan Meira Ferreira [X]</t>
        </is>
      </c>
      <c r="V598" s="39" t="inlineStr">
        <is>
          <t>Orientação Ao Usuário</t>
        </is>
      </c>
      <c r="W598" s="39" t="n"/>
      <c r="X598" s="36" t="inlineStr">
        <is>
          <t>DEVALM-32773</t>
        </is>
      </c>
      <c r="Y598" s="39" t="inlineStr">
        <is>
          <t>JOBs PRODUÇÃO</t>
        </is>
      </c>
      <c r="Z598" s="39" t="inlineStr">
        <is>
          <t>OUTROS</t>
        </is>
      </c>
      <c r="AA598" s="39" t="inlineStr">
        <is>
          <t>FALHA FUNCIONALIDADE</t>
        </is>
      </c>
      <c r="AB598" s="36" t="n"/>
      <c r="AC598" s="36" t="inlineStr">
        <is>
          <t xml:space="preserve">2mês(es) </t>
        </is>
      </c>
      <c r="AD598" s="41" t="n"/>
      <c r="AE598" s="36" t="inlineStr">
        <is>
          <t>Tecnologia de Negócios</t>
        </is>
      </c>
      <c r="AF598" s="36" t="inlineStr">
        <is>
          <t>E-mail</t>
        </is>
      </c>
      <c r="AG598" s="36" t="inlineStr">
        <is>
          <t xml:space="preserve"> removido do escopo do projeto os registros com problemas e o processo foi re-inicializado e concluido com sucesso;    
 </t>
        </is>
      </c>
      <c r="AH598" s="36" t="inlineStr">
        <is>
          <t>NÃO</t>
        </is>
      </c>
      <c r="AI598" s="36" t="inlineStr">
        <is>
          <t xml:space="preserve">-2mês(es) </t>
        </is>
      </c>
      <c r="AJ598" s="36" t="n"/>
      <c r="AK598" s="36" t="inlineStr">
        <is>
          <t>iCare Clientes</t>
        </is>
      </c>
      <c r="AL598" s="43" t="n"/>
      <c r="AM598" s="43" t="n"/>
      <c r="AN598" s="43" t="n"/>
      <c r="AO598" s="43" t="n"/>
      <c r="AP598" s="36" t="n"/>
      <c r="AQ598" s="36" t="n"/>
      <c r="AR598" s="36" t="n"/>
      <c r="AS598" s="36" t="n"/>
      <c r="AT598" s="36" t="inlineStr">
        <is>
          <t>Garantia de Projeto</t>
        </is>
      </c>
      <c r="AU598" s="36" t="n"/>
      <c r="AV598" s="43" t="n">
        <v>44012.44645833333</v>
      </c>
      <c r="AW598" s="36" t="inlineStr">
        <is>
          <t>19.0233.1.FI-Segregação de Cobrança das Taxas de Assistência Premium</t>
        </is>
      </c>
      <c r="AX598" s="36" t="inlineStr">
        <is>
          <t>Eduardo Cesar de Melo</t>
        </is>
      </c>
      <c r="AY598" s="45">
        <f>IF(L598="","",DATE(YEAR(L598),MONTH(L598),DAY(L598)))</f>
        <v/>
      </c>
      <c r="AZ598" s="45">
        <f>IF(AL598="","",DATE(YEAR(AL598),MONTH(AL598),DAY(AL598)))</f>
        <v/>
      </c>
      <c r="BA598" s="45">
        <f>IF(AN598="","",DATE(YEAR(AN598),MONTH(AN598),DAY(AN598)))</f>
        <v/>
      </c>
      <c r="BB598" s="45">
        <f>IF(AM598="","",DATE(YEAR(AM598),MONTH(AM598),DAY(AM598)))</f>
        <v/>
      </c>
      <c r="BC598" s="45">
        <f>IF(AO598="","",DATE(YEAR(AO598),MONTH(AO598),DAY(AO598)))</f>
        <v/>
      </c>
      <c r="BD598" s="45">
        <f>IF(AND(AZ598="",BA598=""),"Planejamento Pendente",IF(AND(E598&lt;&gt;"Em Desenvolvimento",IFERROR(FIND("Homologação",E598),0) = 0,E598&lt;&gt;"Homologado",AZ598&lt;TODAY()),"Análise Atrasada",IF(AND(IFERROR(FIND("Homologação",E598),0) = 0,E598&lt;&gt;"Homologado",BA598&lt;TODAY()),"Desenvolvimento Atrasado",IF(AND(BC598&lt;&gt;"",BC598&lt;TODAY()),"Produção Atrasada",""))))</f>
        <v/>
      </c>
    </row>
    <row r="599">
      <c r="A599" s="37" t="inlineStr">
        <is>
          <t>SKYIT-239605</t>
        </is>
      </c>
      <c r="B599" s="38">
        <f>VLOOKUP(X599,Projetos!B:C,2,0)</f>
        <v/>
      </c>
      <c r="C599" s="39" t="inlineStr">
        <is>
          <t>[ACERTOS_FREQUENTES] ACERTOS_PCR_SIEBEL_RESILIENCE COM ERRO</t>
        </is>
      </c>
      <c r="D599" s="39" t="inlineStr">
        <is>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is>
      </c>
      <c r="E599" s="36" t="inlineStr">
        <is>
          <t>Finalizado</t>
        </is>
      </c>
      <c r="F599" s="36" t="inlineStr">
        <is>
          <t>INATIVO</t>
        </is>
      </c>
      <c r="G599" s="36" t="inlineStr">
        <is>
          <t>Média</t>
        </is>
      </c>
      <c r="H599" s="36" t="inlineStr">
        <is>
          <t>Incident</t>
        </is>
      </c>
      <c r="I599" s="40" t="n">
        <v>0</v>
      </c>
      <c r="J599" s="41" t="n"/>
      <c r="K599" s="42" t="inlineStr">
        <is>
          <t>DENTRO DO SLA</t>
        </is>
      </c>
      <c r="L599" s="43" t="n">
        <v>44488.60694444444</v>
      </c>
      <c r="M599" s="43" t="n"/>
      <c r="N599" s="36" t="inlineStr">
        <is>
          <t>SLA PARADO</t>
        </is>
      </c>
      <c r="O599" s="43" t="n">
        <v>44495.79722222222</v>
      </c>
      <c r="P599" s="43" t="n">
        <v>44498</v>
      </c>
      <c r="Q599" s="44" t="n"/>
      <c r="R599" s="44" t="n"/>
      <c r="S599" s="44" t="inlineStr">
        <is>
          <t>Samuel Jose Da Silva [X]</t>
        </is>
      </c>
      <c r="T599" s="44" t="inlineStr">
        <is>
          <t>Garantia de Projetos - ACCENTURE</t>
        </is>
      </c>
      <c r="U599" s="44" t="inlineStr">
        <is>
          <t>Robson Lima [X]</t>
        </is>
      </c>
      <c r="V599" s="39" t="inlineStr">
        <is>
          <t>Incidente Filho</t>
        </is>
      </c>
      <c r="W599" s="39" t="n"/>
      <c r="X599" s="36" t="inlineStr">
        <is>
          <t>DEVALM-34368</t>
        </is>
      </c>
      <c r="Y599" s="39" t="inlineStr">
        <is>
          <t>JOBs PRODUÇÃO</t>
        </is>
      </c>
      <c r="Z599" s="39" t="inlineStr">
        <is>
          <t>OUTROS</t>
        </is>
      </c>
      <c r="AA599" s="39" t="inlineStr">
        <is>
          <t>FALHA FUNCIONALIDADE</t>
        </is>
      </c>
      <c r="AB599" s="36" t="n"/>
      <c r="AC599" s="36" t="inlineStr">
        <is>
          <t xml:space="preserve">2mês(es) </t>
        </is>
      </c>
      <c r="AD599" s="41" t="n"/>
      <c r="AE599" s="36" t="inlineStr">
        <is>
          <t>Tecnologia de Negócios</t>
        </is>
      </c>
      <c r="AF599" s="36" t="inlineStr">
        <is>
          <t>Telefone</t>
        </is>
      </c>
      <c r="AG599" s="36" t="inlineStr">
        <is>
          <t xml:space="preserve"> removido do escopo do projeto os registros com problemas e o processo foi re-inicializado e concluido com sucesso;    
 </t>
        </is>
      </c>
      <c r="AH599" s="36" t="inlineStr">
        <is>
          <t>NÃO</t>
        </is>
      </c>
      <c r="AI599" s="36" t="inlineStr">
        <is>
          <t xml:space="preserve">-15 min </t>
        </is>
      </c>
      <c r="AJ599" s="36" t="n"/>
      <c r="AK599" s="36" t="inlineStr">
        <is>
          <t>Tracker</t>
        </is>
      </c>
      <c r="AL599" s="43" t="n"/>
      <c r="AM599" s="43" t="n"/>
      <c r="AN599" s="43" t="n"/>
      <c r="AO599" s="43" t="n"/>
      <c r="AP599" s="36" t="n"/>
      <c r="AQ599" s="36" t="n"/>
      <c r="AR599" s="36" t="n"/>
      <c r="AS599" s="36" t="n"/>
      <c r="AT599" s="36" t="inlineStr">
        <is>
          <t>Garantia de Projeto</t>
        </is>
      </c>
      <c r="AU599" s="36" t="n"/>
      <c r="AV599" s="43" t="n">
        <v>44012.44645833333</v>
      </c>
      <c r="AW599" s="36" t="inlineStr">
        <is>
          <t>19.0233.1.FI-Segregação de Cobrança das Taxas de Assistência Premium</t>
        </is>
      </c>
      <c r="AX599" s="36" t="inlineStr">
        <is>
          <t>Eduardo Cesar de Melo</t>
        </is>
      </c>
      <c r="AY599" s="45">
        <f>IF(L599="","",DATE(YEAR(L599),MONTH(L599),DAY(L599)))</f>
        <v/>
      </c>
      <c r="AZ599" s="45">
        <f>IF(AL599="","",DATE(YEAR(AL599),MONTH(AL599),DAY(AL599)))</f>
        <v/>
      </c>
      <c r="BA599" s="45">
        <f>IF(AN599="","",DATE(YEAR(AN599),MONTH(AN599),DAY(AN599)))</f>
        <v/>
      </c>
      <c r="BB599" s="45">
        <f>IF(AM599="","",DATE(YEAR(AM599),MONTH(AM599),DAY(AM599)))</f>
        <v/>
      </c>
      <c r="BC599" s="45">
        <f>IF(AO599="","",DATE(YEAR(AO599),MONTH(AO599),DAY(AO599)))</f>
        <v/>
      </c>
      <c r="BD599" s="45">
        <f>IF(AND(AZ599="",BA599=""),"Planejamento Pendente",IF(AND(E599&lt;&gt;"Em Desenvolvimento",IFERROR(FIND("Homologação",E599),0) = 0,E599&lt;&gt;"Homologado",AZ599&lt;TODAY()),"Análise Atrasada",IF(AND(IFERROR(FIND("Homologação",E599),0) = 0,E599&lt;&gt;"Homologado",BA599&lt;TODAY()),"Desenvolvimento Atrasado",IF(AND(BC599&lt;&gt;"",BC599&lt;TODAY()),"Produção Atrasada",""))))</f>
        <v/>
      </c>
    </row>
    <row r="600">
      <c r="A600" s="37" t="inlineStr">
        <is>
          <t>SKYIT-239604</t>
        </is>
      </c>
      <c r="B600" s="38">
        <f>VLOOKUP(X600,Projetos!B:C,2,0)</f>
        <v/>
      </c>
      <c r="C600" s="39" t="inlineStr">
        <is>
          <t>[BRM] Pagamento PIX sem baixa</t>
        </is>
      </c>
      <c r="D600" s="39" t="inlineStr">
        <is>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is>
      </c>
      <c r="E600" s="36" t="inlineStr">
        <is>
          <t>Finalizado</t>
        </is>
      </c>
      <c r="F600" s="36" t="inlineStr">
        <is>
          <t>INATIVO</t>
        </is>
      </c>
      <c r="G600" s="36" t="inlineStr">
        <is>
          <t>Média</t>
        </is>
      </c>
      <c r="H600" s="36" t="inlineStr">
        <is>
          <t>Incident</t>
        </is>
      </c>
      <c r="I600" s="40" t="n">
        <v>0</v>
      </c>
      <c r="J600" s="41" t="n"/>
      <c r="K600" s="42" t="inlineStr">
        <is>
          <t>DENTRO DO SLA</t>
        </is>
      </c>
      <c r="L600" s="43" t="n">
        <v>44488.60625</v>
      </c>
      <c r="M600" s="43" t="n"/>
      <c r="N600" s="36" t="inlineStr">
        <is>
          <t>SLA PARADO</t>
        </is>
      </c>
      <c r="O600" s="43" t="n">
        <v>44495.50694444445</v>
      </c>
      <c r="P600" s="43" t="n">
        <v>44498</v>
      </c>
      <c r="Q600" s="44" t="n"/>
      <c r="R600" s="44" t="n"/>
      <c r="S600" s="44" t="inlineStr">
        <is>
          <t>Amanda Henriques Dos Santos [X]</t>
        </is>
      </c>
      <c r="T600" s="44" t="inlineStr">
        <is>
          <t>Garantia de Projetos - ACCENTURE</t>
        </is>
      </c>
      <c r="U600" s="44" t="inlineStr">
        <is>
          <t>Ricardo Bragagnolle De Souza</t>
        </is>
      </c>
      <c r="V600" s="39" t="inlineStr">
        <is>
          <t>Resolvido após implantação de RM</t>
        </is>
      </c>
      <c r="W600" s="39" t="n"/>
      <c r="X600" s="36" t="inlineStr">
        <is>
          <t>DEVALM-36024</t>
        </is>
      </c>
      <c r="Y600" s="39" t="inlineStr">
        <is>
          <t>JOBs PRODUÇÃO</t>
        </is>
      </c>
      <c r="Z600" s="39" t="inlineStr">
        <is>
          <t>OUTROS</t>
        </is>
      </c>
      <c r="AA600" s="39" t="inlineStr">
        <is>
          <t>FALHA FUNCIONALIDADE</t>
        </is>
      </c>
      <c r="AB600" s="36" t="n"/>
      <c r="AC600" s="36" t="inlineStr">
        <is>
          <t xml:space="preserve">3mês(es) </t>
        </is>
      </c>
      <c r="AD600" s="41" t="n"/>
      <c r="AE600" s="36" t="inlineStr">
        <is>
          <t>Tecnologia de Negócios</t>
        </is>
      </c>
      <c r="AF600" s="36" t="inlineStr">
        <is>
          <t>Portal</t>
        </is>
      </c>
      <c r="AG600" s="36" t="inlineStr">
        <is>
          <t xml:space="preserve"> removido do escopo do projeto os registros com problemas e o processo foi re-inicializado e concluido com sucesso;    
 </t>
        </is>
      </c>
      <c r="AH600" s="36" t="inlineStr">
        <is>
          <t>NÃO</t>
        </is>
      </c>
      <c r="AI600" s="36" t="inlineStr">
        <is>
          <t xml:space="preserve">-4 d 5h </t>
        </is>
      </c>
      <c r="AJ600" s="36" t="n"/>
      <c r="AK600" s="36" t="inlineStr">
        <is>
          <t>BRM</t>
        </is>
      </c>
      <c r="AL600" s="43" t="n"/>
      <c r="AM600" s="43" t="n"/>
      <c r="AN600" s="43" t="n"/>
      <c r="AO600" s="43" t="n"/>
      <c r="AP600" s="36" t="n"/>
      <c r="AQ600" s="36" t="n"/>
      <c r="AR600" s="36" t="n"/>
      <c r="AS600" s="36" t="n"/>
      <c r="AT600" s="36" t="inlineStr">
        <is>
          <t>Garantia de Projeto</t>
        </is>
      </c>
      <c r="AU600" s="36" t="n"/>
      <c r="AV600" s="43" t="n">
        <v>44012.44645833333</v>
      </c>
      <c r="AW600" s="36" t="inlineStr">
        <is>
          <t>19.0233.1.FI-Segregação de Cobrança das Taxas de Assistência Premium</t>
        </is>
      </c>
      <c r="AX600" s="36" t="inlineStr">
        <is>
          <t>Eduardo Cesar de Melo</t>
        </is>
      </c>
      <c r="AY600" s="45">
        <f>IF(L600="","",DATE(YEAR(L600),MONTH(L600),DAY(L600)))</f>
        <v/>
      </c>
      <c r="AZ600" s="45">
        <f>IF(AL600="","",DATE(YEAR(AL600),MONTH(AL600),DAY(AL600)))</f>
        <v/>
      </c>
      <c r="BA600" s="45">
        <f>IF(AN600="","",DATE(YEAR(AN600),MONTH(AN600),DAY(AN600)))</f>
        <v/>
      </c>
      <c r="BB600" s="45">
        <f>IF(AM600="","",DATE(YEAR(AM600),MONTH(AM600),DAY(AM600)))</f>
        <v/>
      </c>
      <c r="BC600" s="45">
        <f>IF(AO600="","",DATE(YEAR(AO600),MONTH(AO600),DAY(AO600)))</f>
        <v/>
      </c>
      <c r="BD600" s="45">
        <f>IF(AND(AZ600="",BA600=""),"Planejamento Pendente",IF(AND(E600&lt;&gt;"Em Desenvolvimento",IFERROR(FIND("Homologação",E600),0) = 0,E600&lt;&gt;"Homologado",AZ600&lt;TODAY()),"Análise Atrasada",IF(AND(IFERROR(FIND("Homologação",E600),0) = 0,E600&lt;&gt;"Homologado",BA600&lt;TODAY()),"Desenvolvimento Atrasado",IF(AND(BC600&lt;&gt;"",BC600&lt;TODAY()),"Produção Atrasada",""))))</f>
        <v/>
      </c>
    </row>
    <row r="601">
      <c r="A601" s="37" t="inlineStr">
        <is>
          <t>SKYIT-239584</t>
        </is>
      </c>
      <c r="B601" s="38">
        <f>VLOOKUP(X601,Projetos!B:C,2,0)</f>
        <v/>
      </c>
      <c r="C601" s="39" t="inlineStr">
        <is>
          <t>[SKY LIVRE] Cliente Livre em região Default sem Globo</t>
        </is>
      </c>
      <c r="D601" s="39" t="inlineStr">
        <is>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is>
      </c>
      <c r="E601" s="36" t="inlineStr">
        <is>
          <t>Finalizado</t>
        </is>
      </c>
      <c r="F601" s="36" t="inlineStr">
        <is>
          <t>INATIVO</t>
        </is>
      </c>
      <c r="G601" s="36" t="inlineStr">
        <is>
          <t>Média</t>
        </is>
      </c>
      <c r="H601" s="36" t="inlineStr">
        <is>
          <t>Incident</t>
        </is>
      </c>
      <c r="I601" s="40" t="n">
        <v>0</v>
      </c>
      <c r="J601" s="41" t="n">
        <v>1</v>
      </c>
      <c r="K601" s="42" t="inlineStr">
        <is>
          <t>DENTRO DO SLA</t>
        </is>
      </c>
      <c r="L601" s="43" t="n">
        <v>44488.58263888889</v>
      </c>
      <c r="M601" s="43" t="n"/>
      <c r="N601" s="36" t="inlineStr">
        <is>
          <t>SLA PARADO</t>
        </is>
      </c>
      <c r="O601" s="43" t="n">
        <v>44495.78819444445</v>
      </c>
      <c r="P601" s="43" t="n">
        <v>44498</v>
      </c>
      <c r="Q601" s="44" t="n"/>
      <c r="R601" s="44" t="n"/>
      <c r="S601" s="44" t="inlineStr">
        <is>
          <t>Vanesca Da Silva Castro</t>
        </is>
      </c>
      <c r="T601" s="44" t="inlineStr">
        <is>
          <t>Garantia de Projetos - ACCENTURE</t>
        </is>
      </c>
      <c r="U601" s="44" t="inlineStr">
        <is>
          <t>Robson Lima [X]</t>
        </is>
      </c>
      <c r="V601" s="39" t="inlineStr">
        <is>
          <t>Orientação Ao Usuário</t>
        </is>
      </c>
      <c r="W601" s="39" t="n"/>
      <c r="X601" s="36" t="inlineStr">
        <is>
          <t>DEVALM-34368</t>
        </is>
      </c>
      <c r="Y601" s="39" t="inlineStr">
        <is>
          <t>JOBs PRODUÇÃO</t>
        </is>
      </c>
      <c r="Z601" s="39" t="inlineStr">
        <is>
          <t>OUTROS</t>
        </is>
      </c>
      <c r="AA601" s="39" t="inlineStr">
        <is>
          <t>FALHA FUNCIONALIDADE</t>
        </is>
      </c>
      <c r="AB601" s="36" t="n"/>
      <c r="AC601" s="36" t="inlineStr">
        <is>
          <t xml:space="preserve">2mês(es) </t>
        </is>
      </c>
      <c r="AD601" s="41" t="n"/>
      <c r="AE601" s="36" t="inlineStr">
        <is>
          <t>Tecnologia de Negócios</t>
        </is>
      </c>
      <c r="AF601" s="36" t="inlineStr">
        <is>
          <t>E-mail</t>
        </is>
      </c>
      <c r="AG601" s="36" t="inlineStr">
        <is>
          <t xml:space="preserve"> removido do escopo do projeto os registros com problemas e o processo foi re-inicializado e concluido com sucesso;    
 </t>
        </is>
      </c>
      <c r="AH601" s="36" t="inlineStr">
        <is>
          <t>NÃO</t>
        </is>
      </c>
      <c r="AI601" s="36" t="inlineStr">
        <is>
          <t xml:space="preserve">-3h 53m </t>
        </is>
      </c>
      <c r="AJ601" s="36" t="n"/>
      <c r="AK601" s="36" t="inlineStr">
        <is>
          <t>SIEBEL 8</t>
        </is>
      </c>
      <c r="AL601" s="43" t="n">
        <v>44496</v>
      </c>
      <c r="AM601" s="43" t="n">
        <v>44522</v>
      </c>
      <c r="AN601" s="43" t="n">
        <v>44505</v>
      </c>
      <c r="AO601" s="43" t="n">
        <v>44524</v>
      </c>
      <c r="AP601" s="36" t="n"/>
      <c r="AQ601" s="36" t="n"/>
      <c r="AR601" s="36" t="n"/>
      <c r="AS601" s="36" t="n"/>
      <c r="AT601" s="36" t="inlineStr">
        <is>
          <t>Garantia de Projeto</t>
        </is>
      </c>
      <c r="AU601" s="36" t="n"/>
      <c r="AV601" s="43" t="n">
        <v>44012.44645833333</v>
      </c>
      <c r="AW601" s="36" t="inlineStr">
        <is>
          <t>19.0233.1.FI-Segregação de Cobrança das Taxas de Assistência Premium</t>
        </is>
      </c>
      <c r="AX601" s="36" t="inlineStr">
        <is>
          <t>Eduardo Cesar de Melo</t>
        </is>
      </c>
      <c r="AY601" s="45">
        <f>IF(L601="","",DATE(YEAR(L601),MONTH(L601),DAY(L601)))</f>
        <v/>
      </c>
      <c r="AZ601" s="45">
        <f>IF(AL601="","",DATE(YEAR(AL601),MONTH(AL601),DAY(AL601)))</f>
        <v/>
      </c>
      <c r="BA601" s="45">
        <f>IF(AN601="","",DATE(YEAR(AN601),MONTH(AN601),DAY(AN601)))</f>
        <v/>
      </c>
      <c r="BB601" s="45">
        <f>IF(AM601="","",DATE(YEAR(AM601),MONTH(AM601),DAY(AM601)))</f>
        <v/>
      </c>
      <c r="BC601" s="45">
        <f>IF(AO601="","",DATE(YEAR(AO601),MONTH(AO601),DAY(AO601)))</f>
        <v/>
      </c>
      <c r="BD601" s="45">
        <f>IF(AND(AZ601="",BA601=""),"Planejamento Pendente",IF(AND(E601&lt;&gt;"Em Desenvolvimento",IFERROR(FIND("Homologação",E601),0) = 0,E601&lt;&gt;"Homologado",AZ601&lt;TODAY()),"Análise Atrasada",IF(AND(IFERROR(FIND("Homologação",E601),0) = 0,E601&lt;&gt;"Homologado",BA601&lt;TODAY()),"Desenvolvimento Atrasado",IF(AND(BC601&lt;&gt;"",BC601&lt;TODAY()),"Produção Atrasada",""))))</f>
        <v/>
      </c>
    </row>
    <row r="602">
      <c r="A602" s="37" t="inlineStr">
        <is>
          <t>SKYIT-239196</t>
        </is>
      </c>
      <c r="B602" s="38">
        <f>VLOOKUP(X602,Projetos!B:C,2,0)</f>
        <v/>
      </c>
      <c r="C602" s="39" t="inlineStr">
        <is>
          <t>[Projeto 21.0279.FI-Projeto X] A La Carte com erro na estrutura (Cénario 2)</t>
        </is>
      </c>
      <c r="D602" s="39" t="inlineStr">
        <is>
          <t>* O A La Carte SERVIÇO DE GRAVAÇÃO EXTERNA que faz *+parte da composição do pacote+*, foi habilitado apenas o faturável, porém fora da estrutura do pacote, sendo necessário habilitar o item pai  Sky SERVIÇO DE GRAVAÇÃO EXTERNA - P</t>
        </is>
      </c>
      <c r="E602" s="36" t="inlineStr">
        <is>
          <t>Finalizado</t>
        </is>
      </c>
      <c r="F602" s="36" t="inlineStr">
        <is>
          <t>INATIVO</t>
        </is>
      </c>
      <c r="G602" s="36" t="inlineStr">
        <is>
          <t>Média</t>
        </is>
      </c>
      <c r="H602" s="36" t="inlineStr">
        <is>
          <t>Incident</t>
        </is>
      </c>
      <c r="I602" s="40" t="n">
        <v>0</v>
      </c>
      <c r="J602" s="41" t="n"/>
      <c r="K602" s="42" t="inlineStr">
        <is>
          <t>DENTRO DO SLA</t>
        </is>
      </c>
      <c r="L602" s="43" t="n">
        <v>44487.83402777778</v>
      </c>
      <c r="M602" s="43" t="n"/>
      <c r="N602" s="36" t="inlineStr">
        <is>
          <t>SLA PARADO</t>
        </is>
      </c>
      <c r="O602" s="43" t="n">
        <v>44503.49583333333</v>
      </c>
      <c r="P602" s="43" t="n">
        <v>44508</v>
      </c>
      <c r="Q602" s="44" t="n"/>
      <c r="R602" s="44" t="n"/>
      <c r="S602" s="44" t="inlineStr">
        <is>
          <t>Karine Dias Emiliano Torres [X]</t>
        </is>
      </c>
      <c r="T602" s="44" t="inlineStr">
        <is>
          <t>Garantia de Projetos - ACCENTURE</t>
        </is>
      </c>
      <c r="U602" s="44" t="inlineStr">
        <is>
          <t>Victor Miguel Fernandes Rodrigues</t>
        </is>
      </c>
      <c r="V602" s="39" t="inlineStr">
        <is>
          <t>Incidente Filho</t>
        </is>
      </c>
      <c r="W602" s="39" t="n"/>
      <c r="X602" s="36" t="inlineStr">
        <is>
          <t>DEVALM-32773</t>
        </is>
      </c>
      <c r="Y602" s="39" t="inlineStr">
        <is>
          <t>JOBs PRODUÇÃO</t>
        </is>
      </c>
      <c r="Z602" s="39" t="inlineStr">
        <is>
          <t>OUTROS</t>
        </is>
      </c>
      <c r="AA602" s="39" t="inlineStr">
        <is>
          <t>FALHA FUNCIONALIDADE</t>
        </is>
      </c>
      <c r="AB602" s="36" t="n"/>
      <c r="AC602" s="36" t="inlineStr">
        <is>
          <t xml:space="preserve">3mês(es) </t>
        </is>
      </c>
      <c r="AD602" s="41" t="n"/>
      <c r="AE602" s="36" t="inlineStr">
        <is>
          <t>Tecnologia de Negócios</t>
        </is>
      </c>
      <c r="AF602" s="36" t="inlineStr">
        <is>
          <t>E-mail</t>
        </is>
      </c>
      <c r="AG602" s="36" t="inlineStr">
        <is>
          <t xml:space="preserve"> removido do escopo do projeto os registros com problemas e o processo foi re-inicializado e concluido com sucesso;    
 </t>
        </is>
      </c>
      <c r="AH602" s="36" t="inlineStr">
        <is>
          <t>NÃO</t>
        </is>
      </c>
      <c r="AI602" s="36" t="inlineStr">
        <is>
          <t xml:space="preserve">-2 sem </t>
        </is>
      </c>
      <c r="AJ602" s="36" t="n"/>
      <c r="AK602" s="36" t="inlineStr">
        <is>
          <t>iCare Clientes</t>
        </is>
      </c>
      <c r="AL602" s="43" t="n"/>
      <c r="AM602" s="43" t="n"/>
      <c r="AN602" s="43" t="n"/>
      <c r="AO602" s="43" t="n"/>
      <c r="AP602" s="36" t="n"/>
      <c r="AQ602" s="36" t="n"/>
      <c r="AR602" s="36" t="n"/>
      <c r="AS602" s="36" t="n"/>
      <c r="AT602" s="36" t="inlineStr">
        <is>
          <t>Garantia de Projeto</t>
        </is>
      </c>
      <c r="AU602" s="36" t="n"/>
      <c r="AV602" s="43" t="n">
        <v>44012.44645833333</v>
      </c>
      <c r="AW602" s="36" t="inlineStr">
        <is>
          <t>19.0233.1.FI-Segregação de Cobrança das Taxas de Assistência Premium</t>
        </is>
      </c>
      <c r="AX602" s="36" t="inlineStr">
        <is>
          <t>Eduardo Cesar de Melo</t>
        </is>
      </c>
      <c r="AY602" s="45">
        <f>IF(L602="","",DATE(YEAR(L602),MONTH(L602),DAY(L602)))</f>
        <v/>
      </c>
      <c r="AZ602" s="45">
        <f>IF(AL602="","",DATE(YEAR(AL602),MONTH(AL602),DAY(AL602)))</f>
        <v/>
      </c>
      <c r="BA602" s="45">
        <f>IF(AN602="","",DATE(YEAR(AN602),MONTH(AN602),DAY(AN602)))</f>
        <v/>
      </c>
      <c r="BB602" s="45">
        <f>IF(AM602="","",DATE(YEAR(AM602),MONTH(AM602),DAY(AM602)))</f>
        <v/>
      </c>
      <c r="BC602" s="45">
        <f>IF(AO602="","",DATE(YEAR(AO602),MONTH(AO602),DAY(AO602)))</f>
        <v/>
      </c>
      <c r="BD602" s="45">
        <f>IF(AND(AZ602="",BA602=""),"Planejamento Pendente",IF(AND(E602&lt;&gt;"Em Desenvolvimento",IFERROR(FIND("Homologação",E602),0) = 0,E602&lt;&gt;"Homologado",AZ602&lt;TODAY()),"Análise Atrasada",IF(AND(IFERROR(FIND("Homologação",E602),0) = 0,E602&lt;&gt;"Homologado",BA602&lt;TODAY()),"Desenvolvimento Atrasado",IF(AND(BC602&lt;&gt;"",BC602&lt;TODAY()),"Produção Atrasada",""))))</f>
        <v/>
      </c>
    </row>
    <row r="603">
      <c r="A603" s="37" t="inlineStr">
        <is>
          <t>SKYIT-239193</t>
        </is>
      </c>
      <c r="B603" s="38">
        <f>VLOOKUP(X603,Projetos!B:C,2,0)</f>
        <v/>
      </c>
      <c r="C603" s="39" t="inlineStr">
        <is>
          <t>[Projeto 21.0279.FI-Projeto X] A La Carte com erro na estrutura (Cénario 1)</t>
        </is>
      </c>
      <c r="D603" s="39" t="inlineStr">
        <is>
          <t>O A La Carte SERVIÇO DE GRAVAÇÃO EXTERNA que *+não faz parte+* da composição do pacote, foi habilitado apenas o faturável, sendo necessário habilitar o item pai  Sky SERVIÇO DE GRAVAÇÃO EXTERNA - P</t>
        </is>
      </c>
      <c r="E603" s="36" t="inlineStr">
        <is>
          <t>Finalizado</t>
        </is>
      </c>
      <c r="F603" s="36" t="inlineStr">
        <is>
          <t>INATIVO</t>
        </is>
      </c>
      <c r="G603" s="36" t="inlineStr">
        <is>
          <t>Média</t>
        </is>
      </c>
      <c r="H603" s="36" t="inlineStr">
        <is>
          <t>Incident</t>
        </is>
      </c>
      <c r="I603" s="40" t="n">
        <v>0</v>
      </c>
      <c r="J603" s="41" t="n"/>
      <c r="K603" s="42" t="inlineStr">
        <is>
          <t>DENTRO DO SLA</t>
        </is>
      </c>
      <c r="L603" s="43" t="n">
        <v>44487.83263888889</v>
      </c>
      <c r="M603" s="43" t="n"/>
      <c r="N603" s="36" t="inlineStr">
        <is>
          <t>SLA PARADO</t>
        </is>
      </c>
      <c r="O603" s="43" t="n">
        <v>44537.65763888889</v>
      </c>
      <c r="P603" s="43" t="n">
        <v>44540</v>
      </c>
      <c r="Q603" s="44" t="n"/>
      <c r="R603" s="44" t="n"/>
      <c r="S603" s="44" t="inlineStr">
        <is>
          <t>Karine Dias Emiliano Torres [X]</t>
        </is>
      </c>
      <c r="T603" s="44" t="inlineStr">
        <is>
          <t>Garantia de Projetos - ACCENTURE</t>
        </is>
      </c>
      <c r="U603" s="44" t="inlineStr">
        <is>
          <t>Victor Miguel Fernandes Rodrigues</t>
        </is>
      </c>
      <c r="V603" s="39" t="inlineStr">
        <is>
          <t>Orientação Ao Usuário</t>
        </is>
      </c>
      <c r="W603" s="39" t="n"/>
      <c r="X603" s="36" t="inlineStr">
        <is>
          <t>DEVALM-32773</t>
        </is>
      </c>
      <c r="Y603" s="39" t="inlineStr">
        <is>
          <t>JOBs PRODUÇÃO</t>
        </is>
      </c>
      <c r="Z603" s="39" t="inlineStr">
        <is>
          <t>OUTROS</t>
        </is>
      </c>
      <c r="AA603" s="39" t="inlineStr">
        <is>
          <t>FALHA FUNCIONALIDADE</t>
        </is>
      </c>
      <c r="AB603" s="36" t="n"/>
      <c r="AC603" s="36" t="inlineStr">
        <is>
          <t xml:space="preserve">3mês(es) </t>
        </is>
      </c>
      <c r="AD603" s="41" t="n"/>
      <c r="AE603" s="36" t="inlineStr">
        <is>
          <t>Tecnologia de Negócios</t>
        </is>
      </c>
      <c r="AF603" s="36" t="inlineStr">
        <is>
          <t>E-mail</t>
        </is>
      </c>
      <c r="AG603" s="36" t="inlineStr">
        <is>
          <t xml:space="preserve"> removido do escopo do projeto os registros com problemas e o processo foi re-inicializado e concluido com sucesso;    
 </t>
        </is>
      </c>
      <c r="AH603" s="36" t="inlineStr">
        <is>
          <t>NÃO</t>
        </is>
      </c>
      <c r="AI603" s="36" t="inlineStr">
        <is>
          <t xml:space="preserve">-1mês(es) </t>
        </is>
      </c>
      <c r="AJ603" s="36" t="n"/>
      <c r="AK603" s="36" t="inlineStr">
        <is>
          <t>iCare Clientes</t>
        </is>
      </c>
      <c r="AL603" s="43" t="n"/>
      <c r="AM603" s="43" t="n"/>
      <c r="AN603" s="43" t="n"/>
      <c r="AO603" s="43" t="n"/>
      <c r="AP603" s="36" t="n"/>
      <c r="AQ603" s="36" t="n"/>
      <c r="AR603" s="36" t="n"/>
      <c r="AS603" s="36" t="n"/>
      <c r="AT603" s="36" t="inlineStr">
        <is>
          <t>Garantia de Projeto</t>
        </is>
      </c>
      <c r="AU603" s="36" t="n"/>
      <c r="AV603" s="43" t="n">
        <v>44012.44645833333</v>
      </c>
      <c r="AW603" s="36" t="inlineStr">
        <is>
          <t>19.0233.1.FI-Segregação de Cobrança das Taxas de Assistência Premium</t>
        </is>
      </c>
      <c r="AX603" s="36" t="inlineStr">
        <is>
          <t>Eduardo Cesar de Melo</t>
        </is>
      </c>
      <c r="AY603" s="45">
        <f>IF(L603="","",DATE(YEAR(L603),MONTH(L603),DAY(L603)))</f>
        <v/>
      </c>
      <c r="AZ603" s="45">
        <f>IF(AL603="","",DATE(YEAR(AL603),MONTH(AL603),DAY(AL603)))</f>
        <v/>
      </c>
      <c r="BA603" s="45">
        <f>IF(AN603="","",DATE(YEAR(AN603),MONTH(AN603),DAY(AN603)))</f>
        <v/>
      </c>
      <c r="BB603" s="45">
        <f>IF(AM603="","",DATE(YEAR(AM603),MONTH(AM603),DAY(AM603)))</f>
        <v/>
      </c>
      <c r="BC603" s="45">
        <f>IF(AO603="","",DATE(YEAR(AO603),MONTH(AO603),DAY(AO603)))</f>
        <v/>
      </c>
      <c r="BD603" s="45">
        <f>IF(AND(AZ603="",BA603=""),"Planejamento Pendente",IF(AND(E603&lt;&gt;"Em Desenvolvimento",IFERROR(FIND("Homologação",E603),0) = 0,E603&lt;&gt;"Homologado",AZ603&lt;TODAY()),"Análise Atrasada",IF(AND(IFERROR(FIND("Homologação",E603),0) = 0,E603&lt;&gt;"Homologado",BA603&lt;TODAY()),"Desenvolvimento Atrasado",IF(AND(BC603&lt;&gt;"",BC603&lt;TODAY()),"Produção Atrasada",""))))</f>
        <v/>
      </c>
    </row>
    <row r="604">
      <c r="A604" s="37" t="inlineStr">
        <is>
          <t>SKYIT-238190</t>
        </is>
      </c>
      <c r="B604" s="38">
        <f>VLOOKUP(X604,Projetos!B:C,2,0)</f>
        <v/>
      </c>
      <c r="C604" s="39" t="inlineStr">
        <is>
          <t>[PRD Monitoração] - Alarme nos indicadores do RTDM - Fluxo de Ofertas Inteligentes</t>
        </is>
      </c>
      <c r="D604" s="39" t="inlineStr">
        <is>
          <t>Estamos com alerta nos indicadores do RTDM - Fluxo de Ofertas Inteligentes 
Página Inicial de Ofertas Inteligentes 
Apresentação das Perguntas</t>
        </is>
      </c>
      <c r="E604" s="36" t="inlineStr">
        <is>
          <t>Finalizado</t>
        </is>
      </c>
      <c r="F604" s="36" t="inlineStr">
        <is>
          <t>INATIVO</t>
        </is>
      </c>
      <c r="G604" s="36" t="inlineStr">
        <is>
          <t>Alta</t>
        </is>
      </c>
      <c r="H604" s="36" t="inlineStr">
        <is>
          <t>Incident</t>
        </is>
      </c>
      <c r="I604" s="40" t="n">
        <v>0</v>
      </c>
      <c r="J604" s="41" t="n"/>
      <c r="K604" s="42" t="inlineStr">
        <is>
          <t>DENTRO DO SLA</t>
        </is>
      </c>
      <c r="L604" s="43" t="n">
        <v>44484.38125</v>
      </c>
      <c r="M604" s="43" t="n"/>
      <c r="N604" s="36" t="inlineStr">
        <is>
          <t>SLA PARADO</t>
        </is>
      </c>
      <c r="O604" s="43" t="n">
        <v>44573.75138888889</v>
      </c>
      <c r="P604" s="43" t="n">
        <v>44578</v>
      </c>
      <c r="Q604" s="44" t="n"/>
      <c r="R604" s="44" t="n"/>
      <c r="S604" s="44" t="inlineStr">
        <is>
          <t>Alexandre Baptista Da Silva [X]</t>
        </is>
      </c>
      <c r="T604" s="44" t="inlineStr">
        <is>
          <t>Garantia de Projetos - ACCENTURE</t>
        </is>
      </c>
      <c r="U604" s="44" t="inlineStr">
        <is>
          <t>Cassio Maciel Neves Feliciano [X]</t>
        </is>
      </c>
      <c r="V604" s="39" t="inlineStr">
        <is>
          <t>Resolvido após implantação de RM</t>
        </is>
      </c>
      <c r="W604" s="39" t="n"/>
      <c r="X604" s="36" t="inlineStr">
        <is>
          <t>DEVALM-26226</t>
        </is>
      </c>
      <c r="Y604" s="39" t="inlineStr">
        <is>
          <t>JOBs PRODUÇÃO</t>
        </is>
      </c>
      <c r="Z604" s="39" t="inlineStr">
        <is>
          <t>OUTROS</t>
        </is>
      </c>
      <c r="AA604" s="39" t="inlineStr">
        <is>
          <t>FALHA FUNCIONALIDADE</t>
        </is>
      </c>
      <c r="AB604" s="36" t="n"/>
      <c r="AC604" s="36" t="inlineStr">
        <is>
          <t xml:space="preserve">15h 17m </t>
        </is>
      </c>
      <c r="AD604" s="41" t="n"/>
      <c r="AE604" s="36" t="inlineStr">
        <is>
          <t>Tecnologia de Negócios</t>
        </is>
      </c>
      <c r="AF604" s="36" t="inlineStr">
        <is>
          <t>Portal</t>
        </is>
      </c>
      <c r="AG604" s="36" t="inlineStr">
        <is>
          <t xml:space="preserve"> removido do escopo do projeto os registros com problemas e o processo foi re-inicializado e concluido com sucesso;    
 </t>
        </is>
      </c>
      <c r="AH604" s="36" t="inlineStr">
        <is>
          <t>NÃO</t>
        </is>
      </c>
      <c r="AI604" s="36" t="inlineStr">
        <is>
          <t xml:space="preserve">19 min </t>
        </is>
      </c>
      <c r="AJ604" s="36" t="n"/>
      <c r="AK604" s="36" t="inlineStr">
        <is>
          <t>RTDM</t>
        </is>
      </c>
      <c r="AL604" s="43" t="n"/>
      <c r="AM604" s="43" t="n"/>
      <c r="AN604" s="43" t="n"/>
      <c r="AO604" s="43" t="n"/>
      <c r="AP604" s="36" t="n"/>
      <c r="AQ604" s="36" t="n"/>
      <c r="AR604" s="36" t="n"/>
      <c r="AS604" s="36" t="n"/>
      <c r="AT604" s="36" t="inlineStr">
        <is>
          <t>Garantia de Projeto</t>
        </is>
      </c>
      <c r="AU604" s="36" t="n"/>
      <c r="AV604" s="43" t="n">
        <v>44012.44645833333</v>
      </c>
      <c r="AW604" s="36" t="inlineStr">
        <is>
          <t>19.0233.1.FI-Segregação de Cobrança das Taxas de Assistência Premium</t>
        </is>
      </c>
      <c r="AX604" s="36" t="inlineStr">
        <is>
          <t>Eduardo Cesar de Melo</t>
        </is>
      </c>
      <c r="AY604" s="45">
        <f>IF(L604="","",DATE(YEAR(L604),MONTH(L604),DAY(L604)))</f>
        <v/>
      </c>
      <c r="AZ604" s="45">
        <f>IF(AL604="","",DATE(YEAR(AL604),MONTH(AL604),DAY(AL604)))</f>
        <v/>
      </c>
      <c r="BA604" s="45">
        <f>IF(AN604="","",DATE(YEAR(AN604),MONTH(AN604),DAY(AN604)))</f>
        <v/>
      </c>
      <c r="BB604" s="45">
        <f>IF(AM604="","",DATE(YEAR(AM604),MONTH(AM604),DAY(AM604)))</f>
        <v/>
      </c>
      <c r="BC604" s="45">
        <f>IF(AO604="","",DATE(YEAR(AO604),MONTH(AO604),DAY(AO604)))</f>
        <v/>
      </c>
      <c r="BD604" s="45">
        <f>IF(AND(AZ604="",BA604=""),"Planejamento Pendente",IF(AND(E604&lt;&gt;"Em Desenvolvimento",IFERROR(FIND("Homologação",E604),0) = 0,E604&lt;&gt;"Homologado",AZ604&lt;TODAY()),"Análise Atrasada",IF(AND(IFERROR(FIND("Homologação",E604),0) = 0,E604&lt;&gt;"Homologado",BA604&lt;TODAY()),"Desenvolvimento Atrasado",IF(AND(BC604&lt;&gt;"",BC604&lt;TODAY()),"Produção Atrasada",""))))</f>
        <v/>
      </c>
    </row>
    <row r="605">
      <c r="A605" s="37" t="inlineStr">
        <is>
          <t>SKYIT-238122</t>
        </is>
      </c>
      <c r="B605" s="38">
        <f>VLOOKUP(X605,Projetos!B:C,2,0)</f>
        <v/>
      </c>
      <c r="C605" s="39" t="inlineStr">
        <is>
          <t>[ARRECADAÇÃO] comunicação Zurich sobre Pagamento do Seguro Prestamista</t>
        </is>
      </c>
      <c r="D605" s="39" t="inlineStr">
        <is>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is>
      </c>
      <c r="E605" s="36" t="inlineStr">
        <is>
          <t>Finalizado</t>
        </is>
      </c>
      <c r="F605" s="36" t="inlineStr">
        <is>
          <t>INATIVO</t>
        </is>
      </c>
      <c r="G605" s="36" t="inlineStr">
        <is>
          <t>Média</t>
        </is>
      </c>
      <c r="H605" s="36" t="inlineStr">
        <is>
          <t>Incident</t>
        </is>
      </c>
      <c r="I605" s="40" t="n">
        <v>0</v>
      </c>
      <c r="J605" s="41" t="n"/>
      <c r="K605" s="42" t="inlineStr">
        <is>
          <t>DENTRO DO SLA</t>
        </is>
      </c>
      <c r="L605" s="43" t="n">
        <v>44483.80486111111</v>
      </c>
      <c r="M605" s="43" t="n"/>
      <c r="N605" s="36" t="inlineStr">
        <is>
          <t>SLA PARADO</t>
        </is>
      </c>
      <c r="O605" s="43" t="n">
        <v>44508.72777777778</v>
      </c>
      <c r="P605" s="43" t="n">
        <v>44511</v>
      </c>
      <c r="Q605" s="44" t="n"/>
      <c r="R605" s="44" t="n"/>
      <c r="S605" s="44" t="inlineStr">
        <is>
          <t>Renato Pereira da Silva</t>
        </is>
      </c>
      <c r="T605" s="44" t="inlineStr">
        <is>
          <t>Garantia de Projetos - ACCENTURE</t>
        </is>
      </c>
      <c r="U605" s="44" t="inlineStr">
        <is>
          <t>Robson Lima [X]</t>
        </is>
      </c>
      <c r="V605" s="39" t="inlineStr">
        <is>
          <t>Resolvido após implantação de RM</t>
        </is>
      </c>
      <c r="W605" s="39" t="n"/>
      <c r="X605" s="36" t="inlineStr">
        <is>
          <t>DEVALM-25346</t>
        </is>
      </c>
      <c r="Y605" s="39" t="inlineStr">
        <is>
          <t>JOBs PRODUÇÃO</t>
        </is>
      </c>
      <c r="Z605" s="39" t="inlineStr">
        <is>
          <t>OUTROS</t>
        </is>
      </c>
      <c r="AA605" s="39" t="inlineStr">
        <is>
          <t>FALHA FUNCIONALIDADE</t>
        </is>
      </c>
      <c r="AB605" s="36" t="n"/>
      <c r="AC605" s="36" t="inlineStr">
        <is>
          <t xml:space="preserve">3mês(es) </t>
        </is>
      </c>
      <c r="AD605" s="41" t="n"/>
      <c r="AE605" s="36" t="inlineStr">
        <is>
          <t>Tecnologia de Negócios</t>
        </is>
      </c>
      <c r="AF605" s="36" t="inlineStr">
        <is>
          <t>Telefone</t>
        </is>
      </c>
      <c r="AG605" s="36" t="inlineStr">
        <is>
          <t xml:space="preserve"> removido do escopo do projeto os registros com problemas e o processo foi re-inicializado e concluido com sucesso;    
 </t>
        </is>
      </c>
      <c r="AH605" s="36" t="inlineStr">
        <is>
          <t>NÃO</t>
        </is>
      </c>
      <c r="AI605" s="36" t="inlineStr">
        <is>
          <t xml:space="preserve">-3 sem </t>
        </is>
      </c>
      <c r="AJ605" s="36" t="n"/>
      <c r="AK605" s="36" t="inlineStr">
        <is>
          <t>iCare Clientes</t>
        </is>
      </c>
      <c r="AL605" s="43" t="n"/>
      <c r="AM605" s="43" t="n"/>
      <c r="AN605" s="43" t="n"/>
      <c r="AO605" s="43" t="n"/>
      <c r="AP605" s="36" t="n"/>
      <c r="AQ605" s="36" t="n"/>
      <c r="AR605" s="36" t="n"/>
      <c r="AS605" s="36" t="n"/>
      <c r="AT605" s="36" t="inlineStr">
        <is>
          <t>Garantia de Projeto</t>
        </is>
      </c>
      <c r="AU605" s="36" t="n"/>
      <c r="AV605" s="43" t="n">
        <v>44012.44645833333</v>
      </c>
      <c r="AW605" s="36" t="inlineStr">
        <is>
          <t>19.0233.1.FI-Segregação de Cobrança das Taxas de Assistência Premium</t>
        </is>
      </c>
      <c r="AX605" s="36" t="inlineStr">
        <is>
          <t>Eduardo Cesar de Melo</t>
        </is>
      </c>
      <c r="AY605" s="45">
        <f>IF(L605="","",DATE(YEAR(L605),MONTH(L605),DAY(L605)))</f>
        <v/>
      </c>
      <c r="AZ605" s="45">
        <f>IF(AL605="","",DATE(YEAR(AL605),MONTH(AL605),DAY(AL605)))</f>
        <v/>
      </c>
      <c r="BA605" s="45">
        <f>IF(AN605="","",DATE(YEAR(AN605),MONTH(AN605),DAY(AN605)))</f>
        <v/>
      </c>
      <c r="BB605" s="45">
        <f>IF(AM605="","",DATE(YEAR(AM605),MONTH(AM605),DAY(AM605)))</f>
        <v/>
      </c>
      <c r="BC605" s="45">
        <f>IF(AO605="","",DATE(YEAR(AO605),MONTH(AO605),DAY(AO605)))</f>
        <v/>
      </c>
      <c r="BD605" s="45">
        <f>IF(AND(AZ605="",BA605=""),"Planejamento Pendente",IF(AND(E605&lt;&gt;"Em Desenvolvimento",IFERROR(FIND("Homologação",E605),0) = 0,E605&lt;&gt;"Homologado",AZ605&lt;TODAY()),"Análise Atrasada",IF(AND(IFERROR(FIND("Homologação",E605),0) = 0,E605&lt;&gt;"Homologado",BA605&lt;TODAY()),"Desenvolvimento Atrasado",IF(AND(BC605&lt;&gt;"",BC605&lt;TODAY()),"Produção Atrasada",""))))</f>
        <v/>
      </c>
    </row>
    <row r="606">
      <c r="A606" s="37" t="inlineStr">
        <is>
          <t>SKYIT-237280</t>
        </is>
      </c>
      <c r="B606" s="38">
        <f>VLOOKUP(X606,Projetos!B:C,2,0)</f>
        <v/>
      </c>
      <c r="C606" s="39" t="inlineStr">
        <is>
          <t>[ICARE CLIENTES] ASSINATURA PÓS SEM GLOBO NO PARQUE APÓS PROJETO-X</t>
        </is>
      </c>
      <c r="D606" s="39" t="inlineStr">
        <is>
          <t xml:space="preserve">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is>
      </c>
      <c r="E606" s="36" t="inlineStr">
        <is>
          <t>Finalizado</t>
        </is>
      </c>
      <c r="F606" s="36" t="inlineStr">
        <is>
          <t>INATIVO</t>
        </is>
      </c>
      <c r="G606" s="36" t="inlineStr">
        <is>
          <t>Baixa</t>
        </is>
      </c>
      <c r="H606" s="36" t="inlineStr">
        <is>
          <t>Incident</t>
        </is>
      </c>
      <c r="I606" s="40" t="n">
        <v>0</v>
      </c>
      <c r="J606" s="41" t="n"/>
      <c r="K606" s="42" t="inlineStr">
        <is>
          <t>DENTRO DO SLA</t>
        </is>
      </c>
      <c r="L606" s="43" t="n">
        <v>44481.56180555555</v>
      </c>
      <c r="M606" s="43" t="n"/>
      <c r="N606" s="36" t="inlineStr">
        <is>
          <t>SLA PARADO</t>
        </is>
      </c>
      <c r="O606" s="43" t="n">
        <v>44503.49513888889</v>
      </c>
      <c r="P606" s="43" t="n">
        <v>44508</v>
      </c>
      <c r="Q606" s="44" t="n"/>
      <c r="R606" s="44" t="n"/>
      <c r="S606" s="44" t="inlineStr">
        <is>
          <t>Daiane dos Santos Ferreira [X]</t>
        </is>
      </c>
      <c r="T606" s="44" t="inlineStr">
        <is>
          <t>Garantia de Projetos - ACCENTURE</t>
        </is>
      </c>
      <c r="U606" s="44" t="inlineStr">
        <is>
          <t>Victor Miguel Fernandes Rodrigues</t>
        </is>
      </c>
      <c r="V606" s="39" t="inlineStr">
        <is>
          <t>Incidente Filho</t>
        </is>
      </c>
      <c r="W606" s="39" t="n"/>
      <c r="X606" s="36" t="inlineStr">
        <is>
          <t>DEVALM-32773</t>
        </is>
      </c>
      <c r="Y606" s="39" t="inlineStr">
        <is>
          <t>JOBs PRODUÇÃO</t>
        </is>
      </c>
      <c r="Z606" s="39" t="inlineStr">
        <is>
          <t>OUTROS</t>
        </is>
      </c>
      <c r="AA606" s="39" t="inlineStr">
        <is>
          <t>FALHA FUNCIONALIDADE</t>
        </is>
      </c>
      <c r="AB606" s="36" t="n"/>
      <c r="AC606" s="36" t="inlineStr">
        <is>
          <t xml:space="preserve">3mês(es) </t>
        </is>
      </c>
      <c r="AD606" s="41" t="n"/>
      <c r="AE606" s="36" t="inlineStr">
        <is>
          <t>Tecnologia de Negócios</t>
        </is>
      </c>
      <c r="AF606" s="36" t="inlineStr">
        <is>
          <t>Portal</t>
        </is>
      </c>
      <c r="AG606" s="36" t="inlineStr">
        <is>
          <t xml:space="preserve"> removido do escopo do projeto os registros com problemas e o processo foi re-inicializado e concluido com sucesso;    
 </t>
        </is>
      </c>
      <c r="AH606" s="36" t="inlineStr">
        <is>
          <t>NÃO</t>
        </is>
      </c>
      <c r="AI606" s="36" t="inlineStr">
        <is>
          <t xml:space="preserve">-2 sem 4 d </t>
        </is>
      </c>
      <c r="AJ606" s="36" t="n"/>
      <c r="AK606" s="36" t="inlineStr">
        <is>
          <t>iCare Clientes</t>
        </is>
      </c>
      <c r="AL606" s="43" t="n"/>
      <c r="AM606" s="43" t="n"/>
      <c r="AN606" s="43" t="n"/>
      <c r="AO606" s="43" t="n"/>
      <c r="AP606" s="36" t="n"/>
      <c r="AQ606" s="36" t="n"/>
      <c r="AR606" s="36" t="n"/>
      <c r="AS606" s="36" t="n"/>
      <c r="AT606" s="36" t="inlineStr">
        <is>
          <t>Garantia de Projeto</t>
        </is>
      </c>
      <c r="AU606" s="36" t="n"/>
      <c r="AV606" s="43" t="n">
        <v>44012.44645833333</v>
      </c>
      <c r="AW606" s="36" t="inlineStr">
        <is>
          <t>19.0233.1.FI-Segregação de Cobrança das Taxas de Assistência Premium</t>
        </is>
      </c>
      <c r="AX606" s="36" t="inlineStr">
        <is>
          <t>Eduardo Cesar de Melo</t>
        </is>
      </c>
      <c r="AY606" s="45">
        <f>IF(L606="","",DATE(YEAR(L606),MONTH(L606),DAY(L606)))</f>
        <v/>
      </c>
      <c r="AZ606" s="45">
        <f>IF(AL606="","",DATE(YEAR(AL606),MONTH(AL606),DAY(AL606)))</f>
        <v/>
      </c>
      <c r="BA606" s="45">
        <f>IF(AN606="","",DATE(YEAR(AN606),MONTH(AN606),DAY(AN606)))</f>
        <v/>
      </c>
      <c r="BB606" s="45">
        <f>IF(AM606="","",DATE(YEAR(AM606),MONTH(AM606),DAY(AM606)))</f>
        <v/>
      </c>
      <c r="BC606" s="45">
        <f>IF(AO606="","",DATE(YEAR(AO606),MONTH(AO606),DAY(AO606)))</f>
        <v/>
      </c>
      <c r="BD606" s="45">
        <f>IF(AND(AZ606="",BA606=""),"Planejamento Pendente",IF(AND(E606&lt;&gt;"Em Desenvolvimento",IFERROR(FIND("Homologação",E606),0) = 0,E606&lt;&gt;"Homologado",AZ606&lt;TODAY()),"Análise Atrasada",IF(AND(IFERROR(FIND("Homologação",E606),0) = 0,E606&lt;&gt;"Homologado",BA606&lt;TODAY()),"Desenvolvimento Atrasado",IF(AND(BC606&lt;&gt;"",BC606&lt;TODAY()),"Produção Atrasada",""))))</f>
        <v/>
      </c>
    </row>
    <row r="607">
      <c r="A607" s="37" t="inlineStr">
        <is>
          <t>SKYIT-236833</t>
        </is>
      </c>
      <c r="B607" s="38">
        <f>VLOOKUP(X607,Projetos!B:C,2,0)</f>
        <v/>
      </c>
      <c r="C607" s="39" t="inlineStr">
        <is>
          <t>[AG] - [ICARE CLIENTES] Pedido de entrada no Passo 6 e criação de OS cancelados</t>
        </is>
      </c>
      <c r="D607" s="39" t="inlineStr">
        <is>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is>
      </c>
      <c r="E607" s="36" t="inlineStr">
        <is>
          <t>Finalizado</t>
        </is>
      </c>
      <c r="F607" s="36" t="inlineStr">
        <is>
          <t>INATIVO</t>
        </is>
      </c>
      <c r="G607" s="36" t="inlineStr">
        <is>
          <t>Média</t>
        </is>
      </c>
      <c r="H607" s="36" t="inlineStr">
        <is>
          <t>Incident</t>
        </is>
      </c>
      <c r="I607" s="40" t="n">
        <v>0</v>
      </c>
      <c r="J607" s="41" t="n"/>
      <c r="K607" s="42" t="inlineStr">
        <is>
          <t>DENTRO DO SLA</t>
        </is>
      </c>
      <c r="L607" s="43" t="n">
        <v>44477.71041666667</v>
      </c>
      <c r="M607" s="43" t="n"/>
      <c r="N607" s="36" t="inlineStr">
        <is>
          <t>SLA PARADO</t>
        </is>
      </c>
      <c r="O607" s="43" t="n">
        <v>44686.75763888889</v>
      </c>
      <c r="P607" s="43" t="n">
        <v>44691</v>
      </c>
      <c r="Q607" s="44" t="n"/>
      <c r="R607" s="44" t="n"/>
      <c r="S607" s="44" t="inlineStr">
        <is>
          <t>Michelle Gomes de Souza</t>
        </is>
      </c>
      <c r="T607" s="44" t="inlineStr">
        <is>
          <t>Garantia de Projetos - ACCENTURE</t>
        </is>
      </c>
      <c r="U607" s="44" t="inlineStr">
        <is>
          <t>João Eudes Gomes Da Neves</t>
        </is>
      </c>
      <c r="V607" s="39" t="inlineStr">
        <is>
          <t>Resolvido após implantação de RM</t>
        </is>
      </c>
      <c r="W607" s="39" t="n"/>
      <c r="X607" s="36" t="n"/>
      <c r="Y607" s="39" t="inlineStr">
        <is>
          <t>JOBs PRODUÇÃO</t>
        </is>
      </c>
      <c r="Z607" s="39" t="inlineStr">
        <is>
          <t>OUTROS</t>
        </is>
      </c>
      <c r="AA607" s="39" t="inlineStr">
        <is>
          <t>FALHA FUNCIONALIDADE</t>
        </is>
      </c>
      <c r="AB607" s="36" t="n"/>
      <c r="AC607" s="36" t="inlineStr">
        <is>
          <t xml:space="preserve">-4mês(es) </t>
        </is>
      </c>
      <c r="AD607" s="41" t="n"/>
      <c r="AE607" s="36" t="inlineStr">
        <is>
          <t>Tecnologia de Negócios</t>
        </is>
      </c>
      <c r="AF607" s="36" t="inlineStr">
        <is>
          <t>E-mail</t>
        </is>
      </c>
      <c r="AG607" s="36" t="inlineStr">
        <is>
          <t xml:space="preserve"> removido do escopo do projeto os registros com problemas e o processo foi re-inicializado e concluido com sucesso;    
 </t>
        </is>
      </c>
      <c r="AH607" s="36" t="inlineStr">
        <is>
          <t>NÃO</t>
        </is>
      </c>
      <c r="AI607" s="36" t="inlineStr">
        <is>
          <t xml:space="preserve">-2 d </t>
        </is>
      </c>
      <c r="AJ607" s="36" t="n"/>
      <c r="AK607" s="36" t="inlineStr">
        <is>
          <t>ODI</t>
        </is>
      </c>
      <c r="AL607" s="43" t="n">
        <v>44530</v>
      </c>
      <c r="AM607" s="43" t="n">
        <v>44579</v>
      </c>
      <c r="AN607" s="43" t="n">
        <v>44571</v>
      </c>
      <c r="AO607" s="43" t="n">
        <v>44606</v>
      </c>
      <c r="AP607" s="36" t="n"/>
      <c r="AQ607" s="36" t="n"/>
      <c r="AR607" s="36" t="n"/>
      <c r="AS607" s="36" t="n"/>
      <c r="AT607" s="36" t="inlineStr">
        <is>
          <t>Garantia de Projeto</t>
        </is>
      </c>
      <c r="AU607" s="36" t="n"/>
      <c r="AV607" s="43" t="n">
        <v>44012.44645833333</v>
      </c>
      <c r="AW607" s="36" t="inlineStr">
        <is>
          <t>19.0233.1.FI-Segregação de Cobrança das Taxas de Assistência Premium</t>
        </is>
      </c>
      <c r="AX607" s="36" t="inlineStr">
        <is>
          <t>Eduardo Cesar de Melo</t>
        </is>
      </c>
      <c r="AY607" s="45">
        <f>IF(L607="","",DATE(YEAR(L607),MONTH(L607),DAY(L607)))</f>
        <v/>
      </c>
      <c r="AZ607" s="45">
        <f>IF(AL607="","",DATE(YEAR(AL607),MONTH(AL607),DAY(AL607)))</f>
        <v/>
      </c>
      <c r="BA607" s="45">
        <f>IF(AN607="","",DATE(YEAR(AN607),MONTH(AN607),DAY(AN607)))</f>
        <v/>
      </c>
      <c r="BB607" s="45">
        <f>IF(AM607="","",DATE(YEAR(AM607),MONTH(AM607),DAY(AM607)))</f>
        <v/>
      </c>
      <c r="BC607" s="45">
        <f>IF(AO607="","",DATE(YEAR(AO607),MONTH(AO607),DAY(AO607)))</f>
        <v/>
      </c>
      <c r="BD607" s="45">
        <f>IF(AND(AZ607="",BA607=""),"Planejamento Pendente",IF(AND(E607&lt;&gt;"Em Desenvolvimento",IFERROR(FIND("Homologação",E607),0) = 0,E607&lt;&gt;"Homologado",AZ607&lt;TODAY()),"Análise Atrasada",IF(AND(IFERROR(FIND("Homologação",E607),0) = 0,E607&lt;&gt;"Homologado",BA607&lt;TODAY()),"Desenvolvimento Atrasado",IF(AND(BC607&lt;&gt;"",BC607&lt;TODAY()),"Produção Atrasada",""))))</f>
        <v/>
      </c>
    </row>
    <row r="608">
      <c r="A608" s="37" t="inlineStr">
        <is>
          <t>SKYIT-236759</t>
        </is>
      </c>
      <c r="B608" s="38">
        <f>VLOOKUP(X608,Projetos!B:C,2,0)</f>
        <v/>
      </c>
      <c r="C608" s="39" t="inlineStr">
        <is>
          <t>[Projeto X] Habilitação de DOIS faturaveis de A La Carte na migração</t>
        </is>
      </c>
      <c r="D608" s="39" t="inlineStr">
        <is>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is>
      </c>
      <c r="E608" s="36" t="inlineStr">
        <is>
          <t>Finalizado</t>
        </is>
      </c>
      <c r="F608" s="36" t="inlineStr">
        <is>
          <t>INATIVO</t>
        </is>
      </c>
      <c r="G608" s="36" t="inlineStr">
        <is>
          <t>Média</t>
        </is>
      </c>
      <c r="H608" s="36" t="inlineStr">
        <is>
          <t>Incident</t>
        </is>
      </c>
      <c r="I608" s="40" t="n">
        <v>0</v>
      </c>
      <c r="J608" s="41" t="n"/>
      <c r="K608" s="42" t="inlineStr">
        <is>
          <t>DENTRO DO SLA</t>
        </is>
      </c>
      <c r="L608" s="43" t="n">
        <v>44477.64930555555</v>
      </c>
      <c r="M608" s="43" t="n"/>
      <c r="N608" s="36" t="inlineStr">
        <is>
          <t>SLA PARADO</t>
        </is>
      </c>
      <c r="O608" s="43" t="n">
        <v>44537.65972222222</v>
      </c>
      <c r="P608" s="43" t="n">
        <v>44540</v>
      </c>
      <c r="Q608" s="44" t="n"/>
      <c r="R608" s="44" t="n"/>
      <c r="S608" s="44" t="inlineStr">
        <is>
          <t>Thais Messias Dos Santos [X]</t>
        </is>
      </c>
      <c r="T608" s="44" t="inlineStr">
        <is>
          <t>Garantia de Projetos - ACCENTURE</t>
        </is>
      </c>
      <c r="U608" s="44" t="inlineStr">
        <is>
          <t>Victor Miguel Fernandes Rodrigues</t>
        </is>
      </c>
      <c r="V608" s="39" t="inlineStr">
        <is>
          <t>Orientação Ao Usuário</t>
        </is>
      </c>
      <c r="W608" s="39" t="n"/>
      <c r="X608" s="36" t="inlineStr">
        <is>
          <t>DEVALM-32773</t>
        </is>
      </c>
      <c r="Y608" s="39" t="inlineStr">
        <is>
          <t>JOBs PRODUÇÃO</t>
        </is>
      </c>
      <c r="Z608" s="39" t="inlineStr">
        <is>
          <t>OUTROS</t>
        </is>
      </c>
      <c r="AA608" s="39" t="inlineStr">
        <is>
          <t>FALHA FUNCIONALIDADE</t>
        </is>
      </c>
      <c r="AB608" s="36" t="n"/>
      <c r="AC608" s="36" t="inlineStr">
        <is>
          <t xml:space="preserve">1mês(es) </t>
        </is>
      </c>
      <c r="AD608" s="41" t="n"/>
      <c r="AE608" s="36" t="inlineStr">
        <is>
          <t>Tecnologia de Negócios</t>
        </is>
      </c>
      <c r="AF608" s="36" t="inlineStr">
        <is>
          <t>E-mail</t>
        </is>
      </c>
      <c r="AG608" s="36" t="inlineStr">
        <is>
          <t xml:space="preserve"> removido do escopo do projeto os registros com problemas e o processo foi re-inicializado e concluido com sucesso;    
 </t>
        </is>
      </c>
      <c r="AH608" s="36" t="inlineStr">
        <is>
          <t>NÃO</t>
        </is>
      </c>
      <c r="AI608" s="36" t="inlineStr">
        <is>
          <t xml:space="preserve">-4h 43m </t>
        </is>
      </c>
      <c r="AJ608" s="36" t="n"/>
      <c r="AK608" s="36" t="inlineStr">
        <is>
          <t>iCare Clientes</t>
        </is>
      </c>
      <c r="AL608" s="43" t="n"/>
      <c r="AM608" s="43" t="n"/>
      <c r="AN608" s="43" t="n"/>
      <c r="AO608" s="43" t="n"/>
      <c r="AP608" s="36" t="n"/>
      <c r="AQ608" s="36" t="n"/>
      <c r="AR608" s="36" t="n"/>
      <c r="AS608" s="36" t="n"/>
      <c r="AT608" s="36" t="inlineStr">
        <is>
          <t>Garantia de Projeto</t>
        </is>
      </c>
      <c r="AU608" s="36" t="n"/>
      <c r="AV608" s="43" t="n">
        <v>44012.44645833333</v>
      </c>
      <c r="AW608" s="36" t="inlineStr">
        <is>
          <t>19.0233.1.FI-Segregação de Cobrança das Taxas de Assistência Premium</t>
        </is>
      </c>
      <c r="AX608" s="36" t="inlineStr">
        <is>
          <t>Eduardo Cesar de Melo</t>
        </is>
      </c>
      <c r="AY608" s="45">
        <f>IF(L608="","",DATE(YEAR(L608),MONTH(L608),DAY(L608)))</f>
        <v/>
      </c>
      <c r="AZ608" s="45">
        <f>IF(AL608="","",DATE(YEAR(AL608),MONTH(AL608),DAY(AL608)))</f>
        <v/>
      </c>
      <c r="BA608" s="45">
        <f>IF(AN608="","",DATE(YEAR(AN608),MONTH(AN608),DAY(AN608)))</f>
        <v/>
      </c>
      <c r="BB608" s="45">
        <f>IF(AM608="","",DATE(YEAR(AM608),MONTH(AM608),DAY(AM608)))</f>
        <v/>
      </c>
      <c r="BC608" s="45">
        <f>IF(AO608="","",DATE(YEAR(AO608),MONTH(AO608),DAY(AO608)))</f>
        <v/>
      </c>
      <c r="BD608" s="45">
        <f>IF(AND(AZ608="",BA608=""),"Planejamento Pendente",IF(AND(E608&lt;&gt;"Em Desenvolvimento",IFERROR(FIND("Homologação",E608),0) = 0,E608&lt;&gt;"Homologado",AZ608&lt;TODAY()),"Análise Atrasada",IF(AND(IFERROR(FIND("Homologação",E608),0) = 0,E608&lt;&gt;"Homologado",BA608&lt;TODAY()),"Desenvolvimento Atrasado",IF(AND(BC608&lt;&gt;"",BC608&lt;TODAY()),"Produção Atrasada",""))))</f>
        <v/>
      </c>
    </row>
    <row r="609">
      <c r="A609" s="37" t="inlineStr">
        <is>
          <t>SKYIT-236750</t>
        </is>
      </c>
      <c r="B609" s="38">
        <f>VLOOKUP(X609,Projetos!B:C,2,0)</f>
        <v/>
      </c>
      <c r="C609" s="39" t="inlineStr">
        <is>
          <t>[PROJETO X] Habilitação de DOIS faturáveis do Combo na migração do Projeto X</t>
        </is>
      </c>
      <c r="D609" s="39" t="inlineStr">
        <is>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is>
      </c>
      <c r="E609" s="36" t="inlineStr">
        <is>
          <t>Finalizado</t>
        </is>
      </c>
      <c r="F609" s="36" t="inlineStr">
        <is>
          <t>INATIVO</t>
        </is>
      </c>
      <c r="G609" s="36" t="inlineStr">
        <is>
          <t>Baixa</t>
        </is>
      </c>
      <c r="H609" s="36" t="inlineStr">
        <is>
          <t>Incident</t>
        </is>
      </c>
      <c r="I609" s="40" t="n">
        <v>0</v>
      </c>
      <c r="J609" s="41" t="n"/>
      <c r="K609" s="42" t="inlineStr">
        <is>
          <t>DENTRO DO SLA</t>
        </is>
      </c>
      <c r="L609" s="43" t="n">
        <v>44477.64166666667</v>
      </c>
      <c r="M609" s="43" t="n"/>
      <c r="N609" s="36" t="inlineStr">
        <is>
          <t>SLA PARADO</t>
        </is>
      </c>
      <c r="O609" s="43" t="n">
        <v>44480.49027777778</v>
      </c>
      <c r="P609" s="43" t="n">
        <v>44484</v>
      </c>
      <c r="Q609" s="44" t="n"/>
      <c r="R609" s="44" t="n"/>
      <c r="S609" s="44" t="inlineStr">
        <is>
          <t>Thais Messias Dos Santos [X]</t>
        </is>
      </c>
      <c r="T609" s="44" t="inlineStr">
        <is>
          <t>Garantia de Projetos - ACCENTURE</t>
        </is>
      </c>
      <c r="U609" s="44" t="inlineStr">
        <is>
          <t>Victor Miguel Fernandes Rodrigues</t>
        </is>
      </c>
      <c r="V609" s="39" t="inlineStr">
        <is>
          <t>Orientação Ao Usuário</t>
        </is>
      </c>
      <c r="W609" s="39" t="n"/>
      <c r="X609" s="36" t="n"/>
      <c r="Y609" s="39" t="inlineStr">
        <is>
          <t>JOBs PRODUÇÃO</t>
        </is>
      </c>
      <c r="Z609" s="39" t="inlineStr">
        <is>
          <t>OUTROS</t>
        </is>
      </c>
      <c r="AA609" s="39" t="inlineStr">
        <is>
          <t>FALHA FUNCIONALIDADE</t>
        </is>
      </c>
      <c r="AB609" s="36" t="n"/>
      <c r="AC609" s="36" t="inlineStr">
        <is>
          <t xml:space="preserve">3mês(es) </t>
        </is>
      </c>
      <c r="AD609" s="41" t="n"/>
      <c r="AE609" s="36" t="inlineStr">
        <is>
          <t>Tecnologia de Negócios</t>
        </is>
      </c>
      <c r="AF609" s="36" t="inlineStr">
        <is>
          <t>E-mail</t>
        </is>
      </c>
      <c r="AG609" s="36" t="inlineStr">
        <is>
          <t xml:space="preserve"> removido do escopo do projeto os registros com problemas e o processo foi re-inicializado e concluido com sucesso;    
 </t>
        </is>
      </c>
      <c r="AH609" s="36" t="inlineStr">
        <is>
          <t>NÃO</t>
        </is>
      </c>
      <c r="AI609" s="36" t="inlineStr">
        <is>
          <t xml:space="preserve">-4h 48m </t>
        </is>
      </c>
      <c r="AJ609" s="36" t="n"/>
      <c r="AK609" s="36" t="inlineStr">
        <is>
          <t>iCare Clientes</t>
        </is>
      </c>
      <c r="AL609" s="43" t="n"/>
      <c r="AM609" s="43" t="n"/>
      <c r="AN609" s="43" t="n"/>
      <c r="AO609" s="43" t="n"/>
      <c r="AP609" s="36" t="n"/>
      <c r="AQ609" s="36" t="n"/>
      <c r="AR609" s="36" t="n"/>
      <c r="AS609" s="36" t="n"/>
      <c r="AT609" s="36" t="inlineStr">
        <is>
          <t>Garantia de Projeto</t>
        </is>
      </c>
      <c r="AU609" s="36" t="n"/>
      <c r="AV609" s="43" t="n">
        <v>44012.44645833333</v>
      </c>
      <c r="AW609" s="36" t="inlineStr">
        <is>
          <t>19.0233.1.FI-Segregação de Cobrança das Taxas de Assistência Premium</t>
        </is>
      </c>
      <c r="AX609" s="36" t="inlineStr">
        <is>
          <t>Eduardo Cesar de Melo</t>
        </is>
      </c>
      <c r="AY609" s="45">
        <f>IF(L609="","",DATE(YEAR(L609),MONTH(L609),DAY(L609)))</f>
        <v/>
      </c>
      <c r="AZ609" s="45">
        <f>IF(AL609="","",DATE(YEAR(AL609),MONTH(AL609),DAY(AL609)))</f>
        <v/>
      </c>
      <c r="BA609" s="45">
        <f>IF(AN609="","",DATE(YEAR(AN609),MONTH(AN609),DAY(AN609)))</f>
        <v/>
      </c>
      <c r="BB609" s="45">
        <f>IF(AM609="","",DATE(YEAR(AM609),MONTH(AM609),DAY(AM609)))</f>
        <v/>
      </c>
      <c r="BC609" s="45">
        <f>IF(AO609="","",DATE(YEAR(AO609),MONTH(AO609),DAY(AO609)))</f>
        <v/>
      </c>
      <c r="BD609" s="45">
        <f>IF(AND(AZ609="",BA609=""),"Planejamento Pendente",IF(AND(E609&lt;&gt;"Em Desenvolvimento",IFERROR(FIND("Homologação",E609),0) = 0,E609&lt;&gt;"Homologado",AZ609&lt;TODAY()),"Análise Atrasada",IF(AND(IFERROR(FIND("Homologação",E609),0) = 0,E609&lt;&gt;"Homologado",BA609&lt;TODAY()),"Desenvolvimento Atrasado",IF(AND(BC609&lt;&gt;"",BC609&lt;TODAY()),"Produção Atrasada",""))))</f>
        <v/>
      </c>
    </row>
    <row r="610">
      <c r="A610" s="37" t="inlineStr">
        <is>
          <t>SKYIT-236742</t>
        </is>
      </c>
      <c r="B610" s="38">
        <f>VLOOKUP(X610,Projetos!B:C,2,0)</f>
        <v/>
      </c>
      <c r="C610" s="39" t="inlineStr">
        <is>
          <t>[iCare Clientes] Diferentes produtos tipo Antecipado para o mesmo produto Postecipado</t>
        </is>
      </c>
      <c r="D610" s="39" t="inlineStr">
        <is>
          <t>Diferentes produtos tipo Antecipado para o mesmo produto Postecipado, inconsistência identificada no 21.0279.FI-Projeto X.</t>
        </is>
      </c>
      <c r="E610" s="36" t="inlineStr">
        <is>
          <t>Finalizado</t>
        </is>
      </c>
      <c r="F610" s="36" t="inlineStr">
        <is>
          <t>INATIVO</t>
        </is>
      </c>
      <c r="G610" s="36" t="inlineStr">
        <is>
          <t>Média</t>
        </is>
      </c>
      <c r="H610" s="36" t="inlineStr">
        <is>
          <t>Incident</t>
        </is>
      </c>
      <c r="I610" s="40" t="n">
        <v>0</v>
      </c>
      <c r="J610" s="41" t="n"/>
      <c r="K610" s="42" t="inlineStr">
        <is>
          <t>DENTRO DO SLA</t>
        </is>
      </c>
      <c r="L610" s="43" t="n">
        <v>44477.62986111111</v>
      </c>
      <c r="M610" s="43" t="n"/>
      <c r="N610" s="36" t="inlineStr">
        <is>
          <t>SLA PARADO</t>
        </is>
      </c>
      <c r="O610" s="43" t="n">
        <v>44503.48819444444</v>
      </c>
      <c r="P610" s="43" t="n">
        <v>44508</v>
      </c>
      <c r="Q610" s="44" t="n"/>
      <c r="R610" s="44" t="n"/>
      <c r="S610" s="44" t="inlineStr">
        <is>
          <t>Thais Messias Dos Santos [X]</t>
        </is>
      </c>
      <c r="T610" s="44" t="inlineStr">
        <is>
          <t>Garantia de Projetos - ACCENTURE</t>
        </is>
      </c>
      <c r="U610" s="44" t="inlineStr">
        <is>
          <t>Victor Miguel Fernandes Rodrigues</t>
        </is>
      </c>
      <c r="V610" s="39" t="inlineStr">
        <is>
          <t>Orientação Ao Usuário</t>
        </is>
      </c>
      <c r="W610" s="39" t="n"/>
      <c r="X610" s="36" t="inlineStr">
        <is>
          <t>DEVALM-32773</t>
        </is>
      </c>
      <c r="Y610" s="39" t="inlineStr">
        <is>
          <t>JOBs PRODUÇÃO</t>
        </is>
      </c>
      <c r="Z610" s="39" t="inlineStr">
        <is>
          <t>OUTROS</t>
        </is>
      </c>
      <c r="AA610" s="39" t="inlineStr">
        <is>
          <t>FALHA FUNCIONALIDADE</t>
        </is>
      </c>
      <c r="AB610" s="36" t="n"/>
      <c r="AC610" s="36" t="inlineStr">
        <is>
          <t xml:space="preserve">3mês(es) </t>
        </is>
      </c>
      <c r="AD610" s="41" t="n"/>
      <c r="AE610" s="36" t="inlineStr">
        <is>
          <t>Tecnologia de Negócios</t>
        </is>
      </c>
      <c r="AF610" s="36" t="inlineStr">
        <is>
          <t>E-mail</t>
        </is>
      </c>
      <c r="AG610" s="36" t="inlineStr">
        <is>
          <t xml:space="preserve"> removido do escopo do projeto os registros com problemas e o processo foi re-inicializado e concluido com sucesso;    
 </t>
        </is>
      </c>
      <c r="AH610" s="36" t="inlineStr">
        <is>
          <t>NÃO</t>
        </is>
      </c>
      <c r="AI610" s="36" t="inlineStr">
        <is>
          <t xml:space="preserve">-1 sem 4 d </t>
        </is>
      </c>
      <c r="AJ610" s="36" t="n"/>
      <c r="AK610" s="36" t="inlineStr">
        <is>
          <t>iCare Clientes</t>
        </is>
      </c>
      <c r="AL610" s="43" t="n"/>
      <c r="AM610" s="43" t="n"/>
      <c r="AN610" s="43" t="n"/>
      <c r="AO610" s="43" t="n"/>
      <c r="AP610" s="36" t="n"/>
      <c r="AQ610" s="36" t="n"/>
      <c r="AR610" s="36" t="n"/>
      <c r="AS610" s="36" t="n"/>
      <c r="AT610" s="36" t="inlineStr">
        <is>
          <t>Garantia de Projeto</t>
        </is>
      </c>
      <c r="AU610" s="36" t="n"/>
      <c r="AV610" s="43" t="n">
        <v>44012.44645833333</v>
      </c>
      <c r="AW610" s="36" t="inlineStr">
        <is>
          <t>19.0233.1.FI-Segregação de Cobrança das Taxas de Assistência Premium</t>
        </is>
      </c>
      <c r="AX610" s="36" t="inlineStr">
        <is>
          <t>Eduardo Cesar de Melo</t>
        </is>
      </c>
      <c r="AY610" s="45">
        <f>IF(L610="","",DATE(YEAR(L610),MONTH(L610),DAY(L610)))</f>
        <v/>
      </c>
      <c r="AZ610" s="45">
        <f>IF(AL610="","",DATE(YEAR(AL610),MONTH(AL610),DAY(AL610)))</f>
        <v/>
      </c>
      <c r="BA610" s="45">
        <f>IF(AN610="","",DATE(YEAR(AN610),MONTH(AN610),DAY(AN610)))</f>
        <v/>
      </c>
      <c r="BB610" s="45">
        <f>IF(AM610="","",DATE(YEAR(AM610),MONTH(AM610),DAY(AM610)))</f>
        <v/>
      </c>
      <c r="BC610" s="45">
        <f>IF(AO610="","",DATE(YEAR(AO610),MONTH(AO610),DAY(AO610)))</f>
        <v/>
      </c>
      <c r="BD610" s="45">
        <f>IF(AND(AZ610="",BA610=""),"Planejamento Pendente",IF(AND(E610&lt;&gt;"Em Desenvolvimento",IFERROR(FIND("Homologação",E610),0) = 0,E610&lt;&gt;"Homologado",AZ610&lt;TODAY()),"Análise Atrasada",IF(AND(IFERROR(FIND("Homologação",E610),0) = 0,E610&lt;&gt;"Homologado",BA610&lt;TODAY()),"Desenvolvimento Atrasado",IF(AND(BC610&lt;&gt;"",BC610&lt;TODAY()),"Produção Atrasada",""))))</f>
        <v/>
      </c>
    </row>
    <row r="611">
      <c r="A611" s="37" t="inlineStr">
        <is>
          <t>SKYIT-236440</t>
        </is>
      </c>
      <c r="B611" s="38">
        <f>VLOOKUP(X611,Projetos!B:C,2,0)</f>
        <v/>
      </c>
      <c r="C611" s="39" t="inlineStr">
        <is>
          <t>[ICARE CLIENTES] Oferta inativa migrada indevidamente no Projeto X</t>
        </is>
      </c>
      <c r="D611" s="39" t="inlineStr">
        <is>
          <t xml:space="preserve">Colaboradora relata que a oferta inativa foi migrada indevidamente no Projeto X. 
Códigos: 53994271; 95572653; 1516976619 
</t>
        </is>
      </c>
      <c r="E611" s="36" t="inlineStr">
        <is>
          <t>Finalizado</t>
        </is>
      </c>
      <c r="F611" s="36" t="inlineStr">
        <is>
          <t>INATIVO</t>
        </is>
      </c>
      <c r="G611" s="36" t="inlineStr">
        <is>
          <t>Média</t>
        </is>
      </c>
      <c r="H611" s="36" t="inlineStr">
        <is>
          <t>Incident</t>
        </is>
      </c>
      <c r="I611" s="40" t="n">
        <v>0</v>
      </c>
      <c r="J611" s="41" t="n"/>
      <c r="K611" s="42" t="inlineStr">
        <is>
          <t>DENTRO DO SLA</t>
        </is>
      </c>
      <c r="L611" s="43" t="n">
        <v>44476.77430555555</v>
      </c>
      <c r="M611" s="43" t="n"/>
      <c r="N611" s="36" t="inlineStr">
        <is>
          <t>SLA PARADO</t>
        </is>
      </c>
      <c r="O611" s="43" t="n">
        <v>44480.51111111111</v>
      </c>
      <c r="P611" s="43" t="n">
        <v>44484</v>
      </c>
      <c r="Q611" s="44" t="n"/>
      <c r="R611" s="44" t="n"/>
      <c r="S611" s="44" t="inlineStr">
        <is>
          <t>Thais Messias Dos Santos [X]</t>
        </is>
      </c>
      <c r="T611" s="44" t="inlineStr">
        <is>
          <t>Garantia de Projetos - ACCENTURE</t>
        </is>
      </c>
      <c r="U611" s="44" t="inlineStr">
        <is>
          <t>Victor Miguel Fernandes Rodrigues</t>
        </is>
      </c>
      <c r="V611" s="39" t="inlineStr">
        <is>
          <t>Incidente Filho</t>
        </is>
      </c>
      <c r="W611" s="39" t="n"/>
      <c r="X611" s="36" t="inlineStr">
        <is>
          <t>DEVALM-32773</t>
        </is>
      </c>
      <c r="Y611" s="39" t="inlineStr">
        <is>
          <t>JOBs PRODUÇÃO</t>
        </is>
      </c>
      <c r="Z611" s="39" t="inlineStr">
        <is>
          <t>OUTROS</t>
        </is>
      </c>
      <c r="AA611" s="39" t="inlineStr">
        <is>
          <t>FALHA FUNCIONALIDADE</t>
        </is>
      </c>
      <c r="AB611" s="36" t="n"/>
      <c r="AC611" s="36" t="inlineStr">
        <is>
          <t xml:space="preserve">3mês(es) </t>
        </is>
      </c>
      <c r="AD611" s="41" t="n"/>
      <c r="AE611" s="36" t="inlineStr">
        <is>
          <t>Tecnologia de Negócios</t>
        </is>
      </c>
      <c r="AF611" s="36" t="inlineStr">
        <is>
          <t>E-mail</t>
        </is>
      </c>
      <c r="AG611" s="36" t="inlineStr">
        <is>
          <t xml:space="preserve"> removido do escopo do projeto os registros com problemas e o processo foi re-inicializado e concluido com sucesso;    
 </t>
        </is>
      </c>
      <c r="AH611" s="36" t="inlineStr">
        <is>
          <t>NÃO</t>
        </is>
      </c>
      <c r="AI611" s="36" t="inlineStr">
        <is>
          <t xml:space="preserve">-10h 30m </t>
        </is>
      </c>
      <c r="AJ611" s="36" t="n"/>
      <c r="AK611" s="36" t="inlineStr">
        <is>
          <t>iCare Clientes</t>
        </is>
      </c>
      <c r="AL611" s="43" t="n"/>
      <c r="AM611" s="43" t="n"/>
      <c r="AN611" s="43" t="n"/>
      <c r="AO611" s="43" t="n"/>
      <c r="AP611" s="36" t="n"/>
      <c r="AQ611" s="36" t="n"/>
      <c r="AR611" s="36" t="n"/>
      <c r="AS611" s="36" t="n"/>
      <c r="AT611" s="36" t="inlineStr">
        <is>
          <t>Garantia de Projeto</t>
        </is>
      </c>
      <c r="AU611" s="36" t="n"/>
      <c r="AV611" s="43" t="n">
        <v>44012.44645833333</v>
      </c>
      <c r="AW611" s="36" t="inlineStr">
        <is>
          <t>19.0233.1.FI-Segregação de Cobrança das Taxas de Assistência Premium</t>
        </is>
      </c>
      <c r="AX611" s="36" t="inlineStr">
        <is>
          <t>Eduardo Cesar de Melo</t>
        </is>
      </c>
      <c r="AY611" s="45">
        <f>IF(L611="","",DATE(YEAR(L611),MONTH(L611),DAY(L611)))</f>
        <v/>
      </c>
      <c r="AZ611" s="45">
        <f>IF(AL611="","",DATE(YEAR(AL611),MONTH(AL611),DAY(AL611)))</f>
        <v/>
      </c>
      <c r="BA611" s="45">
        <f>IF(AN611="","",DATE(YEAR(AN611),MONTH(AN611),DAY(AN611)))</f>
        <v/>
      </c>
      <c r="BB611" s="45">
        <f>IF(AM611="","",DATE(YEAR(AM611),MONTH(AM611),DAY(AM611)))</f>
        <v/>
      </c>
      <c r="BC611" s="45">
        <f>IF(AO611="","",DATE(YEAR(AO611),MONTH(AO611),DAY(AO611)))</f>
        <v/>
      </c>
      <c r="BD611" s="45">
        <f>IF(AND(AZ611="",BA611=""),"Planejamento Pendente",IF(AND(E611&lt;&gt;"Em Desenvolvimento",IFERROR(FIND("Homologação",E611),0) = 0,E611&lt;&gt;"Homologado",AZ611&lt;TODAY()),"Análise Atrasada",IF(AND(IFERROR(FIND("Homologação",E611),0) = 0,E611&lt;&gt;"Homologado",BA611&lt;TODAY()),"Desenvolvimento Atrasado",IF(AND(BC611&lt;&gt;"",BC611&lt;TODAY()),"Produção Atrasada",""))))</f>
        <v/>
      </c>
    </row>
    <row r="612">
      <c r="A612" s="37" t="inlineStr">
        <is>
          <t>SKYIT-236245</t>
        </is>
      </c>
      <c r="B612" s="38">
        <f>VLOOKUP(X612,Projetos!B:C,2,0)</f>
        <v/>
      </c>
      <c r="C612" s="39" t="inlineStr">
        <is>
          <t>[PID OCR] Erro PID/OCR WEB</t>
        </is>
      </c>
      <c r="D612" s="39" t="inlineStr">
        <is>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is>
      </c>
      <c r="E612" s="36" t="inlineStr">
        <is>
          <t>Finalizado</t>
        </is>
      </c>
      <c r="F612" s="36" t="inlineStr">
        <is>
          <t>INATIVO</t>
        </is>
      </c>
      <c r="G612" s="36" t="inlineStr">
        <is>
          <t>Baixa</t>
        </is>
      </c>
      <c r="H612" s="36" t="inlineStr">
        <is>
          <t>Incident</t>
        </is>
      </c>
      <c r="I612" s="40" t="n">
        <v>0</v>
      </c>
      <c r="J612" s="41" t="n"/>
      <c r="K612" s="42" t="inlineStr">
        <is>
          <t>DENTRO DO SLA</t>
        </is>
      </c>
      <c r="L612" s="43" t="n">
        <v>44476.47916666666</v>
      </c>
      <c r="M612" s="43" t="n"/>
      <c r="N612" s="36" t="inlineStr">
        <is>
          <t>SLA PARADO</t>
        </is>
      </c>
      <c r="O612" s="43" t="n">
        <v>44489.85694444444</v>
      </c>
      <c r="P612" s="43" t="n">
        <v>44494</v>
      </c>
      <c r="Q612" s="44" t="n"/>
      <c r="R612" s="44" t="n"/>
      <c r="S612" s="44" t="inlineStr">
        <is>
          <t>Waldirene Francisca Araujo [X]</t>
        </is>
      </c>
      <c r="T612" s="44" t="inlineStr">
        <is>
          <t>Garantia de Projetos - ACCENTURE</t>
        </is>
      </c>
      <c r="U612" s="44" t="inlineStr">
        <is>
          <t>Douglas Dos Santos Viana [X]</t>
        </is>
      </c>
      <c r="V612" s="39" t="inlineStr">
        <is>
          <t>Resolvido após implantação de RM</t>
        </is>
      </c>
      <c r="W612" s="39" t="n"/>
      <c r="X612" s="36" t="inlineStr">
        <is>
          <t>DEVALM-34802</t>
        </is>
      </c>
      <c r="Y612" s="39" t="inlineStr">
        <is>
          <t>JOBs PRODUÇÃO</t>
        </is>
      </c>
      <c r="Z612" s="39" t="inlineStr">
        <is>
          <t>OUTROS</t>
        </is>
      </c>
      <c r="AA612" s="39" t="inlineStr">
        <is>
          <t>FALHA FUNCIONALIDADE</t>
        </is>
      </c>
      <c r="AB612" s="36" t="n"/>
      <c r="AC612" s="36" t="inlineStr">
        <is>
          <t xml:space="preserve">2mês(es) </t>
        </is>
      </c>
      <c r="AD612" s="41" t="n"/>
      <c r="AE612" s="36" t="inlineStr">
        <is>
          <t>Tecnologia de Negócios</t>
        </is>
      </c>
      <c r="AF612" s="36" t="inlineStr">
        <is>
          <t>E-mail</t>
        </is>
      </c>
      <c r="AG612" s="36" t="inlineStr">
        <is>
          <t xml:space="preserve"> removido do escopo do projeto os registros com problemas e o processo foi re-inicializado e concluido com sucesso;    
 </t>
        </is>
      </c>
      <c r="AH612" s="36" t="inlineStr">
        <is>
          <t>NÃO</t>
        </is>
      </c>
      <c r="AI612" s="36" t="inlineStr">
        <is>
          <t xml:space="preserve">0 min </t>
        </is>
      </c>
      <c r="AJ612" s="36" t="n"/>
      <c r="AK612" s="36" t="inlineStr">
        <is>
          <t>SalesForce</t>
        </is>
      </c>
      <c r="AL612" s="43" t="n">
        <v>44491</v>
      </c>
      <c r="AM612" s="43" t="n">
        <v>44488</v>
      </c>
      <c r="AN612" s="43" t="n">
        <v>44487</v>
      </c>
      <c r="AO612" s="43" t="n">
        <v>44488</v>
      </c>
      <c r="AP612" s="36" t="n"/>
      <c r="AQ612" s="36" t="n"/>
      <c r="AR612" s="36" t="n"/>
      <c r="AS612" s="36" t="n"/>
      <c r="AT612" s="36" t="inlineStr">
        <is>
          <t>Garantia de Projeto</t>
        </is>
      </c>
      <c r="AU612" s="36" t="n"/>
      <c r="AV612" s="43" t="n">
        <v>44012.44645833333</v>
      </c>
      <c r="AW612" s="36" t="inlineStr">
        <is>
          <t>19.0233.1.FI-Segregação de Cobrança das Taxas de Assistência Premium</t>
        </is>
      </c>
      <c r="AX612" s="36" t="inlineStr">
        <is>
          <t>Eduardo Cesar de Melo</t>
        </is>
      </c>
      <c r="AY612" s="45">
        <f>IF(L612="","",DATE(YEAR(L612),MONTH(L612),DAY(L612)))</f>
        <v/>
      </c>
      <c r="AZ612" s="45">
        <f>IF(AL612="","",DATE(YEAR(AL612),MONTH(AL612),DAY(AL612)))</f>
        <v/>
      </c>
      <c r="BA612" s="45">
        <f>IF(AN612="","",DATE(YEAR(AN612),MONTH(AN612),DAY(AN612)))</f>
        <v/>
      </c>
      <c r="BB612" s="45">
        <f>IF(AM612="","",DATE(YEAR(AM612),MONTH(AM612),DAY(AM612)))</f>
        <v/>
      </c>
      <c r="BC612" s="45">
        <f>IF(AO612="","",DATE(YEAR(AO612),MONTH(AO612),DAY(AO612)))</f>
        <v/>
      </c>
      <c r="BD612" s="45">
        <f>IF(AND(AZ612="",BA612=""),"Planejamento Pendente",IF(AND(E612&lt;&gt;"Em Desenvolvimento",IFERROR(FIND("Homologação",E612),0) = 0,E612&lt;&gt;"Homologado",AZ612&lt;TODAY()),"Análise Atrasada",IF(AND(IFERROR(FIND("Homologação",E612),0) = 0,E612&lt;&gt;"Homologado",BA612&lt;TODAY()),"Desenvolvimento Atrasado",IF(AND(BC612&lt;&gt;"",BC612&lt;TODAY()),"Produção Atrasada",""))))</f>
        <v/>
      </c>
    </row>
    <row r="613">
      <c r="A613" s="37" t="inlineStr">
        <is>
          <t>SKYIT-236203</t>
        </is>
      </c>
      <c r="B613" s="38">
        <f>VLOOKUP(X613,Projetos!B:C,2,0)</f>
        <v/>
      </c>
      <c r="C613" s="39" t="inlineStr">
        <is>
          <t>Ofertas/Descontos comprados na Migração Projeto X sem data fim de vigência</t>
        </is>
      </c>
      <c r="D613" s="39" t="inlineStr">
        <is>
          <t>Clientes com produtos Ofertas/Descontos sem data fim de vigência, comprados na migração Projeto X. Necessário correção de causa raiz e levantamento de todos clientes impactados para correção.</t>
        </is>
      </c>
      <c r="E613" s="36" t="inlineStr">
        <is>
          <t>Finalizado</t>
        </is>
      </c>
      <c r="F613" s="36" t="inlineStr">
        <is>
          <t>INATIVO</t>
        </is>
      </c>
      <c r="G613" s="36" t="inlineStr">
        <is>
          <t>Média</t>
        </is>
      </c>
      <c r="H613" s="36" t="inlineStr">
        <is>
          <t>Incident</t>
        </is>
      </c>
      <c r="I613" s="40" t="n">
        <v>0</v>
      </c>
      <c r="J613" s="41" t="n"/>
      <c r="K613" s="42" t="inlineStr">
        <is>
          <t>DENTRO DO SLA</t>
        </is>
      </c>
      <c r="L613" s="43" t="n">
        <v>44476.43333333333</v>
      </c>
      <c r="M613" s="43" t="n"/>
      <c r="N613" s="36" t="inlineStr">
        <is>
          <t>SLA PARADO</t>
        </is>
      </c>
      <c r="O613" s="43" t="n">
        <v>44503.49097222222</v>
      </c>
      <c r="P613" s="43" t="n">
        <v>44508</v>
      </c>
      <c r="Q613" s="44" t="inlineStr">
        <is>
          <t>Jessica Pereira De Santana Silva</t>
        </is>
      </c>
      <c r="R613" s="44" t="n"/>
      <c r="S613" s="44" t="inlineStr">
        <is>
          <t>Jessica Pereira De Santana Silva</t>
        </is>
      </c>
      <c r="T613" s="44" t="inlineStr">
        <is>
          <t>Garantia de Projetos - ACCENTURE</t>
        </is>
      </c>
      <c r="U613" s="44" t="inlineStr">
        <is>
          <t>Victor Miguel Fernandes Rodrigues</t>
        </is>
      </c>
      <c r="V613" s="39" t="inlineStr">
        <is>
          <t>Resolvido após implantação de RM</t>
        </is>
      </c>
      <c r="W613" s="39" t="n"/>
      <c r="X613" s="36" t="inlineStr">
        <is>
          <t>DEVALM-32773</t>
        </is>
      </c>
      <c r="Y613" s="39" t="inlineStr">
        <is>
          <t>JOBs PRODUÇÃO</t>
        </is>
      </c>
      <c r="Z613" s="39" t="inlineStr">
        <is>
          <t>OUTROS</t>
        </is>
      </c>
      <c r="AA613" s="39" t="inlineStr">
        <is>
          <t>FALHA FUNCIONALIDADE</t>
        </is>
      </c>
      <c r="AB613" s="36" t="n"/>
      <c r="AC613" s="36" t="inlineStr">
        <is>
          <t xml:space="preserve">2mês(es) </t>
        </is>
      </c>
      <c r="AD613" s="41" t="n"/>
      <c r="AE613" s="36" t="inlineStr">
        <is>
          <t>Tecnologia de Negócios</t>
        </is>
      </c>
      <c r="AF613" s="36" t="inlineStr">
        <is>
          <t>Portal</t>
        </is>
      </c>
      <c r="AG613" s="36" t="inlineStr">
        <is>
          <t xml:space="preserve"> removido do escopo do projeto os registros com problemas e o processo foi re-inicializado e concluido com sucesso;    
 </t>
        </is>
      </c>
      <c r="AH613" s="36" t="inlineStr">
        <is>
          <t>NÃO</t>
        </is>
      </c>
      <c r="AI613" s="36" t="inlineStr">
        <is>
          <t xml:space="preserve">-1 d 9h </t>
        </is>
      </c>
      <c r="AJ613" s="36" t="n"/>
      <c r="AK613" s="36" t="inlineStr">
        <is>
          <t>iCare Clientes</t>
        </is>
      </c>
      <c r="AL613" s="43" t="n"/>
      <c r="AM613" s="43" t="n"/>
      <c r="AN613" s="43" t="n"/>
      <c r="AO613" s="43" t="n"/>
      <c r="AP613" s="36" t="n"/>
      <c r="AQ613" s="36" t="n"/>
      <c r="AR613" s="36" t="n"/>
      <c r="AS613" s="36" t="n"/>
      <c r="AT613" s="36" t="inlineStr">
        <is>
          <t>Garantia de Projeto</t>
        </is>
      </c>
      <c r="AU613" s="36" t="n"/>
      <c r="AV613" s="43" t="n">
        <v>44012.44645833333</v>
      </c>
      <c r="AW613" s="36" t="inlineStr">
        <is>
          <t>19.0233.1.FI-Segregação de Cobrança das Taxas de Assistência Premium</t>
        </is>
      </c>
      <c r="AX613" s="36" t="inlineStr">
        <is>
          <t>Eduardo Cesar de Melo</t>
        </is>
      </c>
      <c r="AY613" s="45">
        <f>IF(L613="","",DATE(YEAR(L613),MONTH(L613),DAY(L613)))</f>
        <v/>
      </c>
      <c r="AZ613" s="45">
        <f>IF(AL613="","",DATE(YEAR(AL613),MONTH(AL613),DAY(AL613)))</f>
        <v/>
      </c>
      <c r="BA613" s="45">
        <f>IF(AN613="","",DATE(YEAR(AN613),MONTH(AN613),DAY(AN613)))</f>
        <v/>
      </c>
      <c r="BB613" s="45">
        <f>IF(AM613="","",DATE(YEAR(AM613),MONTH(AM613),DAY(AM613)))</f>
        <v/>
      </c>
      <c r="BC613" s="45">
        <f>IF(AO613="","",DATE(YEAR(AO613),MONTH(AO613),DAY(AO613)))</f>
        <v/>
      </c>
      <c r="BD613" s="45">
        <f>IF(AND(AZ613="",BA613=""),"Planejamento Pendente",IF(AND(E613&lt;&gt;"Em Desenvolvimento",IFERROR(FIND("Homologação",E613),0) = 0,E613&lt;&gt;"Homologado",AZ613&lt;TODAY()),"Análise Atrasada",IF(AND(IFERROR(FIND("Homologação",E613),0) = 0,E613&lt;&gt;"Homologado",BA613&lt;TODAY()),"Desenvolvimento Atrasado",IF(AND(BC613&lt;&gt;"",BC613&lt;TODAY()),"Produção Atrasada",""))))</f>
        <v/>
      </c>
    </row>
    <row r="614">
      <c r="A614" s="37" t="inlineStr">
        <is>
          <t>SKYIT-236148</t>
        </is>
      </c>
      <c r="B614" s="38">
        <f>VLOOKUP(X614,Projetos!B:C,2,0)</f>
        <v/>
      </c>
      <c r="C614" s="39" t="inlineStr">
        <is>
          <t>COMBO FULL TELECINE HD 2018 SEM O PCIONAL FULL HD 2018 - QUEBRADO PELO PROJETO-X</t>
        </is>
      </c>
      <c r="D614" s="39" t="inlineStr">
        <is>
          <t xml:space="preserve">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is>
      </c>
      <c r="E614" s="36" t="inlineStr">
        <is>
          <t>Finalizado</t>
        </is>
      </c>
      <c r="F614" s="36" t="inlineStr">
        <is>
          <t>INATIVO</t>
        </is>
      </c>
      <c r="G614" s="36" t="inlineStr">
        <is>
          <t>Média</t>
        </is>
      </c>
      <c r="H614" s="36" t="inlineStr">
        <is>
          <t>Incident</t>
        </is>
      </c>
      <c r="I614" s="40" t="n">
        <v>0</v>
      </c>
      <c r="J614" s="41" t="n"/>
      <c r="K614" s="42" t="inlineStr">
        <is>
          <t>DENTRO DO SLA</t>
        </is>
      </c>
      <c r="L614" s="43" t="n">
        <v>44476.37916666667</v>
      </c>
      <c r="M614" s="43" t="n"/>
      <c r="N614" s="36" t="inlineStr">
        <is>
          <t>SLA PARADO</t>
        </is>
      </c>
      <c r="O614" s="43" t="n">
        <v>44477.45763888889</v>
      </c>
      <c r="P614" s="43" t="n">
        <v>44483</v>
      </c>
      <c r="Q614" s="44" t="n"/>
      <c r="R614" s="44" t="n"/>
      <c r="S614" s="44" t="inlineStr">
        <is>
          <t>Daiane dos Santos Ferreira [X]</t>
        </is>
      </c>
      <c r="T614" s="44" t="inlineStr">
        <is>
          <t>Garantia de Projetos - ACCENTURE</t>
        </is>
      </c>
      <c r="U614" s="44" t="inlineStr">
        <is>
          <t>Victor Miguel Fernandes Rodrigues</t>
        </is>
      </c>
      <c r="V614" s="39" t="inlineStr">
        <is>
          <t>Backlog tratado sem RM</t>
        </is>
      </c>
      <c r="W614" s="39" t="n"/>
      <c r="X614" s="36" t="inlineStr">
        <is>
          <t>DEVALM-32773</t>
        </is>
      </c>
      <c r="Y614" s="39" t="inlineStr">
        <is>
          <t>JOBs PRODUÇÃO</t>
        </is>
      </c>
      <c r="Z614" s="39" t="inlineStr">
        <is>
          <t>OUTROS</t>
        </is>
      </c>
      <c r="AA614" s="39" t="inlineStr">
        <is>
          <t>FALHA FUNCIONALIDADE</t>
        </is>
      </c>
      <c r="AB614" s="36" t="n"/>
      <c r="AC614" s="36" t="inlineStr">
        <is>
          <t xml:space="preserve">3mês(es) </t>
        </is>
      </c>
      <c r="AD614" s="41" t="n"/>
      <c r="AE614" s="36" t="inlineStr">
        <is>
          <t>Tecnologia de Negócios</t>
        </is>
      </c>
      <c r="AF614" s="36" t="inlineStr">
        <is>
          <t>Telefone</t>
        </is>
      </c>
      <c r="AG614" s="36" t="inlineStr">
        <is>
          <t xml:space="preserve"> removido do escopo do projeto os registros com problemas e o processo foi re-inicializado e concluido com sucesso;    
 </t>
        </is>
      </c>
      <c r="AH614" s="36" t="inlineStr">
        <is>
          <t>NÃO</t>
        </is>
      </c>
      <c r="AI614" s="36" t="inlineStr">
        <is>
          <t xml:space="preserve">-9h 21m </t>
        </is>
      </c>
      <c r="AJ614" s="36" t="n"/>
      <c r="AK614" s="36" t="inlineStr">
        <is>
          <t>AppDynamics</t>
        </is>
      </c>
      <c r="AL614" s="43" t="n"/>
      <c r="AM614" s="43" t="n"/>
      <c r="AN614" s="43" t="n"/>
      <c r="AO614" s="43" t="n"/>
      <c r="AP614" s="36" t="n"/>
      <c r="AQ614" s="36" t="n"/>
      <c r="AR614" s="36" t="n"/>
      <c r="AS614" s="36" t="n"/>
      <c r="AT614" s="36" t="inlineStr">
        <is>
          <t>Garantia de Projeto</t>
        </is>
      </c>
      <c r="AU614" s="36" t="n"/>
      <c r="AV614" s="43" t="n">
        <v>44012.44645833333</v>
      </c>
      <c r="AW614" s="36" t="inlineStr">
        <is>
          <t>19.0233.1.FI-Segregação de Cobrança das Taxas de Assistência Premium</t>
        </is>
      </c>
      <c r="AX614" s="36" t="inlineStr">
        <is>
          <t>Eduardo Cesar de Melo</t>
        </is>
      </c>
      <c r="AY614" s="45">
        <f>IF(L614="","",DATE(YEAR(L614),MONTH(L614),DAY(L614)))</f>
        <v/>
      </c>
      <c r="AZ614" s="45">
        <f>IF(AL614="","",DATE(YEAR(AL614),MONTH(AL614),DAY(AL614)))</f>
        <v/>
      </c>
      <c r="BA614" s="45">
        <f>IF(AN614="","",DATE(YEAR(AN614),MONTH(AN614),DAY(AN614)))</f>
        <v/>
      </c>
      <c r="BB614" s="45">
        <f>IF(AM614="","",DATE(YEAR(AM614),MONTH(AM614),DAY(AM614)))</f>
        <v/>
      </c>
      <c r="BC614" s="45">
        <f>IF(AO614="","",DATE(YEAR(AO614),MONTH(AO614),DAY(AO614)))</f>
        <v/>
      </c>
      <c r="BD614" s="45">
        <f>IF(AND(AZ614="",BA614=""),"Planejamento Pendente",IF(AND(E614&lt;&gt;"Em Desenvolvimento",IFERROR(FIND("Homologação",E614),0) = 0,E614&lt;&gt;"Homologado",AZ614&lt;TODAY()),"Análise Atrasada",IF(AND(IFERROR(FIND("Homologação",E614),0) = 0,E614&lt;&gt;"Homologado",BA614&lt;TODAY()),"Desenvolvimento Atrasado",IF(AND(BC614&lt;&gt;"",BC614&lt;TODAY()),"Produção Atrasada",""))))</f>
        <v/>
      </c>
    </row>
    <row r="615">
      <c r="A615" s="37" t="inlineStr">
        <is>
          <t>SKYIT-236071</t>
        </is>
      </c>
      <c r="B615" s="38">
        <f>VLOOKUP(X615,Projetos!B:C,2,0)</f>
        <v/>
      </c>
      <c r="C615" s="39" t="inlineStr">
        <is>
          <t>Erro na execução do ODI de Segregação do Telecine</t>
        </is>
      </c>
      <c r="D615" s="39" t="inlineStr">
        <is>
          <t xml:space="preserve">Execução do ODI de Segregação do Telecine o processo apresentou erro, seguem evidências em anexo. 
</t>
        </is>
      </c>
      <c r="E615" s="36" t="inlineStr">
        <is>
          <t>Finalizado</t>
        </is>
      </c>
      <c r="F615" s="36" t="inlineStr">
        <is>
          <t>INATIVO</t>
        </is>
      </c>
      <c r="G615" s="36" t="inlineStr">
        <is>
          <t>Baixa</t>
        </is>
      </c>
      <c r="H615" s="36" t="inlineStr">
        <is>
          <t>Incident</t>
        </is>
      </c>
      <c r="I615" s="40" t="n">
        <v>0</v>
      </c>
      <c r="J615" s="41" t="n"/>
      <c r="K615" s="42" t="inlineStr">
        <is>
          <t>DENTRO DO SLA</t>
        </is>
      </c>
      <c r="L615" s="43" t="n">
        <v>44475.86875</v>
      </c>
      <c r="M615" s="43" t="n"/>
      <c r="N615" s="36" t="inlineStr">
        <is>
          <t>SLA PARADO</t>
        </is>
      </c>
      <c r="O615" s="43" t="n">
        <v>44480.54652777778</v>
      </c>
      <c r="P615" s="43" t="n">
        <v>44484</v>
      </c>
      <c r="Q615" s="44" t="n"/>
      <c r="R615" s="44" t="n"/>
      <c r="S615" s="44" t="inlineStr">
        <is>
          <t>Renato Cesar Ferraz [X]</t>
        </is>
      </c>
      <c r="T615" s="44" t="inlineStr">
        <is>
          <t>Garantia de Projetos - ACCENTURE</t>
        </is>
      </c>
      <c r="U615" s="44" t="inlineStr">
        <is>
          <t>Daphine Liberato [X]</t>
        </is>
      </c>
      <c r="V615" s="39" t="inlineStr">
        <is>
          <t>Backlog tratado com RM</t>
        </is>
      </c>
      <c r="W615" s="39" t="n"/>
      <c r="X615" s="36" t="inlineStr">
        <is>
          <t>DEVALM-31536</t>
        </is>
      </c>
      <c r="Y615" s="39" t="inlineStr">
        <is>
          <t>JOBs PRODUÇÃO</t>
        </is>
      </c>
      <c r="Z615" s="39" t="inlineStr">
        <is>
          <t>OUTROS</t>
        </is>
      </c>
      <c r="AA615" s="39" t="inlineStr">
        <is>
          <t>FALHA FUNCIONALIDADE</t>
        </is>
      </c>
      <c r="AB615" s="36" t="n"/>
      <c r="AC615" s="36" t="inlineStr">
        <is>
          <t xml:space="preserve">3mês(es) </t>
        </is>
      </c>
      <c r="AD615" s="41" t="n"/>
      <c r="AE615" s="36" t="inlineStr">
        <is>
          <t>Tecnologia de Negócios</t>
        </is>
      </c>
      <c r="AF615" s="36" t="inlineStr">
        <is>
          <t>E-mail</t>
        </is>
      </c>
      <c r="AG615" s="36" t="inlineStr">
        <is>
          <t xml:space="preserve"> removido do escopo do projeto os registros com problemas e o processo foi re-inicializado e concluido com sucesso;    
 </t>
        </is>
      </c>
      <c r="AH615" s="36" t="inlineStr">
        <is>
          <t>NÃO</t>
        </is>
      </c>
      <c r="AI615" s="36" t="inlineStr">
        <is>
          <t xml:space="preserve">-1 d 10h </t>
        </is>
      </c>
      <c r="AJ615" s="36" t="n"/>
      <c r="AK615" s="36" t="inlineStr">
        <is>
          <t>ODI</t>
        </is>
      </c>
      <c r="AL615" s="43" t="n"/>
      <c r="AM615" s="43" t="n"/>
      <c r="AN615" s="43" t="n"/>
      <c r="AO615" s="43" t="n"/>
      <c r="AP615" s="36" t="n"/>
      <c r="AQ615" s="36" t="n"/>
      <c r="AR615" s="36" t="n"/>
      <c r="AS615" s="36" t="n"/>
      <c r="AT615" s="36" t="inlineStr">
        <is>
          <t>Garantia de Projeto</t>
        </is>
      </c>
      <c r="AU615" s="36" t="n"/>
      <c r="AV615" s="43" t="n">
        <v>44012.44645833333</v>
      </c>
      <c r="AW615" s="36" t="inlineStr">
        <is>
          <t>19.0233.1.FI-Segregação de Cobrança das Taxas de Assistência Premium</t>
        </is>
      </c>
      <c r="AX615" s="36" t="inlineStr">
        <is>
          <t>Eduardo Cesar de Melo</t>
        </is>
      </c>
      <c r="AY615" s="45">
        <f>IF(L615="","",DATE(YEAR(L615),MONTH(L615),DAY(L615)))</f>
        <v/>
      </c>
      <c r="AZ615" s="45">
        <f>IF(AL615="","",DATE(YEAR(AL615),MONTH(AL615),DAY(AL615)))</f>
        <v/>
      </c>
      <c r="BA615" s="45">
        <f>IF(AN615="","",DATE(YEAR(AN615),MONTH(AN615),DAY(AN615)))</f>
        <v/>
      </c>
      <c r="BB615" s="45">
        <f>IF(AM615="","",DATE(YEAR(AM615),MONTH(AM615),DAY(AM615)))</f>
        <v/>
      </c>
      <c r="BC615" s="45">
        <f>IF(AO615="","",DATE(YEAR(AO615),MONTH(AO615),DAY(AO615)))</f>
        <v/>
      </c>
      <c r="BD615" s="45">
        <f>IF(AND(AZ615="",BA615=""),"Planejamento Pendente",IF(AND(E615&lt;&gt;"Em Desenvolvimento",IFERROR(FIND("Homologação",E615),0) = 0,E615&lt;&gt;"Homologado",AZ615&lt;TODAY()),"Análise Atrasada",IF(AND(IFERROR(FIND("Homologação",E615),0) = 0,E615&lt;&gt;"Homologado",BA615&lt;TODAY()),"Desenvolvimento Atrasado",IF(AND(BC615&lt;&gt;"",BC615&lt;TODAY()),"Produção Atrasada",""))))</f>
        <v/>
      </c>
    </row>
    <row r="616">
      <c r="A616" s="37" t="inlineStr">
        <is>
          <t>SKYIT-235861</t>
        </is>
      </c>
      <c r="B616" s="38">
        <f>VLOOKUP(X616,Projetos!B:C,2,0)</f>
        <v/>
      </c>
      <c r="C616" s="39" t="inlineStr">
        <is>
          <t>[EVENTOS] LP_OTT_DTVGO_CONTABIL_010 COM ERRO</t>
        </is>
      </c>
      <c r="D616" s="39" t="inlineStr">
        <is>
          <t>JOB LP_OTT_DTVGO_CONTABIL_010 APRESENTOU ERRO. 
EQUIPE RESPONSVEL: GARANTIA DE PROJETOS ATE 15/12/2021, PROJETO 19.0498.FI - INTEGRACAO FINANCEIRA DA EMPRESA STREAMCO , RESPONSAVEL LUIZ JESUS (EMAIL: LUIZ.DE.JESUS@ACCENTURE.COM). APOS ESTE PRAZO, DIRECIONAR PARA SUSTENTACAO ODI.</t>
        </is>
      </c>
      <c r="E616" s="36" t="inlineStr">
        <is>
          <t>Finalizado</t>
        </is>
      </c>
      <c r="F616" s="36" t="inlineStr">
        <is>
          <t>INATIVO</t>
        </is>
      </c>
      <c r="G616" s="36" t="inlineStr">
        <is>
          <t>Média</t>
        </is>
      </c>
      <c r="H616" s="36" t="inlineStr">
        <is>
          <t>Incident</t>
        </is>
      </c>
      <c r="I616" s="40" t="n">
        <v>0</v>
      </c>
      <c r="J616" s="41" t="n"/>
      <c r="K616" s="42" t="inlineStr">
        <is>
          <t>DENTRO DO SLA</t>
        </is>
      </c>
      <c r="L616" s="43" t="n">
        <v>44475.6125</v>
      </c>
      <c r="M616" s="43" t="n"/>
      <c r="N616" s="36" t="inlineStr">
        <is>
          <t>SLA PARADO</t>
        </is>
      </c>
      <c r="O616" s="43" t="n">
        <v>44475.625</v>
      </c>
      <c r="P616" s="43" t="n">
        <v>44480</v>
      </c>
      <c r="Q616" s="44" t="n"/>
      <c r="R616" s="44" t="n"/>
      <c r="S616" s="44" t="inlineStr">
        <is>
          <t>Wesley da Silva Perbone</t>
        </is>
      </c>
      <c r="T616" s="44" t="inlineStr">
        <is>
          <t>Garantia de Projetos - ACCENTURE</t>
        </is>
      </c>
      <c r="U616" s="44" t="inlineStr">
        <is>
          <t>Victor Miguel Fernandes Rodrigues</t>
        </is>
      </c>
      <c r="V616" s="39" t="inlineStr">
        <is>
          <t>Incidente Filho</t>
        </is>
      </c>
      <c r="W616" s="39" t="n"/>
      <c r="X616" s="36" t="n"/>
      <c r="Y616" s="39" t="inlineStr">
        <is>
          <t>JOBs PRODUÇÃO</t>
        </is>
      </c>
      <c r="Z616" s="39" t="inlineStr">
        <is>
          <t>OUTROS</t>
        </is>
      </c>
      <c r="AA616" s="39" t="inlineStr">
        <is>
          <t>FALHA FUNCIONALIDADE</t>
        </is>
      </c>
      <c r="AB616" s="36" t="n"/>
      <c r="AC616" s="36" t="inlineStr">
        <is>
          <t xml:space="preserve">3mês(es) </t>
        </is>
      </c>
      <c r="AD616" s="41" t="n"/>
      <c r="AE616" s="36" t="inlineStr">
        <is>
          <t>Tecnologia de Negócios</t>
        </is>
      </c>
      <c r="AF616" s="36" t="inlineStr">
        <is>
          <t>E-mail</t>
        </is>
      </c>
      <c r="AG616" s="36" t="inlineStr">
        <is>
          <t xml:space="preserve"> removido do escopo do projeto os registros com problemas e o processo foi re-inicializado e concluido com sucesso;    
 </t>
        </is>
      </c>
      <c r="AH616" s="36" t="inlineStr">
        <is>
          <t>NÃO</t>
        </is>
      </c>
      <c r="AI616" s="36" t="inlineStr">
        <is>
          <t xml:space="preserve">12 min </t>
        </is>
      </c>
      <c r="AJ616" s="36" t="n"/>
      <c r="AK616" s="36" t="inlineStr">
        <is>
          <t>ODI</t>
        </is>
      </c>
      <c r="AL616" s="43" t="n"/>
      <c r="AM616" s="43" t="n"/>
      <c r="AN616" s="43" t="n"/>
      <c r="AO616" s="43" t="n"/>
      <c r="AP616" s="36" t="n"/>
      <c r="AQ616" s="36" t="n"/>
      <c r="AR616" s="36" t="n"/>
      <c r="AS616" s="36" t="n"/>
      <c r="AT616" s="36" t="inlineStr">
        <is>
          <t>Garantia de Projeto</t>
        </is>
      </c>
      <c r="AU616" s="36" t="n"/>
      <c r="AV616" s="43" t="n">
        <v>44012.44645833333</v>
      </c>
      <c r="AW616" s="36" t="inlineStr">
        <is>
          <t>19.0233.1.FI-Segregação de Cobrança das Taxas de Assistência Premium</t>
        </is>
      </c>
      <c r="AX616" s="36" t="inlineStr">
        <is>
          <t>Eduardo Cesar de Melo</t>
        </is>
      </c>
      <c r="AY616" s="45">
        <f>IF(L616="","",DATE(YEAR(L616),MONTH(L616),DAY(L616)))</f>
        <v/>
      </c>
      <c r="AZ616" s="45">
        <f>IF(AL616="","",DATE(YEAR(AL616),MONTH(AL616),DAY(AL616)))</f>
        <v/>
      </c>
      <c r="BA616" s="45">
        <f>IF(AN616="","",DATE(YEAR(AN616),MONTH(AN616),DAY(AN616)))</f>
        <v/>
      </c>
      <c r="BB616" s="45">
        <f>IF(AM616="","",DATE(YEAR(AM616),MONTH(AM616),DAY(AM616)))</f>
        <v/>
      </c>
      <c r="BC616" s="45">
        <f>IF(AO616="","",DATE(YEAR(AO616),MONTH(AO616),DAY(AO616)))</f>
        <v/>
      </c>
      <c r="BD616" s="45">
        <f>IF(AND(AZ616="",BA616=""),"Planejamento Pendente",IF(AND(E616&lt;&gt;"Em Desenvolvimento",IFERROR(FIND("Homologação",E616),0) = 0,E616&lt;&gt;"Homologado",AZ616&lt;TODAY()),"Análise Atrasada",IF(AND(IFERROR(FIND("Homologação",E616),0) = 0,E616&lt;&gt;"Homologado",BA616&lt;TODAY()),"Desenvolvimento Atrasado",IF(AND(BC616&lt;&gt;"",BC616&lt;TODAY()),"Produção Atrasada",""))))</f>
        <v/>
      </c>
    </row>
    <row r="617">
      <c r="A617" s="37" t="inlineStr">
        <is>
          <t>SKYIT-235499</t>
        </is>
      </c>
      <c r="B617" s="38">
        <f>VLOOKUP(X617,Projetos!B:C,2,0)</f>
        <v/>
      </c>
      <c r="C617" s="39" t="inlineStr">
        <is>
          <t>Corrigir erro de retorno do Webhook do Santander para o PIX</t>
        </is>
      </c>
      <c r="D617" s="39" t="inlineStr">
        <is>
          <t>A API de retorno do Santander retornando formato de data diferente do documentado, causando erro.</t>
        </is>
      </c>
      <c r="E617" s="36" t="inlineStr">
        <is>
          <t>Finalizado</t>
        </is>
      </c>
      <c r="F617" s="36" t="inlineStr">
        <is>
          <t>INATIVO</t>
        </is>
      </c>
      <c r="G617" s="36" t="inlineStr">
        <is>
          <t>Crítica</t>
        </is>
      </c>
      <c r="H617" s="36" t="inlineStr">
        <is>
          <t>Incident</t>
        </is>
      </c>
      <c r="I617" s="40" t="n">
        <v>0</v>
      </c>
      <c r="J617" s="41" t="n"/>
      <c r="K617" s="42" t="inlineStr">
        <is>
          <t>DENTRO DO SLA</t>
        </is>
      </c>
      <c r="L617" s="43" t="n">
        <v>44474.75902777778</v>
      </c>
      <c r="M617" s="43" t="n"/>
      <c r="N617" s="36" t="inlineStr">
        <is>
          <t>SLA PARADO</t>
        </is>
      </c>
      <c r="O617" s="43" t="n">
        <v>44475.58472222222</v>
      </c>
      <c r="P617" s="43" t="n">
        <v>44475</v>
      </c>
      <c r="Q617" s="44" t="n"/>
      <c r="R617" s="44" t="n"/>
      <c r="S617" s="44" t="inlineStr">
        <is>
          <t>Jefferson Lourenço De Farias Tersarioli [X]</t>
        </is>
      </c>
      <c r="T617" s="44" t="inlineStr">
        <is>
          <t>Garantia de Projetos - ACCENTURE</t>
        </is>
      </c>
      <c r="U617" s="44" t="inlineStr">
        <is>
          <t>Jefferson Lourenço De Farias Tersarioli [X]</t>
        </is>
      </c>
      <c r="V617" s="39" t="inlineStr">
        <is>
          <t>Resolvido após implantação de RM</t>
        </is>
      </c>
      <c r="W617" s="39" t="n"/>
      <c r="X617" s="36" t="n"/>
      <c r="Y617" s="39" t="inlineStr">
        <is>
          <t>JOBs PRODUÇÃO</t>
        </is>
      </c>
      <c r="Z617" s="39" t="inlineStr">
        <is>
          <t>OUTROS</t>
        </is>
      </c>
      <c r="AA617" s="39" t="inlineStr">
        <is>
          <t>FALHA FUNCIONALIDADE</t>
        </is>
      </c>
      <c r="AB617" s="36" t="n"/>
      <c r="AC617" s="36" t="inlineStr">
        <is>
          <t xml:space="preserve">3mês(es) </t>
        </is>
      </c>
      <c r="AD617" s="41" t="n"/>
      <c r="AE617" s="36" t="inlineStr">
        <is>
          <t>Tecnologia de Negócios</t>
        </is>
      </c>
      <c r="AF617" s="36" t="inlineStr">
        <is>
          <t>Telefone</t>
        </is>
      </c>
      <c r="AG617" s="36" t="inlineStr">
        <is>
          <t xml:space="preserve"> removido do escopo do projeto os registros com problemas e o processo foi re-inicializado e concluido com sucesso;    
 </t>
        </is>
      </c>
      <c r="AH617" s="36" t="inlineStr">
        <is>
          <t>NÃO</t>
        </is>
      </c>
      <c r="AI617" s="36" t="inlineStr">
        <is>
          <t xml:space="preserve">-3h 31m </t>
        </is>
      </c>
      <c r="AJ617" s="36" t="n"/>
      <c r="AK617" s="36" t="inlineStr">
        <is>
          <t>API</t>
        </is>
      </c>
      <c r="AL617" s="43" t="n"/>
      <c r="AM617" s="43" t="n"/>
      <c r="AN617" s="43" t="n"/>
      <c r="AO617" s="43" t="n"/>
      <c r="AP617" s="36" t="n"/>
      <c r="AQ617" s="36" t="n"/>
      <c r="AR617" s="36" t="n"/>
      <c r="AS617" s="36" t="n"/>
      <c r="AT617" s="36" t="inlineStr">
        <is>
          <t>Garantia de Projeto</t>
        </is>
      </c>
      <c r="AU617" s="36" t="n"/>
      <c r="AV617" s="43" t="n">
        <v>44012.44645833333</v>
      </c>
      <c r="AW617" s="36" t="inlineStr">
        <is>
          <t>19.0233.1.FI-Segregação de Cobrança das Taxas de Assistência Premium</t>
        </is>
      </c>
      <c r="AX617" s="36" t="inlineStr">
        <is>
          <t>Eduardo Cesar de Melo</t>
        </is>
      </c>
      <c r="AY617" s="45">
        <f>IF(L617="","",DATE(YEAR(L617),MONTH(L617),DAY(L617)))</f>
        <v/>
      </c>
      <c r="AZ617" s="45">
        <f>IF(AL617="","",DATE(YEAR(AL617),MONTH(AL617),DAY(AL617)))</f>
        <v/>
      </c>
      <c r="BA617" s="45">
        <f>IF(AN617="","",DATE(YEAR(AN617),MONTH(AN617),DAY(AN617)))</f>
        <v/>
      </c>
      <c r="BB617" s="45">
        <f>IF(AM617="","",DATE(YEAR(AM617),MONTH(AM617),DAY(AM617)))</f>
        <v/>
      </c>
      <c r="BC617" s="45">
        <f>IF(AO617="","",DATE(YEAR(AO617),MONTH(AO617),DAY(AO617)))</f>
        <v/>
      </c>
      <c r="BD617" s="45">
        <f>IF(AND(AZ617="",BA617=""),"Planejamento Pendente",IF(AND(E617&lt;&gt;"Em Desenvolvimento",IFERROR(FIND("Homologação",E617),0) = 0,E617&lt;&gt;"Homologado",AZ617&lt;TODAY()),"Análise Atrasada",IF(AND(IFERROR(FIND("Homologação",E617),0) = 0,E617&lt;&gt;"Homologado",BA617&lt;TODAY()),"Desenvolvimento Atrasado",IF(AND(BC617&lt;&gt;"",BC617&lt;TODAY()),"Produção Atrasada",""))))</f>
        <v/>
      </c>
    </row>
    <row r="618">
      <c r="A618" s="37" t="inlineStr">
        <is>
          <t>SKYIT-234632</t>
        </is>
      </c>
      <c r="B618" s="38">
        <f>VLOOKUP(X618,Projetos!B:C,2,0)</f>
        <v/>
      </c>
      <c r="C618" s="39" t="inlineStr">
        <is>
          <t>[COMISSIONAMENTO] LP_DTVGO_VENDA_SF_010 COM ERRO</t>
        </is>
      </c>
      <c r="D618" s="39" t="inlineStr">
        <is>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is>
      </c>
      <c r="E618" s="36" t="inlineStr">
        <is>
          <t>Finalizado</t>
        </is>
      </c>
      <c r="F618" s="36" t="inlineStr">
        <is>
          <t>INATIVO</t>
        </is>
      </c>
      <c r="G618" s="36" t="inlineStr">
        <is>
          <t>Média</t>
        </is>
      </c>
      <c r="H618" s="36" t="inlineStr">
        <is>
          <t>Incident</t>
        </is>
      </c>
      <c r="I618" s="40" t="n">
        <v>0</v>
      </c>
      <c r="J618" s="41" t="n"/>
      <c r="K618" s="42" t="inlineStr">
        <is>
          <t>DENTRO DO SLA</t>
        </is>
      </c>
      <c r="L618" s="43" t="n">
        <v>44473.17083333333</v>
      </c>
      <c r="M618" s="43" t="n"/>
      <c r="N618" s="36" t="inlineStr">
        <is>
          <t>SLA PARADO</t>
        </is>
      </c>
      <c r="O618" s="43" t="n">
        <v>44476.64722222222</v>
      </c>
      <c r="P618" s="43" t="n">
        <v>44482</v>
      </c>
      <c r="Q618" s="44" t="n"/>
      <c r="R618" s="44" t="n"/>
      <c r="S618" s="44" t="inlineStr">
        <is>
          <t>controlm controlm</t>
        </is>
      </c>
      <c r="T618" s="44" t="inlineStr">
        <is>
          <t>Garantia de Projetos - ACCENTURE</t>
        </is>
      </c>
      <c r="U618" s="44" t="inlineStr">
        <is>
          <t>João Eudes Gomes Da Neves</t>
        </is>
      </c>
      <c r="V618" s="39" t="inlineStr">
        <is>
          <t>Permissionamento</t>
        </is>
      </c>
      <c r="W618" s="39" t="n"/>
      <c r="X618" s="36" t="inlineStr">
        <is>
          <t>DEVALM-31840</t>
        </is>
      </c>
      <c r="Y618" s="39" t="inlineStr">
        <is>
          <t>JOBs PRODUÇÃO</t>
        </is>
      </c>
      <c r="Z618" s="39" t="inlineStr">
        <is>
          <t>OUTROS</t>
        </is>
      </c>
      <c r="AA618" s="39" t="inlineStr">
        <is>
          <t>FALHA FUNCIONALIDADE</t>
        </is>
      </c>
      <c r="AB618" s="36" t="n"/>
      <c r="AC618" s="36" t="inlineStr">
        <is>
          <t xml:space="preserve">3mês(es) </t>
        </is>
      </c>
      <c r="AD618" s="41" t="n"/>
      <c r="AE618" s="36" t="inlineStr">
        <is>
          <t>Tecnologia de Negócios</t>
        </is>
      </c>
      <c r="AF618" s="36" t="inlineStr">
        <is>
          <t>E-mail</t>
        </is>
      </c>
      <c r="AG618" s="36" t="inlineStr">
        <is>
          <t xml:space="preserve"> removido do escopo do projeto os registros com problemas e o processo foi re-inicializado e concluido com sucesso;    
 </t>
        </is>
      </c>
      <c r="AH618" s="36" t="inlineStr">
        <is>
          <t>NÃO</t>
        </is>
      </c>
      <c r="AI618" s="36" t="inlineStr">
        <is>
          <t xml:space="preserve">10 min </t>
        </is>
      </c>
      <c r="AJ618" s="36" t="n"/>
      <c r="AK618" s="36" t="inlineStr">
        <is>
          <t>ODI</t>
        </is>
      </c>
      <c r="AL618" s="43" t="n">
        <v>44479</v>
      </c>
      <c r="AM618" s="43" t="n">
        <v>44494</v>
      </c>
      <c r="AN618" s="43" t="n">
        <v>44484</v>
      </c>
      <c r="AO618" s="43" t="n">
        <v>44496</v>
      </c>
      <c r="AP618" s="36" t="n"/>
      <c r="AQ618" s="36" t="n"/>
      <c r="AR618" s="36" t="n"/>
      <c r="AS618" s="36" t="n"/>
      <c r="AT618" s="36" t="inlineStr">
        <is>
          <t>Garantia de Projeto</t>
        </is>
      </c>
      <c r="AU618" s="36" t="n"/>
      <c r="AV618" s="43" t="n">
        <v>44012.44645833333</v>
      </c>
      <c r="AW618" s="36" t="inlineStr">
        <is>
          <t>19.0233.1.FI-Segregação de Cobrança das Taxas de Assistência Premium</t>
        </is>
      </c>
      <c r="AX618" s="36" t="inlineStr">
        <is>
          <t>Eduardo Cesar de Melo</t>
        </is>
      </c>
      <c r="AY618" s="45">
        <f>IF(L618="","",DATE(YEAR(L618),MONTH(L618),DAY(L618)))</f>
        <v/>
      </c>
      <c r="AZ618" s="45">
        <f>IF(AL618="","",DATE(YEAR(AL618),MONTH(AL618),DAY(AL618)))</f>
        <v/>
      </c>
      <c r="BA618" s="45">
        <f>IF(AN618="","",DATE(YEAR(AN618),MONTH(AN618),DAY(AN618)))</f>
        <v/>
      </c>
      <c r="BB618" s="45">
        <f>IF(AM618="","",DATE(YEAR(AM618),MONTH(AM618),DAY(AM618)))</f>
        <v/>
      </c>
      <c r="BC618" s="45">
        <f>IF(AO618="","",DATE(YEAR(AO618),MONTH(AO618),DAY(AO618)))</f>
        <v/>
      </c>
      <c r="BD618" s="45">
        <f>IF(AND(AZ618="",BA618=""),"Planejamento Pendente",IF(AND(E618&lt;&gt;"Em Desenvolvimento",IFERROR(FIND("Homologação",E618),0) = 0,E618&lt;&gt;"Homologado",AZ618&lt;TODAY()),"Análise Atrasada",IF(AND(IFERROR(FIND("Homologação",E618),0) = 0,E618&lt;&gt;"Homologado",BA618&lt;TODAY()),"Desenvolvimento Atrasado",IF(AND(BC618&lt;&gt;"",BC618&lt;TODAY()),"Produção Atrasada",""))))</f>
        <v/>
      </c>
    </row>
    <row r="619">
      <c r="A619" s="37" t="inlineStr">
        <is>
          <t>SKYIT-234605</t>
        </is>
      </c>
      <c r="B619" s="38">
        <f>VLOOKUP(X619,Projetos!B:C,2,0)</f>
        <v/>
      </c>
      <c r="C619" s="39" t="inlineStr">
        <is>
          <t>[REGUA_DE_COBRANCA] LP_RPEOS_RED_PRZ_EMS_OS_010 COM ERRO</t>
        </is>
      </c>
      <c r="D619" s="39" t="inlineStr">
        <is>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is>
      </c>
      <c r="E619" s="36" t="inlineStr">
        <is>
          <t>Finalizado</t>
        </is>
      </c>
      <c r="F619" s="36" t="inlineStr">
        <is>
          <t>INATIVO</t>
        </is>
      </c>
      <c r="G619" s="36" t="inlineStr">
        <is>
          <t>Média</t>
        </is>
      </c>
      <c r="H619" s="36" t="inlineStr">
        <is>
          <t>Incident</t>
        </is>
      </c>
      <c r="I619" s="40" t="n">
        <v>0</v>
      </c>
      <c r="J619" s="41" t="n"/>
      <c r="K619" s="42" t="inlineStr">
        <is>
          <t>DENTRO DO SLA</t>
        </is>
      </c>
      <c r="L619" s="43" t="n">
        <v>44472.98263888889</v>
      </c>
      <c r="M619" s="43" t="n"/>
      <c r="N619" s="36" t="inlineStr">
        <is>
          <t>SLA PARADO</t>
        </is>
      </c>
      <c r="O619" s="43" t="n">
        <v>44552.49652777778</v>
      </c>
      <c r="P619" s="43" t="n">
        <v>44557</v>
      </c>
      <c r="Q619" s="44" t="n"/>
      <c r="R619" s="44" t="n"/>
      <c r="S619" s="44" t="inlineStr">
        <is>
          <t>controlm controlm</t>
        </is>
      </c>
      <c r="T619" s="44" t="inlineStr">
        <is>
          <t>Garantia de Projetos - ACCENTURE</t>
        </is>
      </c>
      <c r="U619" s="44" t="inlineStr">
        <is>
          <t>João Eudes Gomes Da Neves</t>
        </is>
      </c>
      <c r="V619" s="39" t="inlineStr">
        <is>
          <t>Normalizado sem intervenção</t>
        </is>
      </c>
      <c r="W619" s="39" t="n"/>
      <c r="X619" s="36" t="n"/>
      <c r="Y619" s="39" t="inlineStr">
        <is>
          <t>JOBs PRODUÇÃO</t>
        </is>
      </c>
      <c r="Z619" s="39" t="inlineStr">
        <is>
          <t>OUTROS</t>
        </is>
      </c>
      <c r="AA619" s="39" t="inlineStr">
        <is>
          <t>FALHA FUNCIONALIDADE</t>
        </is>
      </c>
      <c r="AB619" s="36" t="n"/>
      <c r="AC619" s="36" t="inlineStr">
        <is>
          <t xml:space="preserve">3mês(es) </t>
        </is>
      </c>
      <c r="AD619" s="41" t="n"/>
      <c r="AE619" s="36" t="inlineStr">
        <is>
          <t>Tecnologia de Negócios</t>
        </is>
      </c>
      <c r="AF619" s="36" t="inlineStr">
        <is>
          <t>E-mail</t>
        </is>
      </c>
      <c r="AG619" s="36" t="inlineStr">
        <is>
          <t xml:space="preserve"> removido do escopo do projeto os registros com problemas e o processo foi re-inicializado e concluido com sucesso;    
 </t>
        </is>
      </c>
      <c r="AH619" s="36" t="inlineStr">
        <is>
          <t>NÃO</t>
        </is>
      </c>
      <c r="AI619" s="36" t="inlineStr">
        <is>
          <t xml:space="preserve">-2mês(es) </t>
        </is>
      </c>
      <c r="AJ619" s="36" t="n"/>
      <c r="AK619" s="36" t="inlineStr">
        <is>
          <t>ODI</t>
        </is>
      </c>
      <c r="AL619" s="43" t="n"/>
      <c r="AM619" s="43" t="n"/>
      <c r="AN619" s="43" t="n"/>
      <c r="AO619" s="43" t="n"/>
      <c r="AP619" s="36" t="n"/>
      <c r="AQ619" s="36" t="n"/>
      <c r="AR619" s="36" t="n"/>
      <c r="AS619" s="36" t="n"/>
      <c r="AT619" s="36" t="inlineStr">
        <is>
          <t>Garantia de Projeto</t>
        </is>
      </c>
      <c r="AU619" s="36" t="n"/>
      <c r="AV619" s="43" t="n">
        <v>44012.44645833333</v>
      </c>
      <c r="AW619" s="36" t="inlineStr">
        <is>
          <t>19.0233.1.FI-Segregação de Cobrança das Taxas de Assistência Premium</t>
        </is>
      </c>
      <c r="AX619" s="36" t="inlineStr">
        <is>
          <t>Eduardo Cesar de Melo</t>
        </is>
      </c>
      <c r="AY619" s="45">
        <f>IF(L619="","",DATE(YEAR(L619),MONTH(L619),DAY(L619)))</f>
        <v/>
      </c>
      <c r="AZ619" s="45">
        <f>IF(AL619="","",DATE(YEAR(AL619),MONTH(AL619),DAY(AL619)))</f>
        <v/>
      </c>
      <c r="BA619" s="45">
        <f>IF(AN619="","",DATE(YEAR(AN619),MONTH(AN619),DAY(AN619)))</f>
        <v/>
      </c>
      <c r="BB619" s="45">
        <f>IF(AM619="","",DATE(YEAR(AM619),MONTH(AM619),DAY(AM619)))</f>
        <v/>
      </c>
      <c r="BC619" s="45">
        <f>IF(AO619="","",DATE(YEAR(AO619),MONTH(AO619),DAY(AO619)))</f>
        <v/>
      </c>
      <c r="BD619" s="45">
        <f>IF(AND(AZ619="",BA619=""),"Planejamento Pendente",IF(AND(E619&lt;&gt;"Em Desenvolvimento",IFERROR(FIND("Homologação",E619),0) = 0,E619&lt;&gt;"Homologado",AZ619&lt;TODAY()),"Análise Atrasada",IF(AND(IFERROR(FIND("Homologação",E619),0) = 0,E619&lt;&gt;"Homologado",BA619&lt;TODAY()),"Desenvolvimento Atrasado",IF(AND(BC619&lt;&gt;"",BC619&lt;TODAY()),"Produção Atrasada",""))))</f>
        <v/>
      </c>
    </row>
    <row r="620">
      <c r="A620" s="37" t="inlineStr">
        <is>
          <t>SKYIT-234546</t>
        </is>
      </c>
      <c r="B620" s="38">
        <f>VLOOKUP(X620,Projetos!B:C,2,0)</f>
        <v/>
      </c>
      <c r="C620" s="39" t="inlineStr">
        <is>
          <t>[ICARE CLIENTES] Projeto X quebra parque retirando Premiere</t>
        </is>
      </c>
      <c r="D620" s="39" t="inlineStr">
        <is>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is>
      </c>
      <c r="E620" s="36" t="inlineStr">
        <is>
          <t>Finalizado</t>
        </is>
      </c>
      <c r="F620" s="36" t="inlineStr">
        <is>
          <t>INATIVO</t>
        </is>
      </c>
      <c r="G620" s="36" t="inlineStr">
        <is>
          <t>Média</t>
        </is>
      </c>
      <c r="H620" s="36" t="inlineStr">
        <is>
          <t>Incident</t>
        </is>
      </c>
      <c r="I620" s="40" t="n">
        <v>0</v>
      </c>
      <c r="J620" s="41" t="n"/>
      <c r="K620" s="42" t="inlineStr">
        <is>
          <t>DENTRO DO SLA</t>
        </is>
      </c>
      <c r="L620" s="43" t="n">
        <v>44471.85138888889</v>
      </c>
      <c r="M620" s="43" t="n"/>
      <c r="N620" s="36" t="inlineStr">
        <is>
          <t>SLA PARADO</t>
        </is>
      </c>
      <c r="O620" s="43" t="n">
        <v>44475.75555555556</v>
      </c>
      <c r="P620" s="43" t="n">
        <v>44480</v>
      </c>
      <c r="Q620" s="44" t="n"/>
      <c r="R620" s="44" t="n"/>
      <c r="S620" s="44" t="inlineStr">
        <is>
          <t>Tamires Rossetto Cazotto [X]</t>
        </is>
      </c>
      <c r="T620" s="44" t="inlineStr">
        <is>
          <t>Garantia de Projetos - ACCENTURE</t>
        </is>
      </c>
      <c r="U620" s="44" t="inlineStr">
        <is>
          <t>Victor Miguel Fernandes Rodrigues</t>
        </is>
      </c>
      <c r="V620" s="39" t="inlineStr">
        <is>
          <t>Resolvido após implantação de RM</t>
        </is>
      </c>
      <c r="W620" s="39" t="n"/>
      <c r="X620" s="36" t="inlineStr">
        <is>
          <t>DEVALM-32773</t>
        </is>
      </c>
      <c r="Y620" s="39" t="inlineStr">
        <is>
          <t>JOBs PRODUÇÃO</t>
        </is>
      </c>
      <c r="Z620" s="39" t="inlineStr">
        <is>
          <t>OUTROS</t>
        </is>
      </c>
      <c r="AA620" s="39" t="inlineStr">
        <is>
          <t>FALHA FUNCIONALIDADE</t>
        </is>
      </c>
      <c r="AB620" s="36" t="n"/>
      <c r="AC620" s="36" t="inlineStr">
        <is>
          <t xml:space="preserve">3mês(es) </t>
        </is>
      </c>
      <c r="AD620" s="41" t="n"/>
      <c r="AE620" s="36" t="inlineStr">
        <is>
          <t>Tecnologia de Negócios</t>
        </is>
      </c>
      <c r="AF620" s="36" t="inlineStr">
        <is>
          <t>Telefone</t>
        </is>
      </c>
      <c r="AG620" s="36" t="inlineStr">
        <is>
          <t xml:space="preserve"> removido do escopo do projeto os registros com problemas e o processo foi re-inicializado e concluido com sucesso;    
 </t>
        </is>
      </c>
      <c r="AH620" s="36" t="inlineStr">
        <is>
          <t>NÃO</t>
        </is>
      </c>
      <c r="AI620" s="36" t="inlineStr">
        <is>
          <t xml:space="preserve">-2 d 7h </t>
        </is>
      </c>
      <c r="AJ620" s="36" t="n"/>
      <c r="AK620" s="36" t="inlineStr">
        <is>
          <t>iCare Clientes</t>
        </is>
      </c>
      <c r="AL620" s="43" t="n"/>
      <c r="AM620" s="43" t="n"/>
      <c r="AN620" s="43" t="n"/>
      <c r="AO620" s="43" t="n"/>
      <c r="AP620" s="36" t="n"/>
      <c r="AQ620" s="36" t="n"/>
      <c r="AR620" s="36" t="n"/>
      <c r="AS620" s="36" t="n"/>
      <c r="AT620" s="36" t="inlineStr">
        <is>
          <t>Garantia de Projeto</t>
        </is>
      </c>
      <c r="AU620" s="36" t="n"/>
      <c r="AV620" s="43" t="n">
        <v>44012.44645833333</v>
      </c>
      <c r="AW620" s="36" t="inlineStr">
        <is>
          <t>19.0233.1.FI-Segregação de Cobrança das Taxas de Assistência Premium</t>
        </is>
      </c>
      <c r="AX620" s="36" t="inlineStr">
        <is>
          <t>Eduardo Cesar de Melo</t>
        </is>
      </c>
      <c r="AY620" s="45">
        <f>IF(L620="","",DATE(YEAR(L620),MONTH(L620),DAY(L620)))</f>
        <v/>
      </c>
      <c r="AZ620" s="45">
        <f>IF(AL620="","",DATE(YEAR(AL620),MONTH(AL620),DAY(AL620)))</f>
        <v/>
      </c>
      <c r="BA620" s="45">
        <f>IF(AN620="","",DATE(YEAR(AN620),MONTH(AN620),DAY(AN620)))</f>
        <v/>
      </c>
      <c r="BB620" s="45">
        <f>IF(AM620="","",DATE(YEAR(AM620),MONTH(AM620),DAY(AM620)))</f>
        <v/>
      </c>
      <c r="BC620" s="45">
        <f>IF(AO620="","",DATE(YEAR(AO620),MONTH(AO620),DAY(AO620)))</f>
        <v/>
      </c>
      <c r="BD620" s="45">
        <f>IF(AND(AZ620="",BA620=""),"Planejamento Pendente",IF(AND(E620&lt;&gt;"Em Desenvolvimento",IFERROR(FIND("Homologação",E620),0) = 0,E620&lt;&gt;"Homologado",AZ620&lt;TODAY()),"Análise Atrasada",IF(AND(IFERROR(FIND("Homologação",E620),0) = 0,E620&lt;&gt;"Homologado",BA620&lt;TODAY()),"Desenvolvimento Atrasado",IF(AND(BC620&lt;&gt;"",BC620&lt;TODAY()),"Produção Atrasada",""))))</f>
        <v/>
      </c>
    </row>
    <row r="621">
      <c r="A621" s="37" t="inlineStr">
        <is>
          <t>SKYIT-234487</t>
        </is>
      </c>
      <c r="B621" s="38">
        <f>VLOOKUP(X621,Projetos!B:C,2,0)</f>
        <v/>
      </c>
      <c r="C621" s="39" t="inlineStr">
        <is>
          <t>[EVENTOS] LP_DTC_DATACARE_010 COM ERRO</t>
        </is>
      </c>
      <c r="D621" s="39" t="inlineStr">
        <is>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is>
      </c>
      <c r="E621" s="36" t="inlineStr">
        <is>
          <t>Finalizado</t>
        </is>
      </c>
      <c r="F621" s="36" t="inlineStr">
        <is>
          <t>INATIVO</t>
        </is>
      </c>
      <c r="G621" s="36" t="inlineStr">
        <is>
          <t>Média</t>
        </is>
      </c>
      <c r="H621" s="36" t="inlineStr">
        <is>
          <t>Incident</t>
        </is>
      </c>
      <c r="I621" s="40" t="n">
        <v>0</v>
      </c>
      <c r="J621" s="41" t="n"/>
      <c r="K621" s="42" t="inlineStr">
        <is>
          <t>DENTRO DO SLA</t>
        </is>
      </c>
      <c r="L621" s="43" t="n">
        <v>44471.31180555555</v>
      </c>
      <c r="M621" s="43" t="n"/>
      <c r="N621" s="36" t="inlineStr">
        <is>
          <t>SLA PARADO</t>
        </is>
      </c>
      <c r="O621" s="43" t="n">
        <v>44475.62152777778</v>
      </c>
      <c r="P621" s="43" t="n">
        <v>44480</v>
      </c>
      <c r="Q621" s="44" t="n"/>
      <c r="R621" s="44" t="n"/>
      <c r="S621" s="44" t="inlineStr">
        <is>
          <t>Control-M Ldap</t>
        </is>
      </c>
      <c r="T621" s="44" t="inlineStr">
        <is>
          <t>Garantia de Projetos - ACCENTURE</t>
        </is>
      </c>
      <c r="U621" s="44" t="inlineStr">
        <is>
          <t>Victor Miguel Fernandes Rodrigues</t>
        </is>
      </c>
      <c r="V621" s="39" t="inlineStr">
        <is>
          <t>Restart/Re-execução</t>
        </is>
      </c>
      <c r="W621" s="39" t="n"/>
      <c r="X621" s="36" t="inlineStr">
        <is>
          <t>DEVALM-26016</t>
        </is>
      </c>
      <c r="Y621" s="39" t="inlineStr">
        <is>
          <t>JOBs PRODUÇÃO</t>
        </is>
      </c>
      <c r="Z621" s="39" t="inlineStr">
        <is>
          <t>OUTROS</t>
        </is>
      </c>
      <c r="AA621" s="39" t="inlineStr">
        <is>
          <t>FALHA FUNCIONALIDADE</t>
        </is>
      </c>
      <c r="AB621" s="36" t="n"/>
      <c r="AC621" s="36" t="inlineStr">
        <is>
          <t xml:space="preserve">3mês(es) </t>
        </is>
      </c>
      <c r="AD621" s="41" t="n"/>
      <c r="AE621" s="36" t="inlineStr">
        <is>
          <t>Tecnologia de Negócios</t>
        </is>
      </c>
      <c r="AF621" s="36" t="inlineStr">
        <is>
          <t>E-mail</t>
        </is>
      </c>
      <c r="AG621" s="36" t="inlineStr">
        <is>
          <t xml:space="preserve"> removido do escopo do projeto os registros com problemas e o processo foi re-inicializado e concluido com sucesso;    
 </t>
        </is>
      </c>
      <c r="AH621" s="36" t="inlineStr">
        <is>
          <t>NÃO</t>
        </is>
      </c>
      <c r="AI621" s="36" t="inlineStr">
        <is>
          <t xml:space="preserve">-1 d 12h </t>
        </is>
      </c>
      <c r="AJ621" s="36" t="n"/>
      <c r="AK621" s="36" t="inlineStr">
        <is>
          <t>DataCare Assesso</t>
        </is>
      </c>
      <c r="AL621" s="43" t="n">
        <v>44482</v>
      </c>
      <c r="AM621" s="43" t="n">
        <v>44505</v>
      </c>
      <c r="AN621" s="43" t="n">
        <v>44489</v>
      </c>
      <c r="AO621" s="43" t="n">
        <v>44510</v>
      </c>
      <c r="AP621" s="36" t="n"/>
      <c r="AQ621" s="36" t="n"/>
      <c r="AR621" s="36" t="n"/>
      <c r="AS621" s="36" t="n"/>
      <c r="AT621" s="36" t="inlineStr">
        <is>
          <t>Garantia de Projeto</t>
        </is>
      </c>
      <c r="AU621" s="36" t="n"/>
      <c r="AV621" s="43" t="n">
        <v>44012.44645833333</v>
      </c>
      <c r="AW621" s="36" t="inlineStr">
        <is>
          <t>19.0233.1.FI-Segregação de Cobrança das Taxas de Assistência Premium</t>
        </is>
      </c>
      <c r="AX621" s="36" t="inlineStr">
        <is>
          <t>Eduardo Cesar de Melo</t>
        </is>
      </c>
      <c r="AY621" s="45">
        <f>IF(L621="","",DATE(YEAR(L621),MONTH(L621),DAY(L621)))</f>
        <v/>
      </c>
      <c r="AZ621" s="45">
        <f>IF(AL621="","",DATE(YEAR(AL621),MONTH(AL621),DAY(AL621)))</f>
        <v/>
      </c>
      <c r="BA621" s="45">
        <f>IF(AN621="","",DATE(YEAR(AN621),MONTH(AN621),DAY(AN621)))</f>
        <v/>
      </c>
      <c r="BB621" s="45">
        <f>IF(AM621="","",DATE(YEAR(AM621),MONTH(AM621),DAY(AM621)))</f>
        <v/>
      </c>
      <c r="BC621" s="45">
        <f>IF(AO621="","",DATE(YEAR(AO621),MONTH(AO621),DAY(AO621)))</f>
        <v/>
      </c>
      <c r="BD621" s="45">
        <f>IF(AND(AZ621="",BA621=""),"Planejamento Pendente",IF(AND(E621&lt;&gt;"Em Desenvolvimento",IFERROR(FIND("Homologação",E621),0) = 0,E621&lt;&gt;"Homologado",AZ621&lt;TODAY()),"Análise Atrasada",IF(AND(IFERROR(FIND("Homologação",E621),0) = 0,E621&lt;&gt;"Homologado",BA621&lt;TODAY()),"Desenvolvimento Atrasado",IF(AND(BC621&lt;&gt;"",BC621&lt;TODAY()),"Produção Atrasada",""))))</f>
        <v/>
      </c>
    </row>
    <row r="622">
      <c r="A622" s="37" t="inlineStr">
        <is>
          <t>SKYIT-234446</t>
        </is>
      </c>
      <c r="B622" s="38">
        <f>VLOOKUP(X622,Projetos!B:C,2,0)</f>
        <v/>
      </c>
      <c r="C622" s="39" t="inlineStr">
        <is>
          <t>[SALES FORCE] [PRD] OS de PO Conforto Cancelado não permite preenchimento de nova proposta.</t>
        </is>
      </c>
      <c r="D622" s="39" t="inlineStr">
        <is>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is>
      </c>
      <c r="E622" s="36" t="inlineStr">
        <is>
          <t>Finalizado</t>
        </is>
      </c>
      <c r="F622" s="36" t="inlineStr">
        <is>
          <t>INATIVO</t>
        </is>
      </c>
      <c r="G622" s="36" t="inlineStr">
        <is>
          <t>Baixa</t>
        </is>
      </c>
      <c r="H622" s="36" t="inlineStr">
        <is>
          <t>Incident</t>
        </is>
      </c>
      <c r="I622" s="40" t="n">
        <v>0</v>
      </c>
      <c r="J622" s="41" t="n"/>
      <c r="K622" s="42" t="inlineStr">
        <is>
          <t>DENTRO DO SLA</t>
        </is>
      </c>
      <c r="L622" s="43" t="n">
        <v>44470.78333333333</v>
      </c>
      <c r="M622" s="43" t="n"/>
      <c r="N622" s="36" t="inlineStr">
        <is>
          <t>SLA PARADO</t>
        </is>
      </c>
      <c r="O622" s="43" t="n">
        <v>44498.51597222222</v>
      </c>
      <c r="P622" s="43" t="n">
        <v>44504</v>
      </c>
      <c r="Q622" s="44" t="inlineStr">
        <is>
          <t>Bruno Alex Antonio De Oliveira</t>
        </is>
      </c>
      <c r="R622" s="44" t="n"/>
      <c r="S622" s="44" t="inlineStr">
        <is>
          <t>Bruno Alex Antonio De Oliveira</t>
        </is>
      </c>
      <c r="T622" s="44" t="inlineStr">
        <is>
          <t>Garantia de Projetos - ACCENTURE</t>
        </is>
      </c>
      <c r="U622" s="44" t="inlineStr">
        <is>
          <t>Douglas Dos Santos Viana [X]</t>
        </is>
      </c>
      <c r="V622" s="39" t="inlineStr">
        <is>
          <t>Orientação Ao Usuário</t>
        </is>
      </c>
      <c r="W622" s="39" t="n"/>
      <c r="X622" s="36" t="inlineStr">
        <is>
          <t>DEVALM-28116</t>
        </is>
      </c>
      <c r="Y622" s="39" t="inlineStr">
        <is>
          <t>JOBs PRODUÇÃO</t>
        </is>
      </c>
      <c r="Z622" s="39" t="inlineStr">
        <is>
          <t>OUTROS</t>
        </is>
      </c>
      <c r="AA622" s="39" t="inlineStr">
        <is>
          <t>FALHA FUNCIONALIDADE</t>
        </is>
      </c>
      <c r="AB622" s="36" t="n"/>
      <c r="AC622" s="36" t="inlineStr">
        <is>
          <t xml:space="preserve">3mês(es) </t>
        </is>
      </c>
      <c r="AD622" s="41" t="n"/>
      <c r="AE622" s="36" t="inlineStr">
        <is>
          <t>Tecnologia de Negócios</t>
        </is>
      </c>
      <c r="AF622" s="36" t="inlineStr">
        <is>
          <t>Portal</t>
        </is>
      </c>
      <c r="AG622" s="36" t="inlineStr">
        <is>
          <t xml:space="preserve"> removido do escopo do projeto os registros com problemas e o processo foi re-inicializado e concluido com sucesso;    
 </t>
        </is>
      </c>
      <c r="AH622" s="36" t="inlineStr">
        <is>
          <t>NÃO</t>
        </is>
      </c>
      <c r="AI622" s="36" t="inlineStr">
        <is>
          <t xml:space="preserve">-3 sem 3 d </t>
        </is>
      </c>
      <c r="AJ622" s="36" t="n"/>
      <c r="AK622" s="36" t="inlineStr">
        <is>
          <t>SalesForce</t>
        </is>
      </c>
      <c r="AL622" s="43" t="n">
        <v>44488</v>
      </c>
      <c r="AM622" s="43" t="n">
        <v>44516</v>
      </c>
      <c r="AN622" s="43" t="n">
        <v>44498</v>
      </c>
      <c r="AO622" s="43" t="n">
        <v>44518</v>
      </c>
      <c r="AP622" s="36" t="n"/>
      <c r="AQ622" s="36" t="n"/>
      <c r="AR622" s="36" t="n"/>
      <c r="AS622" s="36" t="n"/>
      <c r="AT622" s="36" t="inlineStr">
        <is>
          <t>Garantia de Projeto</t>
        </is>
      </c>
      <c r="AU622" s="36" t="n"/>
      <c r="AV622" s="43" t="n">
        <v>44012.44645833333</v>
      </c>
      <c r="AW622" s="36" t="inlineStr">
        <is>
          <t>19.0233.1.FI-Segregação de Cobrança das Taxas de Assistência Premium</t>
        </is>
      </c>
      <c r="AX622" s="36" t="inlineStr">
        <is>
          <t>Eduardo Cesar de Melo</t>
        </is>
      </c>
      <c r="AY622" s="45">
        <f>IF(L622="","",DATE(YEAR(L622),MONTH(L622),DAY(L622)))</f>
        <v/>
      </c>
      <c r="AZ622" s="45">
        <f>IF(AL622="","",DATE(YEAR(AL622),MONTH(AL622),DAY(AL622)))</f>
        <v/>
      </c>
      <c r="BA622" s="45">
        <f>IF(AN622="","",DATE(YEAR(AN622),MONTH(AN622),DAY(AN622)))</f>
        <v/>
      </c>
      <c r="BB622" s="45">
        <f>IF(AM622="","",DATE(YEAR(AM622),MONTH(AM622),DAY(AM622)))</f>
        <v/>
      </c>
      <c r="BC622" s="45">
        <f>IF(AO622="","",DATE(YEAR(AO622),MONTH(AO622),DAY(AO622)))</f>
        <v/>
      </c>
      <c r="BD622" s="45">
        <f>IF(AND(AZ622="",BA622=""),"Planejamento Pendente",IF(AND(E622&lt;&gt;"Em Desenvolvimento",IFERROR(FIND("Homologação",E622),0) = 0,E622&lt;&gt;"Homologado",AZ622&lt;TODAY()),"Análise Atrasada",IF(AND(IFERROR(FIND("Homologação",E622),0) = 0,E622&lt;&gt;"Homologado",BA622&lt;TODAY()),"Desenvolvimento Atrasado",IF(AND(BC622&lt;&gt;"",BC622&lt;TODAY()),"Produção Atrasada",""))))</f>
        <v/>
      </c>
    </row>
    <row r="623">
      <c r="A623" s="37" t="inlineStr">
        <is>
          <t>SKYIT-233819</t>
        </is>
      </c>
      <c r="B623" s="38">
        <f>VLOOKUP(X623,Projetos!B:C,2,0)</f>
        <v/>
      </c>
      <c r="C623" s="39" t="inlineStr">
        <is>
          <t>[EVENTOS] LP_OTT_DTVGO_CONTABIL_010 COM ERRO</t>
        </is>
      </c>
      <c r="D623" s="39" t="inlineStr">
        <is>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is>
      </c>
      <c r="E623" s="36" t="inlineStr">
        <is>
          <t>Finalizado</t>
        </is>
      </c>
      <c r="F623" s="36" t="inlineStr">
        <is>
          <t>INATIVO</t>
        </is>
      </c>
      <c r="G623" s="36" t="inlineStr">
        <is>
          <t>Média</t>
        </is>
      </c>
      <c r="H623" s="36" t="inlineStr">
        <is>
          <t>Incident</t>
        </is>
      </c>
      <c r="I623" s="40" t="n">
        <v>0</v>
      </c>
      <c r="J623" s="41" t="n"/>
      <c r="K623" s="42" t="inlineStr">
        <is>
          <t>DENTRO DO SLA</t>
        </is>
      </c>
      <c r="L623" s="43" t="n">
        <v>44469.49375</v>
      </c>
      <c r="M623" s="43" t="n"/>
      <c r="N623" s="36" t="inlineStr">
        <is>
          <t>SLA PARADO</t>
        </is>
      </c>
      <c r="O623" s="43" t="n">
        <v>44546.69375</v>
      </c>
      <c r="P623" s="43" t="n">
        <v>44551</v>
      </c>
      <c r="Q623" s="44" t="n"/>
      <c r="R623" s="44" t="n"/>
      <c r="S623" s="44" t="inlineStr">
        <is>
          <t>Ana Leonel [X]</t>
        </is>
      </c>
      <c r="T623" s="44" t="inlineStr">
        <is>
          <t>Garantia de Projetos - ACCENTURE</t>
        </is>
      </c>
      <c r="U623" s="44" t="inlineStr">
        <is>
          <t>João Eudes Gomes Da Neves</t>
        </is>
      </c>
      <c r="V623" s="39" t="inlineStr">
        <is>
          <t>Resolvido após implantação de RM</t>
        </is>
      </c>
      <c r="W623" s="39" t="n"/>
      <c r="X623" s="36" t="inlineStr">
        <is>
          <t>DEVALM-21023</t>
        </is>
      </c>
      <c r="Y623" s="39" t="inlineStr">
        <is>
          <t>JOBs PRODUÇÃO</t>
        </is>
      </c>
      <c r="Z623" s="39" t="inlineStr">
        <is>
          <t>OUTROS</t>
        </is>
      </c>
      <c r="AA623" s="39" t="inlineStr">
        <is>
          <t>FALHA FUNCIONALIDADE</t>
        </is>
      </c>
      <c r="AB623" s="36" t="n"/>
      <c r="AC623" s="36" t="inlineStr">
        <is>
          <t xml:space="preserve">3mês(es) </t>
        </is>
      </c>
      <c r="AD623" s="41" t="n"/>
      <c r="AE623" s="36" t="inlineStr">
        <is>
          <t>Tecnologia de Negócios</t>
        </is>
      </c>
      <c r="AF623" s="36" t="inlineStr">
        <is>
          <t>E-mail</t>
        </is>
      </c>
      <c r="AG623" s="36" t="inlineStr">
        <is>
          <t xml:space="preserve"> removido do escopo do projeto os registros com problemas e o processo foi re-inicializado e concluido com sucesso;    
 </t>
        </is>
      </c>
      <c r="AH623" s="36" t="inlineStr">
        <is>
          <t>NÃO</t>
        </is>
      </c>
      <c r="AI623" s="36" t="inlineStr">
        <is>
          <t xml:space="preserve">-2mês(es) </t>
        </is>
      </c>
      <c r="AJ623" s="36" t="n"/>
      <c r="AK623" s="36" t="inlineStr">
        <is>
          <t>ODI</t>
        </is>
      </c>
      <c r="AL623" s="43" t="n"/>
      <c r="AM623" s="43" t="n"/>
      <c r="AN623" s="43" t="n"/>
      <c r="AO623" s="43" t="n"/>
      <c r="AP623" s="36" t="n"/>
      <c r="AQ623" s="36" t="n"/>
      <c r="AR623" s="36" t="n"/>
      <c r="AS623" s="36" t="n"/>
      <c r="AT623" s="36" t="inlineStr">
        <is>
          <t>Garantia de Projeto</t>
        </is>
      </c>
      <c r="AU623" s="36" t="n"/>
      <c r="AV623" s="43" t="n">
        <v>44012.44645833333</v>
      </c>
      <c r="AW623" s="36" t="inlineStr">
        <is>
          <t>19.0233.1.FI-Segregação de Cobrança das Taxas de Assistência Premium</t>
        </is>
      </c>
      <c r="AX623" s="36" t="inlineStr">
        <is>
          <t>Eduardo Cesar de Melo</t>
        </is>
      </c>
      <c r="AY623" s="45">
        <f>IF(L623="","",DATE(YEAR(L623),MONTH(L623),DAY(L623)))</f>
        <v/>
      </c>
      <c r="AZ623" s="45">
        <f>IF(AL623="","",DATE(YEAR(AL623),MONTH(AL623),DAY(AL623)))</f>
        <v/>
      </c>
      <c r="BA623" s="45">
        <f>IF(AN623="","",DATE(YEAR(AN623),MONTH(AN623),DAY(AN623)))</f>
        <v/>
      </c>
      <c r="BB623" s="45">
        <f>IF(AM623="","",DATE(YEAR(AM623),MONTH(AM623),DAY(AM623)))</f>
        <v/>
      </c>
      <c r="BC623" s="45">
        <f>IF(AO623="","",DATE(YEAR(AO623),MONTH(AO623),DAY(AO623)))</f>
        <v/>
      </c>
      <c r="BD623" s="45">
        <f>IF(AND(AZ623="",BA623=""),"Planejamento Pendente",IF(AND(E623&lt;&gt;"Em Desenvolvimento",IFERROR(FIND("Homologação",E623),0) = 0,E623&lt;&gt;"Homologado",AZ623&lt;TODAY()),"Análise Atrasada",IF(AND(IFERROR(FIND("Homologação",E623),0) = 0,E623&lt;&gt;"Homologado",BA623&lt;TODAY()),"Desenvolvimento Atrasado",IF(AND(BC623&lt;&gt;"",BC623&lt;TODAY()),"Produção Atrasada",""))))</f>
        <v/>
      </c>
    </row>
    <row r="624">
      <c r="A624" s="37" t="inlineStr">
        <is>
          <t>SKYIT-233402</t>
        </is>
      </c>
      <c r="B624" s="38">
        <f>VLOOKUP(X624,Projetos!B:C,2,0)</f>
        <v/>
      </c>
      <c r="C624" s="39" t="inlineStr">
        <is>
          <t>[ICARE CLIENTES] Globo pendente no parque , estrutura de recarga divergente</t>
        </is>
      </c>
      <c r="D624" s="39" t="inlineStr">
        <is>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is>
      </c>
      <c r="E624" s="36" t="inlineStr">
        <is>
          <t>Finalizado</t>
        </is>
      </c>
      <c r="F624" s="36" t="inlineStr">
        <is>
          <t>INATIVO</t>
        </is>
      </c>
      <c r="G624" s="36" t="inlineStr">
        <is>
          <t>Baixa</t>
        </is>
      </c>
      <c r="H624" s="36" t="inlineStr">
        <is>
          <t>Incident</t>
        </is>
      </c>
      <c r="I624" s="40" t="n">
        <v>0</v>
      </c>
      <c r="J624" s="41" t="n"/>
      <c r="K624" s="42" t="inlineStr">
        <is>
          <t>DENTRO DO SLA</t>
        </is>
      </c>
      <c r="L624" s="43" t="n">
        <v>44468.44930555556</v>
      </c>
      <c r="M624" s="43" t="n"/>
      <c r="N624" s="36" t="inlineStr">
        <is>
          <t>SLA PARADO</t>
        </is>
      </c>
      <c r="O624" s="43" t="n">
        <v>44495.79583333333</v>
      </c>
      <c r="P624" s="43" t="n">
        <v>44498</v>
      </c>
      <c r="Q624" s="44" t="n"/>
      <c r="R624" s="44" t="n"/>
      <c r="S624" s="44" t="inlineStr">
        <is>
          <t>Eder dos Santos Silva [X]</t>
        </is>
      </c>
      <c r="T624" s="44" t="inlineStr">
        <is>
          <t>Garantia de Projetos - ACCENTURE</t>
        </is>
      </c>
      <c r="U624" s="44" t="inlineStr">
        <is>
          <t>Robson Lima [X]</t>
        </is>
      </c>
      <c r="V624" s="39" t="inlineStr">
        <is>
          <t>Backlog tratado sem RM</t>
        </is>
      </c>
      <c r="W624" s="39" t="n"/>
      <c r="X624" s="36" t="inlineStr">
        <is>
          <t>DEVALM-32672</t>
        </is>
      </c>
      <c r="Y624" s="39" t="inlineStr">
        <is>
          <t>JOBs PRODUÇÃO</t>
        </is>
      </c>
      <c r="Z624" s="39" t="inlineStr">
        <is>
          <t>OUTROS</t>
        </is>
      </c>
      <c r="AA624" s="39" t="inlineStr">
        <is>
          <t>FALHA FUNCIONALIDADE</t>
        </is>
      </c>
      <c r="AB624" s="36" t="n"/>
      <c r="AC624" s="36" t="inlineStr">
        <is>
          <t xml:space="preserve">3mês(es) </t>
        </is>
      </c>
      <c r="AD624" s="41" t="n"/>
      <c r="AE624" s="36" t="inlineStr">
        <is>
          <t>Tecnologia de Negócios</t>
        </is>
      </c>
      <c r="AF624" s="36" t="inlineStr">
        <is>
          <t>Telefone</t>
        </is>
      </c>
      <c r="AG624" s="36" t="inlineStr">
        <is>
          <t xml:space="preserve"> removido do escopo do projeto os registros com problemas e o processo foi re-inicializado e concluido com sucesso;    
 </t>
        </is>
      </c>
      <c r="AH624" s="36" t="inlineStr">
        <is>
          <t>NÃO</t>
        </is>
      </c>
      <c r="AI624" s="36" t="inlineStr">
        <is>
          <t xml:space="preserve">-3 sem 4 d </t>
        </is>
      </c>
      <c r="AJ624" s="36" t="n"/>
      <c r="AK624" s="36" t="inlineStr">
        <is>
          <t>iCare Clientes</t>
        </is>
      </c>
      <c r="AL624" s="43" t="n"/>
      <c r="AM624" s="43" t="n"/>
      <c r="AN624" s="43" t="n"/>
      <c r="AO624" s="43" t="n"/>
      <c r="AP624" s="36" t="n"/>
      <c r="AQ624" s="36" t="n"/>
      <c r="AR624" s="36" t="n"/>
      <c r="AS624" s="36" t="n"/>
      <c r="AT624" s="36" t="inlineStr">
        <is>
          <t>Garantia de Projeto</t>
        </is>
      </c>
      <c r="AU624" s="36" t="n"/>
      <c r="AV624" s="43" t="n">
        <v>44012.44645833333</v>
      </c>
      <c r="AW624" s="36" t="inlineStr">
        <is>
          <t>19.0233.1.FI-Segregação de Cobrança das Taxas de Assistência Premium</t>
        </is>
      </c>
      <c r="AX624" s="36" t="inlineStr">
        <is>
          <t>Eduardo Cesar de Melo</t>
        </is>
      </c>
      <c r="AY624" s="45">
        <f>IF(L624="","",DATE(YEAR(L624),MONTH(L624),DAY(L624)))</f>
        <v/>
      </c>
      <c r="AZ624" s="45">
        <f>IF(AL624="","",DATE(YEAR(AL624),MONTH(AL624),DAY(AL624)))</f>
        <v/>
      </c>
      <c r="BA624" s="45">
        <f>IF(AN624="","",DATE(YEAR(AN624),MONTH(AN624),DAY(AN624)))</f>
        <v/>
      </c>
      <c r="BB624" s="45">
        <f>IF(AM624="","",DATE(YEAR(AM624),MONTH(AM624),DAY(AM624)))</f>
        <v/>
      </c>
      <c r="BC624" s="45">
        <f>IF(AO624="","",DATE(YEAR(AO624),MONTH(AO624),DAY(AO624)))</f>
        <v/>
      </c>
      <c r="BD624" s="45">
        <f>IF(AND(AZ624="",BA624=""),"Planejamento Pendente",IF(AND(E624&lt;&gt;"Em Desenvolvimento",IFERROR(FIND("Homologação",E624),0) = 0,E624&lt;&gt;"Homologado",AZ624&lt;TODAY()),"Análise Atrasada",IF(AND(IFERROR(FIND("Homologação",E624),0) = 0,E624&lt;&gt;"Homologado",BA624&lt;TODAY()),"Desenvolvimento Atrasado",IF(AND(BC624&lt;&gt;"",BC624&lt;TODAY()),"Produção Atrasada",""))))</f>
        <v/>
      </c>
    </row>
    <row r="625">
      <c r="A625" s="37" t="inlineStr">
        <is>
          <t>SKYIT-233386</t>
        </is>
      </c>
      <c r="B625" s="38">
        <f>VLOOKUP(X625,Projetos!B:C,2,0)</f>
        <v/>
      </c>
      <c r="C625" s="39" t="inlineStr">
        <is>
          <t>[ICARE CLIENTES] BUNDLE SIMPLIFICADO ADVANCED HD NÃO AUTORIZA SERVIÇO 161 DE TODOS OS CANAIS HD</t>
        </is>
      </c>
      <c r="D625" s="39" t="inlineStr">
        <is>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is>
      </c>
      <c r="E625" s="36" t="inlineStr">
        <is>
          <t>Finalizado</t>
        </is>
      </c>
      <c r="F625" s="36" t="inlineStr">
        <is>
          <t>INATIVO</t>
        </is>
      </c>
      <c r="G625" s="36" t="inlineStr">
        <is>
          <t>Alta</t>
        </is>
      </c>
      <c r="H625" s="36" t="inlineStr">
        <is>
          <t>Incident</t>
        </is>
      </c>
      <c r="I625" s="40" t="n">
        <v>0</v>
      </c>
      <c r="J625" s="41" t="n">
        <v>1</v>
      </c>
      <c r="K625" s="42" t="inlineStr">
        <is>
          <t>DENTRO DO SLA</t>
        </is>
      </c>
      <c r="L625" s="43" t="n">
        <v>44468.42638888889</v>
      </c>
      <c r="M625" s="43" t="n"/>
      <c r="N625" s="36" t="inlineStr">
        <is>
          <t>SLA PARADO</t>
        </is>
      </c>
      <c r="O625" s="43" t="n">
        <v>44476.66041666667</v>
      </c>
      <c r="P625" s="43" t="n">
        <v>44480</v>
      </c>
      <c r="Q625" s="44" t="n"/>
      <c r="R625" s="44" t="n"/>
      <c r="S625" s="44" t="inlineStr">
        <is>
          <t>Eder dos Santos Silva [X]</t>
        </is>
      </c>
      <c r="T625" s="44" t="inlineStr">
        <is>
          <t>Garantia de Projetos - ACCENTURE</t>
        </is>
      </c>
      <c r="U625" s="44" t="inlineStr">
        <is>
          <t>Victor Miguel Fernandes Rodrigues</t>
        </is>
      </c>
      <c r="V625" s="39" t="inlineStr">
        <is>
          <t>Incidente Filho</t>
        </is>
      </c>
      <c r="W625" s="39" t="n"/>
      <c r="X625" s="36" t="inlineStr">
        <is>
          <t>DEVALM-32773</t>
        </is>
      </c>
      <c r="Y625" s="39" t="inlineStr">
        <is>
          <t>JOBs PRODUÇÃO</t>
        </is>
      </c>
      <c r="Z625" s="39" t="inlineStr">
        <is>
          <t>OUTROS</t>
        </is>
      </c>
      <c r="AA625" s="39" t="inlineStr">
        <is>
          <t>FALHA FUNCIONALIDADE</t>
        </is>
      </c>
      <c r="AB625" s="36" t="n"/>
      <c r="AC625" s="36" t="inlineStr">
        <is>
          <t xml:space="preserve">2mês(es) </t>
        </is>
      </c>
      <c r="AD625" s="41" t="n"/>
      <c r="AE625" s="36" t="inlineStr">
        <is>
          <t>Tecnologia de Negócios</t>
        </is>
      </c>
      <c r="AF625" s="36" t="inlineStr">
        <is>
          <t>Telefone</t>
        </is>
      </c>
      <c r="AG625" s="36" t="inlineStr">
        <is>
          <t xml:space="preserve"> removido do escopo do projeto os registros com problemas e o processo foi re-inicializado e concluido com sucesso;    
 </t>
        </is>
      </c>
      <c r="AH625" s="36" t="inlineStr">
        <is>
          <t>NÃO</t>
        </is>
      </c>
      <c r="AI625" s="36" t="inlineStr">
        <is>
          <t xml:space="preserve">-9h 15m </t>
        </is>
      </c>
      <c r="AJ625" s="36" t="n"/>
      <c r="AK625" s="36" t="inlineStr">
        <is>
          <t>SIEBEL 8</t>
        </is>
      </c>
      <c r="AL625" s="43" t="n">
        <v>44475</v>
      </c>
      <c r="AM625" s="43" t="n">
        <v>44494</v>
      </c>
      <c r="AN625" s="43" t="n">
        <v>44482</v>
      </c>
      <c r="AO625" s="43" t="n">
        <v>44496</v>
      </c>
      <c r="AP625" s="36" t="n"/>
      <c r="AQ625" s="36" t="n"/>
      <c r="AR625" s="36" t="n"/>
      <c r="AS625" s="36" t="n"/>
      <c r="AT625" s="36" t="inlineStr">
        <is>
          <t>Garantia de Projeto</t>
        </is>
      </c>
      <c r="AU625" s="36" t="n"/>
      <c r="AV625" s="43" t="n">
        <v>44012.44645833333</v>
      </c>
      <c r="AW625" s="36" t="inlineStr">
        <is>
          <t>19.0233.1.FI-Segregação de Cobrança das Taxas de Assistência Premium</t>
        </is>
      </c>
      <c r="AX625" s="36" t="inlineStr">
        <is>
          <t>Eduardo Cesar de Melo</t>
        </is>
      </c>
      <c r="AY625" s="45">
        <f>IF(L625="","",DATE(YEAR(L625),MONTH(L625),DAY(L625)))</f>
        <v/>
      </c>
      <c r="AZ625" s="45">
        <f>IF(AL625="","",DATE(YEAR(AL625),MONTH(AL625),DAY(AL625)))</f>
        <v/>
      </c>
      <c r="BA625" s="45">
        <f>IF(AN625="","",DATE(YEAR(AN625),MONTH(AN625),DAY(AN625)))</f>
        <v/>
      </c>
      <c r="BB625" s="45">
        <f>IF(AM625="","",DATE(YEAR(AM625),MONTH(AM625),DAY(AM625)))</f>
        <v/>
      </c>
      <c r="BC625" s="45">
        <f>IF(AO625="","",DATE(YEAR(AO625),MONTH(AO625),DAY(AO625)))</f>
        <v/>
      </c>
      <c r="BD625" s="45">
        <f>IF(AND(AZ625="",BA625=""),"Planejamento Pendente",IF(AND(E625&lt;&gt;"Em Desenvolvimento",IFERROR(FIND("Homologação",E625),0) = 0,E625&lt;&gt;"Homologado",AZ625&lt;TODAY()),"Análise Atrasada",IF(AND(IFERROR(FIND("Homologação",E625),0) = 0,E625&lt;&gt;"Homologado",BA625&lt;TODAY()),"Desenvolvimento Atrasado",IF(AND(BC625&lt;&gt;"",BC625&lt;TODAY()),"Produção Atrasada",""))))</f>
        <v/>
      </c>
    </row>
    <row r="626">
      <c r="A626" s="37" t="inlineStr">
        <is>
          <t>SKYIT-233178</t>
        </is>
      </c>
      <c r="B626" s="38">
        <f>VLOOKUP(X626,Projetos!B:C,2,0)</f>
        <v/>
      </c>
      <c r="C626" s="39" t="inlineStr">
        <is>
          <t>[ICARE CLIENTES] Projeto X duplica o BUNDLE do COMBO FULL CINEMA HD 2018</t>
        </is>
      </c>
      <c r="D626" s="39" t="inlineStr">
        <is>
          <t xml:space="preserve">*Caros, boa tarde!*  
Identificamos que em 16/08/2021 ocorreu o projeto X, onde gerou uma duplicidade de Bundle no parque, desta forma a grade em HD não está disponível. 
Cartão: 000559899323 modelo SHR26. </t>
        </is>
      </c>
      <c r="E626" s="36" t="inlineStr">
        <is>
          <t>Finalizado</t>
        </is>
      </c>
      <c r="F626" s="36" t="inlineStr">
        <is>
          <t>INATIVO</t>
        </is>
      </c>
      <c r="G626" s="36" t="inlineStr">
        <is>
          <t>Média</t>
        </is>
      </c>
      <c r="H626" s="36" t="inlineStr">
        <is>
          <t>Incident</t>
        </is>
      </c>
      <c r="I626" s="40" t="n">
        <v>0</v>
      </c>
      <c r="J626" s="41" t="n"/>
      <c r="K626" s="42" t="inlineStr">
        <is>
          <t>DENTRO DO SLA</t>
        </is>
      </c>
      <c r="L626" s="43" t="n">
        <v>44467.68888888889</v>
      </c>
      <c r="M626" s="43" t="n"/>
      <c r="N626" s="36" t="inlineStr">
        <is>
          <t>SLA PARADO</t>
        </is>
      </c>
      <c r="O626" s="43" t="n">
        <v>44475.82152777778</v>
      </c>
      <c r="P626" s="43" t="n">
        <v>44480</v>
      </c>
      <c r="Q626" s="44" t="n"/>
      <c r="R626" s="44" t="n"/>
      <c r="S626" s="44" t="inlineStr">
        <is>
          <t>Tamires Rossetto Cazotto [X]</t>
        </is>
      </c>
      <c r="T626" s="44" t="inlineStr">
        <is>
          <t>Garantia de Projetos - ACCENTURE</t>
        </is>
      </c>
      <c r="U626" s="44" t="inlineStr">
        <is>
          <t>Victor Miguel Fernandes Rodrigues</t>
        </is>
      </c>
      <c r="V626" s="39" t="inlineStr">
        <is>
          <t>Backlog tratado sem RM</t>
        </is>
      </c>
      <c r="W626" s="39" t="n"/>
      <c r="X626" s="36" t="inlineStr">
        <is>
          <t>DEVALM-32773</t>
        </is>
      </c>
      <c r="Y626" s="39" t="inlineStr">
        <is>
          <t>JOBs PRODUÇÃO</t>
        </is>
      </c>
      <c r="Z626" s="39" t="inlineStr">
        <is>
          <t>OUTROS</t>
        </is>
      </c>
      <c r="AA626" s="39" t="inlineStr">
        <is>
          <t>FALHA FUNCIONALIDADE</t>
        </is>
      </c>
      <c r="AB626" s="36" t="n"/>
      <c r="AC626" s="36" t="inlineStr">
        <is>
          <t xml:space="preserve">3mês(es) </t>
        </is>
      </c>
      <c r="AD626" s="41" t="n"/>
      <c r="AE626" s="36" t="inlineStr">
        <is>
          <t>Tecnologia de Negócios</t>
        </is>
      </c>
      <c r="AF626" s="36" t="inlineStr">
        <is>
          <t>Telefone</t>
        </is>
      </c>
      <c r="AG626" s="36" t="inlineStr">
        <is>
          <t xml:space="preserve"> removido do escopo do projeto os registros com problemas e o processo foi re-inicializado e concluido com sucesso;    
 </t>
        </is>
      </c>
      <c r="AH626" s="36" t="inlineStr">
        <is>
          <t>NÃO</t>
        </is>
      </c>
      <c r="AI626" s="36" t="inlineStr">
        <is>
          <t xml:space="preserve">-1 sem 1 d </t>
        </is>
      </c>
      <c r="AJ626" s="36" t="n"/>
      <c r="AK626" s="36" t="inlineStr">
        <is>
          <t>iCare Clientes</t>
        </is>
      </c>
      <c r="AL626" s="43" t="n"/>
      <c r="AM626" s="43" t="n"/>
      <c r="AN626" s="43" t="n"/>
      <c r="AO626" s="43" t="n"/>
      <c r="AP626" s="36" t="n"/>
      <c r="AQ626" s="36" t="n"/>
      <c r="AR626" s="36" t="n"/>
      <c r="AS626" s="36" t="n"/>
      <c r="AT626" s="36" t="inlineStr">
        <is>
          <t>Garantia de Projeto</t>
        </is>
      </c>
      <c r="AU626" s="36" t="n"/>
      <c r="AV626" s="43" t="n">
        <v>44012.44645833333</v>
      </c>
      <c r="AW626" s="36" t="inlineStr">
        <is>
          <t>19.0233.1.FI-Segregação de Cobrança das Taxas de Assistência Premium</t>
        </is>
      </c>
      <c r="AX626" s="36" t="inlineStr">
        <is>
          <t>Eduardo Cesar de Melo</t>
        </is>
      </c>
      <c r="AY626" s="45">
        <f>IF(L626="","",DATE(YEAR(L626),MONTH(L626),DAY(L626)))</f>
        <v/>
      </c>
      <c r="AZ626" s="45">
        <f>IF(AL626="","",DATE(YEAR(AL626),MONTH(AL626),DAY(AL626)))</f>
        <v/>
      </c>
      <c r="BA626" s="45">
        <f>IF(AN626="","",DATE(YEAR(AN626),MONTH(AN626),DAY(AN626)))</f>
        <v/>
      </c>
      <c r="BB626" s="45">
        <f>IF(AM626="","",DATE(YEAR(AM626),MONTH(AM626),DAY(AM626)))</f>
        <v/>
      </c>
      <c r="BC626" s="45">
        <f>IF(AO626="","",DATE(YEAR(AO626),MONTH(AO626),DAY(AO626)))</f>
        <v/>
      </c>
      <c r="BD626" s="45">
        <f>IF(AND(AZ626="",BA626=""),"Planejamento Pendente",IF(AND(E626&lt;&gt;"Em Desenvolvimento",IFERROR(FIND("Homologação",E626),0) = 0,E626&lt;&gt;"Homologado",AZ626&lt;TODAY()),"Análise Atrasada",IF(AND(IFERROR(FIND("Homologação",E626),0) = 0,E626&lt;&gt;"Homologado",BA626&lt;TODAY()),"Desenvolvimento Atrasado",IF(AND(BC626&lt;&gt;"",BC626&lt;TODAY()),"Produção Atrasada",""))))</f>
        <v/>
      </c>
    </row>
    <row r="627">
      <c r="A627" s="37" t="inlineStr">
        <is>
          <t>SKYIT-232882</t>
        </is>
      </c>
      <c r="B627" s="38">
        <f>VLOOKUP(X627,Projetos!B:C,2,0)</f>
        <v/>
      </c>
      <c r="C627" s="39" t="inlineStr">
        <is>
          <t>[ICARE CLIENTES] Cobrança em duplicidade</t>
        </is>
      </c>
      <c r="D627" s="39" t="inlineStr">
        <is>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is>
      </c>
      <c r="E627" s="36" t="inlineStr">
        <is>
          <t>Finalizado</t>
        </is>
      </c>
      <c r="F627" s="36" t="inlineStr">
        <is>
          <t>INATIVO</t>
        </is>
      </c>
      <c r="G627" s="36" t="inlineStr">
        <is>
          <t>Média</t>
        </is>
      </c>
      <c r="H627" s="36" t="inlineStr">
        <is>
          <t>Incident</t>
        </is>
      </c>
      <c r="I627" s="40" t="n">
        <v>0</v>
      </c>
      <c r="J627" s="41" t="n"/>
      <c r="K627" s="42" t="inlineStr">
        <is>
          <t>DENTRO DO SLA</t>
        </is>
      </c>
      <c r="L627" s="43" t="n">
        <v>44466.89305555556</v>
      </c>
      <c r="M627" s="43" t="n"/>
      <c r="N627" s="36" t="inlineStr">
        <is>
          <t>SLA PARADO</t>
        </is>
      </c>
      <c r="O627" s="43" t="n">
        <v>44475.68888888889</v>
      </c>
      <c r="P627" s="43" t="n">
        <v>44480</v>
      </c>
      <c r="Q627" s="44" t="n"/>
      <c r="R627" s="44" t="n"/>
      <c r="S627" s="44" t="inlineStr">
        <is>
          <t>Daniel Sarmento De Couto [X]</t>
        </is>
      </c>
      <c r="T627" s="44" t="inlineStr">
        <is>
          <t>Garantia de Projetos - ACCENTURE</t>
        </is>
      </c>
      <c r="U627" s="44" t="inlineStr">
        <is>
          <t>Victor Miguel Fernandes Rodrigues</t>
        </is>
      </c>
      <c r="V627" s="39" t="inlineStr">
        <is>
          <t>Orientação Ao Usuário</t>
        </is>
      </c>
      <c r="W627" s="39" t="n"/>
      <c r="X627" s="36" t="inlineStr">
        <is>
          <t>DEVALM-32773</t>
        </is>
      </c>
      <c r="Y627" s="39" t="inlineStr">
        <is>
          <t>JOBs PRODUÇÃO</t>
        </is>
      </c>
      <c r="Z627" s="39" t="inlineStr">
        <is>
          <t>OUTROS</t>
        </is>
      </c>
      <c r="AA627" s="39" t="inlineStr">
        <is>
          <t>FALHA FUNCIONALIDADE</t>
        </is>
      </c>
      <c r="AB627" s="36" t="n"/>
      <c r="AC627" s="36" t="inlineStr">
        <is>
          <t xml:space="preserve">3mês(es) </t>
        </is>
      </c>
      <c r="AD627" s="41" t="n"/>
      <c r="AE627" s="36" t="inlineStr">
        <is>
          <t>Tecnologia de Negócios</t>
        </is>
      </c>
      <c r="AF627" s="36" t="inlineStr">
        <is>
          <t>E-mail</t>
        </is>
      </c>
      <c r="AG627" s="36" t="inlineStr">
        <is>
          <t xml:space="preserve"> removido do escopo do projeto os registros com problemas e o processo foi re-inicializado e concluido com sucesso;    
 </t>
        </is>
      </c>
      <c r="AH627" s="36" t="inlineStr">
        <is>
          <t>NÃO</t>
        </is>
      </c>
      <c r="AI627" s="36" t="inlineStr">
        <is>
          <t xml:space="preserve">-1 sem </t>
        </is>
      </c>
      <c r="AJ627" s="36" t="n"/>
      <c r="AK627" s="36" t="inlineStr">
        <is>
          <t>iCare Clientes</t>
        </is>
      </c>
      <c r="AL627" s="43" t="n"/>
      <c r="AM627" s="43" t="n"/>
      <c r="AN627" s="43" t="n"/>
      <c r="AO627" s="43" t="n"/>
      <c r="AP627" s="36" t="n"/>
      <c r="AQ627" s="36" t="n"/>
      <c r="AR627" s="36" t="n"/>
      <c r="AS627" s="36" t="n"/>
      <c r="AT627" s="36" t="inlineStr">
        <is>
          <t>Garantia de Projeto</t>
        </is>
      </c>
      <c r="AU627" s="36" t="n"/>
      <c r="AV627" s="43" t="n">
        <v>44012.44645833333</v>
      </c>
      <c r="AW627" s="36" t="inlineStr">
        <is>
          <t>19.0233.1.FI-Segregação de Cobrança das Taxas de Assistência Premium</t>
        </is>
      </c>
      <c r="AX627" s="36" t="inlineStr">
        <is>
          <t>Eduardo Cesar de Melo</t>
        </is>
      </c>
      <c r="AY627" s="45">
        <f>IF(L627="","",DATE(YEAR(L627),MONTH(L627),DAY(L627)))</f>
        <v/>
      </c>
      <c r="AZ627" s="45">
        <f>IF(AL627="","",DATE(YEAR(AL627),MONTH(AL627),DAY(AL627)))</f>
        <v/>
      </c>
      <c r="BA627" s="45">
        <f>IF(AN627="","",DATE(YEAR(AN627),MONTH(AN627),DAY(AN627)))</f>
        <v/>
      </c>
      <c r="BB627" s="45">
        <f>IF(AM627="","",DATE(YEAR(AM627),MONTH(AM627),DAY(AM627)))</f>
        <v/>
      </c>
      <c r="BC627" s="45">
        <f>IF(AO627="","",DATE(YEAR(AO627),MONTH(AO627),DAY(AO627)))</f>
        <v/>
      </c>
      <c r="BD627" s="45">
        <f>IF(AND(AZ627="",BA627=""),"Planejamento Pendente",IF(AND(E627&lt;&gt;"Em Desenvolvimento",IFERROR(FIND("Homologação",E627),0) = 0,E627&lt;&gt;"Homologado",AZ627&lt;TODAY()),"Análise Atrasada",IF(AND(IFERROR(FIND("Homologação",E627),0) = 0,E627&lt;&gt;"Homologado",BA627&lt;TODAY()),"Desenvolvimento Atrasado",IF(AND(BC627&lt;&gt;"",BC627&lt;TODAY()),"Produção Atrasada",""))))</f>
        <v/>
      </c>
    </row>
    <row r="628">
      <c r="A628" s="37" t="inlineStr">
        <is>
          <t>SKYIT-232585</t>
        </is>
      </c>
      <c r="B628" s="38">
        <f>VLOOKUP(X628,Projetos!B:C,2,0)</f>
        <v/>
      </c>
      <c r="C628" s="39" t="inlineStr">
        <is>
          <t>GLOBO PENDENTE NO PARQUE APÓS BACKLOG 21.0277.1</t>
        </is>
      </c>
      <c r="D628" s="39" t="inlineStr">
        <is>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is>
      </c>
      <c r="E628" s="36" t="inlineStr">
        <is>
          <t>Finalizado</t>
        </is>
      </c>
      <c r="F628" s="36" t="inlineStr">
        <is>
          <t>INATIVO</t>
        </is>
      </c>
      <c r="G628" s="36" t="inlineStr">
        <is>
          <t>Alta</t>
        </is>
      </c>
      <c r="H628" s="36" t="inlineStr">
        <is>
          <t>Incident</t>
        </is>
      </c>
      <c r="I628" s="40" t="n">
        <v>0</v>
      </c>
      <c r="J628" s="41" t="n"/>
      <c r="K628" s="42" t="inlineStr">
        <is>
          <t>DENTRO DO SLA</t>
        </is>
      </c>
      <c r="L628" s="43" t="n">
        <v>44466.53263888889</v>
      </c>
      <c r="M628" s="43" t="n"/>
      <c r="N628" s="36" t="inlineStr">
        <is>
          <t>SLA PARADO</t>
        </is>
      </c>
      <c r="O628" s="43" t="n">
        <v>44495.79375</v>
      </c>
      <c r="P628" s="43" t="n">
        <v>44498</v>
      </c>
      <c r="Q628" s="44" t="n"/>
      <c r="R628" s="44" t="n"/>
      <c r="S628" s="44" t="inlineStr">
        <is>
          <t>Eder dos Santos Silva [X]</t>
        </is>
      </c>
      <c r="T628" s="44" t="inlineStr">
        <is>
          <t>Garantia de Projetos - ACCENTURE</t>
        </is>
      </c>
      <c r="U628" s="44" t="inlineStr">
        <is>
          <t>Robson Lima [X]</t>
        </is>
      </c>
      <c r="V628" s="39" t="inlineStr">
        <is>
          <t>Backlog tratado sem RM</t>
        </is>
      </c>
      <c r="W628" s="39" t="n"/>
      <c r="X628" s="36" t="inlineStr">
        <is>
          <t>DEVALM-34368</t>
        </is>
      </c>
      <c r="Y628" s="39" t="inlineStr">
        <is>
          <t>JOBs PRODUÇÃO</t>
        </is>
      </c>
      <c r="Z628" s="39" t="inlineStr">
        <is>
          <t>OUTROS</t>
        </is>
      </c>
      <c r="AA628" s="39" t="inlineStr">
        <is>
          <t>FALHA FUNCIONALIDADE</t>
        </is>
      </c>
      <c r="AB628" s="36" t="n"/>
      <c r="AC628" s="36" t="inlineStr">
        <is>
          <t xml:space="preserve">3mês(es) </t>
        </is>
      </c>
      <c r="AD628" s="41" t="n"/>
      <c r="AE628" s="36" t="inlineStr">
        <is>
          <t>Tecnologia de Negócios</t>
        </is>
      </c>
      <c r="AF628" s="36" t="inlineStr">
        <is>
          <t>Telefone</t>
        </is>
      </c>
      <c r="AG628" s="36" t="inlineStr">
        <is>
          <t xml:space="preserve"> removido do escopo do projeto os registros com problemas e o processo foi re-inicializado e concluido com sucesso;    
 </t>
        </is>
      </c>
      <c r="AH628" s="36" t="inlineStr">
        <is>
          <t>NÃO</t>
        </is>
      </c>
      <c r="AI628" s="36" t="inlineStr">
        <is>
          <t xml:space="preserve">-1mês(es) </t>
        </is>
      </c>
      <c r="AJ628" s="36" t="n"/>
      <c r="AK628" s="36" t="inlineStr">
        <is>
          <t>SIEBEL 8</t>
        </is>
      </c>
      <c r="AL628" s="43" t="n">
        <v>44473</v>
      </c>
      <c r="AM628" s="43" t="n">
        <v>44490</v>
      </c>
      <c r="AN628" s="43" t="n">
        <v>44477</v>
      </c>
      <c r="AO628" s="43" t="n">
        <v>44495</v>
      </c>
      <c r="AP628" s="36" t="n"/>
      <c r="AQ628" s="36" t="n"/>
      <c r="AR628" s="36" t="n"/>
      <c r="AS628" s="36" t="n"/>
      <c r="AT628" s="36" t="inlineStr">
        <is>
          <t>Garantia de Projeto</t>
        </is>
      </c>
      <c r="AU628" s="36" t="n"/>
      <c r="AV628" s="43" t="n">
        <v>44012.44645833333</v>
      </c>
      <c r="AW628" s="36" t="inlineStr">
        <is>
          <t>19.0233.1.FI-Segregação de Cobrança das Taxas de Assistência Premium</t>
        </is>
      </c>
      <c r="AX628" s="36" t="inlineStr">
        <is>
          <t>Eduardo Cesar de Melo</t>
        </is>
      </c>
      <c r="AY628" s="45">
        <f>IF(L628="","",DATE(YEAR(L628),MONTH(L628),DAY(L628)))</f>
        <v/>
      </c>
      <c r="AZ628" s="45">
        <f>IF(AL628="","",DATE(YEAR(AL628),MONTH(AL628),DAY(AL628)))</f>
        <v/>
      </c>
      <c r="BA628" s="45">
        <f>IF(AN628="","",DATE(YEAR(AN628),MONTH(AN628),DAY(AN628)))</f>
        <v/>
      </c>
      <c r="BB628" s="45">
        <f>IF(AM628="","",DATE(YEAR(AM628),MONTH(AM628),DAY(AM628)))</f>
        <v/>
      </c>
      <c r="BC628" s="45">
        <f>IF(AO628="","",DATE(YEAR(AO628),MONTH(AO628),DAY(AO628)))</f>
        <v/>
      </c>
      <c r="BD628" s="45">
        <f>IF(AND(AZ628="",BA628=""),"Planejamento Pendente",IF(AND(E628&lt;&gt;"Em Desenvolvimento",IFERROR(FIND("Homologação",E628),0) = 0,E628&lt;&gt;"Homologado",AZ628&lt;TODAY()),"Análise Atrasada",IF(AND(IFERROR(FIND("Homologação",E628),0) = 0,E628&lt;&gt;"Homologado",BA628&lt;TODAY()),"Desenvolvimento Atrasado",IF(AND(BC628&lt;&gt;"",BC628&lt;TODAY()),"Produção Atrasada",""))))</f>
        <v/>
      </c>
    </row>
    <row r="629">
      <c r="A629" s="37" t="inlineStr">
        <is>
          <t>SKYIT-232466</t>
        </is>
      </c>
      <c r="B629" s="38">
        <f>VLOOKUP(X629,Projetos!B:C,2,0)</f>
        <v/>
      </c>
      <c r="C629" s="39" t="inlineStr">
        <is>
          <t>DATAS DE FIM DE RECARGAS DIVERGENTE NO PARQUE</t>
        </is>
      </c>
      <c r="D629" s="39" t="inlineStr">
        <is>
          <t xml:space="preserve">*Batfone*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is>
      </c>
      <c r="E629" s="36" t="inlineStr">
        <is>
          <t>Finalizado</t>
        </is>
      </c>
      <c r="F629" s="36" t="inlineStr">
        <is>
          <t>INATIVO</t>
        </is>
      </c>
      <c r="G629" s="36" t="inlineStr">
        <is>
          <t>Média</t>
        </is>
      </c>
      <c r="H629" s="36" t="inlineStr">
        <is>
          <t>Incident</t>
        </is>
      </c>
      <c r="I629" s="40" t="n">
        <v>0</v>
      </c>
      <c r="J629" s="41" t="n"/>
      <c r="K629" s="42" t="inlineStr">
        <is>
          <t>DENTRO DO SLA</t>
        </is>
      </c>
      <c r="L629" s="43" t="n">
        <v>44466.42083333333</v>
      </c>
      <c r="M629" s="43" t="n"/>
      <c r="N629" s="36" t="inlineStr">
        <is>
          <t>SLA PARADO</t>
        </is>
      </c>
      <c r="O629" s="43" t="n">
        <v>44504.74027777778</v>
      </c>
      <c r="P629" s="43" t="n">
        <v>44509</v>
      </c>
      <c r="Q629" s="44" t="n"/>
      <c r="R629" s="44" t="n"/>
      <c r="S629" s="44" t="inlineStr">
        <is>
          <t>Eder dos Santos Silva [X]</t>
        </is>
      </c>
      <c r="T629" s="44" t="inlineStr">
        <is>
          <t>Garantia de Projetos - ACCENTURE</t>
        </is>
      </c>
      <c r="U629" s="44" t="inlineStr">
        <is>
          <t>Robson Lima [X]</t>
        </is>
      </c>
      <c r="V629" s="39" t="inlineStr">
        <is>
          <t>Improcedente</t>
        </is>
      </c>
      <c r="W629" s="39" t="n"/>
      <c r="X629" s="36" t="inlineStr">
        <is>
          <t>DEVALM-34368</t>
        </is>
      </c>
      <c r="Y629" s="39" t="inlineStr">
        <is>
          <t>JOBs PRODUÇÃO</t>
        </is>
      </c>
      <c r="Z629" s="39" t="inlineStr">
        <is>
          <t>OUTROS</t>
        </is>
      </c>
      <c r="AA629" s="39" t="inlineStr">
        <is>
          <t>FALHA FUNCIONALIDADE</t>
        </is>
      </c>
      <c r="AB629" s="36" t="n"/>
      <c r="AC629" s="36" t="inlineStr">
        <is>
          <t xml:space="preserve">1mês(es) </t>
        </is>
      </c>
      <c r="AD629" s="41" t="n"/>
      <c r="AE629" s="36" t="inlineStr">
        <is>
          <t>Tecnologia de Negócios</t>
        </is>
      </c>
      <c r="AF629" s="36" t="inlineStr">
        <is>
          <t>Telefone</t>
        </is>
      </c>
      <c r="AG629" s="36" t="inlineStr">
        <is>
          <t xml:space="preserve"> removido do escopo do projeto os registros com problemas e o processo foi re-inicializado e concluido com sucesso;    
 </t>
        </is>
      </c>
      <c r="AH629" s="36" t="inlineStr">
        <is>
          <t>NÃO</t>
        </is>
      </c>
      <c r="AI629" s="36" t="inlineStr">
        <is>
          <t xml:space="preserve">-5h </t>
        </is>
      </c>
      <c r="AJ629" s="36" t="n"/>
      <c r="AK629" s="36" t="inlineStr">
        <is>
          <t>SIEBEL 8</t>
        </is>
      </c>
      <c r="AL629" s="43" t="n">
        <v>44474</v>
      </c>
      <c r="AM629" s="43" t="n">
        <v>44496</v>
      </c>
      <c r="AN629" s="43" t="n">
        <v>44482</v>
      </c>
      <c r="AO629" s="43" t="n">
        <v>44509</v>
      </c>
      <c r="AP629" s="36" t="n"/>
      <c r="AQ629" s="36" t="n"/>
      <c r="AR629" s="36" t="n"/>
      <c r="AS629" s="36" t="n"/>
      <c r="AT629" s="36" t="inlineStr">
        <is>
          <t>Garantia de Projeto</t>
        </is>
      </c>
      <c r="AU629" s="36" t="n"/>
      <c r="AV629" s="43" t="n">
        <v>44012.44645833333</v>
      </c>
      <c r="AW629" s="36" t="inlineStr">
        <is>
          <t>19.0233.1.FI-Segregação de Cobrança das Taxas de Assistência Premium</t>
        </is>
      </c>
      <c r="AX629" s="36" t="inlineStr">
        <is>
          <t>Eduardo Cesar de Melo</t>
        </is>
      </c>
      <c r="AY629" s="45">
        <f>IF(L629="","",DATE(YEAR(L629),MONTH(L629),DAY(L629)))</f>
        <v/>
      </c>
      <c r="AZ629" s="45">
        <f>IF(AL629="","",DATE(YEAR(AL629),MONTH(AL629),DAY(AL629)))</f>
        <v/>
      </c>
      <c r="BA629" s="45">
        <f>IF(AN629="","",DATE(YEAR(AN629),MONTH(AN629),DAY(AN629)))</f>
        <v/>
      </c>
      <c r="BB629" s="45">
        <f>IF(AM629="","",DATE(YEAR(AM629),MONTH(AM629),DAY(AM629)))</f>
        <v/>
      </c>
      <c r="BC629" s="45">
        <f>IF(AO629="","",DATE(YEAR(AO629),MONTH(AO629),DAY(AO629)))</f>
        <v/>
      </c>
      <c r="BD629" s="45">
        <f>IF(AND(AZ629="",BA629=""),"Planejamento Pendente",IF(AND(E629&lt;&gt;"Em Desenvolvimento",IFERROR(FIND("Homologação",E629),0) = 0,E629&lt;&gt;"Homologado",AZ629&lt;TODAY()),"Análise Atrasada",IF(AND(IFERROR(FIND("Homologação",E629),0) = 0,E629&lt;&gt;"Homologado",BA629&lt;TODAY()),"Desenvolvimento Atrasado",IF(AND(BC629&lt;&gt;"",BC629&lt;TODAY()),"Produção Atrasada",""))))</f>
        <v/>
      </c>
    </row>
    <row r="630">
      <c r="A630" s="37" t="inlineStr">
        <is>
          <t>SKYIT-231544</t>
        </is>
      </c>
      <c r="B630" s="38">
        <f>VLOOKUP(X630,Projetos!B:C,2,0)</f>
        <v/>
      </c>
      <c r="C630" s="39" t="inlineStr">
        <is>
          <t>CANCELAMENTO DO TELECINE PELO PROJETO X</t>
        </is>
      </c>
      <c r="D630" s="39" t="inlineStr">
        <is>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is>
      </c>
      <c r="E630" s="36" t="inlineStr">
        <is>
          <t>Finalizado</t>
        </is>
      </c>
      <c r="F630" s="36" t="inlineStr">
        <is>
          <t>INATIVO</t>
        </is>
      </c>
      <c r="G630" s="36" t="inlineStr">
        <is>
          <t>Média</t>
        </is>
      </c>
      <c r="H630" s="36" t="inlineStr">
        <is>
          <t>Incident</t>
        </is>
      </c>
      <c r="I630" s="40" t="n">
        <v>0</v>
      </c>
      <c r="J630" s="41" t="n"/>
      <c r="K630" s="42" t="inlineStr">
        <is>
          <t>DENTRO DO SLA</t>
        </is>
      </c>
      <c r="L630" s="43" t="n">
        <v>44462.72708333333</v>
      </c>
      <c r="M630" s="43" t="n"/>
      <c r="N630" s="36" t="inlineStr">
        <is>
          <t>SLA PARADO</t>
        </is>
      </c>
      <c r="O630" s="43" t="n">
        <v>44473.47291666667</v>
      </c>
      <c r="P630" s="43" t="n">
        <v>44476</v>
      </c>
      <c r="Q630" s="44" t="n"/>
      <c r="R630" s="44" t="n"/>
      <c r="S630" s="44" t="inlineStr">
        <is>
          <t>Edna Carla Goncalves [X]</t>
        </is>
      </c>
      <c r="T630" s="44" t="inlineStr">
        <is>
          <t>Garantia de Projetos - ACCENTURE</t>
        </is>
      </c>
      <c r="U630" s="44" t="inlineStr">
        <is>
          <t>Victor Miguel Fernandes Rodrigues</t>
        </is>
      </c>
      <c r="V630" s="39" t="inlineStr">
        <is>
          <t>Orientação Ao Usuário</t>
        </is>
      </c>
      <c r="W630" s="39" t="n"/>
      <c r="X630" s="36" t="inlineStr">
        <is>
          <t>DEVALM-32773</t>
        </is>
      </c>
      <c r="Y630" s="39" t="inlineStr">
        <is>
          <t>JOBs PRODUÇÃO</t>
        </is>
      </c>
      <c r="Z630" s="39" t="inlineStr">
        <is>
          <t>OUTROS</t>
        </is>
      </c>
      <c r="AA630" s="39" t="inlineStr">
        <is>
          <t>FALHA FUNCIONALIDADE</t>
        </is>
      </c>
      <c r="AB630" s="36" t="n"/>
      <c r="AC630" s="36" t="inlineStr">
        <is>
          <t xml:space="preserve">3mês(es) </t>
        </is>
      </c>
      <c r="AD630" s="41" t="n"/>
      <c r="AE630" s="36" t="inlineStr">
        <is>
          <t>Tecnologia de Negócios</t>
        </is>
      </c>
      <c r="AF630" s="36" t="inlineStr">
        <is>
          <t>Telefone</t>
        </is>
      </c>
      <c r="AG630" s="36" t="inlineStr">
        <is>
          <t xml:space="preserve"> removido do escopo do projeto os registros com problemas e o processo foi re-inicializado e concluido com sucesso;    
 </t>
        </is>
      </c>
      <c r="AH630" s="36" t="inlineStr">
        <is>
          <t>NÃO</t>
        </is>
      </c>
      <c r="AI630" s="36" t="inlineStr">
        <is>
          <t xml:space="preserve">-1 sem 1 d </t>
        </is>
      </c>
      <c r="AJ630" s="36" t="n"/>
      <c r="AK630" s="36" t="inlineStr">
        <is>
          <t>AppDynamics</t>
        </is>
      </c>
      <c r="AL630" s="43" t="n"/>
      <c r="AM630" s="43" t="n"/>
      <c r="AN630" s="43" t="n"/>
      <c r="AO630" s="43" t="n"/>
      <c r="AP630" s="36" t="n"/>
      <c r="AQ630" s="36" t="n"/>
      <c r="AR630" s="36" t="n"/>
      <c r="AS630" s="36" t="n"/>
      <c r="AT630" s="36" t="inlineStr">
        <is>
          <t>Garantia de Projeto</t>
        </is>
      </c>
      <c r="AU630" s="36" t="n"/>
      <c r="AV630" s="43" t="n">
        <v>44012.44645833333</v>
      </c>
      <c r="AW630" s="36" t="inlineStr">
        <is>
          <t>19.0233.1.FI-Segregação de Cobrança das Taxas de Assistência Premium</t>
        </is>
      </c>
      <c r="AX630" s="36" t="inlineStr">
        <is>
          <t>Eduardo Cesar de Melo</t>
        </is>
      </c>
      <c r="AY630" s="45">
        <f>IF(L630="","",DATE(YEAR(L630),MONTH(L630),DAY(L630)))</f>
        <v/>
      </c>
      <c r="AZ630" s="45">
        <f>IF(AL630="","",DATE(YEAR(AL630),MONTH(AL630),DAY(AL630)))</f>
        <v/>
      </c>
      <c r="BA630" s="45">
        <f>IF(AN630="","",DATE(YEAR(AN630),MONTH(AN630),DAY(AN630)))</f>
        <v/>
      </c>
      <c r="BB630" s="45">
        <f>IF(AM630="","",DATE(YEAR(AM630),MONTH(AM630),DAY(AM630)))</f>
        <v/>
      </c>
      <c r="BC630" s="45">
        <f>IF(AO630="","",DATE(YEAR(AO630),MONTH(AO630),DAY(AO630)))</f>
        <v/>
      </c>
      <c r="BD630" s="45">
        <f>IF(AND(AZ630="",BA630=""),"Planejamento Pendente",IF(AND(E630&lt;&gt;"Em Desenvolvimento",IFERROR(FIND("Homologação",E630),0) = 0,E630&lt;&gt;"Homologado",AZ630&lt;TODAY()),"Análise Atrasada",IF(AND(IFERROR(FIND("Homologação",E630),0) = 0,E630&lt;&gt;"Homologado",BA630&lt;TODAY()),"Desenvolvimento Atrasado",IF(AND(BC630&lt;&gt;"",BC630&lt;TODAY()),"Produção Atrasada",""))))</f>
        <v/>
      </c>
    </row>
    <row r="631">
      <c r="A631" s="37" t="inlineStr">
        <is>
          <t>SKYIT-231382</t>
        </is>
      </c>
      <c r="B631" s="38">
        <f>VLOOKUP(X631,Projetos!B:C,2,0)</f>
        <v/>
      </c>
      <c r="C631" s="39" t="inlineStr">
        <is>
          <t>[REGUA DE COBRANÇA] RC_ENTRADA_MADRUGADA COM ERRO</t>
        </is>
      </c>
      <c r="D631" s="39" t="inlineStr">
        <is>
          <t>Conforme solicitado  
h1. Por favor direcionar o incidente para o time responsável pelo projeto 21.0333.1.MK-Vendas Disney+pela SKY - ODI 11g Inclusao disney régua - RM-16854,conforme thread de emails em anexo.</t>
        </is>
      </c>
      <c r="E631" s="36" t="inlineStr">
        <is>
          <t>Finalizado</t>
        </is>
      </c>
      <c r="F631" s="36" t="inlineStr">
        <is>
          <t>INATIVO</t>
        </is>
      </c>
      <c r="G631" s="36" t="inlineStr">
        <is>
          <t>Alta</t>
        </is>
      </c>
      <c r="H631" s="36" t="inlineStr">
        <is>
          <t>Incident</t>
        </is>
      </c>
      <c r="I631" s="40" t="n">
        <v>0</v>
      </c>
      <c r="J631" s="41" t="n"/>
      <c r="K631" s="42" t="inlineStr">
        <is>
          <t>DENTRO DO SLA</t>
        </is>
      </c>
      <c r="L631" s="43" t="n">
        <v>44462.56319444445</v>
      </c>
      <c r="M631" s="43" t="n"/>
      <c r="N631" s="36" t="inlineStr">
        <is>
          <t>SLA PARADO</t>
        </is>
      </c>
      <c r="O631" s="43" t="n">
        <v>44467.95972222222</v>
      </c>
      <c r="P631" s="43" t="n">
        <v>44470</v>
      </c>
      <c r="Q631" s="44" t="n"/>
      <c r="R631" s="44" t="n"/>
      <c r="S631" s="44" t="inlineStr">
        <is>
          <t>Camila Correia Gomes</t>
        </is>
      </c>
      <c r="T631" s="44" t="inlineStr">
        <is>
          <t>Garantia de Projetos - ACCENTURE</t>
        </is>
      </c>
      <c r="U631" s="44" t="inlineStr">
        <is>
          <t>Filipe Batista [X]</t>
        </is>
      </c>
      <c r="V631" s="39" t="inlineStr">
        <is>
          <t>Regra de Firewall aplicada</t>
        </is>
      </c>
      <c r="W631" s="39" t="n"/>
      <c r="X631" s="36" t="inlineStr">
        <is>
          <t>DEVALM-37436</t>
        </is>
      </c>
      <c r="Y631" s="39" t="inlineStr">
        <is>
          <t>JOBs PRODUÇÃO</t>
        </is>
      </c>
      <c r="Z631" s="39" t="inlineStr">
        <is>
          <t>OUTROS</t>
        </is>
      </c>
      <c r="AA631" s="39" t="inlineStr">
        <is>
          <t>FALHA FUNCIONALIDADE</t>
        </is>
      </c>
      <c r="AB631" s="36" t="n"/>
      <c r="AC631" s="36" t="inlineStr">
        <is>
          <t xml:space="preserve">3mês(es) </t>
        </is>
      </c>
      <c r="AD631" s="41" t="n"/>
      <c r="AE631" s="36" t="inlineStr">
        <is>
          <t>Tecnologia de Negócios</t>
        </is>
      </c>
      <c r="AF631" s="36" t="inlineStr">
        <is>
          <t>E-mail</t>
        </is>
      </c>
      <c r="AG631" s="36" t="inlineStr">
        <is>
          <t xml:space="preserve"> removido do escopo do projeto os registros com problemas e o processo foi re-inicializado e concluido com sucesso;    
 </t>
        </is>
      </c>
      <c r="AH631" s="36" t="inlineStr">
        <is>
          <t>NÃO</t>
        </is>
      </c>
      <c r="AI631" s="36" t="inlineStr">
        <is>
          <t xml:space="preserve">-3 d 3h </t>
        </is>
      </c>
      <c r="AJ631" s="36" t="n"/>
      <c r="AK631" s="36" t="inlineStr">
        <is>
          <t>BRM</t>
        </is>
      </c>
      <c r="AL631" s="43" t="n"/>
      <c r="AM631" s="43" t="n"/>
      <c r="AN631" s="43" t="n"/>
      <c r="AO631" s="43" t="n"/>
      <c r="AP631" s="36" t="n"/>
      <c r="AQ631" s="36" t="n"/>
      <c r="AR631" s="36" t="n"/>
      <c r="AS631" s="36" t="n"/>
      <c r="AT631" s="36" t="inlineStr">
        <is>
          <t>Garantia de Projeto</t>
        </is>
      </c>
      <c r="AU631" s="36" t="n"/>
      <c r="AV631" s="43" t="n">
        <v>44012.44645833333</v>
      </c>
      <c r="AW631" s="36" t="inlineStr">
        <is>
          <t>19.0233.1.FI-Segregação de Cobrança das Taxas de Assistência Premium</t>
        </is>
      </c>
      <c r="AX631" s="36" t="inlineStr">
        <is>
          <t>Eduardo Cesar de Melo</t>
        </is>
      </c>
      <c r="AY631" s="45">
        <f>IF(L631="","",DATE(YEAR(L631),MONTH(L631),DAY(L631)))</f>
        <v/>
      </c>
      <c r="AZ631" s="45">
        <f>IF(AL631="","",DATE(YEAR(AL631),MONTH(AL631),DAY(AL631)))</f>
        <v/>
      </c>
      <c r="BA631" s="45">
        <f>IF(AN631="","",DATE(YEAR(AN631),MONTH(AN631),DAY(AN631)))</f>
        <v/>
      </c>
      <c r="BB631" s="45">
        <f>IF(AM631="","",DATE(YEAR(AM631),MONTH(AM631),DAY(AM631)))</f>
        <v/>
      </c>
      <c r="BC631" s="45">
        <f>IF(AO631="","",DATE(YEAR(AO631),MONTH(AO631),DAY(AO631)))</f>
        <v/>
      </c>
      <c r="BD631" s="45">
        <f>IF(AND(AZ631="",BA631=""),"Planejamento Pendente",IF(AND(E631&lt;&gt;"Em Desenvolvimento",IFERROR(FIND("Homologação",E631),0) = 0,E631&lt;&gt;"Homologado",AZ631&lt;TODAY()),"Análise Atrasada",IF(AND(IFERROR(FIND("Homologação",E631),0) = 0,E631&lt;&gt;"Homologado",BA631&lt;TODAY()),"Desenvolvimento Atrasado",IF(AND(BC631&lt;&gt;"",BC631&lt;TODAY()),"Produção Atrasada",""))))</f>
        <v/>
      </c>
    </row>
    <row r="632">
      <c r="A632" s="37" t="inlineStr">
        <is>
          <t>SKYIT-230044</t>
        </is>
      </c>
      <c r="B632" s="38">
        <f>VLOOKUP(X632,Projetos!B:C,2,0)</f>
        <v/>
      </c>
      <c r="C632" s="39" t="inlineStr">
        <is>
          <t>[PROJETO] - 21.0334.FI-Implantação Nota Tecnica 2020-006-DTVSKY para Pré Pago - Homologação - Liberação</t>
        </is>
      </c>
      <c r="D632" s="39" t="inlineStr">
        <is>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is>
      </c>
      <c r="E632" s="36" t="inlineStr">
        <is>
          <t>Finalizado</t>
        </is>
      </c>
      <c r="F632" s="36" t="inlineStr">
        <is>
          <t>INATIVO</t>
        </is>
      </c>
      <c r="G632" s="36" t="inlineStr">
        <is>
          <t>Alta</t>
        </is>
      </c>
      <c r="H632" s="36" t="inlineStr">
        <is>
          <t>Incident</t>
        </is>
      </c>
      <c r="I632" s="40" t="n">
        <v>0</v>
      </c>
      <c r="J632" s="41" t="n"/>
      <c r="K632" s="42" t="inlineStr">
        <is>
          <t>DENTRO DO SLA</t>
        </is>
      </c>
      <c r="L632" s="43" t="n">
        <v>44460.51666666667</v>
      </c>
      <c r="M632" s="43" t="n"/>
      <c r="N632" s="36" t="inlineStr">
        <is>
          <t>SLA PARADO</t>
        </is>
      </c>
      <c r="O632" s="43" t="n">
        <v>44463.43472222222</v>
      </c>
      <c r="P632" s="43" t="n">
        <v>44468</v>
      </c>
      <c r="Q632" s="44" t="n"/>
      <c r="R632" s="44" t="n"/>
      <c r="S632" s="44" t="inlineStr">
        <is>
          <t>Marcelo Dionisio Da Silva [X]</t>
        </is>
      </c>
      <c r="T632" s="44" t="inlineStr">
        <is>
          <t>Garantia de Projetos - ACCENTURE</t>
        </is>
      </c>
      <c r="U632" s="44" t="inlineStr">
        <is>
          <t>Daphine Liberato [X]</t>
        </is>
      </c>
      <c r="V632" s="39" t="inlineStr">
        <is>
          <t>Orientação Ao Usuário</t>
        </is>
      </c>
      <c r="W632" s="39" t="n"/>
      <c r="X632" s="36" t="n"/>
      <c r="Y632" s="39" t="inlineStr">
        <is>
          <t>JOBs PRODUÇÃO</t>
        </is>
      </c>
      <c r="Z632" s="39" t="inlineStr">
        <is>
          <t>OUTROS</t>
        </is>
      </c>
      <c r="AA632" s="39" t="inlineStr">
        <is>
          <t>FALHA FUNCIONALIDADE</t>
        </is>
      </c>
      <c r="AB632" s="36" t="n"/>
      <c r="AC632" s="36" t="inlineStr">
        <is>
          <t xml:space="preserve">3mês(es) </t>
        </is>
      </c>
      <c r="AD632" s="41" t="n"/>
      <c r="AE632" s="36" t="inlineStr">
        <is>
          <t>Tecnologia de Negócios</t>
        </is>
      </c>
      <c r="AF632" s="36" t="inlineStr">
        <is>
          <t>E-mail</t>
        </is>
      </c>
      <c r="AG632" s="36" t="inlineStr">
        <is>
          <t xml:space="preserve"> removido do escopo do projeto os registros com problemas e o processo foi re-inicializado e concluido com sucesso;    
 </t>
        </is>
      </c>
      <c r="AH632" s="36" t="inlineStr">
        <is>
          <t>NÃO</t>
        </is>
      </c>
      <c r="AI632" s="36" t="inlineStr">
        <is>
          <t xml:space="preserve">-1 d 5h </t>
        </is>
      </c>
      <c r="AJ632" s="36" t="n"/>
      <c r="AK632" s="36" t="inlineStr">
        <is>
          <t>BRM</t>
        </is>
      </c>
      <c r="AL632" s="43" t="n"/>
      <c r="AM632" s="43" t="n"/>
      <c r="AN632" s="43" t="n"/>
      <c r="AO632" s="43" t="n"/>
      <c r="AP632" s="36" t="n"/>
      <c r="AQ632" s="36" t="n"/>
      <c r="AR632" s="36" t="n"/>
      <c r="AS632" s="36" t="n"/>
      <c r="AT632" s="36" t="inlineStr">
        <is>
          <t>Garantia de Projeto</t>
        </is>
      </c>
      <c r="AU632" s="36" t="n"/>
      <c r="AV632" s="43" t="n">
        <v>44012.44645833333</v>
      </c>
      <c r="AW632" s="36" t="inlineStr">
        <is>
          <t>19.0233.1.FI-Segregação de Cobrança das Taxas de Assistência Premium</t>
        </is>
      </c>
      <c r="AX632" s="36" t="inlineStr">
        <is>
          <t>Eduardo Cesar de Melo</t>
        </is>
      </c>
      <c r="AY632" s="45">
        <f>IF(L632="","",DATE(YEAR(L632),MONTH(L632),DAY(L632)))</f>
        <v/>
      </c>
      <c r="AZ632" s="45">
        <f>IF(AL632="","",DATE(YEAR(AL632),MONTH(AL632),DAY(AL632)))</f>
        <v/>
      </c>
      <c r="BA632" s="45">
        <f>IF(AN632="","",DATE(YEAR(AN632),MONTH(AN632),DAY(AN632)))</f>
        <v/>
      </c>
      <c r="BB632" s="45">
        <f>IF(AM632="","",DATE(YEAR(AM632),MONTH(AM632),DAY(AM632)))</f>
        <v/>
      </c>
      <c r="BC632" s="45">
        <f>IF(AO632="","",DATE(YEAR(AO632),MONTH(AO632),DAY(AO632)))</f>
        <v/>
      </c>
      <c r="BD632" s="45">
        <f>IF(AND(AZ632="",BA632=""),"Planejamento Pendente",IF(AND(E632&lt;&gt;"Em Desenvolvimento",IFERROR(FIND("Homologação",E632),0) = 0,E632&lt;&gt;"Homologado",AZ632&lt;TODAY()),"Análise Atrasada",IF(AND(IFERROR(FIND("Homologação",E632),0) = 0,E632&lt;&gt;"Homologado",BA632&lt;TODAY()),"Desenvolvimento Atrasado",IF(AND(BC632&lt;&gt;"",BC632&lt;TODAY()),"Produção Atrasada",""))))</f>
        <v/>
      </c>
    </row>
    <row r="633">
      <c r="A633" s="37" t="inlineStr">
        <is>
          <t>SKYIT-229326</t>
        </is>
      </c>
      <c r="B633" s="38">
        <f>VLOOKUP(X633,Projetos!B:C,2,0)</f>
        <v/>
      </c>
      <c r="C633" s="39" t="inlineStr">
        <is>
          <t>COMBO ADVANCED FUTEBOL 2018 QUEBRADO PELO PROJETO-X</t>
        </is>
      </c>
      <c r="D633" s="39" t="inlineStr">
        <is>
          <t>Caros, em análise a assinatura 79771648 foi identificado que o pacote *COMBO ADVANCED FUTEBOL 2018,* foi quebrado após passar pelo 
*PROJETO-X,* produto PREMIERE não está ativo para a assinatura . 
!image-2021-09-20-11-56-20-340.png!</t>
        </is>
      </c>
      <c r="E633" s="36" t="inlineStr">
        <is>
          <t>Finalizado</t>
        </is>
      </c>
      <c r="F633" s="36" t="inlineStr">
        <is>
          <t>INATIVO</t>
        </is>
      </c>
      <c r="G633" s="36" t="inlineStr">
        <is>
          <t>Baixa</t>
        </is>
      </c>
      <c r="H633" s="36" t="inlineStr">
        <is>
          <t>Incident</t>
        </is>
      </c>
      <c r="I633" s="40" t="n">
        <v>0</v>
      </c>
      <c r="J633" s="41" t="n"/>
      <c r="K633" s="42" t="inlineStr">
        <is>
          <t>DENTRO DO SLA</t>
        </is>
      </c>
      <c r="L633" s="43" t="n">
        <v>44459.49722222222</v>
      </c>
      <c r="M633" s="43" t="n"/>
      <c r="N633" s="36" t="inlineStr">
        <is>
          <t>SLA PARADO</t>
        </is>
      </c>
      <c r="O633" s="43" t="n">
        <v>44477.49652777778</v>
      </c>
      <c r="P633" s="43" t="n">
        <v>44483</v>
      </c>
      <c r="Q633" s="44" t="n"/>
      <c r="R633" s="44" t="n"/>
      <c r="S633" s="44" t="inlineStr">
        <is>
          <t>Daiane dos Santos Ferreira [X]</t>
        </is>
      </c>
      <c r="T633" s="44" t="inlineStr">
        <is>
          <t>Garantia de Projetos - ACCENTURE</t>
        </is>
      </c>
      <c r="U633" s="44" t="inlineStr">
        <is>
          <t>Victor Miguel Fernandes Rodrigues</t>
        </is>
      </c>
      <c r="V633" s="39" t="inlineStr">
        <is>
          <t>Incidente Filho</t>
        </is>
      </c>
      <c r="W633" s="39" t="n"/>
      <c r="X633" s="36" t="inlineStr">
        <is>
          <t>DEVALM-32773</t>
        </is>
      </c>
      <c r="Y633" s="39" t="inlineStr">
        <is>
          <t>JOBs PRODUÇÃO</t>
        </is>
      </c>
      <c r="Z633" s="39" t="inlineStr">
        <is>
          <t>OUTROS</t>
        </is>
      </c>
      <c r="AA633" s="39" t="inlineStr">
        <is>
          <t>FALHA FUNCIONALIDADE</t>
        </is>
      </c>
      <c r="AB633" s="36" t="n"/>
      <c r="AC633" s="36" t="inlineStr">
        <is>
          <t xml:space="preserve">3mês(es) </t>
        </is>
      </c>
      <c r="AD633" s="41" t="n"/>
      <c r="AE633" s="36" t="inlineStr">
        <is>
          <t>Tecnologia de Negócios</t>
        </is>
      </c>
      <c r="AF633" s="36" t="inlineStr">
        <is>
          <t>Telefone</t>
        </is>
      </c>
      <c r="AG633" s="36" t="inlineStr">
        <is>
          <t xml:space="preserve"> removido do escopo do projeto os registros com problemas e o processo foi re-inicializado e concluido com sucesso;    
 </t>
        </is>
      </c>
      <c r="AH633" s="36" t="inlineStr">
        <is>
          <t>NÃO</t>
        </is>
      </c>
      <c r="AI633" s="36" t="inlineStr">
        <is>
          <t xml:space="preserve">-2 sem 3 d </t>
        </is>
      </c>
      <c r="AJ633" s="36" t="n"/>
      <c r="AK633" s="36" t="inlineStr">
        <is>
          <t>AppDynamics</t>
        </is>
      </c>
      <c r="AL633" s="43" t="n"/>
      <c r="AM633" s="43" t="n"/>
      <c r="AN633" s="43" t="n"/>
      <c r="AO633" s="43" t="n"/>
      <c r="AP633" s="36" t="n"/>
      <c r="AQ633" s="36" t="n"/>
      <c r="AR633" s="36" t="n"/>
      <c r="AS633" s="36" t="n"/>
      <c r="AT633" s="36" t="inlineStr">
        <is>
          <t>Garantia de Projeto</t>
        </is>
      </c>
      <c r="AU633" s="36" t="n"/>
      <c r="AV633" s="43" t="n">
        <v>44012.44645833333</v>
      </c>
      <c r="AW633" s="36" t="inlineStr">
        <is>
          <t>19.0233.1.FI-Segregação de Cobrança das Taxas de Assistência Premium</t>
        </is>
      </c>
      <c r="AX633" s="36" t="inlineStr">
        <is>
          <t>Eduardo Cesar de Melo</t>
        </is>
      </c>
      <c r="AY633" s="45">
        <f>IF(L633="","",DATE(YEAR(L633),MONTH(L633),DAY(L633)))</f>
        <v/>
      </c>
      <c r="AZ633" s="45">
        <f>IF(AL633="","",DATE(YEAR(AL633),MONTH(AL633),DAY(AL633)))</f>
        <v/>
      </c>
      <c r="BA633" s="45">
        <f>IF(AN633="","",DATE(YEAR(AN633),MONTH(AN633),DAY(AN633)))</f>
        <v/>
      </c>
      <c r="BB633" s="45">
        <f>IF(AM633="","",DATE(YEAR(AM633),MONTH(AM633),DAY(AM633)))</f>
        <v/>
      </c>
      <c r="BC633" s="45">
        <f>IF(AO633="","",DATE(YEAR(AO633),MONTH(AO633),DAY(AO633)))</f>
        <v/>
      </c>
      <c r="BD633" s="45">
        <f>IF(AND(AZ633="",BA633=""),"Planejamento Pendente",IF(AND(E633&lt;&gt;"Em Desenvolvimento",IFERROR(FIND("Homologação",E633),0) = 0,E633&lt;&gt;"Homologado",AZ633&lt;TODAY()),"Análise Atrasada",IF(AND(IFERROR(FIND("Homologação",E633),0) = 0,E633&lt;&gt;"Homologado",BA633&lt;TODAY()),"Desenvolvimento Atrasado",IF(AND(BC633&lt;&gt;"",BC633&lt;TODAY()),"Produção Atrasada",""))))</f>
        <v/>
      </c>
    </row>
    <row r="634">
      <c r="A634" s="37" t="inlineStr">
        <is>
          <t>SKYIT-228975</t>
        </is>
      </c>
      <c r="B634" s="38">
        <f>VLOOKUP(X634,Projetos!B:C,2,0)</f>
        <v/>
      </c>
      <c r="C634" s="39" t="inlineStr">
        <is>
          <t>[ICARE CLIENTES] COMBO ADVANCED III FUTEBOL HD 2018 - SEM ACESSO AO CANAIS EM HD DA COMPOSIÇÃO DO PACOTE</t>
        </is>
      </c>
      <c r="D634" s="39" t="inlineStr">
        <is>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is>
      </c>
      <c r="E634" s="36" t="inlineStr">
        <is>
          <t>Finalizado</t>
        </is>
      </c>
      <c r="F634" s="36" t="inlineStr">
        <is>
          <t>INATIVO</t>
        </is>
      </c>
      <c r="G634" s="36" t="inlineStr">
        <is>
          <t>Média</t>
        </is>
      </c>
      <c r="H634" s="36" t="inlineStr">
        <is>
          <t>Incident</t>
        </is>
      </c>
      <c r="I634" s="40" t="n">
        <v>0</v>
      </c>
      <c r="J634" s="41" t="n"/>
      <c r="K634" s="42" t="inlineStr">
        <is>
          <t>DENTRO DO SLA</t>
        </is>
      </c>
      <c r="L634" s="43" t="n">
        <v>44457.85763888889</v>
      </c>
      <c r="M634" s="43" t="n"/>
      <c r="N634" s="36" t="inlineStr">
        <is>
          <t>SLA PARADO</t>
        </is>
      </c>
      <c r="O634" s="43" t="n">
        <v>44477.46944444445</v>
      </c>
      <c r="P634" s="43" t="n">
        <v>44483</v>
      </c>
      <c r="Q634" s="44" t="n"/>
      <c r="R634" s="44" t="n"/>
      <c r="S634" s="44" t="inlineStr">
        <is>
          <t>Edna Carla Goncalves [X]</t>
        </is>
      </c>
      <c r="T634" s="44" t="inlineStr">
        <is>
          <t>Garantia de Projetos - ACCENTURE</t>
        </is>
      </c>
      <c r="U634" s="44" t="inlineStr">
        <is>
          <t>Victor Miguel Fernandes Rodrigues</t>
        </is>
      </c>
      <c r="V634" s="39" t="inlineStr">
        <is>
          <t>Incidente Filho</t>
        </is>
      </c>
      <c r="W634" s="39" t="n"/>
      <c r="X634" s="36" t="inlineStr">
        <is>
          <t>DEVALM-32773</t>
        </is>
      </c>
      <c r="Y634" s="39" t="inlineStr">
        <is>
          <t>JOBs PRODUÇÃO</t>
        </is>
      </c>
      <c r="Z634" s="39" t="inlineStr">
        <is>
          <t>OUTROS</t>
        </is>
      </c>
      <c r="AA634" s="39" t="inlineStr">
        <is>
          <t>FALHA FUNCIONALIDADE</t>
        </is>
      </c>
      <c r="AB634" s="36" t="n"/>
      <c r="AC634" s="36" t="inlineStr">
        <is>
          <t xml:space="preserve">3mês(es) </t>
        </is>
      </c>
      <c r="AD634" s="41" t="n"/>
      <c r="AE634" s="36" t="inlineStr">
        <is>
          <t>Tecnologia de Negócios</t>
        </is>
      </c>
      <c r="AF634" s="36" t="inlineStr">
        <is>
          <t>Telefone</t>
        </is>
      </c>
      <c r="AG634" s="36" t="inlineStr">
        <is>
          <t xml:space="preserve"> removido do escopo do projeto os registros com problemas e o processo foi re-inicializado e concluido com sucesso;    
 </t>
        </is>
      </c>
      <c r="AH634" s="36" t="inlineStr">
        <is>
          <t>NÃO</t>
        </is>
      </c>
      <c r="AI634" s="36" t="inlineStr">
        <is>
          <t xml:space="preserve">-2 sem 3 d </t>
        </is>
      </c>
      <c r="AJ634" s="36" t="n"/>
      <c r="AK634" s="36" t="inlineStr">
        <is>
          <t>AppDynamics</t>
        </is>
      </c>
      <c r="AL634" s="43" t="n"/>
      <c r="AM634" s="43" t="n"/>
      <c r="AN634" s="43" t="n"/>
      <c r="AO634" s="43" t="n"/>
      <c r="AP634" s="36" t="n"/>
      <c r="AQ634" s="36" t="n"/>
      <c r="AR634" s="36" t="n"/>
      <c r="AS634" s="36" t="n"/>
      <c r="AT634" s="36" t="inlineStr">
        <is>
          <t>Garantia de Projeto</t>
        </is>
      </c>
      <c r="AU634" s="36" t="n"/>
      <c r="AV634" s="43" t="n">
        <v>44012.44645833333</v>
      </c>
      <c r="AW634" s="36" t="inlineStr">
        <is>
          <t>19.0233.1.FI-Segregação de Cobrança das Taxas de Assistência Premium</t>
        </is>
      </c>
      <c r="AX634" s="36" t="inlineStr">
        <is>
          <t>Eduardo Cesar de Melo</t>
        </is>
      </c>
      <c r="AY634" s="45">
        <f>IF(L634="","",DATE(YEAR(L634),MONTH(L634),DAY(L634)))</f>
        <v/>
      </c>
      <c r="AZ634" s="45">
        <f>IF(AL634="","",DATE(YEAR(AL634),MONTH(AL634),DAY(AL634)))</f>
        <v/>
      </c>
      <c r="BA634" s="45">
        <f>IF(AN634="","",DATE(YEAR(AN634),MONTH(AN634),DAY(AN634)))</f>
        <v/>
      </c>
      <c r="BB634" s="45">
        <f>IF(AM634="","",DATE(YEAR(AM634),MONTH(AM634),DAY(AM634)))</f>
        <v/>
      </c>
      <c r="BC634" s="45">
        <f>IF(AO634="","",DATE(YEAR(AO634),MONTH(AO634),DAY(AO634)))</f>
        <v/>
      </c>
      <c r="BD634" s="45">
        <f>IF(AND(AZ634="",BA634=""),"Planejamento Pendente",IF(AND(E634&lt;&gt;"Em Desenvolvimento",IFERROR(FIND("Homologação",E634),0) = 0,E634&lt;&gt;"Homologado",AZ634&lt;TODAY()),"Análise Atrasada",IF(AND(IFERROR(FIND("Homologação",E634),0) = 0,E634&lt;&gt;"Homologado",BA634&lt;TODAY()),"Desenvolvimento Atrasado",IF(AND(BC634&lt;&gt;"",BC634&lt;TODAY()),"Produção Atrasada",""))))</f>
        <v/>
      </c>
    </row>
    <row r="635">
      <c r="A635" s="37" t="inlineStr">
        <is>
          <t>SKYIT-228932</t>
        </is>
      </c>
      <c r="B635" s="38">
        <f>VLOOKUP(X635,Projetos!B:C,2,0)</f>
        <v/>
      </c>
      <c r="C635" s="39" t="inlineStr">
        <is>
          <t>[PRD][COMISSIONAMENTO] CALLID_EXEC_DIARIA_SF_SEGMENTADO com Lentidão</t>
        </is>
      </c>
      <c r="D635" s="39" t="inlineStr">
        <is>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is>
      </c>
      <c r="E635" s="36" t="inlineStr">
        <is>
          <t>Finalizado</t>
        </is>
      </c>
      <c r="F635" s="36" t="inlineStr">
        <is>
          <t>INATIVO</t>
        </is>
      </c>
      <c r="G635" s="36" t="inlineStr">
        <is>
          <t>Média</t>
        </is>
      </c>
      <c r="H635" s="36" t="inlineStr">
        <is>
          <t>Incident</t>
        </is>
      </c>
      <c r="I635" s="40" t="n">
        <v>0</v>
      </c>
      <c r="J635" s="41" t="n"/>
      <c r="K635" s="42" t="inlineStr">
        <is>
          <t>DENTRO DO SLA</t>
        </is>
      </c>
      <c r="L635" s="43" t="n">
        <v>44457.31805555556</v>
      </c>
      <c r="M635" s="43" t="n"/>
      <c r="N635" s="36" t="inlineStr">
        <is>
          <t>SLA PARADO</t>
        </is>
      </c>
      <c r="O635" s="43" t="n">
        <v>44490.59583333333</v>
      </c>
      <c r="P635" s="43" t="n">
        <v>44495</v>
      </c>
      <c r="Q635" s="44" t="n"/>
      <c r="R635" s="44" t="n"/>
      <c r="S635" s="44" t="inlineStr">
        <is>
          <t>Luciano Domingos Da Silva [X]</t>
        </is>
      </c>
      <c r="T635" s="44" t="inlineStr">
        <is>
          <t>Garantia de Projetos - ACCENTURE</t>
        </is>
      </c>
      <c r="U635" s="44" t="inlineStr">
        <is>
          <t>Daniel Daniele [X]</t>
        </is>
      </c>
      <c r="V635" s="39" t="inlineStr">
        <is>
          <t>Falha não reproduzida</t>
        </is>
      </c>
      <c r="W635" s="39" t="n"/>
      <c r="X635" s="36" t="n"/>
      <c r="Y635" s="39" t="inlineStr">
        <is>
          <t>JOBs PRODUÇÃO</t>
        </is>
      </c>
      <c r="Z635" s="39" t="inlineStr">
        <is>
          <t>OUTROS</t>
        </is>
      </c>
      <c r="AA635" s="39" t="inlineStr">
        <is>
          <t>FALHA FUNCIONALIDADE</t>
        </is>
      </c>
      <c r="AB635" s="36" t="n"/>
      <c r="AC635" s="36" t="inlineStr">
        <is>
          <t xml:space="preserve">2mês(es) </t>
        </is>
      </c>
      <c r="AD635" s="41" t="n"/>
      <c r="AE635" s="36" t="inlineStr">
        <is>
          <t>Tecnologia de Negócios</t>
        </is>
      </c>
      <c r="AF635" s="36" t="inlineStr">
        <is>
          <t>E-mail</t>
        </is>
      </c>
      <c r="AG635" s="36" t="inlineStr">
        <is>
          <t xml:space="preserve"> removido do escopo do projeto os registros com problemas e o processo foi re-inicializado e concluido com sucesso;    
 </t>
        </is>
      </c>
      <c r="AH635" s="36" t="inlineStr">
        <is>
          <t>NÃO</t>
        </is>
      </c>
      <c r="AI635" s="36" t="inlineStr">
        <is>
          <t xml:space="preserve">30 min </t>
        </is>
      </c>
      <c r="AJ635" s="36" t="n"/>
      <c r="AK635" s="36" t="inlineStr">
        <is>
          <t>ODI</t>
        </is>
      </c>
      <c r="AL635" s="43" t="n">
        <v>44462</v>
      </c>
      <c r="AM635" s="43" t="n">
        <v>44477</v>
      </c>
      <c r="AN635" s="43" t="n">
        <v>44467</v>
      </c>
      <c r="AO635" s="43" t="n">
        <v>44479</v>
      </c>
      <c r="AP635" s="36" t="n"/>
      <c r="AQ635" s="36" t="n"/>
      <c r="AR635" s="36" t="n"/>
      <c r="AS635" s="36" t="n"/>
      <c r="AT635" s="36" t="inlineStr">
        <is>
          <t>Garantia de Projeto</t>
        </is>
      </c>
      <c r="AU635" s="36" t="n"/>
      <c r="AV635" s="43" t="n">
        <v>44012.44645833333</v>
      </c>
      <c r="AW635" s="36" t="inlineStr">
        <is>
          <t>19.0233.1.FI-Segregação de Cobrança das Taxas de Assistência Premium</t>
        </is>
      </c>
      <c r="AX635" s="36" t="inlineStr">
        <is>
          <t>Eduardo Cesar de Melo</t>
        </is>
      </c>
      <c r="AY635" s="45">
        <f>IF(L635="","",DATE(YEAR(L635),MONTH(L635),DAY(L635)))</f>
        <v/>
      </c>
      <c r="AZ635" s="45">
        <f>IF(AL635="","",DATE(YEAR(AL635),MONTH(AL635),DAY(AL635)))</f>
        <v/>
      </c>
      <c r="BA635" s="45">
        <f>IF(AN635="","",DATE(YEAR(AN635),MONTH(AN635),DAY(AN635)))</f>
        <v/>
      </c>
      <c r="BB635" s="45">
        <f>IF(AM635="","",DATE(YEAR(AM635),MONTH(AM635),DAY(AM635)))</f>
        <v/>
      </c>
      <c r="BC635" s="45">
        <f>IF(AO635="","",DATE(YEAR(AO635),MONTH(AO635),DAY(AO635)))</f>
        <v/>
      </c>
      <c r="BD635" s="45">
        <f>IF(AND(AZ635="",BA635=""),"Planejamento Pendente",IF(AND(E635&lt;&gt;"Em Desenvolvimento",IFERROR(FIND("Homologação",E635),0) = 0,E635&lt;&gt;"Homologado",AZ635&lt;TODAY()),"Análise Atrasada",IF(AND(IFERROR(FIND("Homologação",E635),0) = 0,E635&lt;&gt;"Homologado",BA635&lt;TODAY()),"Desenvolvimento Atrasado",IF(AND(BC635&lt;&gt;"",BC635&lt;TODAY()),"Produção Atrasada",""))))</f>
        <v/>
      </c>
    </row>
    <row r="636">
      <c r="A636" s="37" t="inlineStr">
        <is>
          <t>SKYIT-228861</t>
        </is>
      </c>
      <c r="B636" s="38">
        <f>VLOOKUP(X636,Projetos!B:C,2,0)</f>
        <v/>
      </c>
      <c r="C636" s="39" t="inlineStr">
        <is>
          <t>[ICARE BKO] ERRO BKO PARA HABILITAR PO CONFORTO</t>
        </is>
      </c>
      <c r="D636" s="39" t="inlineStr">
        <is>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is>
      </c>
      <c r="E636" s="36" t="inlineStr">
        <is>
          <t>Resolvido</t>
        </is>
      </c>
      <c r="F636" s="36" t="inlineStr">
        <is>
          <t>INATIVO</t>
        </is>
      </c>
      <c r="G636" s="36" t="inlineStr">
        <is>
          <t>Baixa</t>
        </is>
      </c>
      <c r="H636" s="36" t="inlineStr">
        <is>
          <t>Incident</t>
        </is>
      </c>
      <c r="I636" s="40" t="n">
        <v>0</v>
      </c>
      <c r="J636" s="41" t="n">
        <v>1</v>
      </c>
      <c r="K636" s="42" t="inlineStr">
        <is>
          <t>DENTRO DO SLA</t>
        </is>
      </c>
      <c r="L636" s="43" t="n">
        <v>44456.76805555556</v>
      </c>
      <c r="M636" s="43" t="n"/>
      <c r="N636" s="36" t="inlineStr">
        <is>
          <t>SLA PARADO</t>
        </is>
      </c>
      <c r="O636" s="43" t="n">
        <v>44477.42430555556</v>
      </c>
      <c r="P636" s="43" t="n"/>
      <c r="Q636" s="44" t="inlineStr">
        <is>
          <t>Rowena Viana Barros [X]</t>
        </is>
      </c>
      <c r="R636" s="44" t="n"/>
      <c r="S636" s="44" t="inlineStr">
        <is>
          <t>Rowena Viana Barros [X]</t>
        </is>
      </c>
      <c r="T636" s="44" t="inlineStr">
        <is>
          <t>Garantia de Projetos - ACCENTURE</t>
        </is>
      </c>
      <c r="U636" s="44" t="inlineStr">
        <is>
          <t>Kairo Magno Dias Alencar [X]</t>
        </is>
      </c>
      <c r="V636" s="39" t="inlineStr">
        <is>
          <t>Normalizado sem intervenção</t>
        </is>
      </c>
      <c r="W636" s="39" t="n"/>
      <c r="X636" s="36" t="inlineStr">
        <is>
          <t>DEVALM-28116</t>
        </is>
      </c>
      <c r="Y636" s="39" t="inlineStr">
        <is>
          <t>JOBs PRODUÇÃO</t>
        </is>
      </c>
      <c r="Z636" s="39" t="inlineStr">
        <is>
          <t>OUTROS</t>
        </is>
      </c>
      <c r="AA636" s="39" t="inlineStr">
        <is>
          <t>FALHA FUNCIONALIDADE</t>
        </is>
      </c>
      <c r="AB636" s="36" t="n"/>
      <c r="AC636" s="36" t="inlineStr">
        <is>
          <t xml:space="preserve">2mês(es) </t>
        </is>
      </c>
      <c r="AD636" s="41" t="n"/>
      <c r="AE636" s="36" t="inlineStr">
        <is>
          <t>Tecnologia de Negócios</t>
        </is>
      </c>
      <c r="AF636" s="36" t="inlineStr">
        <is>
          <t>Portal</t>
        </is>
      </c>
      <c r="AG636" s="36" t="inlineStr">
        <is>
          <t xml:space="preserve"> removido do escopo do projeto os registros com problemas e o processo foi re-inicializado e concluido com sucesso;    
 </t>
        </is>
      </c>
      <c r="AH636" s="36" t="inlineStr">
        <is>
          <t>NÃO</t>
        </is>
      </c>
      <c r="AI636" s="36" t="inlineStr">
        <is>
          <t xml:space="preserve">-7h 28m </t>
        </is>
      </c>
      <c r="AJ636" s="36" t="n"/>
      <c r="AK636" s="36" t="inlineStr">
        <is>
          <t>iCare BKO</t>
        </is>
      </c>
      <c r="AL636" s="43" t="n">
        <v>44474</v>
      </c>
      <c r="AM636" s="43" t="n">
        <v>44501</v>
      </c>
      <c r="AN636" s="43" t="n">
        <v>44484</v>
      </c>
      <c r="AO636" s="43" t="n">
        <v>44504</v>
      </c>
      <c r="AP636" s="36" t="n"/>
      <c r="AQ636" s="36" t="n"/>
      <c r="AR636" s="36" t="n"/>
      <c r="AS636" s="36" t="n"/>
      <c r="AT636" s="36" t="inlineStr">
        <is>
          <t>Garantia de Projeto</t>
        </is>
      </c>
      <c r="AU636" s="36" t="n"/>
      <c r="AV636" s="43" t="n">
        <v>44012.44645833333</v>
      </c>
      <c r="AW636" s="36" t="inlineStr">
        <is>
          <t>19.0233.1.FI-Segregação de Cobrança das Taxas de Assistência Premium</t>
        </is>
      </c>
      <c r="AX636" s="36" t="inlineStr">
        <is>
          <t>Eduardo Cesar de Melo</t>
        </is>
      </c>
      <c r="AY636" s="45">
        <f>IF(L636="","",DATE(YEAR(L636),MONTH(L636),DAY(L636)))</f>
        <v/>
      </c>
      <c r="AZ636" s="45">
        <f>IF(AL636="","",DATE(YEAR(AL636),MONTH(AL636),DAY(AL636)))</f>
        <v/>
      </c>
      <c r="BA636" s="45">
        <f>IF(AN636="","",DATE(YEAR(AN636),MONTH(AN636),DAY(AN636)))</f>
        <v/>
      </c>
      <c r="BB636" s="45">
        <f>IF(AM636="","",DATE(YEAR(AM636),MONTH(AM636),DAY(AM636)))</f>
        <v/>
      </c>
      <c r="BC636" s="45">
        <f>IF(AO636="","",DATE(YEAR(AO636),MONTH(AO636),DAY(AO636)))</f>
        <v/>
      </c>
      <c r="BD636" s="45">
        <f>IF(AND(AZ636="",BA636=""),"Planejamento Pendente",IF(AND(E636&lt;&gt;"Em Desenvolvimento",IFERROR(FIND("Homologação",E636),0) = 0,E636&lt;&gt;"Homologado",AZ636&lt;TODAY()),"Análise Atrasada",IF(AND(IFERROR(FIND("Homologação",E636),0) = 0,E636&lt;&gt;"Homologado",BA636&lt;TODAY()),"Desenvolvimento Atrasado",IF(AND(BC636&lt;&gt;"",BC636&lt;TODAY()),"Produção Atrasada",""))))</f>
        <v/>
      </c>
    </row>
    <row r="637">
      <c r="A637" s="37" t="inlineStr">
        <is>
          <t>SKYIT-228670</t>
        </is>
      </c>
      <c r="B637" s="38">
        <f>VLOOKUP(X637,Projetos!B:C,2,0)</f>
        <v/>
      </c>
      <c r="C637" s="39" t="inlineStr">
        <is>
          <t>[Icare Clientes] Globo Pendente mesmo com recarga ativa</t>
        </is>
      </c>
      <c r="D637" s="39" t="inlineStr">
        <is>
          <t xml:space="preserve">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is>
      </c>
      <c r="E637" s="36" t="inlineStr">
        <is>
          <t>Finalizado</t>
        </is>
      </c>
      <c r="F637" s="36" t="inlineStr">
        <is>
          <t>INATIVO</t>
        </is>
      </c>
      <c r="G637" s="36" t="inlineStr">
        <is>
          <t>Média</t>
        </is>
      </c>
      <c r="H637" s="36" t="inlineStr">
        <is>
          <t>Incident</t>
        </is>
      </c>
      <c r="I637" s="40" t="n">
        <v>0</v>
      </c>
      <c r="J637" s="41" t="n"/>
      <c r="K637" s="42" t="inlineStr">
        <is>
          <t>DENTRO DO SLA</t>
        </is>
      </c>
      <c r="L637" s="43" t="n">
        <v>44456.54513888889</v>
      </c>
      <c r="M637" s="43" t="n"/>
      <c r="N637" s="36" t="inlineStr">
        <is>
          <t>SLA PARADO</t>
        </is>
      </c>
      <c r="O637" s="43" t="n">
        <v>44495.79236111111</v>
      </c>
      <c r="P637" s="43" t="n">
        <v>44498</v>
      </c>
      <c r="Q637" s="44" t="n"/>
      <c r="R637" s="44" t="n"/>
      <c r="S637" s="44" t="inlineStr">
        <is>
          <t>Karine Dias Emiliano Torres [X]</t>
        </is>
      </c>
      <c r="T637" s="44" t="inlineStr">
        <is>
          <t>Garantia de Projetos - ACCENTURE</t>
        </is>
      </c>
      <c r="U637" s="44" t="inlineStr">
        <is>
          <t>Robson Lima [X]</t>
        </is>
      </c>
      <c r="V637" s="39" t="inlineStr">
        <is>
          <t>Orientação Ao Usuário</t>
        </is>
      </c>
      <c r="W637" s="39" t="n"/>
      <c r="X637" s="36" t="inlineStr">
        <is>
          <t>DEVALM-34368</t>
        </is>
      </c>
      <c r="Y637" s="39" t="inlineStr">
        <is>
          <t>JOBs PRODUÇÃO</t>
        </is>
      </c>
      <c r="Z637" s="39" t="inlineStr">
        <is>
          <t>OUTROS</t>
        </is>
      </c>
      <c r="AA637" s="39" t="inlineStr">
        <is>
          <t>FALHA FUNCIONALIDADE</t>
        </is>
      </c>
      <c r="AB637" s="36" t="n"/>
      <c r="AC637" s="36" t="inlineStr">
        <is>
          <t xml:space="preserve">3mês(es) </t>
        </is>
      </c>
      <c r="AD637" s="41" t="n"/>
      <c r="AE637" s="36" t="inlineStr">
        <is>
          <t>Tecnologia de Negócios</t>
        </is>
      </c>
      <c r="AF637" s="36" t="inlineStr">
        <is>
          <t>E-mail</t>
        </is>
      </c>
      <c r="AG637" s="36" t="inlineStr">
        <is>
          <t xml:space="preserve"> removido do escopo do projeto os registros com problemas e o processo foi re-inicializado e concluido com sucesso;    
 </t>
        </is>
      </c>
      <c r="AH637" s="36" t="inlineStr">
        <is>
          <t>NÃO</t>
        </is>
      </c>
      <c r="AI637" s="36" t="inlineStr">
        <is>
          <t xml:space="preserve">-1mês(es) </t>
        </is>
      </c>
      <c r="AJ637" s="36" t="n"/>
      <c r="AK637" s="36" t="inlineStr">
        <is>
          <t>iCare Clientes</t>
        </is>
      </c>
      <c r="AL637" s="43" t="n">
        <v>44466</v>
      </c>
      <c r="AM637" s="43" t="n">
        <v>44488</v>
      </c>
      <c r="AN637" s="43" t="n">
        <v>44473</v>
      </c>
      <c r="AO637" s="43" t="n">
        <v>44490</v>
      </c>
      <c r="AP637" s="36" t="n"/>
      <c r="AQ637" s="36" t="n"/>
      <c r="AR637" s="36" t="n"/>
      <c r="AS637" s="36" t="n"/>
      <c r="AT637" s="36" t="inlineStr">
        <is>
          <t>Garantia de Projeto</t>
        </is>
      </c>
      <c r="AU637" s="36" t="n"/>
      <c r="AV637" s="43" t="n">
        <v>44012.44645833333</v>
      </c>
      <c r="AW637" s="36" t="inlineStr">
        <is>
          <t>19.0233.1.FI-Segregação de Cobrança das Taxas de Assistência Premium</t>
        </is>
      </c>
      <c r="AX637" s="36" t="inlineStr">
        <is>
          <t>Eduardo Cesar de Melo</t>
        </is>
      </c>
      <c r="AY637" s="45">
        <f>IF(L637="","",DATE(YEAR(L637),MONTH(L637),DAY(L637)))</f>
        <v/>
      </c>
      <c r="AZ637" s="45">
        <f>IF(AL637="","",DATE(YEAR(AL637),MONTH(AL637),DAY(AL637)))</f>
        <v/>
      </c>
      <c r="BA637" s="45">
        <f>IF(AN637="","",DATE(YEAR(AN637),MONTH(AN637),DAY(AN637)))</f>
        <v/>
      </c>
      <c r="BB637" s="45">
        <f>IF(AM637="","",DATE(YEAR(AM637),MONTH(AM637),DAY(AM637)))</f>
        <v/>
      </c>
      <c r="BC637" s="45">
        <f>IF(AO637="","",DATE(YEAR(AO637),MONTH(AO637),DAY(AO637)))</f>
        <v/>
      </c>
      <c r="BD637" s="45">
        <f>IF(AND(AZ637="",BA637=""),"Planejamento Pendente",IF(AND(E637&lt;&gt;"Em Desenvolvimento",IFERROR(FIND("Homologação",E637),0) = 0,E637&lt;&gt;"Homologado",AZ637&lt;TODAY()),"Análise Atrasada",IF(AND(IFERROR(FIND("Homologação",E637),0) = 0,E637&lt;&gt;"Homologado",BA637&lt;TODAY()),"Desenvolvimento Atrasado",IF(AND(BC637&lt;&gt;"",BC637&lt;TODAY()),"Produção Atrasada",""))))</f>
        <v/>
      </c>
    </row>
    <row r="638">
      <c r="A638" s="37" t="inlineStr">
        <is>
          <t>SKYIT-228613</t>
        </is>
      </c>
      <c r="B638" s="38">
        <f>VLOOKUP(X638,Projetos!B:C,2,0)</f>
        <v/>
      </c>
      <c r="C638" s="39" t="inlineStr">
        <is>
          <t>[EVENTOS] SGP_EXECUTION_PROCESS COM ERRO</t>
        </is>
      </c>
      <c r="D638" s="39" t="inlineStr">
        <is>
          <t>SGP_EXECUTION_PROCESS APRESENTOU ERRO. 
DESCRICAO DO JOB: RESPONSAVEL PELA EXTRACAO DOS DADOS DE VENDAS E MOVIMENTACOES DO PRODUTO SEGURO PRESTAMISTA, QUE DEVERAO SER ENVIADOS PARA A SEGURADORA ZURICH.</t>
        </is>
      </c>
      <c r="E638" s="36" t="inlineStr">
        <is>
          <t>Finalizado</t>
        </is>
      </c>
      <c r="F638" s="36" t="inlineStr">
        <is>
          <t>INATIVO</t>
        </is>
      </c>
      <c r="G638" s="36" t="inlineStr">
        <is>
          <t>Média</t>
        </is>
      </c>
      <c r="H638" s="36" t="inlineStr">
        <is>
          <t>Incident</t>
        </is>
      </c>
      <c r="I638" s="40" t="n">
        <v>0</v>
      </c>
      <c r="J638" s="41" t="n"/>
      <c r="K638" s="42" t="inlineStr">
        <is>
          <t>DENTRO DO SLA</t>
        </is>
      </c>
      <c r="L638" s="43" t="n">
        <v>44456.48888888889</v>
      </c>
      <c r="M638" s="43" t="n"/>
      <c r="N638" s="36" t="inlineStr">
        <is>
          <t>SLA PARADO</t>
        </is>
      </c>
      <c r="O638" s="43" t="n">
        <v>44460.75833333333</v>
      </c>
      <c r="P638" s="43" t="n">
        <v>44463</v>
      </c>
      <c r="Q638" s="44" t="n"/>
      <c r="R638" s="44" t="n"/>
      <c r="S638" s="44" t="inlineStr">
        <is>
          <t>Jose Junior Oliveira Mattos [X]</t>
        </is>
      </c>
      <c r="T638" s="44" t="inlineStr">
        <is>
          <t>Garantia de Projetos - ACCENTURE</t>
        </is>
      </c>
      <c r="U638" s="44" t="inlineStr">
        <is>
          <t>Robson Lima [X]</t>
        </is>
      </c>
      <c r="V638" s="39" t="inlineStr">
        <is>
          <t>Resolvido após implantação de RM</t>
        </is>
      </c>
      <c r="W638" s="39" t="n"/>
      <c r="X638" s="36" t="n"/>
      <c r="Y638" s="39" t="inlineStr">
        <is>
          <t>JOBs PRODUÇÃO</t>
        </is>
      </c>
      <c r="Z638" s="39" t="inlineStr">
        <is>
          <t>OUTROS</t>
        </is>
      </c>
      <c r="AA638" s="39" t="inlineStr">
        <is>
          <t>FALHA FUNCIONALIDADE</t>
        </is>
      </c>
      <c r="AB638" s="36" t="n"/>
      <c r="AC638" s="36" t="inlineStr">
        <is>
          <t xml:space="preserve">3mês(es) </t>
        </is>
      </c>
      <c r="AD638" s="41" t="n"/>
      <c r="AE638" s="36" t="inlineStr">
        <is>
          <t>Tecnologia de Negócios</t>
        </is>
      </c>
      <c r="AF638" s="36" t="inlineStr">
        <is>
          <t>E-mail</t>
        </is>
      </c>
      <c r="AG638" s="36" t="inlineStr">
        <is>
          <t xml:space="preserve"> removido do escopo do projeto os registros com problemas e o processo foi re-inicializado e concluido com sucesso;    
 </t>
        </is>
      </c>
      <c r="AH638" s="36" t="inlineStr">
        <is>
          <t>NÃO</t>
        </is>
      </c>
      <c r="AI638" s="36" t="inlineStr">
        <is>
          <t xml:space="preserve">-2 d 4h </t>
        </is>
      </c>
      <c r="AJ638" s="36" t="n"/>
      <c r="AK638" s="36" t="inlineStr">
        <is>
          <t>ODI</t>
        </is>
      </c>
      <c r="AL638" s="43" t="n"/>
      <c r="AM638" s="43" t="n"/>
      <c r="AN638" s="43" t="n"/>
      <c r="AO638" s="43" t="n"/>
      <c r="AP638" s="36" t="n"/>
      <c r="AQ638" s="36" t="n"/>
      <c r="AR638" s="36" t="n"/>
      <c r="AS638" s="36" t="n"/>
      <c r="AT638" s="36" t="inlineStr">
        <is>
          <t>Garantia de Projeto</t>
        </is>
      </c>
      <c r="AU638" s="36" t="n"/>
      <c r="AV638" s="43" t="n">
        <v>44012.44645833333</v>
      </c>
      <c r="AW638" s="36" t="inlineStr">
        <is>
          <t>19.0233.1.FI-Segregação de Cobrança das Taxas de Assistência Premium</t>
        </is>
      </c>
      <c r="AX638" s="36" t="inlineStr">
        <is>
          <t>Eduardo Cesar de Melo</t>
        </is>
      </c>
      <c r="AY638" s="45">
        <f>IF(L638="","",DATE(YEAR(L638),MONTH(L638),DAY(L638)))</f>
        <v/>
      </c>
      <c r="AZ638" s="45">
        <f>IF(AL638="","",DATE(YEAR(AL638),MONTH(AL638),DAY(AL638)))</f>
        <v/>
      </c>
      <c r="BA638" s="45">
        <f>IF(AN638="","",DATE(YEAR(AN638),MONTH(AN638),DAY(AN638)))</f>
        <v/>
      </c>
      <c r="BB638" s="45">
        <f>IF(AM638="","",DATE(YEAR(AM638),MONTH(AM638),DAY(AM638)))</f>
        <v/>
      </c>
      <c r="BC638" s="45">
        <f>IF(AO638="","",DATE(YEAR(AO638),MONTH(AO638),DAY(AO638)))</f>
        <v/>
      </c>
      <c r="BD638" s="45">
        <f>IF(AND(AZ638="",BA638=""),"Planejamento Pendente",IF(AND(E638&lt;&gt;"Em Desenvolvimento",IFERROR(FIND("Homologação",E638),0) = 0,E638&lt;&gt;"Homologado",AZ638&lt;TODAY()),"Análise Atrasada",IF(AND(IFERROR(FIND("Homologação",E638),0) = 0,E638&lt;&gt;"Homologado",BA638&lt;TODAY()),"Desenvolvimento Atrasado",IF(AND(BC638&lt;&gt;"",BC638&lt;TODAY()),"Produção Atrasada",""))))</f>
        <v/>
      </c>
    </row>
    <row r="639">
      <c r="A639" s="37" t="inlineStr">
        <is>
          <t>SKYIT-228008</t>
        </is>
      </c>
      <c r="B639" s="38">
        <f>VLOOKUP(X639,Projetos!B:C,2,0)</f>
        <v/>
      </c>
      <c r="C639" s="39" t="inlineStr">
        <is>
          <t>[ICare Clientes] COD 4 CANAIS NO PREMIERE/CONMEBOL</t>
        </is>
      </c>
      <c r="D639" s="39" t="inlineStr">
        <is>
          <t xml:space="preserve">*[SKYIT-217085]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is>
      </c>
      <c r="E639" s="36" t="inlineStr">
        <is>
          <t>Finalizado</t>
        </is>
      </c>
      <c r="F639" s="36" t="inlineStr">
        <is>
          <t>INATIVO</t>
        </is>
      </c>
      <c r="G639" s="36" t="inlineStr">
        <is>
          <t>Baixa</t>
        </is>
      </c>
      <c r="H639" s="36" t="inlineStr">
        <is>
          <t>Incident</t>
        </is>
      </c>
      <c r="I639" s="40" t="n">
        <v>0</v>
      </c>
      <c r="J639" s="41" t="n"/>
      <c r="K639" s="42" t="inlineStr">
        <is>
          <t>DENTRO DO SLA</t>
        </is>
      </c>
      <c r="L639" s="43" t="n">
        <v>44455.52430555555</v>
      </c>
      <c r="M639" s="43" t="n"/>
      <c r="N639" s="36" t="inlineStr">
        <is>
          <t>SLA PARADO</t>
        </is>
      </c>
      <c r="O639" s="43" t="n">
        <v>44475.75</v>
      </c>
      <c r="P639" s="43" t="n">
        <v>44480</v>
      </c>
      <c r="Q639" s="44" t="n"/>
      <c r="R639" s="44" t="n"/>
      <c r="S639" s="44" t="inlineStr">
        <is>
          <t>Rodolfo Junior da Silva Santos [X]</t>
        </is>
      </c>
      <c r="T639" s="44" t="inlineStr">
        <is>
          <t>Garantia de Projetos - ACCENTURE</t>
        </is>
      </c>
      <c r="U639" s="44" t="inlineStr">
        <is>
          <t>Victor Miguel Fernandes Rodrigues</t>
        </is>
      </c>
      <c r="V639" s="39" t="inlineStr">
        <is>
          <t>Backlog tratado sem RM</t>
        </is>
      </c>
      <c r="W639" s="39" t="n"/>
      <c r="X639" s="36" t="inlineStr">
        <is>
          <t>DEVALM-32773</t>
        </is>
      </c>
      <c r="Y639" s="39" t="inlineStr">
        <is>
          <t>JOBs PRODUÇÃO</t>
        </is>
      </c>
      <c r="Z639" s="39" t="inlineStr">
        <is>
          <t>OUTROS</t>
        </is>
      </c>
      <c r="AA639" s="39" t="inlineStr">
        <is>
          <t>FALHA FUNCIONALIDADE</t>
        </is>
      </c>
      <c r="AB639" s="36" t="n"/>
      <c r="AC639" s="36" t="inlineStr">
        <is>
          <t xml:space="preserve">3mês(es) </t>
        </is>
      </c>
      <c r="AD639" s="41" t="n"/>
      <c r="AE639" s="36" t="inlineStr">
        <is>
          <t>Tecnologia de Negócios</t>
        </is>
      </c>
      <c r="AF639" s="36" t="inlineStr">
        <is>
          <t>E-mail</t>
        </is>
      </c>
      <c r="AG639" s="36" t="inlineStr">
        <is>
          <t xml:space="preserve"> removido do escopo do projeto os registros com problemas e o processo foi re-inicializado e concluido com sucesso;    
 </t>
        </is>
      </c>
      <c r="AH639" s="36" t="inlineStr">
        <is>
          <t>NÃO</t>
        </is>
      </c>
      <c r="AI639" s="36" t="inlineStr">
        <is>
          <t xml:space="preserve">-2 sem 3 d </t>
        </is>
      </c>
      <c r="AJ639" s="36" t="n"/>
      <c r="AK639" s="36" t="inlineStr">
        <is>
          <t>iCare Clientes</t>
        </is>
      </c>
      <c r="AL639" s="43" t="n"/>
      <c r="AM639" s="43" t="n"/>
      <c r="AN639" s="43" t="n"/>
      <c r="AO639" s="43" t="n"/>
      <c r="AP639" s="36" t="n"/>
      <c r="AQ639" s="36" t="n"/>
      <c r="AR639" s="36" t="n"/>
      <c r="AS639" s="36" t="n"/>
      <c r="AT639" s="36" t="inlineStr">
        <is>
          <t>Garantia de Projeto</t>
        </is>
      </c>
      <c r="AU639" s="36" t="n"/>
      <c r="AV639" s="43" t="n">
        <v>44012.44645833333</v>
      </c>
      <c r="AW639" s="36" t="inlineStr">
        <is>
          <t>19.0233.1.FI-Segregação de Cobrança das Taxas de Assistência Premium</t>
        </is>
      </c>
      <c r="AX639" s="36" t="inlineStr">
        <is>
          <t>Eduardo Cesar de Melo</t>
        </is>
      </c>
      <c r="AY639" s="45">
        <f>IF(L639="","",DATE(YEAR(L639),MONTH(L639),DAY(L639)))</f>
        <v/>
      </c>
      <c r="AZ639" s="45">
        <f>IF(AL639="","",DATE(YEAR(AL639),MONTH(AL639),DAY(AL639)))</f>
        <v/>
      </c>
      <c r="BA639" s="45">
        <f>IF(AN639="","",DATE(YEAR(AN639),MONTH(AN639),DAY(AN639)))</f>
        <v/>
      </c>
      <c r="BB639" s="45">
        <f>IF(AM639="","",DATE(YEAR(AM639),MONTH(AM639),DAY(AM639)))</f>
        <v/>
      </c>
      <c r="BC639" s="45">
        <f>IF(AO639="","",DATE(YEAR(AO639),MONTH(AO639),DAY(AO639)))</f>
        <v/>
      </c>
      <c r="BD639" s="45">
        <f>IF(AND(AZ639="",BA639=""),"Planejamento Pendente",IF(AND(E639&lt;&gt;"Em Desenvolvimento",IFERROR(FIND("Homologação",E639),0) = 0,E639&lt;&gt;"Homologado",AZ639&lt;TODAY()),"Análise Atrasada",IF(AND(IFERROR(FIND("Homologação",E639),0) = 0,E639&lt;&gt;"Homologado",BA639&lt;TODAY()),"Desenvolvimento Atrasado",IF(AND(BC639&lt;&gt;"",BC639&lt;TODAY()),"Produção Atrasada",""))))</f>
        <v/>
      </c>
    </row>
    <row r="640">
      <c r="A640" s="37" t="inlineStr">
        <is>
          <t>SKYIT-226844</t>
        </is>
      </c>
      <c r="B640" s="38">
        <f>VLOOKUP(X640,Projetos!B:C,2,0)</f>
        <v/>
      </c>
      <c r="C640" s="39" t="inlineStr">
        <is>
          <t>[Autenticidade] Incidente - Autenticidade nao solicitada c/ OCR Aprovado</t>
        </is>
      </c>
      <c r="D640" s="39" t="inlineStr">
        <is>
          <t>usuario soliicta analisar pois apesar de termos as condições para solicitar “autenticidade”, o mesmo não tem ocorrido nas ordens anexo</t>
        </is>
      </c>
      <c r="E640" s="36" t="inlineStr">
        <is>
          <t>Finalizado</t>
        </is>
      </c>
      <c r="F640" s="36" t="inlineStr">
        <is>
          <t>INATIVO</t>
        </is>
      </c>
      <c r="G640" s="36" t="inlineStr">
        <is>
          <t>Média</t>
        </is>
      </c>
      <c r="H640" s="36" t="inlineStr">
        <is>
          <t>Incident</t>
        </is>
      </c>
      <c r="I640" s="40" t="n">
        <v>0</v>
      </c>
      <c r="J640" s="41" t="n"/>
      <c r="K640" s="42" t="inlineStr">
        <is>
          <t>DENTRO DO SLA</t>
        </is>
      </c>
      <c r="L640" s="43" t="n">
        <v>44452.85486111111</v>
      </c>
      <c r="M640" s="43" t="n"/>
      <c r="N640" s="36" t="inlineStr">
        <is>
          <t>SLA PARADO</t>
        </is>
      </c>
      <c r="O640" s="43" t="n">
        <v>44460.81458333333</v>
      </c>
      <c r="P640" s="43" t="n">
        <v>44463</v>
      </c>
      <c r="Q640" s="44" t="n"/>
      <c r="R640" s="44" t="n"/>
      <c r="S640" s="44" t="inlineStr">
        <is>
          <t>Cintia Maria José Rocha Da Silva [X]</t>
        </is>
      </c>
      <c r="T640" s="44" t="inlineStr">
        <is>
          <t>Garantia de Projetos - ACCENTURE</t>
        </is>
      </c>
      <c r="U640" s="44" t="inlineStr">
        <is>
          <t>Douglas Dos Santos Viana [X]</t>
        </is>
      </c>
      <c r="V640" s="39" t="inlineStr">
        <is>
          <t>Orientação Ao Usuário</t>
        </is>
      </c>
      <c r="W640" s="39" t="n"/>
      <c r="X640" s="36" t="inlineStr">
        <is>
          <t>DEVALM-33943</t>
        </is>
      </c>
      <c r="Y640" s="39" t="inlineStr">
        <is>
          <t>JOBs PRODUÇÃO</t>
        </is>
      </c>
      <c r="Z640" s="39" t="inlineStr">
        <is>
          <t>OUTROS</t>
        </is>
      </c>
      <c r="AA640" s="39" t="inlineStr">
        <is>
          <t>FALHA FUNCIONALIDADE</t>
        </is>
      </c>
      <c r="AB640" s="36" t="n"/>
      <c r="AC640" s="36" t="inlineStr">
        <is>
          <t xml:space="preserve">2mês(es) </t>
        </is>
      </c>
      <c r="AD640" s="41" t="n"/>
      <c r="AE640" s="36" t="inlineStr">
        <is>
          <t>Tecnologia de Negócios</t>
        </is>
      </c>
      <c r="AF640" s="36" t="inlineStr">
        <is>
          <t>Telefone</t>
        </is>
      </c>
      <c r="AG640" s="36" t="inlineStr">
        <is>
          <t xml:space="preserve"> removido do escopo do projeto os registros com problemas e o processo foi re-inicializado e concluido com sucesso;    
 </t>
        </is>
      </c>
      <c r="AH640" s="36" t="inlineStr">
        <is>
          <t>NÃO</t>
        </is>
      </c>
      <c r="AI640" s="36" t="inlineStr">
        <is>
          <t xml:space="preserve">30 min </t>
        </is>
      </c>
      <c r="AJ640" s="36" t="n"/>
      <c r="AK640" s="36" t="inlineStr">
        <is>
          <t>SalesForce Mobile</t>
        </is>
      </c>
      <c r="AL640" s="43" t="n"/>
      <c r="AM640" s="43" t="n"/>
      <c r="AN640" s="43" t="n"/>
      <c r="AO640" s="43" t="n"/>
      <c r="AP640" s="36" t="n"/>
      <c r="AQ640" s="36" t="n"/>
      <c r="AR640" s="36" t="n"/>
      <c r="AS640" s="36" t="n"/>
      <c r="AT640" s="36" t="inlineStr">
        <is>
          <t>Garantia de Projeto</t>
        </is>
      </c>
      <c r="AU640" s="36" t="n"/>
      <c r="AV640" s="43" t="n">
        <v>44012.44645833333</v>
      </c>
      <c r="AW640" s="36" t="inlineStr">
        <is>
          <t>19.0233.1.FI-Segregação de Cobrança das Taxas de Assistência Premium</t>
        </is>
      </c>
      <c r="AX640" s="36" t="inlineStr">
        <is>
          <t>Eduardo Cesar de Melo</t>
        </is>
      </c>
      <c r="AY640" s="45">
        <f>IF(L640="","",DATE(YEAR(L640),MONTH(L640),DAY(L640)))</f>
        <v/>
      </c>
      <c r="AZ640" s="45">
        <f>IF(AL640="","",DATE(YEAR(AL640),MONTH(AL640),DAY(AL640)))</f>
        <v/>
      </c>
      <c r="BA640" s="45">
        <f>IF(AN640="","",DATE(YEAR(AN640),MONTH(AN640),DAY(AN640)))</f>
        <v/>
      </c>
      <c r="BB640" s="45">
        <f>IF(AM640="","",DATE(YEAR(AM640),MONTH(AM640),DAY(AM640)))</f>
        <v/>
      </c>
      <c r="BC640" s="45">
        <f>IF(AO640="","",DATE(YEAR(AO640),MONTH(AO640),DAY(AO640)))</f>
        <v/>
      </c>
      <c r="BD640" s="45">
        <f>IF(AND(AZ640="",BA640=""),"Planejamento Pendente",IF(AND(E640&lt;&gt;"Em Desenvolvimento",IFERROR(FIND("Homologação",E640),0) = 0,E640&lt;&gt;"Homologado",AZ640&lt;TODAY()),"Análise Atrasada",IF(AND(IFERROR(FIND("Homologação",E640),0) = 0,E640&lt;&gt;"Homologado",BA640&lt;TODAY()),"Desenvolvimento Atrasado",IF(AND(BC640&lt;&gt;"",BC640&lt;TODAY()),"Produção Atrasada",""))))</f>
        <v/>
      </c>
    </row>
    <row r="641">
      <c r="A641" s="37" t="inlineStr">
        <is>
          <t>SKYIT-226065</t>
        </is>
      </c>
      <c r="B641" s="38">
        <f>VLOOKUP(X641,Projetos!B:C,2,0)</f>
        <v/>
      </c>
      <c r="C641" s="39" t="inlineStr">
        <is>
          <t>[iCare Clientes] Cobrança do opcional Sex prive dentro do Combo, gerando aumento no valor da fatura</t>
        </is>
      </c>
      <c r="D641" s="39" t="inlineStr">
        <is>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is>
      </c>
      <c r="E641" s="36" t="inlineStr">
        <is>
          <t>Finalizado</t>
        </is>
      </c>
      <c r="F641" s="36" t="inlineStr">
        <is>
          <t>INATIVO</t>
        </is>
      </c>
      <c r="G641" s="36" t="inlineStr">
        <is>
          <t>Média</t>
        </is>
      </c>
      <c r="H641" s="36" t="inlineStr">
        <is>
          <t>Incident</t>
        </is>
      </c>
      <c r="I641" s="40" t="n">
        <v>0</v>
      </c>
      <c r="J641" s="41" t="n"/>
      <c r="K641" s="42" t="inlineStr">
        <is>
          <t>DENTRO DO SLA</t>
        </is>
      </c>
      <c r="L641" s="43" t="n">
        <v>44449.625</v>
      </c>
      <c r="M641" s="43" t="n"/>
      <c r="N641" s="36" t="inlineStr">
        <is>
          <t>SLA PARADO</t>
        </is>
      </c>
      <c r="O641" s="43" t="n">
        <v>44475.69305555556</v>
      </c>
      <c r="P641" s="43" t="n">
        <v>44480</v>
      </c>
      <c r="Q641" s="44" t="n"/>
      <c r="R641" s="44" t="n"/>
      <c r="S641" s="44" t="inlineStr">
        <is>
          <t>Adila Priscila Costa Fontan [X]</t>
        </is>
      </c>
      <c r="T641" s="44" t="inlineStr">
        <is>
          <t>Garantia de Projetos - ACCENTURE</t>
        </is>
      </c>
      <c r="U641" s="44" t="inlineStr">
        <is>
          <t>Victor Miguel Fernandes Rodrigues</t>
        </is>
      </c>
      <c r="V641" s="39" t="inlineStr">
        <is>
          <t>Resolvido após implantação de RM</t>
        </is>
      </c>
      <c r="W641" s="39" t="n"/>
      <c r="X641" s="36" t="inlineStr">
        <is>
          <t>DEVALM-32773</t>
        </is>
      </c>
      <c r="Y641" s="39" t="inlineStr">
        <is>
          <t>JOBs PRODUÇÃO</t>
        </is>
      </c>
      <c r="Z641" s="39" t="inlineStr">
        <is>
          <t>OUTROS</t>
        </is>
      </c>
      <c r="AA641" s="39" t="inlineStr">
        <is>
          <t>FALHA FUNCIONALIDADE</t>
        </is>
      </c>
      <c r="AB641" s="36" t="n"/>
      <c r="AC641" s="36" t="inlineStr">
        <is>
          <t xml:space="preserve">3mês(es) </t>
        </is>
      </c>
      <c r="AD641" s="41" t="n"/>
      <c r="AE641" s="36" t="inlineStr">
        <is>
          <t>Tecnologia de Negócios</t>
        </is>
      </c>
      <c r="AF641" s="36" t="inlineStr">
        <is>
          <t>E-mail</t>
        </is>
      </c>
      <c r="AG641" s="36" t="inlineStr">
        <is>
          <t xml:space="preserve"> removido do escopo do projeto os registros com problemas e o processo foi re-inicializado e concluido com sucesso;    
 </t>
        </is>
      </c>
      <c r="AH641" s="36" t="inlineStr">
        <is>
          <t>NÃO</t>
        </is>
      </c>
      <c r="AI641" s="36" t="inlineStr">
        <is>
          <t xml:space="preserve">-3 sem 2 d </t>
        </is>
      </c>
      <c r="AJ641" s="36" t="n"/>
      <c r="AK641" s="36" t="inlineStr">
        <is>
          <t>iCare Clientes</t>
        </is>
      </c>
      <c r="AL641" s="43" t="n"/>
      <c r="AM641" s="43" t="n"/>
      <c r="AN641" s="43" t="n"/>
      <c r="AO641" s="43" t="n"/>
      <c r="AP641" s="36" t="n"/>
      <c r="AQ641" s="36" t="n"/>
      <c r="AR641" s="36" t="n"/>
      <c r="AS641" s="36" t="n"/>
      <c r="AT641" s="36" t="inlineStr">
        <is>
          <t>Garantia de Projeto</t>
        </is>
      </c>
      <c r="AU641" s="36" t="n"/>
      <c r="AV641" s="43" t="n">
        <v>44012.44645833333</v>
      </c>
      <c r="AW641" s="36" t="inlineStr">
        <is>
          <t>19.0233.1.FI-Segregação de Cobrança das Taxas de Assistência Premium</t>
        </is>
      </c>
      <c r="AX641" s="36" t="inlineStr">
        <is>
          <t>Eduardo Cesar de Melo</t>
        </is>
      </c>
      <c r="AY641" s="45">
        <f>IF(L641="","",DATE(YEAR(L641),MONTH(L641),DAY(L641)))</f>
        <v/>
      </c>
      <c r="AZ641" s="45">
        <f>IF(AL641="","",DATE(YEAR(AL641),MONTH(AL641),DAY(AL641)))</f>
        <v/>
      </c>
      <c r="BA641" s="45">
        <f>IF(AN641="","",DATE(YEAR(AN641),MONTH(AN641),DAY(AN641)))</f>
        <v/>
      </c>
      <c r="BB641" s="45">
        <f>IF(AM641="","",DATE(YEAR(AM641),MONTH(AM641),DAY(AM641)))</f>
        <v/>
      </c>
      <c r="BC641" s="45">
        <f>IF(AO641="","",DATE(YEAR(AO641),MONTH(AO641),DAY(AO641)))</f>
        <v/>
      </c>
      <c r="BD641" s="45">
        <f>IF(AND(AZ641="",BA641=""),"Planejamento Pendente",IF(AND(E641&lt;&gt;"Em Desenvolvimento",IFERROR(FIND("Homologação",E641),0) = 0,E641&lt;&gt;"Homologado",AZ641&lt;TODAY()),"Análise Atrasada",IF(AND(IFERROR(FIND("Homologação",E641),0) = 0,E641&lt;&gt;"Homologado",BA641&lt;TODAY()),"Desenvolvimento Atrasado",IF(AND(BC641&lt;&gt;"",BC641&lt;TODAY()),"Produção Atrasada",""))))</f>
        <v/>
      </c>
    </row>
    <row r="642">
      <c r="A642" s="37" t="inlineStr">
        <is>
          <t>SKYIT-225460</t>
        </is>
      </c>
      <c r="B642" s="38">
        <f>VLOOKUP(X642,Projetos!B:C,2,0)</f>
        <v/>
      </c>
      <c r="C642" s="39" t="inlineStr">
        <is>
          <t>[SalesForce] Autenticidade - Divergências relatorio Salesforce</t>
        </is>
      </c>
      <c r="D642" s="39" t="inlineStr">
        <is>
          <t>Estamos com linhas duplicadas no relatório de OCR, gerando um novo log mesmo após termos um resultado Aprovada da OCR. 
Linhas com "tipo de documento" errado e em branco, impactando nas análises e gerando possíveis custos desnecessários junto a Most</t>
        </is>
      </c>
      <c r="E642" s="36" t="inlineStr">
        <is>
          <t>Finalizado</t>
        </is>
      </c>
      <c r="F642" s="36" t="inlineStr">
        <is>
          <t>INATIVO</t>
        </is>
      </c>
      <c r="G642" s="36" t="inlineStr">
        <is>
          <t>Média</t>
        </is>
      </c>
      <c r="H642" s="36" t="inlineStr">
        <is>
          <t>Incident</t>
        </is>
      </c>
      <c r="I642" s="40" t="n">
        <v>0</v>
      </c>
      <c r="J642" s="41" t="n"/>
      <c r="K642" s="42" t="inlineStr">
        <is>
          <t>DENTRO DO SLA</t>
        </is>
      </c>
      <c r="L642" s="43" t="n">
        <v>44448.53611111111</v>
      </c>
      <c r="M642" s="43" t="n"/>
      <c r="N642" s="36" t="inlineStr">
        <is>
          <t>SLA PARADO</t>
        </is>
      </c>
      <c r="O642" s="43" t="n">
        <v>44448.85208333333</v>
      </c>
      <c r="P642" s="43" t="n">
        <v>44453</v>
      </c>
      <c r="Q642" s="44" t="n"/>
      <c r="R642" s="44" t="n"/>
      <c r="S642" s="44" t="inlineStr">
        <is>
          <t>Cintia Maria José Rocha Da Silva [X]</t>
        </is>
      </c>
      <c r="T642" s="44" t="inlineStr">
        <is>
          <t>Garantia de Projetos - ACCENTURE</t>
        </is>
      </c>
      <c r="U642" s="44" t="inlineStr">
        <is>
          <t>Douglas Dos Santos Viana [X]</t>
        </is>
      </c>
      <c r="V642" s="39" t="inlineStr">
        <is>
          <t>Orientação Ao Usuário</t>
        </is>
      </c>
      <c r="W642" s="39" t="n"/>
      <c r="X642" s="36" t="inlineStr">
        <is>
          <t>DEVALM-33943</t>
        </is>
      </c>
      <c r="Y642" s="39" t="inlineStr">
        <is>
          <t>JOBs PRODUÇÃO</t>
        </is>
      </c>
      <c r="Z642" s="39" t="inlineStr">
        <is>
          <t>OUTROS</t>
        </is>
      </c>
      <c r="AA642" s="39" t="inlineStr">
        <is>
          <t>FALHA FUNCIONALIDADE</t>
        </is>
      </c>
      <c r="AB642" s="36" t="n"/>
      <c r="AC642" s="36" t="inlineStr">
        <is>
          <t xml:space="preserve">3mês(es) </t>
        </is>
      </c>
      <c r="AD642" s="41" t="n"/>
      <c r="AE642" s="36" t="inlineStr">
        <is>
          <t>Tecnologia de Negócios</t>
        </is>
      </c>
      <c r="AF642" s="36" t="inlineStr">
        <is>
          <t>E-mail</t>
        </is>
      </c>
      <c r="AG642" s="36" t="inlineStr">
        <is>
          <t xml:space="preserve"> removido do escopo do projeto os registros com problemas e o processo foi re-inicializado e concluido com sucesso;    
 </t>
        </is>
      </c>
      <c r="AH642" s="36" t="inlineStr">
        <is>
          <t>NÃO</t>
        </is>
      </c>
      <c r="AI642" s="36" t="inlineStr">
        <is>
          <t xml:space="preserve">-4h 30m </t>
        </is>
      </c>
      <c r="AJ642" s="36" t="n"/>
      <c r="AK642" s="36" t="inlineStr">
        <is>
          <t>SalesForce</t>
        </is>
      </c>
      <c r="AL642" s="43" t="n"/>
      <c r="AM642" s="43" t="n"/>
      <c r="AN642" s="43" t="n"/>
      <c r="AO642" s="43" t="n"/>
      <c r="AP642" s="36" t="n"/>
      <c r="AQ642" s="36" t="n"/>
      <c r="AR642" s="36" t="n"/>
      <c r="AS642" s="36" t="n"/>
      <c r="AT642" s="36" t="inlineStr">
        <is>
          <t>Garantia de Projeto</t>
        </is>
      </c>
      <c r="AU642" s="36" t="n"/>
      <c r="AV642" s="43" t="n">
        <v>44012.44645833333</v>
      </c>
      <c r="AW642" s="36" t="inlineStr">
        <is>
          <t>19.0233.1.FI-Segregação de Cobrança das Taxas de Assistência Premium</t>
        </is>
      </c>
      <c r="AX642" s="36" t="inlineStr">
        <is>
          <t>Eduardo Cesar de Melo</t>
        </is>
      </c>
      <c r="AY642" s="45">
        <f>IF(L642="","",DATE(YEAR(L642),MONTH(L642),DAY(L642)))</f>
        <v/>
      </c>
      <c r="AZ642" s="45">
        <f>IF(AL642="","",DATE(YEAR(AL642),MONTH(AL642),DAY(AL642)))</f>
        <v/>
      </c>
      <c r="BA642" s="45">
        <f>IF(AN642="","",DATE(YEAR(AN642),MONTH(AN642),DAY(AN642)))</f>
        <v/>
      </c>
      <c r="BB642" s="45">
        <f>IF(AM642="","",DATE(YEAR(AM642),MONTH(AM642),DAY(AM642)))</f>
        <v/>
      </c>
      <c r="BC642" s="45">
        <f>IF(AO642="","",DATE(YEAR(AO642),MONTH(AO642),DAY(AO642)))</f>
        <v/>
      </c>
      <c r="BD642" s="45">
        <f>IF(AND(AZ642="",BA642=""),"Planejamento Pendente",IF(AND(E642&lt;&gt;"Em Desenvolvimento",IFERROR(FIND("Homologação",E642),0) = 0,E642&lt;&gt;"Homologado",AZ642&lt;TODAY()),"Análise Atrasada",IF(AND(IFERROR(FIND("Homologação",E642),0) = 0,E642&lt;&gt;"Homologado",BA642&lt;TODAY()),"Desenvolvimento Atrasado",IF(AND(BC642&lt;&gt;"",BC642&lt;TODAY()),"Produção Atrasada",""))))</f>
        <v/>
      </c>
    </row>
    <row r="643">
      <c r="A643" s="37" t="inlineStr">
        <is>
          <t>SKYIT-225456</t>
        </is>
      </c>
      <c r="B643" s="38">
        <f>VLOOKUP(X643,Projetos!B:C,2,0)</f>
        <v/>
      </c>
      <c r="C643" s="39" t="inlineStr">
        <is>
          <t>[OCR] Autenticidade - Status incorreto Aguardando Validação</t>
        </is>
      </c>
      <c r="D643" s="39" t="inlineStr">
        <is>
          <t>Algumas ordens tem ficado com status "Aguardando Validação" e sem resposta de Aprovação da OCR e nem retorno da autenticidade, impactando analises e possíveis tomadas de decisão referente ao projeto.</t>
        </is>
      </c>
      <c r="E643" s="36" t="inlineStr">
        <is>
          <t>Finalizado</t>
        </is>
      </c>
      <c r="F643" s="36" t="inlineStr">
        <is>
          <t>INATIVO</t>
        </is>
      </c>
      <c r="G643" s="36" t="inlineStr">
        <is>
          <t>Média</t>
        </is>
      </c>
      <c r="H643" s="36" t="inlineStr">
        <is>
          <t>Incident</t>
        </is>
      </c>
      <c r="I643" s="40" t="n">
        <v>0</v>
      </c>
      <c r="J643" s="41" t="n"/>
      <c r="K643" s="42" t="inlineStr">
        <is>
          <t>DENTRO DO SLA</t>
        </is>
      </c>
      <c r="L643" s="43" t="n">
        <v>44448.52847222222</v>
      </c>
      <c r="M643" s="43" t="n"/>
      <c r="N643" s="36" t="inlineStr">
        <is>
          <t>SLA PARADO</t>
        </is>
      </c>
      <c r="O643" s="43" t="n">
        <v>44448.85138888889</v>
      </c>
      <c r="P643" s="43" t="n">
        <v>44453</v>
      </c>
      <c r="Q643" s="44" t="n"/>
      <c r="R643" s="44" t="n"/>
      <c r="S643" s="44" t="inlineStr">
        <is>
          <t>Cintia Maria José Rocha Da Silva [X]</t>
        </is>
      </c>
      <c r="T643" s="44" t="inlineStr">
        <is>
          <t>Garantia de Projetos - ACCENTURE</t>
        </is>
      </c>
      <c r="U643" s="44" t="inlineStr">
        <is>
          <t>Douglas Dos Santos Viana [X]</t>
        </is>
      </c>
      <c r="V643" s="39" t="inlineStr">
        <is>
          <t>Orientação Ao Usuário</t>
        </is>
      </c>
      <c r="W643" s="39" t="n"/>
      <c r="X643" s="36" t="inlineStr">
        <is>
          <t>DEVALM-33943</t>
        </is>
      </c>
      <c r="Y643" s="39" t="inlineStr">
        <is>
          <t>JOBs PRODUÇÃO</t>
        </is>
      </c>
      <c r="Z643" s="39" t="inlineStr">
        <is>
          <t>OUTROS</t>
        </is>
      </c>
      <c r="AA643" s="39" t="inlineStr">
        <is>
          <t>FALHA FUNCIONALIDADE</t>
        </is>
      </c>
      <c r="AB643" s="36" t="n"/>
      <c r="AC643" s="36" t="inlineStr">
        <is>
          <t xml:space="preserve">3mês(es) </t>
        </is>
      </c>
      <c r="AD643" s="41" t="n"/>
      <c r="AE643" s="36" t="inlineStr">
        <is>
          <t>Tecnologia de Negócios</t>
        </is>
      </c>
      <c r="AF643" s="36" t="inlineStr">
        <is>
          <t>E-mail</t>
        </is>
      </c>
      <c r="AG643" s="36" t="inlineStr">
        <is>
          <t xml:space="preserve"> removido do escopo do projeto os registros com problemas e o processo foi re-inicializado e concluido com sucesso;    
 </t>
        </is>
      </c>
      <c r="AH643" s="36" t="inlineStr">
        <is>
          <t>NÃO</t>
        </is>
      </c>
      <c r="AI643" s="36" t="inlineStr">
        <is>
          <t xml:space="preserve">30 min </t>
        </is>
      </c>
      <c r="AJ643" s="36" t="n"/>
      <c r="AK643" s="36" t="inlineStr">
        <is>
          <t>SalesForce</t>
        </is>
      </c>
      <c r="AL643" s="43" t="n"/>
      <c r="AM643" s="43" t="n"/>
      <c r="AN643" s="43" t="n"/>
      <c r="AO643" s="43" t="n"/>
      <c r="AP643" s="36" t="n"/>
      <c r="AQ643" s="36" t="n"/>
      <c r="AR643" s="36" t="n"/>
      <c r="AS643" s="36" t="n"/>
      <c r="AT643" s="36" t="inlineStr">
        <is>
          <t>Garantia de Projeto</t>
        </is>
      </c>
      <c r="AU643" s="36" t="n"/>
      <c r="AV643" s="43" t="n">
        <v>44012.44645833333</v>
      </c>
      <c r="AW643" s="36" t="inlineStr">
        <is>
          <t>19.0233.1.FI-Segregação de Cobrança das Taxas de Assistência Premium</t>
        </is>
      </c>
      <c r="AX643" s="36" t="inlineStr">
        <is>
          <t>Eduardo Cesar de Melo</t>
        </is>
      </c>
      <c r="AY643" s="45">
        <f>IF(L643="","",DATE(YEAR(L643),MONTH(L643),DAY(L643)))</f>
        <v/>
      </c>
      <c r="AZ643" s="45">
        <f>IF(AL643="","",DATE(YEAR(AL643),MONTH(AL643),DAY(AL643)))</f>
        <v/>
      </c>
      <c r="BA643" s="45">
        <f>IF(AN643="","",DATE(YEAR(AN643),MONTH(AN643),DAY(AN643)))</f>
        <v/>
      </c>
      <c r="BB643" s="45">
        <f>IF(AM643="","",DATE(YEAR(AM643),MONTH(AM643),DAY(AM643)))</f>
        <v/>
      </c>
      <c r="BC643" s="45">
        <f>IF(AO643="","",DATE(YEAR(AO643),MONTH(AO643),DAY(AO643)))</f>
        <v/>
      </c>
      <c r="BD643" s="45">
        <f>IF(AND(AZ643="",BA643=""),"Planejamento Pendente",IF(AND(E643&lt;&gt;"Em Desenvolvimento",IFERROR(FIND("Homologação",E643),0) = 0,E643&lt;&gt;"Homologado",AZ643&lt;TODAY()),"Análise Atrasada",IF(AND(IFERROR(FIND("Homologação",E643),0) = 0,E643&lt;&gt;"Homologado",BA643&lt;TODAY()),"Desenvolvimento Atrasado",IF(AND(BC643&lt;&gt;"",BC643&lt;TODAY()),"Produção Atrasada",""))))</f>
        <v/>
      </c>
    </row>
    <row r="644">
      <c r="A644" s="37" t="inlineStr">
        <is>
          <t>SKYIT-225363</t>
        </is>
      </c>
      <c r="B644" s="38">
        <f>VLOOKUP(X644,Projetos!B:C,2,0)</f>
        <v/>
      </c>
      <c r="C644" s="39" t="inlineStr">
        <is>
          <t>[CANAL GLOBO] - Clientes com a GLOBO PENDENTE no parque</t>
        </is>
      </c>
      <c r="D644" s="39" t="inlineStr">
        <is>
          <t>Usuário informa que estão recebendo ligações de clientes que estão com a GLOBO PENDENTE no parque.</t>
        </is>
      </c>
      <c r="E644" s="36" t="inlineStr">
        <is>
          <t>Finalizado</t>
        </is>
      </c>
      <c r="F644" s="36" t="inlineStr">
        <is>
          <t>INATIVO</t>
        </is>
      </c>
      <c r="G644" s="36" t="inlineStr">
        <is>
          <t>Média</t>
        </is>
      </c>
      <c r="H644" s="36" t="inlineStr">
        <is>
          <t>Incident</t>
        </is>
      </c>
      <c r="I644" s="40" t="n">
        <v>0</v>
      </c>
      <c r="J644" s="41" t="n"/>
      <c r="K644" s="42" t="inlineStr">
        <is>
          <t>DENTRO DO SLA</t>
        </is>
      </c>
      <c r="L644" s="43" t="n">
        <v>44448.44722222222</v>
      </c>
      <c r="M644" s="43" t="n"/>
      <c r="N644" s="36" t="inlineStr">
        <is>
          <t>SLA PARADO</t>
        </is>
      </c>
      <c r="O644" s="43" t="n">
        <v>44473.74583333333</v>
      </c>
      <c r="P644" s="43" t="n">
        <v>44476</v>
      </c>
      <c r="Q644" s="44" t="n"/>
      <c r="R644" s="44" t="n"/>
      <c r="S644" s="44" t="inlineStr">
        <is>
          <t>Sindoca Pereira Da Silva Nascimento</t>
        </is>
      </c>
      <c r="T644" s="44" t="inlineStr">
        <is>
          <t>Garantia de Projetos - ACCENTURE</t>
        </is>
      </c>
      <c r="U644" s="44" t="inlineStr">
        <is>
          <t>Robson Lima [X]</t>
        </is>
      </c>
      <c r="V644" s="39" t="inlineStr">
        <is>
          <t>Backlog tratado sem RM</t>
        </is>
      </c>
      <c r="W644" s="39" t="n"/>
      <c r="X644" s="36" t="inlineStr">
        <is>
          <t>DEVALM-34368</t>
        </is>
      </c>
      <c r="Y644" s="39" t="inlineStr">
        <is>
          <t>JOBs PRODUÇÃO</t>
        </is>
      </c>
      <c r="Z644" s="39" t="inlineStr">
        <is>
          <t>OUTROS</t>
        </is>
      </c>
      <c r="AA644" s="39" t="inlineStr">
        <is>
          <t>FALHA FUNCIONALIDADE</t>
        </is>
      </c>
      <c r="AB644" s="36" t="n"/>
      <c r="AC644" s="36" t="inlineStr">
        <is>
          <t xml:space="preserve">2mês(es) </t>
        </is>
      </c>
      <c r="AD644" s="41" t="n"/>
      <c r="AE644" s="36" t="inlineStr">
        <is>
          <t>Tecnologia de Negócios</t>
        </is>
      </c>
      <c r="AF644" s="36" t="inlineStr">
        <is>
          <t>E-mail</t>
        </is>
      </c>
      <c r="AG644" s="36" t="inlineStr">
        <is>
          <t xml:space="preserve"> removido do escopo do projeto os registros com problemas e o processo foi re-inicializado e concluido com sucesso;    
 </t>
        </is>
      </c>
      <c r="AH644" s="36" t="inlineStr">
        <is>
          <t>NÃO</t>
        </is>
      </c>
      <c r="AI644" s="36" t="inlineStr">
        <is>
          <t xml:space="preserve">-2h 33m </t>
        </is>
      </c>
      <c r="AJ644" s="36" t="n"/>
      <c r="AK644" s="36" t="inlineStr">
        <is>
          <t>SIEBEL 8</t>
        </is>
      </c>
      <c r="AL644" s="43" t="n"/>
      <c r="AM644" s="43" t="n"/>
      <c r="AN644" s="43" t="n"/>
      <c r="AO644" s="43" t="n"/>
      <c r="AP644" s="36" t="n"/>
      <c r="AQ644" s="36" t="n"/>
      <c r="AR644" s="36" t="n"/>
      <c r="AS644" s="36" t="n"/>
      <c r="AT644" s="36" t="inlineStr">
        <is>
          <t>Garantia de Projeto</t>
        </is>
      </c>
      <c r="AU644" s="36" t="n"/>
      <c r="AV644" s="43" t="n">
        <v>44012.44645833333</v>
      </c>
      <c r="AW644" s="36" t="inlineStr">
        <is>
          <t>19.0233.1.FI-Segregação de Cobrança das Taxas de Assistência Premium</t>
        </is>
      </c>
      <c r="AX644" s="36" t="inlineStr">
        <is>
          <t>Eduardo Cesar de Melo</t>
        </is>
      </c>
      <c r="AY644" s="45">
        <f>IF(L644="","",DATE(YEAR(L644),MONTH(L644),DAY(L644)))</f>
        <v/>
      </c>
      <c r="AZ644" s="45">
        <f>IF(AL644="","",DATE(YEAR(AL644),MONTH(AL644),DAY(AL644)))</f>
        <v/>
      </c>
      <c r="BA644" s="45">
        <f>IF(AN644="","",DATE(YEAR(AN644),MONTH(AN644),DAY(AN644)))</f>
        <v/>
      </c>
      <c r="BB644" s="45">
        <f>IF(AM644="","",DATE(YEAR(AM644),MONTH(AM644),DAY(AM644)))</f>
        <v/>
      </c>
      <c r="BC644" s="45">
        <f>IF(AO644="","",DATE(YEAR(AO644),MONTH(AO644),DAY(AO644)))</f>
        <v/>
      </c>
      <c r="BD644" s="45">
        <f>IF(AND(AZ644="",BA644=""),"Planejamento Pendente",IF(AND(E644&lt;&gt;"Em Desenvolvimento",IFERROR(FIND("Homologação",E644),0) = 0,E644&lt;&gt;"Homologado",AZ644&lt;TODAY()),"Análise Atrasada",IF(AND(IFERROR(FIND("Homologação",E644),0) = 0,E644&lt;&gt;"Homologado",BA644&lt;TODAY()),"Desenvolvimento Atrasado",IF(AND(BC644&lt;&gt;"",BC644&lt;TODAY()),"Produção Atrasada",""))))</f>
        <v/>
      </c>
    </row>
    <row r="645">
      <c r="A645" s="37" t="inlineStr">
        <is>
          <t>SKYIT-225136</t>
        </is>
      </c>
      <c r="B645" s="38">
        <f>VLOOKUP(X645,Projetos!B:C,2,0)</f>
        <v/>
      </c>
      <c r="C645" s="39" t="inlineStr">
        <is>
          <t>Fluxo de Código 4 mostra mais de um canal Globo</t>
        </is>
      </c>
      <c r="D645" s="39" t="inlineStr">
        <is>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is>
      </c>
      <c r="E645" s="36" t="inlineStr">
        <is>
          <t>Finalizado</t>
        </is>
      </c>
      <c r="F645" s="36" t="inlineStr">
        <is>
          <t>INATIVO</t>
        </is>
      </c>
      <c r="G645" s="36" t="inlineStr">
        <is>
          <t>Baixa</t>
        </is>
      </c>
      <c r="H645" s="36" t="inlineStr">
        <is>
          <t>Incident</t>
        </is>
      </c>
      <c r="I645" s="40" t="n">
        <v>0</v>
      </c>
      <c r="J645" s="41" t="n"/>
      <c r="K645" s="42" t="inlineStr">
        <is>
          <t>DENTRO DO SLA</t>
        </is>
      </c>
      <c r="L645" s="43" t="n">
        <v>44447.74305555555</v>
      </c>
      <c r="M645" s="43" t="n"/>
      <c r="N645" s="36" t="inlineStr">
        <is>
          <t>SLA PARADO</t>
        </is>
      </c>
      <c r="O645" s="43" t="n">
        <v>44495.79583333333</v>
      </c>
      <c r="P645" s="43" t="n">
        <v>44498</v>
      </c>
      <c r="Q645" s="44" t="n"/>
      <c r="R645" s="44" t="n"/>
      <c r="S645" s="44" t="inlineStr">
        <is>
          <t>Bibeane Santiago Pereira</t>
        </is>
      </c>
      <c r="T645" s="44" t="inlineStr">
        <is>
          <t>Garantia de Projetos - ACCENTURE</t>
        </is>
      </c>
      <c r="U645" s="44" t="inlineStr">
        <is>
          <t>Robson Lima [X]</t>
        </is>
      </c>
      <c r="V645" s="39" t="inlineStr">
        <is>
          <t>Backlog tratado sem RM</t>
        </is>
      </c>
      <c r="W645" s="39" t="n"/>
      <c r="X645" s="36" t="inlineStr">
        <is>
          <t>DEVALM-34368</t>
        </is>
      </c>
      <c r="Y645" s="39" t="inlineStr">
        <is>
          <t>JOBs PRODUÇÃO</t>
        </is>
      </c>
      <c r="Z645" s="39" t="inlineStr">
        <is>
          <t>OUTROS</t>
        </is>
      </c>
      <c r="AA645" s="39" t="inlineStr">
        <is>
          <t>FALHA FUNCIONALIDADE</t>
        </is>
      </c>
      <c r="AB645" s="36" t="n"/>
      <c r="AC645" s="36" t="inlineStr">
        <is>
          <t xml:space="preserve">1mês(es) </t>
        </is>
      </c>
      <c r="AD645" s="41" t="n"/>
      <c r="AE645" s="36" t="inlineStr">
        <is>
          <t>Tecnologia de Negócios</t>
        </is>
      </c>
      <c r="AF645" s="36" t="inlineStr">
        <is>
          <t>Portal</t>
        </is>
      </c>
      <c r="AG645" s="36" t="inlineStr">
        <is>
          <t xml:space="preserve"> removido do escopo do projeto os registros com problemas e o processo foi re-inicializado e concluido com sucesso;    
 </t>
        </is>
      </c>
      <c r="AH645" s="36" t="inlineStr">
        <is>
          <t>NÃO</t>
        </is>
      </c>
      <c r="AI645" s="36" t="inlineStr">
        <is>
          <t xml:space="preserve">-4h 7m </t>
        </is>
      </c>
      <c r="AJ645" s="36" t="n"/>
      <c r="AK645" s="36" t="inlineStr">
        <is>
          <t>AD Local</t>
        </is>
      </c>
      <c r="AL645" s="43" t="n"/>
      <c r="AM645" s="43" t="n"/>
      <c r="AN645" s="43" t="n"/>
      <c r="AO645" s="43" t="n"/>
      <c r="AP645" s="36" t="n"/>
      <c r="AQ645" s="36" t="n"/>
      <c r="AR645" s="36" t="n"/>
      <c r="AS645" s="36" t="n"/>
      <c r="AT645" s="36" t="inlineStr">
        <is>
          <t>Garantia de Projeto</t>
        </is>
      </c>
      <c r="AU645" s="36" t="n"/>
      <c r="AV645" s="43" t="n">
        <v>44012.44645833333</v>
      </c>
      <c r="AW645" s="36" t="inlineStr">
        <is>
          <t>19.0233.1.FI-Segregação de Cobrança das Taxas de Assistência Premium</t>
        </is>
      </c>
      <c r="AX645" s="36" t="inlineStr">
        <is>
          <t>Eduardo Cesar de Melo</t>
        </is>
      </c>
      <c r="AY645" s="45">
        <f>IF(L645="","",DATE(YEAR(L645),MONTH(L645),DAY(L645)))</f>
        <v/>
      </c>
      <c r="AZ645" s="45">
        <f>IF(AL645="","",DATE(YEAR(AL645),MONTH(AL645),DAY(AL645)))</f>
        <v/>
      </c>
      <c r="BA645" s="45">
        <f>IF(AN645="","",DATE(YEAR(AN645),MONTH(AN645),DAY(AN645)))</f>
        <v/>
      </c>
      <c r="BB645" s="45">
        <f>IF(AM645="","",DATE(YEAR(AM645),MONTH(AM645),DAY(AM645)))</f>
        <v/>
      </c>
      <c r="BC645" s="45">
        <f>IF(AO645="","",DATE(YEAR(AO645),MONTH(AO645),DAY(AO645)))</f>
        <v/>
      </c>
      <c r="BD645" s="45">
        <f>IF(AND(AZ645="",BA645=""),"Planejamento Pendente",IF(AND(E645&lt;&gt;"Em Desenvolvimento",IFERROR(FIND("Homologação",E645),0) = 0,E645&lt;&gt;"Homologado",AZ645&lt;TODAY()),"Análise Atrasada",IF(AND(IFERROR(FIND("Homologação",E645),0) = 0,E645&lt;&gt;"Homologado",BA645&lt;TODAY()),"Desenvolvimento Atrasado",IF(AND(BC645&lt;&gt;"",BC645&lt;TODAY()),"Produção Atrasada",""))))</f>
        <v/>
      </c>
    </row>
    <row r="646">
      <c r="A646" s="37" t="inlineStr">
        <is>
          <t>SKYIT-224528</t>
        </is>
      </c>
      <c r="B646" s="38">
        <f>VLOOKUP(X646,Projetos!B:C,2,0)</f>
        <v/>
      </c>
      <c r="C646" s="39" t="inlineStr">
        <is>
          <t>[ICARE BKO] [PRD] Erro Cancelamento de propostas - Produto Conforto</t>
        </is>
      </c>
      <c r="D646" s="39" t="inlineStr">
        <is>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is>
      </c>
      <c r="E646" s="36" t="inlineStr">
        <is>
          <t>Finalizado</t>
        </is>
      </c>
      <c r="F646" s="36" t="inlineStr">
        <is>
          <t>INATIVO</t>
        </is>
      </c>
      <c r="G646" s="36" t="inlineStr">
        <is>
          <t>Alta</t>
        </is>
      </c>
      <c r="H646" s="36" t="inlineStr">
        <is>
          <t>Incident</t>
        </is>
      </c>
      <c r="I646" s="40" t="n">
        <v>0</v>
      </c>
      <c r="J646" s="41" t="n"/>
      <c r="K646" s="42" t="inlineStr">
        <is>
          <t>DENTRO DO SLA</t>
        </is>
      </c>
      <c r="L646" s="43" t="n">
        <v>44445.33402777778</v>
      </c>
      <c r="M646" s="43" t="n"/>
      <c r="N646" s="36" t="inlineStr">
        <is>
          <t>SLA PARADO</t>
        </is>
      </c>
      <c r="O646" s="43" t="n">
        <v>44452.70625</v>
      </c>
      <c r="P646" s="43" t="n">
        <v>44455</v>
      </c>
      <c r="Q646" s="44" t="inlineStr">
        <is>
          <t>Bruno Alex Antonio De Oliveira</t>
        </is>
      </c>
      <c r="R646" s="44" t="n"/>
      <c r="S646" s="44" t="inlineStr">
        <is>
          <t>Bruno Alex Antonio De Oliveira</t>
        </is>
      </c>
      <c r="T646" s="44" t="inlineStr">
        <is>
          <t>Garantia de Projetos - ACCENTURE</t>
        </is>
      </c>
      <c r="U646" s="44" t="inlineStr">
        <is>
          <t>Jefferson Lourenço De Farias Tersarioli [X]</t>
        </is>
      </c>
      <c r="V646" s="39" t="inlineStr">
        <is>
          <t>Resolvido após implantação de RM</t>
        </is>
      </c>
      <c r="W646" s="39" t="n"/>
      <c r="X646" s="36" t="inlineStr">
        <is>
          <t>DEVALM-28116</t>
        </is>
      </c>
      <c r="Y646" s="39" t="inlineStr">
        <is>
          <t>JOBs PRODUÇÃO</t>
        </is>
      </c>
      <c r="Z646" s="39" t="inlineStr">
        <is>
          <t>OUTROS</t>
        </is>
      </c>
      <c r="AA646" s="39" t="inlineStr">
        <is>
          <t>FALHA FUNCIONALIDADE</t>
        </is>
      </c>
      <c r="AB646" s="36" t="n"/>
      <c r="AC646" s="36" t="inlineStr">
        <is>
          <t xml:space="preserve">3mês(es) </t>
        </is>
      </c>
      <c r="AD646" s="41" t="n"/>
      <c r="AE646" s="36" t="inlineStr">
        <is>
          <t>Tecnologia de Negócios</t>
        </is>
      </c>
      <c r="AF646" s="36" t="inlineStr">
        <is>
          <t>Portal</t>
        </is>
      </c>
      <c r="AG646" s="36" t="inlineStr">
        <is>
          <t xml:space="preserve"> removido do escopo do projeto os registros com problemas e o processo foi re-inicializado e concluido com sucesso;    
 </t>
        </is>
      </c>
      <c r="AH646" s="36" t="inlineStr">
        <is>
          <t>NÃO</t>
        </is>
      </c>
      <c r="AI646" s="36" t="inlineStr">
        <is>
          <t xml:space="preserve">-2 d 11h </t>
        </is>
      </c>
      <c r="AJ646" s="36" t="n"/>
      <c r="AK646" s="36" t="inlineStr">
        <is>
          <t>iCare BKO</t>
        </is>
      </c>
      <c r="AL646" s="43" t="n"/>
      <c r="AM646" s="43" t="n"/>
      <c r="AN646" s="43" t="n"/>
      <c r="AO646" s="43" t="n"/>
      <c r="AP646" s="36" t="n"/>
      <c r="AQ646" s="36" t="n"/>
      <c r="AR646" s="36" t="n"/>
      <c r="AS646" s="36" t="n"/>
      <c r="AT646" s="36" t="inlineStr">
        <is>
          <t>Garantia de Projeto</t>
        </is>
      </c>
      <c r="AU646" s="36" t="n"/>
      <c r="AV646" s="43" t="n">
        <v>44012.44645833333</v>
      </c>
      <c r="AW646" s="36" t="inlineStr">
        <is>
          <t>19.0233.1.FI-Segregação de Cobrança das Taxas de Assistência Premium</t>
        </is>
      </c>
      <c r="AX646" s="36" t="inlineStr">
        <is>
          <t>Eduardo Cesar de Melo</t>
        </is>
      </c>
      <c r="AY646" s="45">
        <f>IF(L646="","",DATE(YEAR(L646),MONTH(L646),DAY(L646)))</f>
        <v/>
      </c>
      <c r="AZ646" s="45">
        <f>IF(AL646="","",DATE(YEAR(AL646),MONTH(AL646),DAY(AL646)))</f>
        <v/>
      </c>
      <c r="BA646" s="45">
        <f>IF(AN646="","",DATE(YEAR(AN646),MONTH(AN646),DAY(AN646)))</f>
        <v/>
      </c>
      <c r="BB646" s="45">
        <f>IF(AM646="","",DATE(YEAR(AM646),MONTH(AM646),DAY(AM646)))</f>
        <v/>
      </c>
      <c r="BC646" s="45">
        <f>IF(AO646="","",DATE(YEAR(AO646),MONTH(AO646),DAY(AO646)))</f>
        <v/>
      </c>
      <c r="BD646" s="45">
        <f>IF(AND(AZ646="",BA646=""),"Planejamento Pendente",IF(AND(E646&lt;&gt;"Em Desenvolvimento",IFERROR(FIND("Homologação",E646),0) = 0,E646&lt;&gt;"Homologado",AZ646&lt;TODAY()),"Análise Atrasada",IF(AND(IFERROR(FIND("Homologação",E646),0) = 0,E646&lt;&gt;"Homologado",BA646&lt;TODAY()),"Desenvolvimento Atrasado",IF(AND(BC646&lt;&gt;"",BC646&lt;TODAY()),"Produção Atrasada",""))))</f>
        <v/>
      </c>
    </row>
    <row r="647">
      <c r="A647" s="37" t="inlineStr">
        <is>
          <t>SKYIT-224264</t>
        </is>
      </c>
      <c r="B647" s="38">
        <f>VLOOKUP(X647,Projetos!B:C,2,0)</f>
        <v/>
      </c>
      <c r="C647" s="39" t="inlineStr">
        <is>
          <t>[ICARE BKO] BKO apresenta erro"O IRD / IMEI novo não é compatível com o IRD / IMEI cadastrado" para habilitar equipamentos com o modelo diferente do que o BKO solicita.</t>
        </is>
      </c>
      <c r="D647" s="39" t="inlineStr">
        <is>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is>
      </c>
      <c r="E647" s="36" t="inlineStr">
        <is>
          <t>Finalizado</t>
        </is>
      </c>
      <c r="F647" s="36" t="inlineStr">
        <is>
          <t>INATIVO</t>
        </is>
      </c>
      <c r="G647" s="36" t="inlineStr">
        <is>
          <t>Baixa</t>
        </is>
      </c>
      <c r="H647" s="36" t="inlineStr">
        <is>
          <t>Incident</t>
        </is>
      </c>
      <c r="I647" s="40" t="n">
        <v>0</v>
      </c>
      <c r="J647" s="41" t="n">
        <v>1</v>
      </c>
      <c r="K647" s="42" t="inlineStr">
        <is>
          <t>DENTRO DO SLA</t>
        </is>
      </c>
      <c r="L647" s="43" t="n">
        <v>44442.70902777778</v>
      </c>
      <c r="M647" s="43" t="n"/>
      <c r="N647" s="36" t="inlineStr">
        <is>
          <t>SLA PARADO</t>
        </is>
      </c>
      <c r="O647" s="43" t="n">
        <v>44449.4125</v>
      </c>
      <c r="P647" s="43" t="n">
        <v>44454</v>
      </c>
      <c r="Q647" s="44" t="inlineStr">
        <is>
          <t>Gabriela Botelho De Souza [X]</t>
        </is>
      </c>
      <c r="R647" s="44" t="n"/>
      <c r="S647" s="44" t="inlineStr">
        <is>
          <t>Gabriela Botelho De Souza [X]</t>
        </is>
      </c>
      <c r="T647" s="44" t="inlineStr">
        <is>
          <t>Garantia de Projetos - ACCENTURE</t>
        </is>
      </c>
      <c r="U647" s="44" t="inlineStr">
        <is>
          <t>Kairo Magno Dias Alencar [X]</t>
        </is>
      </c>
      <c r="V647" s="39" t="inlineStr">
        <is>
          <t>Resolvido após implantação de RM</t>
        </is>
      </c>
      <c r="W647" s="39" t="n"/>
      <c r="X647" s="36" t="n"/>
      <c r="Y647" s="39" t="inlineStr">
        <is>
          <t>JOBs PRODUÇÃO</t>
        </is>
      </c>
      <c r="Z647" s="39" t="inlineStr">
        <is>
          <t>OUTROS</t>
        </is>
      </c>
      <c r="AA647" s="39" t="inlineStr">
        <is>
          <t>FALHA FUNCIONALIDADE</t>
        </is>
      </c>
      <c r="AB647" s="36" t="n"/>
      <c r="AC647" s="36" t="inlineStr">
        <is>
          <t xml:space="preserve">3mês(es) </t>
        </is>
      </c>
      <c r="AD647" s="41" t="n"/>
      <c r="AE647" s="36" t="inlineStr">
        <is>
          <t>Tecnologia de Negócios</t>
        </is>
      </c>
      <c r="AF647" s="36" t="inlineStr">
        <is>
          <t>Portal</t>
        </is>
      </c>
      <c r="AG647" s="36" t="inlineStr">
        <is>
          <t xml:space="preserve"> removido do escopo do projeto os registros com problemas e o processo foi re-inicializado e concluido com sucesso;    
 </t>
        </is>
      </c>
      <c r="AH647" s="36" t="inlineStr">
        <is>
          <t>NÃO</t>
        </is>
      </c>
      <c r="AI647" s="36" t="inlineStr">
        <is>
          <t xml:space="preserve">-4 d 1h </t>
        </is>
      </c>
      <c r="AJ647" s="36" t="n"/>
      <c r="AK647" s="36" t="inlineStr">
        <is>
          <t>iCare BKO</t>
        </is>
      </c>
      <c r="AL647" s="43" t="n"/>
      <c r="AM647" s="43" t="n"/>
      <c r="AN647" s="43" t="n"/>
      <c r="AO647" s="43" t="n"/>
      <c r="AP647" s="36" t="n"/>
      <c r="AQ647" s="36" t="n"/>
      <c r="AR647" s="36" t="n"/>
      <c r="AS647" s="36" t="n"/>
      <c r="AT647" s="36" t="inlineStr">
        <is>
          <t>Garantia de Projeto</t>
        </is>
      </c>
      <c r="AU647" s="36" t="n"/>
      <c r="AV647" s="43" t="n">
        <v>44012.44645833333</v>
      </c>
      <c r="AW647" s="36" t="inlineStr">
        <is>
          <t>19.0233.1.FI-Segregação de Cobrança das Taxas de Assistência Premium</t>
        </is>
      </c>
      <c r="AX647" s="36" t="inlineStr">
        <is>
          <t>Eduardo Cesar de Melo</t>
        </is>
      </c>
      <c r="AY647" s="45">
        <f>IF(L647="","",DATE(YEAR(L647),MONTH(L647),DAY(L647)))</f>
        <v/>
      </c>
      <c r="AZ647" s="45">
        <f>IF(AL647="","",DATE(YEAR(AL647),MONTH(AL647),DAY(AL647)))</f>
        <v/>
      </c>
      <c r="BA647" s="45">
        <f>IF(AN647="","",DATE(YEAR(AN647),MONTH(AN647),DAY(AN647)))</f>
        <v/>
      </c>
      <c r="BB647" s="45">
        <f>IF(AM647="","",DATE(YEAR(AM647),MONTH(AM647),DAY(AM647)))</f>
        <v/>
      </c>
      <c r="BC647" s="45">
        <f>IF(AO647="","",DATE(YEAR(AO647),MONTH(AO647),DAY(AO647)))</f>
        <v/>
      </c>
      <c r="BD647" s="45">
        <f>IF(AND(AZ647="",BA647=""),"Planejamento Pendente",IF(AND(E647&lt;&gt;"Em Desenvolvimento",IFERROR(FIND("Homologação",E647),0) = 0,E647&lt;&gt;"Homologado",AZ647&lt;TODAY()),"Análise Atrasada",IF(AND(IFERROR(FIND("Homologação",E647),0) = 0,E647&lt;&gt;"Homologado",BA647&lt;TODAY()),"Desenvolvimento Atrasado",IF(AND(BC647&lt;&gt;"",BC647&lt;TODAY()),"Produção Atrasada",""))))</f>
        <v/>
      </c>
    </row>
    <row r="648">
      <c r="A648" s="37" t="inlineStr">
        <is>
          <t>SKYIT-223916</t>
        </is>
      </c>
      <c r="B648" s="38">
        <f>VLOOKUP(X648,Projetos!B:C,2,0)</f>
        <v/>
      </c>
      <c r="C648" s="39" t="inlineStr">
        <is>
          <t>[EVENTOS_MIGRACAO] LP_SEG_TELECINE COM ERRO</t>
        </is>
      </c>
      <c r="D648" s="39" t="inlineStr">
        <is>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is>
      </c>
      <c r="E648" s="36" t="inlineStr">
        <is>
          <t>Finalizado</t>
        </is>
      </c>
      <c r="F648" s="36" t="inlineStr">
        <is>
          <t>INATIVO</t>
        </is>
      </c>
      <c r="G648" s="36" t="inlineStr">
        <is>
          <t>Média</t>
        </is>
      </c>
      <c r="H648" s="36" t="inlineStr">
        <is>
          <t>Incident</t>
        </is>
      </c>
      <c r="I648" s="40" t="n">
        <v>0</v>
      </c>
      <c r="J648" s="41" t="n"/>
      <c r="K648" s="42" t="inlineStr">
        <is>
          <t>DENTRO DO SLA</t>
        </is>
      </c>
      <c r="L648" s="43" t="n">
        <v>44441.80972222222</v>
      </c>
      <c r="M648" s="43" t="n"/>
      <c r="N648" s="36" t="inlineStr">
        <is>
          <t>SLA PARADO</t>
        </is>
      </c>
      <c r="O648" s="43" t="n">
        <v>44475.87638888889</v>
      </c>
      <c r="P648" s="43" t="n">
        <v>44480</v>
      </c>
      <c r="Q648" s="44" t="n"/>
      <c r="R648" s="44" t="n"/>
      <c r="S648" s="44" t="inlineStr">
        <is>
          <t>Wesley da Silva Perbone</t>
        </is>
      </c>
      <c r="T648" s="44" t="inlineStr">
        <is>
          <t>Garantia de Projetos - ACCENTURE</t>
        </is>
      </c>
      <c r="U648" s="44" t="inlineStr">
        <is>
          <t>Carlos Lima</t>
        </is>
      </c>
      <c r="V648" s="39" t="inlineStr">
        <is>
          <t>Resolvido após implantação de RM</t>
        </is>
      </c>
      <c r="W648" s="39" t="n"/>
      <c r="X648" s="36" t="inlineStr">
        <is>
          <t>DEVALM-31536</t>
        </is>
      </c>
      <c r="Y648" s="39" t="inlineStr">
        <is>
          <t>JOBs PRODUÇÃO</t>
        </is>
      </c>
      <c r="Z648" s="39" t="inlineStr">
        <is>
          <t>OUTROS</t>
        </is>
      </c>
      <c r="AA648" s="39" t="inlineStr">
        <is>
          <t>FALHA FUNCIONALIDADE</t>
        </is>
      </c>
      <c r="AB648" s="36" t="n"/>
      <c r="AC648" s="36" t="inlineStr">
        <is>
          <t xml:space="preserve">3mês(es) </t>
        </is>
      </c>
      <c r="AD648" s="41" t="n"/>
      <c r="AE648" s="36" t="inlineStr">
        <is>
          <t>Tecnologia de Negócios</t>
        </is>
      </c>
      <c r="AF648" s="36" t="inlineStr">
        <is>
          <t>E-mail</t>
        </is>
      </c>
      <c r="AG648" s="36" t="inlineStr">
        <is>
          <t xml:space="preserve"> removido do escopo do projeto os registros com problemas e o processo foi re-inicializado e concluido com sucesso;    
 </t>
        </is>
      </c>
      <c r="AH648" s="36" t="inlineStr">
        <is>
          <t>NÃO</t>
        </is>
      </c>
      <c r="AI648" s="36" t="inlineStr">
        <is>
          <t xml:space="preserve">-1mês(es) </t>
        </is>
      </c>
      <c r="AJ648" s="36" t="n"/>
      <c r="AK648" s="36" t="inlineStr">
        <is>
          <t>ODI</t>
        </is>
      </c>
      <c r="AL648" s="43" t="n"/>
      <c r="AM648" s="43" t="n"/>
      <c r="AN648" s="43" t="n"/>
      <c r="AO648" s="43" t="n"/>
      <c r="AP648" s="36" t="n"/>
      <c r="AQ648" s="36" t="n"/>
      <c r="AR648" s="36" t="n"/>
      <c r="AS648" s="36" t="n"/>
      <c r="AT648" s="36" t="inlineStr">
        <is>
          <t>Garantia de Projeto</t>
        </is>
      </c>
      <c r="AU648" s="36" t="n"/>
      <c r="AV648" s="43" t="n">
        <v>44012.44645833333</v>
      </c>
      <c r="AW648" s="36" t="inlineStr">
        <is>
          <t>19.0233.1.FI-Segregação de Cobrança das Taxas de Assistência Premium</t>
        </is>
      </c>
      <c r="AX648" s="36" t="inlineStr">
        <is>
          <t>Eduardo Cesar de Melo</t>
        </is>
      </c>
      <c r="AY648" s="45">
        <f>IF(L648="","",DATE(YEAR(L648),MONTH(L648),DAY(L648)))</f>
        <v/>
      </c>
      <c r="AZ648" s="45">
        <f>IF(AL648="","",DATE(YEAR(AL648),MONTH(AL648),DAY(AL648)))</f>
        <v/>
      </c>
      <c r="BA648" s="45">
        <f>IF(AN648="","",DATE(YEAR(AN648),MONTH(AN648),DAY(AN648)))</f>
        <v/>
      </c>
      <c r="BB648" s="45">
        <f>IF(AM648="","",DATE(YEAR(AM648),MONTH(AM648),DAY(AM648)))</f>
        <v/>
      </c>
      <c r="BC648" s="45">
        <f>IF(AO648="","",DATE(YEAR(AO648),MONTH(AO648),DAY(AO648)))</f>
        <v/>
      </c>
      <c r="BD648" s="45">
        <f>IF(AND(AZ648="",BA648=""),"Planejamento Pendente",IF(AND(E648&lt;&gt;"Em Desenvolvimento",IFERROR(FIND("Homologação",E648),0) = 0,E648&lt;&gt;"Homologado",AZ648&lt;TODAY()),"Análise Atrasada",IF(AND(IFERROR(FIND("Homologação",E648),0) = 0,E648&lt;&gt;"Homologado",BA648&lt;TODAY()),"Desenvolvimento Atrasado",IF(AND(BC648&lt;&gt;"",BC648&lt;TODAY()),"Produção Atrasada",""))))</f>
        <v/>
      </c>
    </row>
    <row r="649">
      <c r="A649" s="37" t="inlineStr">
        <is>
          <t>SKYIT-223585</t>
        </is>
      </c>
      <c r="B649" s="38">
        <f>VLOOKUP(X649,Projetos!B:C,2,0)</f>
        <v/>
      </c>
      <c r="C649" s="39" t="inlineStr">
        <is>
          <t>[PRD] [COMISSIONAMENTO] CALLID_EXEC_DIARIA_SF_SEGMENTADO COM ERRO</t>
        </is>
      </c>
      <c r="D649" s="39" t="inlineStr">
        <is>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is>
      </c>
      <c r="E649" s="36" t="inlineStr">
        <is>
          <t>Finalizado</t>
        </is>
      </c>
      <c r="F649" s="36" t="inlineStr">
        <is>
          <t>INATIVO</t>
        </is>
      </c>
      <c r="G649" s="36" t="inlineStr">
        <is>
          <t>Média</t>
        </is>
      </c>
      <c r="H649" s="36" t="inlineStr">
        <is>
          <t>Incident</t>
        </is>
      </c>
      <c r="I649" s="40" t="n">
        <v>0</v>
      </c>
      <c r="J649" s="41" t="n"/>
      <c r="K649" s="42" t="inlineStr">
        <is>
          <t>DENTRO DO SLA</t>
        </is>
      </c>
      <c r="L649" s="43" t="n">
        <v>44441.25138888889</v>
      </c>
      <c r="M649" s="43" t="n"/>
      <c r="N649" s="36" t="inlineStr">
        <is>
          <t>SLA PARADO</t>
        </is>
      </c>
      <c r="O649" s="43" t="n">
        <v>44467.80486111111</v>
      </c>
      <c r="P649" s="43" t="n">
        <v>44470</v>
      </c>
      <c r="Q649" s="44" t="n"/>
      <c r="R649" s="44" t="n"/>
      <c r="S649" s="44" t="inlineStr">
        <is>
          <t>Luciano Domingos Da Silva [X]</t>
        </is>
      </c>
      <c r="T649" s="44" t="inlineStr">
        <is>
          <t>Garantia de Projetos - ACCENTURE</t>
        </is>
      </c>
      <c r="U649" s="44" t="inlineStr">
        <is>
          <t>Victor Miguel Fernandes Rodrigues</t>
        </is>
      </c>
      <c r="V649" s="39" t="inlineStr">
        <is>
          <t>Liberação de espaço em Disco</t>
        </is>
      </c>
      <c r="W649" s="39" t="n"/>
      <c r="X649" s="36" t="n"/>
      <c r="Y649" s="39" t="inlineStr">
        <is>
          <t>JOBs PRODUÇÃO</t>
        </is>
      </c>
      <c r="Z649" s="39" t="inlineStr">
        <is>
          <t>OUTROS</t>
        </is>
      </c>
      <c r="AA649" s="39" t="inlineStr">
        <is>
          <t>FALHA FUNCIONALIDADE</t>
        </is>
      </c>
      <c r="AB649" s="36" t="n"/>
      <c r="AC649" s="36" t="inlineStr">
        <is>
          <t xml:space="preserve">2mês(es) </t>
        </is>
      </c>
      <c r="AD649" s="41" t="n"/>
      <c r="AE649" s="36" t="inlineStr">
        <is>
          <t>Tecnologia de Negócios</t>
        </is>
      </c>
      <c r="AF649" s="36" t="inlineStr">
        <is>
          <t>E-mail</t>
        </is>
      </c>
      <c r="AG649" s="36" t="inlineStr">
        <is>
          <t xml:space="preserve"> removido do escopo do projeto os registros com problemas e o processo foi re-inicializado e concluido com sucesso;    
 </t>
        </is>
      </c>
      <c r="AH649" s="36" t="inlineStr">
        <is>
          <t>NÃO</t>
        </is>
      </c>
      <c r="AI649" s="36" t="inlineStr">
        <is>
          <t xml:space="preserve">30 min </t>
        </is>
      </c>
      <c r="AJ649" s="36" t="n"/>
      <c r="AK649" s="36" t="inlineStr">
        <is>
          <t>ODI</t>
        </is>
      </c>
      <c r="AL649" s="43" t="n">
        <v>44445</v>
      </c>
      <c r="AM649" s="43" t="n">
        <v>44460</v>
      </c>
      <c r="AN649" s="43" t="n">
        <v>44450</v>
      </c>
      <c r="AO649" s="43" t="n">
        <v>44462</v>
      </c>
      <c r="AP649" s="36" t="n"/>
      <c r="AQ649" s="36" t="n"/>
      <c r="AR649" s="36" t="n"/>
      <c r="AS649" s="36" t="n"/>
      <c r="AT649" s="36" t="inlineStr">
        <is>
          <t>Garantia de Projeto</t>
        </is>
      </c>
      <c r="AU649" s="36" t="n"/>
      <c r="AV649" s="43" t="n">
        <v>44012.44645833333</v>
      </c>
      <c r="AW649" s="36" t="inlineStr">
        <is>
          <t>19.0233.1.FI-Segregação de Cobrança das Taxas de Assistência Premium</t>
        </is>
      </c>
      <c r="AX649" s="36" t="inlineStr">
        <is>
          <t>Eduardo Cesar de Melo</t>
        </is>
      </c>
      <c r="AY649" s="45">
        <f>IF(L649="","",DATE(YEAR(L649),MONTH(L649),DAY(L649)))</f>
        <v/>
      </c>
      <c r="AZ649" s="45">
        <f>IF(AL649="","",DATE(YEAR(AL649),MONTH(AL649),DAY(AL649)))</f>
        <v/>
      </c>
      <c r="BA649" s="45">
        <f>IF(AN649="","",DATE(YEAR(AN649),MONTH(AN649),DAY(AN649)))</f>
        <v/>
      </c>
      <c r="BB649" s="45">
        <f>IF(AM649="","",DATE(YEAR(AM649),MONTH(AM649),DAY(AM649)))</f>
        <v/>
      </c>
      <c r="BC649" s="45">
        <f>IF(AO649="","",DATE(YEAR(AO649),MONTH(AO649),DAY(AO649)))</f>
        <v/>
      </c>
      <c r="BD649" s="45">
        <f>IF(AND(AZ649="",BA649=""),"Planejamento Pendente",IF(AND(E649&lt;&gt;"Em Desenvolvimento",IFERROR(FIND("Homologação",E649),0) = 0,E649&lt;&gt;"Homologado",AZ649&lt;TODAY()),"Análise Atrasada",IF(AND(IFERROR(FIND("Homologação",E649),0) = 0,E649&lt;&gt;"Homologado",BA649&lt;TODAY()),"Desenvolvimento Atrasado",IF(AND(BC649&lt;&gt;"",BC649&lt;TODAY()),"Produção Atrasada",""))))</f>
        <v/>
      </c>
    </row>
    <row r="650">
      <c r="A650" s="37" t="inlineStr">
        <is>
          <t>SKYIT-222960</t>
        </is>
      </c>
      <c r="B650" s="38">
        <f>VLOOKUP(X650,Projetos!B:C,2,0)</f>
        <v/>
      </c>
      <c r="C650" s="39" t="inlineStr">
        <is>
          <t>[BOS] Falha na abertura do pendente Bos</t>
        </is>
      </c>
      <c r="D650" s="39" t="inlineStr">
        <is>
          <t>Conforme solicitado  
Breve relato do problema 
Alguns registros pendentes de devolução de valores vindos do sistema icare e do site Bos.sky.com não trazem todos os dados de cartão de crédito. Nesse momento falta a informação da bandeira do cartão</t>
        </is>
      </c>
      <c r="E650" s="36" t="inlineStr">
        <is>
          <t>Finalizado</t>
        </is>
      </c>
      <c r="F650" s="36" t="inlineStr">
        <is>
          <t>INATIVO</t>
        </is>
      </c>
      <c r="G650" s="36" t="inlineStr">
        <is>
          <t>Média</t>
        </is>
      </c>
      <c r="H650" s="36" t="inlineStr">
        <is>
          <t>Incident</t>
        </is>
      </c>
      <c r="I650" s="40" t="n">
        <v>0</v>
      </c>
      <c r="J650" s="41" t="n"/>
      <c r="K650" s="42" t="inlineStr">
        <is>
          <t>DENTRO DO SLA</t>
        </is>
      </c>
      <c r="L650" s="43" t="n">
        <v>44439.6</v>
      </c>
      <c r="M650" s="43" t="n"/>
      <c r="N650" s="36" t="inlineStr">
        <is>
          <t>SLA PARADO</t>
        </is>
      </c>
      <c r="O650" s="43" t="n">
        <v>44482.39791666667</v>
      </c>
      <c r="P650" s="43" t="n">
        <v>44487</v>
      </c>
      <c r="Q650" s="44" t="n"/>
      <c r="R650" s="44" t="n"/>
      <c r="S650" s="44" t="inlineStr">
        <is>
          <t>Francisco Diego Oliveira Almeida [X]</t>
        </is>
      </c>
      <c r="T650" s="44" t="inlineStr">
        <is>
          <t>Garantia de Projetos - ACCENTURE</t>
        </is>
      </c>
      <c r="U650" s="44" t="inlineStr">
        <is>
          <t>Filipe Lins Guedes [X]</t>
        </is>
      </c>
      <c r="V650" s="39" t="inlineStr">
        <is>
          <t>Resolvido após implantação de RM</t>
        </is>
      </c>
      <c r="W650" s="39" t="n"/>
      <c r="X650" s="36" t="inlineStr">
        <is>
          <t>DEVALM-24198</t>
        </is>
      </c>
      <c r="Y650" s="39" t="inlineStr">
        <is>
          <t>JOBs PRODUÇÃO</t>
        </is>
      </c>
      <c r="Z650" s="39" t="inlineStr">
        <is>
          <t>OUTROS</t>
        </is>
      </c>
      <c r="AA650" s="39" t="inlineStr">
        <is>
          <t>FALHA FUNCIONALIDADE</t>
        </is>
      </c>
      <c r="AB650" s="36" t="n"/>
      <c r="AC650" s="36" t="inlineStr">
        <is>
          <t xml:space="preserve">2mês(es) </t>
        </is>
      </c>
      <c r="AD650" s="41" t="n"/>
      <c r="AE650" s="36" t="inlineStr">
        <is>
          <t>Tecnologia de Negócios</t>
        </is>
      </c>
      <c r="AF650" s="36" t="inlineStr">
        <is>
          <t>E-mail</t>
        </is>
      </c>
      <c r="AG650" s="36" t="inlineStr">
        <is>
          <t xml:space="preserve"> removido do escopo do projeto os registros com problemas e o processo foi re-inicializado e concluido com sucesso;    
 </t>
        </is>
      </c>
      <c r="AH650" s="36" t="inlineStr">
        <is>
          <t>NÃO</t>
        </is>
      </c>
      <c r="AI650" s="36" t="inlineStr">
        <is>
          <t xml:space="preserve">-3 sem 4 d </t>
        </is>
      </c>
      <c r="AJ650" s="36" t="n"/>
      <c r="AK650" s="36" t="inlineStr">
        <is>
          <t>iCare BKO</t>
        </is>
      </c>
      <c r="AL650" s="43" t="n"/>
      <c r="AM650" s="43" t="n"/>
      <c r="AN650" s="43" t="n"/>
      <c r="AO650" s="43" t="n"/>
      <c r="AP650" s="36" t="n"/>
      <c r="AQ650" s="36" t="n"/>
      <c r="AR650" s="36" t="n"/>
      <c r="AS650" s="36" t="n"/>
      <c r="AT650" s="36" t="inlineStr">
        <is>
          <t>Garantia de Projeto</t>
        </is>
      </c>
      <c r="AU650" s="36" t="n"/>
      <c r="AV650" s="43" t="n">
        <v>44012.44645833333</v>
      </c>
      <c r="AW650" s="36" t="inlineStr">
        <is>
          <t>19.0233.1.FI-Segregação de Cobrança das Taxas de Assistência Premium</t>
        </is>
      </c>
      <c r="AX650" s="36" t="inlineStr">
        <is>
          <t>Eduardo Cesar de Melo</t>
        </is>
      </c>
      <c r="AY650" s="45">
        <f>IF(L650="","",DATE(YEAR(L650),MONTH(L650),DAY(L650)))</f>
        <v/>
      </c>
      <c r="AZ650" s="45">
        <f>IF(AL650="","",DATE(YEAR(AL650),MONTH(AL650),DAY(AL650)))</f>
        <v/>
      </c>
      <c r="BA650" s="45">
        <f>IF(AN650="","",DATE(YEAR(AN650),MONTH(AN650),DAY(AN650)))</f>
        <v/>
      </c>
      <c r="BB650" s="45">
        <f>IF(AM650="","",DATE(YEAR(AM650),MONTH(AM650),DAY(AM650)))</f>
        <v/>
      </c>
      <c r="BC650" s="45">
        <f>IF(AO650="","",DATE(YEAR(AO650),MONTH(AO650),DAY(AO650)))</f>
        <v/>
      </c>
      <c r="BD650" s="45">
        <f>IF(AND(AZ650="",BA650=""),"Planejamento Pendente",IF(AND(E650&lt;&gt;"Em Desenvolvimento",IFERROR(FIND("Homologação",E650),0) = 0,E650&lt;&gt;"Homologado",AZ650&lt;TODAY()),"Análise Atrasada",IF(AND(IFERROR(FIND("Homologação",E650),0) = 0,E650&lt;&gt;"Homologado",BA650&lt;TODAY()),"Desenvolvimento Atrasado",IF(AND(BC650&lt;&gt;"",BC650&lt;TODAY()),"Produção Atrasada",""))))</f>
        <v/>
      </c>
    </row>
    <row r="651">
      <c r="A651" s="37" t="inlineStr">
        <is>
          <t>SKYIT-222635</t>
        </is>
      </c>
      <c r="B651" s="38">
        <f>VLOOKUP(X651,Projetos!B:C,2,0)</f>
        <v/>
      </c>
      <c r="C651" s="39" t="inlineStr">
        <is>
          <t>[ICARE BKO] Erro iCare BKO e iCare Clientes com Erro para Gerar OS</t>
        </is>
      </c>
      <c r="D651" s="39" t="inlineStr">
        <is>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is>
      </c>
      <c r="E651" s="36" t="inlineStr">
        <is>
          <t>Finalizado</t>
        </is>
      </c>
      <c r="F651" s="36" t="inlineStr">
        <is>
          <t>INATIVO</t>
        </is>
      </c>
      <c r="G651" s="36" t="inlineStr">
        <is>
          <t>Baixa</t>
        </is>
      </c>
      <c r="H651" s="36" t="inlineStr">
        <is>
          <t>Incident</t>
        </is>
      </c>
      <c r="I651" s="40" t="n">
        <v>0</v>
      </c>
      <c r="J651" s="41" t="n"/>
      <c r="K651" s="42" t="inlineStr">
        <is>
          <t>DENTRO DO SLA</t>
        </is>
      </c>
      <c r="L651" s="43" t="n">
        <v>44438.80277777778</v>
      </c>
      <c r="M651" s="43" t="n"/>
      <c r="N651" s="36" t="inlineStr">
        <is>
          <t>SLA PARADO</t>
        </is>
      </c>
      <c r="O651" s="43" t="n">
        <v>44488.64444444444</v>
      </c>
      <c r="P651" s="43" t="n">
        <v>44491</v>
      </c>
      <c r="Q651" s="44" t="inlineStr">
        <is>
          <t>Carlos Alberto Silva De Souza</t>
        </is>
      </c>
      <c r="R651" s="44" t="n"/>
      <c r="S651" s="44" t="inlineStr">
        <is>
          <t>Carlos Alberto Silva De Souza</t>
        </is>
      </c>
      <c r="T651" s="44" t="inlineStr">
        <is>
          <t>Garantia de Projetos - ACCENTURE</t>
        </is>
      </c>
      <c r="U651" s="44" t="inlineStr">
        <is>
          <t>Kairo Magno Dias Alencar [X]</t>
        </is>
      </c>
      <c r="V651" s="39" t="inlineStr">
        <is>
          <t>Resolvido após implantação de RM</t>
        </is>
      </c>
      <c r="W651" s="39" t="n"/>
      <c r="X651" s="36" t="inlineStr">
        <is>
          <t>DEVALM-28116</t>
        </is>
      </c>
      <c r="Y651" s="39" t="inlineStr">
        <is>
          <t>JOBs PRODUÇÃO</t>
        </is>
      </c>
      <c r="Z651" s="39" t="inlineStr">
        <is>
          <t>OUTROS</t>
        </is>
      </c>
      <c r="AA651" s="39" t="inlineStr">
        <is>
          <t>FALHA FUNCIONALIDADE</t>
        </is>
      </c>
      <c r="AB651" s="36" t="n"/>
      <c r="AC651" s="36" t="inlineStr">
        <is>
          <t xml:space="preserve">1mês(es) </t>
        </is>
      </c>
      <c r="AD651" s="41" t="n"/>
      <c r="AE651" s="36" t="inlineStr">
        <is>
          <t>Tecnologia de Negócios</t>
        </is>
      </c>
      <c r="AF651" s="36" t="inlineStr">
        <is>
          <t>Portal</t>
        </is>
      </c>
      <c r="AG651" s="36" t="inlineStr">
        <is>
          <t xml:space="preserve"> removido do escopo do projeto os registros com problemas e o processo foi re-inicializado e concluido com sucesso;    
 </t>
        </is>
      </c>
      <c r="AH651" s="36" t="inlineStr">
        <is>
          <t>NÃO</t>
        </is>
      </c>
      <c r="AI651" s="36" t="inlineStr">
        <is>
          <t xml:space="preserve">-1 sem </t>
        </is>
      </c>
      <c r="AJ651" s="36" t="n"/>
      <c r="AK651" s="36" t="inlineStr">
        <is>
          <t>iCare BKO</t>
        </is>
      </c>
      <c r="AL651" s="43" t="n"/>
      <c r="AM651" s="43" t="n"/>
      <c r="AN651" s="43" t="n"/>
      <c r="AO651" s="43" t="n"/>
      <c r="AP651" s="36" t="n"/>
      <c r="AQ651" s="36" t="n"/>
      <c r="AR651" s="36" t="n"/>
      <c r="AS651" s="36" t="n"/>
      <c r="AT651" s="36" t="inlineStr">
        <is>
          <t>Garantia de Projeto</t>
        </is>
      </c>
      <c r="AU651" s="36" t="n"/>
      <c r="AV651" s="43" t="n">
        <v>44012.44645833333</v>
      </c>
      <c r="AW651" s="36" t="inlineStr">
        <is>
          <t>19.0233.1.FI-Segregação de Cobrança das Taxas de Assistência Premium</t>
        </is>
      </c>
      <c r="AX651" s="36" t="inlineStr">
        <is>
          <t>Eduardo Cesar de Melo</t>
        </is>
      </c>
      <c r="AY651" s="45">
        <f>IF(L651="","",DATE(YEAR(L651),MONTH(L651),DAY(L651)))</f>
        <v/>
      </c>
      <c r="AZ651" s="45">
        <f>IF(AL651="","",DATE(YEAR(AL651),MONTH(AL651),DAY(AL651)))</f>
        <v/>
      </c>
      <c r="BA651" s="45">
        <f>IF(AN651="","",DATE(YEAR(AN651),MONTH(AN651),DAY(AN651)))</f>
        <v/>
      </c>
      <c r="BB651" s="45">
        <f>IF(AM651="","",DATE(YEAR(AM651),MONTH(AM651),DAY(AM651)))</f>
        <v/>
      </c>
      <c r="BC651" s="45">
        <f>IF(AO651="","",DATE(YEAR(AO651),MONTH(AO651),DAY(AO651)))</f>
        <v/>
      </c>
      <c r="BD651" s="45">
        <f>IF(AND(AZ651="",BA651=""),"Planejamento Pendente",IF(AND(E651&lt;&gt;"Em Desenvolvimento",IFERROR(FIND("Homologação",E651),0) = 0,E651&lt;&gt;"Homologado",AZ651&lt;TODAY()),"Análise Atrasada",IF(AND(IFERROR(FIND("Homologação",E651),0) = 0,E651&lt;&gt;"Homologado",BA651&lt;TODAY()),"Desenvolvimento Atrasado",IF(AND(BC651&lt;&gt;"",BC651&lt;TODAY()),"Produção Atrasada",""))))</f>
        <v/>
      </c>
    </row>
    <row r="652">
      <c r="A652" s="37" t="inlineStr">
        <is>
          <t>SKYIT-222485</t>
        </is>
      </c>
      <c r="B652" s="38">
        <f>VLOOKUP(X652,Projetos!B:C,2,0)</f>
        <v/>
      </c>
      <c r="C652" s="39" t="inlineStr">
        <is>
          <t>[ICARE BKO] BKO apresenta erro"O IRD / IMEI novo não é compatível com o IRD / IMEI cadastrado" para habilitar equipamentos com o modelo diferente do que o BKO solicita.</t>
        </is>
      </c>
      <c r="D652" s="39" t="inlineStr">
        <is>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is>
      </c>
      <c r="E652" s="36" t="inlineStr">
        <is>
          <t>Finalizado</t>
        </is>
      </c>
      <c r="F652" s="36" t="inlineStr">
        <is>
          <t>INATIVO</t>
        </is>
      </c>
      <c r="G652" s="36" t="inlineStr">
        <is>
          <t>Baixa</t>
        </is>
      </c>
      <c r="H652" s="36" t="inlineStr">
        <is>
          <t>Incident</t>
        </is>
      </c>
      <c r="I652" s="40" t="n">
        <v>0</v>
      </c>
      <c r="J652" s="41" t="n">
        <v>1</v>
      </c>
      <c r="K652" s="42" t="inlineStr">
        <is>
          <t>DENTRO DO SLA</t>
        </is>
      </c>
      <c r="L652" s="43" t="n">
        <v>44438.65972222222</v>
      </c>
      <c r="M652" s="43" t="n"/>
      <c r="N652" s="36" t="inlineStr">
        <is>
          <t>SLA PARADO</t>
        </is>
      </c>
      <c r="O652" s="43" t="n">
        <v>44441.70347222222</v>
      </c>
      <c r="P652" s="43" t="n">
        <v>44441</v>
      </c>
      <c r="Q652" s="44" t="inlineStr">
        <is>
          <t>Gabriela Botelho De Souza [X]</t>
        </is>
      </c>
      <c r="R652" s="44" t="n"/>
      <c r="S652" s="44" t="inlineStr">
        <is>
          <t>Gabriela Botelho De Souza [X]</t>
        </is>
      </c>
      <c r="T652" s="44" t="inlineStr">
        <is>
          <t>Garantia de Projetos - ACCENTURE</t>
        </is>
      </c>
      <c r="U652" s="44" t="inlineStr">
        <is>
          <t>Kairo Magno Dias Alencar [X]</t>
        </is>
      </c>
      <c r="V652" s="39" t="inlineStr">
        <is>
          <t>Resolvido após implantação de RM</t>
        </is>
      </c>
      <c r="W652" s="39" t="n"/>
      <c r="X652" s="36" t="n"/>
      <c r="Y652" s="39" t="inlineStr">
        <is>
          <t>JOBs PRODUÇÃO</t>
        </is>
      </c>
      <c r="Z652" s="39" t="inlineStr">
        <is>
          <t>OUTROS</t>
        </is>
      </c>
      <c r="AA652" s="39" t="inlineStr">
        <is>
          <t>FALHA FUNCIONALIDADE</t>
        </is>
      </c>
      <c r="AB652" s="36" t="n"/>
      <c r="AC652" s="36" t="inlineStr">
        <is>
          <t xml:space="preserve">3mês(es) </t>
        </is>
      </c>
      <c r="AD652" s="41" t="n"/>
      <c r="AE652" s="36" t="inlineStr">
        <is>
          <t>Tecnologia de Negócios</t>
        </is>
      </c>
      <c r="AF652" s="36" t="inlineStr">
        <is>
          <t>Portal</t>
        </is>
      </c>
      <c r="AG652" s="36" t="inlineStr">
        <is>
          <t xml:space="preserve"> removido do escopo do projeto os registros com problemas e o processo foi re-inicializado e concluido com sucesso;    
 </t>
        </is>
      </c>
      <c r="AH652" s="36" t="inlineStr">
        <is>
          <t>NÃO</t>
        </is>
      </c>
      <c r="AI652" s="36" t="inlineStr">
        <is>
          <t xml:space="preserve">-1h 39m </t>
        </is>
      </c>
      <c r="AJ652" s="36" t="n"/>
      <c r="AK652" s="36" t="inlineStr">
        <is>
          <t>iCare BKO</t>
        </is>
      </c>
      <c r="AL652" s="43" t="n"/>
      <c r="AM652" s="43" t="n"/>
      <c r="AN652" s="43" t="n"/>
      <c r="AO652" s="43" t="n"/>
      <c r="AP652" s="36" t="n"/>
      <c r="AQ652" s="36" t="n"/>
      <c r="AR652" s="36" t="n"/>
      <c r="AS652" s="36" t="n"/>
      <c r="AT652" s="36" t="inlineStr">
        <is>
          <t>Garantia de Projeto</t>
        </is>
      </c>
      <c r="AU652" s="36" t="n"/>
      <c r="AV652" s="43" t="n">
        <v>44012.44645833333</v>
      </c>
      <c r="AW652" s="36" t="inlineStr">
        <is>
          <t>19.0233.1.FI-Segregação de Cobrança das Taxas de Assistência Premium</t>
        </is>
      </c>
      <c r="AX652" s="36" t="inlineStr">
        <is>
          <t>Eduardo Cesar de Melo</t>
        </is>
      </c>
      <c r="AY652" s="45">
        <f>IF(L652="","",DATE(YEAR(L652),MONTH(L652),DAY(L652)))</f>
        <v/>
      </c>
      <c r="AZ652" s="45">
        <f>IF(AL652="","",DATE(YEAR(AL652),MONTH(AL652),DAY(AL652)))</f>
        <v/>
      </c>
      <c r="BA652" s="45">
        <f>IF(AN652="","",DATE(YEAR(AN652),MONTH(AN652),DAY(AN652)))</f>
        <v/>
      </c>
      <c r="BB652" s="45">
        <f>IF(AM652="","",DATE(YEAR(AM652),MONTH(AM652),DAY(AM652)))</f>
        <v/>
      </c>
      <c r="BC652" s="45">
        <f>IF(AO652="","",DATE(YEAR(AO652),MONTH(AO652),DAY(AO652)))</f>
        <v/>
      </c>
      <c r="BD652" s="45">
        <f>IF(AND(AZ652="",BA652=""),"Planejamento Pendente",IF(AND(E652&lt;&gt;"Em Desenvolvimento",IFERROR(FIND("Homologação",E652),0) = 0,E652&lt;&gt;"Homologado",AZ652&lt;TODAY()),"Análise Atrasada",IF(AND(IFERROR(FIND("Homologação",E652),0) = 0,E652&lt;&gt;"Homologado",BA652&lt;TODAY()),"Desenvolvimento Atrasado",IF(AND(BC652&lt;&gt;"",BC652&lt;TODAY()),"Produção Atrasada",""))))</f>
        <v/>
      </c>
    </row>
    <row r="653">
      <c r="A653" s="37" t="inlineStr">
        <is>
          <t>SKYIT-222302</t>
        </is>
      </c>
      <c r="B653" s="38">
        <f>VLOOKUP(X653,Projetos!B:C,2,0)</f>
        <v/>
      </c>
      <c r="C653" s="39" t="inlineStr">
        <is>
          <t>[ICARE BKO] [PRD] Erro Cancelamento de propostas - Produto Conforto</t>
        </is>
      </c>
      <c r="D653" s="39" t="inlineStr">
        <is>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is>
      </c>
      <c r="E653" s="36" t="inlineStr">
        <is>
          <t>Finalizado</t>
        </is>
      </c>
      <c r="F653" s="36" t="inlineStr">
        <is>
          <t>INATIVO</t>
        </is>
      </c>
      <c r="G653" s="36" t="inlineStr">
        <is>
          <t>Alta</t>
        </is>
      </c>
      <c r="H653" s="36" t="inlineStr">
        <is>
          <t>Incident</t>
        </is>
      </c>
      <c r="I653" s="40" t="n">
        <v>0</v>
      </c>
      <c r="J653" s="41" t="n"/>
      <c r="K653" s="42" t="inlineStr">
        <is>
          <t>DENTRO DO SLA</t>
        </is>
      </c>
      <c r="L653" s="43" t="n">
        <v>44438.45833333334</v>
      </c>
      <c r="M653" s="43" t="n"/>
      <c r="N653" s="36" t="inlineStr">
        <is>
          <t>SLA PARADO</t>
        </is>
      </c>
      <c r="O653" s="43" t="n">
        <v>44441.45138888889</v>
      </c>
      <c r="P653" s="43" t="n">
        <v>44447</v>
      </c>
      <c r="Q653" s="44" t="inlineStr">
        <is>
          <t>Bruno Alex Antonio De Oliveira</t>
        </is>
      </c>
      <c r="R653" s="44" t="n"/>
      <c r="S653" s="44" t="inlineStr">
        <is>
          <t>Bruno Alex Antonio De Oliveira</t>
        </is>
      </c>
      <c r="T653" s="44" t="inlineStr">
        <is>
          <t>Garantia de Projetos - ACCENTURE</t>
        </is>
      </c>
      <c r="U653" s="44" t="inlineStr">
        <is>
          <t>Jefferson Lourenço De Farias Tersarioli [X]</t>
        </is>
      </c>
      <c r="V653" s="39" t="inlineStr">
        <is>
          <t>Resolvido após implantação de RM</t>
        </is>
      </c>
      <c r="W653" s="39" t="n"/>
      <c r="X653" s="36" t="inlineStr">
        <is>
          <t>DEVALM-28116</t>
        </is>
      </c>
      <c r="Y653" s="39" t="inlineStr">
        <is>
          <t>JOBs PRODUÇÃO</t>
        </is>
      </c>
      <c r="Z653" s="39" t="inlineStr">
        <is>
          <t>OUTROS</t>
        </is>
      </c>
      <c r="AA653" s="39" t="inlineStr">
        <is>
          <t>FALHA FUNCIONALIDADE</t>
        </is>
      </c>
      <c r="AB653" s="36" t="n"/>
      <c r="AC653" s="36" t="inlineStr">
        <is>
          <t xml:space="preserve">3mês(es) </t>
        </is>
      </c>
      <c r="AD653" s="41" t="n"/>
      <c r="AE653" s="36" t="inlineStr">
        <is>
          <t>Tecnologia de Negócios</t>
        </is>
      </c>
      <c r="AF653" s="36" t="inlineStr">
        <is>
          <t>Portal</t>
        </is>
      </c>
      <c r="AG653" s="36" t="inlineStr">
        <is>
          <t xml:space="preserve"> removido do escopo do projeto os registros com problemas e o processo foi re-inicializado e concluido com sucesso;    
 </t>
        </is>
      </c>
      <c r="AH653" s="36" t="inlineStr">
        <is>
          <t>NÃO</t>
        </is>
      </c>
      <c r="AI653" s="36" t="inlineStr">
        <is>
          <t xml:space="preserve">-2h 43m </t>
        </is>
      </c>
      <c r="AJ653" s="36" t="n"/>
      <c r="AK653" s="36" t="inlineStr">
        <is>
          <t>iCare BKO</t>
        </is>
      </c>
      <c r="AL653" s="43" t="n"/>
      <c r="AM653" s="43" t="n"/>
      <c r="AN653" s="43" t="n"/>
      <c r="AO653" s="43" t="n"/>
      <c r="AP653" s="36" t="n"/>
      <c r="AQ653" s="36" t="n"/>
      <c r="AR653" s="36" t="n"/>
      <c r="AS653" s="36" t="n"/>
      <c r="AT653" s="36" t="inlineStr">
        <is>
          <t>Garantia de Projeto</t>
        </is>
      </c>
      <c r="AU653" s="36" t="n"/>
      <c r="AV653" s="43" t="n">
        <v>44012.44645833333</v>
      </c>
      <c r="AW653" s="36" t="inlineStr">
        <is>
          <t>19.0233.1.FI-Segregação de Cobrança das Taxas de Assistência Premium</t>
        </is>
      </c>
      <c r="AX653" s="36" t="inlineStr">
        <is>
          <t>Eduardo Cesar de Melo</t>
        </is>
      </c>
      <c r="AY653" s="45">
        <f>IF(L653="","",DATE(YEAR(L653),MONTH(L653),DAY(L653)))</f>
        <v/>
      </c>
      <c r="AZ653" s="45">
        <f>IF(AL653="","",DATE(YEAR(AL653),MONTH(AL653),DAY(AL653)))</f>
        <v/>
      </c>
      <c r="BA653" s="45">
        <f>IF(AN653="","",DATE(YEAR(AN653),MONTH(AN653),DAY(AN653)))</f>
        <v/>
      </c>
      <c r="BB653" s="45">
        <f>IF(AM653="","",DATE(YEAR(AM653),MONTH(AM653),DAY(AM653)))</f>
        <v/>
      </c>
      <c r="BC653" s="45">
        <f>IF(AO653="","",DATE(YEAR(AO653),MONTH(AO653),DAY(AO653)))</f>
        <v/>
      </c>
      <c r="BD653" s="45">
        <f>IF(AND(AZ653="",BA653=""),"Planejamento Pendente",IF(AND(E653&lt;&gt;"Em Desenvolvimento",IFERROR(FIND("Homologação",E653),0) = 0,E653&lt;&gt;"Homologado",AZ653&lt;TODAY()),"Análise Atrasada",IF(AND(IFERROR(FIND("Homologação",E653),0) = 0,E653&lt;&gt;"Homologado",BA653&lt;TODAY()),"Desenvolvimento Atrasado",IF(AND(BC653&lt;&gt;"",BC653&lt;TODAY()),"Produção Atrasada",""))))</f>
        <v/>
      </c>
    </row>
    <row r="654">
      <c r="A654" s="37" t="inlineStr">
        <is>
          <t>SKYIT-222153</t>
        </is>
      </c>
      <c r="B654" s="38">
        <f>VLOOKUP(X654,Projetos!B:C,2,0)</f>
        <v/>
      </c>
      <c r="C654" s="39" t="inlineStr">
        <is>
          <t>[iCare BKO] Falha Troca Equipamento - iCare BKO não está validando Equipamento Novo em OS´s de Troca</t>
        </is>
      </c>
      <c r="D654" s="39" t="inlineStr">
        <is>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is>
      </c>
      <c r="E654" s="36" t="inlineStr">
        <is>
          <t>Finalizado</t>
        </is>
      </c>
      <c r="F654" s="36" t="inlineStr">
        <is>
          <t>INATIVO</t>
        </is>
      </c>
      <c r="G654" s="36" t="inlineStr">
        <is>
          <t>Alta</t>
        </is>
      </c>
      <c r="H654" s="36" t="inlineStr">
        <is>
          <t>Incident</t>
        </is>
      </c>
      <c r="I654" s="40" t="n">
        <v>0</v>
      </c>
      <c r="J654" s="41" t="n"/>
      <c r="K654" s="42" t="inlineStr">
        <is>
          <t>DENTRO DO SLA</t>
        </is>
      </c>
      <c r="L654" s="43" t="n">
        <v>44437.47430555556</v>
      </c>
      <c r="M654" s="43" t="n"/>
      <c r="N654" s="36" t="inlineStr">
        <is>
          <t>SLA PARADO</t>
        </is>
      </c>
      <c r="O654" s="43" t="n">
        <v>44442.66944444444</v>
      </c>
      <c r="P654" s="43" t="n">
        <v>44448</v>
      </c>
      <c r="Q654" s="44" t="inlineStr">
        <is>
          <t>Carlos Alberto Silva De Souza</t>
        </is>
      </c>
      <c r="R654" s="44" t="n"/>
      <c r="S654" s="44" t="inlineStr">
        <is>
          <t>Carlos Alberto Silva De Souza</t>
        </is>
      </c>
      <c r="T654" s="44" t="inlineStr">
        <is>
          <t>Garantia de Projetos - ACCENTURE</t>
        </is>
      </c>
      <c r="U654" s="44" t="inlineStr">
        <is>
          <t>Kairo Magno Dias Alencar [X]</t>
        </is>
      </c>
      <c r="V654" s="39" t="inlineStr">
        <is>
          <t>Resolvido após implantação de RM</t>
        </is>
      </c>
      <c r="W654" s="39" t="n"/>
      <c r="X654" s="36" t="inlineStr">
        <is>
          <t>DEVALM-32326</t>
        </is>
      </c>
      <c r="Y654" s="39" t="inlineStr">
        <is>
          <t>JOBs PRODUÇÃO</t>
        </is>
      </c>
      <c r="Z654" s="39" t="inlineStr">
        <is>
          <t>OUTROS</t>
        </is>
      </c>
      <c r="AA654" s="39" t="inlineStr">
        <is>
          <t>FALHA FUNCIONALIDADE</t>
        </is>
      </c>
      <c r="AB654" s="36" t="n"/>
      <c r="AC654" s="36" t="inlineStr">
        <is>
          <t xml:space="preserve">3mês(es) </t>
        </is>
      </c>
      <c r="AD654" s="41" t="n"/>
      <c r="AE654" s="36" t="inlineStr">
        <is>
          <t>Tecnologia de Negócios</t>
        </is>
      </c>
      <c r="AF654" s="36" t="inlineStr">
        <is>
          <t>Portal</t>
        </is>
      </c>
      <c r="AG654" s="36" t="inlineStr">
        <is>
          <t xml:space="preserve"> removido do escopo do projeto os registros com problemas e o processo foi re-inicializado e concluido com sucesso;    
 </t>
        </is>
      </c>
      <c r="AH654" s="36" t="inlineStr">
        <is>
          <t>NÃO</t>
        </is>
      </c>
      <c r="AI654" s="36" t="inlineStr">
        <is>
          <t xml:space="preserve">-4h 2m </t>
        </is>
      </c>
      <c r="AJ654" s="36" t="n"/>
      <c r="AK654" s="36" t="inlineStr">
        <is>
          <t>iCare BKO</t>
        </is>
      </c>
      <c r="AL654" s="43" t="n"/>
      <c r="AM654" s="43" t="n"/>
      <c r="AN654" s="43" t="n"/>
      <c r="AO654" s="43" t="n"/>
      <c r="AP654" s="36" t="n"/>
      <c r="AQ654" s="36" t="n"/>
      <c r="AR654" s="36" t="n"/>
      <c r="AS654" s="36" t="n"/>
      <c r="AT654" s="36" t="inlineStr">
        <is>
          <t>Garantia de Projeto</t>
        </is>
      </c>
      <c r="AU654" s="36" t="n"/>
      <c r="AV654" s="43" t="n">
        <v>44012.44645833333</v>
      </c>
      <c r="AW654" s="36" t="inlineStr">
        <is>
          <t>19.0233.1.FI-Segregação de Cobrança das Taxas de Assistência Premium</t>
        </is>
      </c>
      <c r="AX654" s="36" t="inlineStr">
        <is>
          <t>Eduardo Cesar de Melo</t>
        </is>
      </c>
      <c r="AY654" s="45">
        <f>IF(L654="","",DATE(YEAR(L654),MONTH(L654),DAY(L654)))</f>
        <v/>
      </c>
      <c r="AZ654" s="45">
        <f>IF(AL654="","",DATE(YEAR(AL654),MONTH(AL654),DAY(AL654)))</f>
        <v/>
      </c>
      <c r="BA654" s="45">
        <f>IF(AN654="","",DATE(YEAR(AN654),MONTH(AN654),DAY(AN654)))</f>
        <v/>
      </c>
      <c r="BB654" s="45">
        <f>IF(AM654="","",DATE(YEAR(AM654),MONTH(AM654),DAY(AM654)))</f>
        <v/>
      </c>
      <c r="BC654" s="45">
        <f>IF(AO654="","",DATE(YEAR(AO654),MONTH(AO654),DAY(AO654)))</f>
        <v/>
      </c>
      <c r="BD654" s="45">
        <f>IF(AND(AZ654="",BA654=""),"Planejamento Pendente",IF(AND(E654&lt;&gt;"Em Desenvolvimento",IFERROR(FIND("Homologação",E654),0) = 0,E654&lt;&gt;"Homologado",AZ654&lt;TODAY()),"Análise Atrasada",IF(AND(IFERROR(FIND("Homologação",E654),0) = 0,E654&lt;&gt;"Homologado",BA654&lt;TODAY()),"Desenvolvimento Atrasado",IF(AND(BC654&lt;&gt;"",BC654&lt;TODAY()),"Produção Atrasada",""))))</f>
        <v/>
      </c>
    </row>
    <row r="655">
      <c r="A655" s="37" t="inlineStr">
        <is>
          <t>SKYIT-222030</t>
        </is>
      </c>
      <c r="B655" s="38">
        <f>VLOOKUP(X655,Projetos!B:C,2,0)</f>
        <v/>
      </c>
      <c r="C655" s="39" t="inlineStr">
        <is>
          <t>[PRD] [BRM] FATURAMENTO BRM 27/08/2021 – FULL ## Lentidão GERA_FATURA_PRINTHOUSE_FULL</t>
        </is>
      </c>
      <c r="D655" s="39" t="inlineStr">
        <is>
          <t>Lentidão no GERA_FATURA_PRINTHOUSE_FULL.</t>
        </is>
      </c>
      <c r="E655" s="36" t="inlineStr">
        <is>
          <t>Finalizado</t>
        </is>
      </c>
      <c r="F655" s="36" t="inlineStr">
        <is>
          <t>INATIVO</t>
        </is>
      </c>
      <c r="G655" s="36" t="inlineStr">
        <is>
          <t>Média</t>
        </is>
      </c>
      <c r="H655" s="36" t="inlineStr">
        <is>
          <t>Incident</t>
        </is>
      </c>
      <c r="I655" s="40" t="n">
        <v>0</v>
      </c>
      <c r="J655" s="41" t="n"/>
      <c r="K655" s="42" t="inlineStr">
        <is>
          <t>DENTRO DO SLA</t>
        </is>
      </c>
      <c r="L655" s="43" t="n">
        <v>44435.82569444444</v>
      </c>
      <c r="M655" s="43" t="n"/>
      <c r="N655" s="36" t="inlineStr">
        <is>
          <t>SLA PARADO</t>
        </is>
      </c>
      <c r="O655" s="43" t="n">
        <v>44475.87569444445</v>
      </c>
      <c r="P655" s="43" t="n">
        <v>44480</v>
      </c>
      <c r="Q655" s="44" t="n"/>
      <c r="R655" s="44" t="n"/>
      <c r="S655" s="44" t="inlineStr">
        <is>
          <t>Ana Leonel [X]</t>
        </is>
      </c>
      <c r="T655" s="44" t="inlineStr">
        <is>
          <t>Garantia de Projetos - ACCENTURE</t>
        </is>
      </c>
      <c r="U655" s="44" t="inlineStr">
        <is>
          <t>Carlos Lima</t>
        </is>
      </c>
      <c r="V655" s="39" t="inlineStr">
        <is>
          <t>Normalizado sem intervenção</t>
        </is>
      </c>
      <c r="W655" s="39" t="n"/>
      <c r="X655" s="36" t="inlineStr">
        <is>
          <t>DEVALM-34015</t>
        </is>
      </c>
      <c r="Y655" s="39" t="inlineStr">
        <is>
          <t>JOBs PRODUÇÃO</t>
        </is>
      </c>
      <c r="Z655" s="39" t="inlineStr">
        <is>
          <t>OUTROS</t>
        </is>
      </c>
      <c r="AA655" s="39" t="inlineStr">
        <is>
          <t>FALHA FUNCIONALIDADE</t>
        </is>
      </c>
      <c r="AB655" s="36" t="n"/>
      <c r="AC655" s="36" t="inlineStr">
        <is>
          <t xml:space="preserve">3mês(es) </t>
        </is>
      </c>
      <c r="AD655" s="41" t="n"/>
      <c r="AE655" s="36" t="inlineStr">
        <is>
          <t>Tecnologia de Negócios</t>
        </is>
      </c>
      <c r="AF655" s="36" t="inlineStr">
        <is>
          <t>E-mail</t>
        </is>
      </c>
      <c r="AG655" s="36" t="inlineStr">
        <is>
          <t xml:space="preserve"> removido do escopo do projeto os registros com problemas e o processo foi re-inicializado e concluido com sucesso;    
 </t>
        </is>
      </c>
      <c r="AH655" s="36" t="inlineStr">
        <is>
          <t>NÃO</t>
        </is>
      </c>
      <c r="AI655" s="36" t="inlineStr">
        <is>
          <t xml:space="preserve">-1mês(es) </t>
        </is>
      </c>
      <c r="AJ655" s="36" t="n"/>
      <c r="AK655" s="36" t="inlineStr">
        <is>
          <t>BRM</t>
        </is>
      </c>
      <c r="AL655" s="43" t="n"/>
      <c r="AM655" s="43" t="n"/>
      <c r="AN655" s="43" t="n"/>
      <c r="AO655" s="43" t="n"/>
      <c r="AP655" s="36" t="n"/>
      <c r="AQ655" s="36" t="n"/>
      <c r="AR655" s="36" t="n"/>
      <c r="AS655" s="36" t="n"/>
      <c r="AT655" s="36" t="inlineStr">
        <is>
          <t>Garantia de Projeto</t>
        </is>
      </c>
      <c r="AU655" s="36" t="n"/>
      <c r="AV655" s="43" t="n">
        <v>44012.44645833333</v>
      </c>
      <c r="AW655" s="36" t="inlineStr">
        <is>
          <t>19.0233.1.FI-Segregação de Cobrança das Taxas de Assistência Premium</t>
        </is>
      </c>
      <c r="AX655" s="36" t="inlineStr">
        <is>
          <t>Eduardo Cesar de Melo</t>
        </is>
      </c>
      <c r="AY655" s="45">
        <f>IF(L655="","",DATE(YEAR(L655),MONTH(L655),DAY(L655)))</f>
        <v/>
      </c>
      <c r="AZ655" s="45">
        <f>IF(AL655="","",DATE(YEAR(AL655),MONTH(AL655),DAY(AL655)))</f>
        <v/>
      </c>
      <c r="BA655" s="45">
        <f>IF(AN655="","",DATE(YEAR(AN655),MONTH(AN655),DAY(AN655)))</f>
        <v/>
      </c>
      <c r="BB655" s="45">
        <f>IF(AM655="","",DATE(YEAR(AM655),MONTH(AM655),DAY(AM655)))</f>
        <v/>
      </c>
      <c r="BC655" s="45">
        <f>IF(AO655="","",DATE(YEAR(AO655),MONTH(AO655),DAY(AO655)))</f>
        <v/>
      </c>
      <c r="BD655" s="45">
        <f>IF(AND(AZ655="",BA655=""),"Planejamento Pendente",IF(AND(E655&lt;&gt;"Em Desenvolvimento",IFERROR(FIND("Homologação",E655),0) = 0,E655&lt;&gt;"Homologado",AZ655&lt;TODAY()),"Análise Atrasada",IF(AND(IFERROR(FIND("Homologação",E655),0) = 0,E655&lt;&gt;"Homologado",BA655&lt;TODAY()),"Desenvolvimento Atrasado",IF(AND(BC655&lt;&gt;"",BC655&lt;TODAY()),"Produção Atrasada",""))))</f>
        <v/>
      </c>
    </row>
    <row r="656">
      <c r="A656" s="37" t="inlineStr">
        <is>
          <t>SKYIT-221852</t>
        </is>
      </c>
      <c r="B656" s="38">
        <f>VLOOKUP(X656,Projetos!B:C,2,0)</f>
        <v/>
      </c>
      <c r="C656" s="39" t="inlineStr">
        <is>
          <t>[API] API ANATEL - FALHA NA CONSULTA DE PROTOCOLO OUVIDORIA</t>
        </is>
      </c>
      <c r="D656" s="39" t="inlineStr">
        <is>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is>
      </c>
      <c r="E656" s="36" t="inlineStr">
        <is>
          <t>Finalizado</t>
        </is>
      </c>
      <c r="F656" s="36" t="inlineStr">
        <is>
          <t>INATIVO</t>
        </is>
      </c>
      <c r="G656" s="36" t="inlineStr">
        <is>
          <t>Média</t>
        </is>
      </c>
      <c r="H656" s="36" t="inlineStr">
        <is>
          <t>Incident</t>
        </is>
      </c>
      <c r="I656" s="40" t="n">
        <v>0</v>
      </c>
      <c r="J656" s="41" t="n"/>
      <c r="K656" s="42" t="inlineStr">
        <is>
          <t>DENTRO DO SLA</t>
        </is>
      </c>
      <c r="L656" s="43" t="n">
        <v>44435.68611111111</v>
      </c>
      <c r="M656" s="43" t="n"/>
      <c r="N656" s="36" t="inlineStr">
        <is>
          <t>SLA PARADO</t>
        </is>
      </c>
      <c r="O656" s="43" t="n">
        <v>44447.43888888889</v>
      </c>
      <c r="P656" s="43" t="n">
        <v>44452</v>
      </c>
      <c r="Q656" s="44" t="n"/>
      <c r="R656" s="44" t="n"/>
      <c r="S656" s="44" t="inlineStr">
        <is>
          <t>Napoleao De Araujo Guerra Junior [X]</t>
        </is>
      </c>
      <c r="T656" s="44" t="inlineStr">
        <is>
          <t>Garantia de Projetos - ACCENTURE</t>
        </is>
      </c>
      <c r="U656" s="44" t="inlineStr">
        <is>
          <t>Robson Lima [X]</t>
        </is>
      </c>
      <c r="V656" s="39" t="inlineStr">
        <is>
          <t>Orientação Ao Usuário</t>
        </is>
      </c>
      <c r="W656" s="39" t="n"/>
      <c r="X656" s="36" t="n"/>
      <c r="Y656" s="39" t="inlineStr">
        <is>
          <t>JOBs PRODUÇÃO</t>
        </is>
      </c>
      <c r="Z656" s="39" t="inlineStr">
        <is>
          <t>OUTROS</t>
        </is>
      </c>
      <c r="AA656" s="39" t="inlineStr">
        <is>
          <t>FALHA FUNCIONALIDADE</t>
        </is>
      </c>
      <c r="AB656" s="36" t="n"/>
      <c r="AC656" s="36" t="inlineStr">
        <is>
          <t xml:space="preserve">3mês(es) </t>
        </is>
      </c>
      <c r="AD656" s="41" t="n"/>
      <c r="AE656" s="36" t="inlineStr">
        <is>
          <t>Tecnologia de Negócios</t>
        </is>
      </c>
      <c r="AF656" s="36" t="inlineStr">
        <is>
          <t>Telefone</t>
        </is>
      </c>
      <c r="AG656" s="36" t="inlineStr">
        <is>
          <t xml:space="preserve"> removido do escopo do projeto os registros com problemas e o processo foi re-inicializado e concluido com sucesso;    
 </t>
        </is>
      </c>
      <c r="AH656" s="36" t="inlineStr">
        <is>
          <t>NÃO</t>
        </is>
      </c>
      <c r="AI656" s="36" t="inlineStr">
        <is>
          <t xml:space="preserve">-1 sem 2 d </t>
        </is>
      </c>
      <c r="AJ656" s="36" t="n"/>
      <c r="AK656" s="36" t="inlineStr">
        <is>
          <t>API</t>
        </is>
      </c>
      <c r="AL656" s="43" t="n"/>
      <c r="AM656" s="43" t="n"/>
      <c r="AN656" s="43" t="n"/>
      <c r="AO656" s="43" t="n"/>
      <c r="AP656" s="36" t="n"/>
      <c r="AQ656" s="36" t="n"/>
      <c r="AR656" s="36" t="n"/>
      <c r="AS656" s="36" t="n"/>
      <c r="AT656" s="36" t="inlineStr">
        <is>
          <t>Garantia de Projeto</t>
        </is>
      </c>
      <c r="AU656" s="36" t="n"/>
      <c r="AV656" s="43" t="n">
        <v>44012.44645833333</v>
      </c>
      <c r="AW656" s="36" t="inlineStr">
        <is>
          <t>19.0233.1.FI-Segregação de Cobrança das Taxas de Assistência Premium</t>
        </is>
      </c>
      <c r="AX656" s="36" t="inlineStr">
        <is>
          <t>Eduardo Cesar de Melo</t>
        </is>
      </c>
      <c r="AY656" s="45">
        <f>IF(L656="","",DATE(YEAR(L656),MONTH(L656),DAY(L656)))</f>
        <v/>
      </c>
      <c r="AZ656" s="45">
        <f>IF(AL656="","",DATE(YEAR(AL656),MONTH(AL656),DAY(AL656)))</f>
        <v/>
      </c>
      <c r="BA656" s="45">
        <f>IF(AN656="","",DATE(YEAR(AN656),MONTH(AN656),DAY(AN656)))</f>
        <v/>
      </c>
      <c r="BB656" s="45">
        <f>IF(AM656="","",DATE(YEAR(AM656),MONTH(AM656),DAY(AM656)))</f>
        <v/>
      </c>
      <c r="BC656" s="45">
        <f>IF(AO656="","",DATE(YEAR(AO656),MONTH(AO656),DAY(AO656)))</f>
        <v/>
      </c>
      <c r="BD656" s="45">
        <f>IF(AND(AZ656="",BA656=""),"Planejamento Pendente",IF(AND(E656&lt;&gt;"Em Desenvolvimento",IFERROR(FIND("Homologação",E656),0) = 0,E656&lt;&gt;"Homologado",AZ656&lt;TODAY()),"Análise Atrasada",IF(AND(IFERROR(FIND("Homologação",E656),0) = 0,E656&lt;&gt;"Homologado",BA656&lt;TODAY()),"Desenvolvimento Atrasado",IF(AND(BC656&lt;&gt;"",BC656&lt;TODAY()),"Produção Atrasada",""))))</f>
        <v/>
      </c>
    </row>
    <row r="657">
      <c r="A657" s="37" t="inlineStr">
        <is>
          <t>SKYIT-221105</t>
        </is>
      </c>
      <c r="B657" s="38">
        <f>VLOOKUP(X657,Projetos!B:C,2,0)</f>
        <v/>
      </c>
      <c r="C657" s="39" t="inlineStr">
        <is>
          <t>[PRD]FATURAMENTO BRM 26/08/2021 - FULL ## Lentidão no job GERA_FATURA_PRINTHOUSE_FULL</t>
        </is>
      </c>
      <c r="D657" s="39" t="inlineStr">
        <is>
          <t>FAVOR ANALISAR FATURAMENTO BRM 26/08/2021 - FULL ## Lentidão no job GERA_FATURA_PRINTHOUSE_FULL</t>
        </is>
      </c>
      <c r="E657" s="36" t="inlineStr">
        <is>
          <t>Finalizado</t>
        </is>
      </c>
      <c r="F657" s="36" t="inlineStr">
        <is>
          <t>INATIVO</t>
        </is>
      </c>
      <c r="G657" s="36" t="inlineStr">
        <is>
          <t>Alta</t>
        </is>
      </c>
      <c r="H657" s="36" t="inlineStr">
        <is>
          <t>Incident</t>
        </is>
      </c>
      <c r="I657" s="40" t="n">
        <v>0</v>
      </c>
      <c r="J657" s="41" t="n"/>
      <c r="K657" s="42" t="inlineStr">
        <is>
          <t>DENTRO DO SLA</t>
        </is>
      </c>
      <c r="L657" s="43" t="n">
        <v>44434.53819444445</v>
      </c>
      <c r="M657" s="43" t="n"/>
      <c r="N657" s="36" t="inlineStr">
        <is>
          <t>SLA PARADO</t>
        </is>
      </c>
      <c r="O657" s="43" t="n">
        <v>44461.40763888889</v>
      </c>
      <c r="P657" s="43" t="n">
        <v>44466</v>
      </c>
      <c r="Q657" s="44" t="n"/>
      <c r="R657" s="44" t="n"/>
      <c r="S657" s="44" t="inlineStr">
        <is>
          <t>Control-M Ldap</t>
        </is>
      </c>
      <c r="T657" s="44" t="inlineStr">
        <is>
          <t>Garantia de Projetos - ACCENTURE</t>
        </is>
      </c>
      <c r="U657" s="44" t="inlineStr">
        <is>
          <t>Carlos Lima</t>
        </is>
      </c>
      <c r="V657" s="39" t="inlineStr">
        <is>
          <t>Resolvido após implantação de RM</t>
        </is>
      </c>
      <c r="W657" s="39" t="n"/>
      <c r="X657" s="36" t="inlineStr">
        <is>
          <t>DEVALM-34015</t>
        </is>
      </c>
      <c r="Y657" s="39" t="inlineStr">
        <is>
          <t>JOBs PRODUÇÃO</t>
        </is>
      </c>
      <c r="Z657" s="39" t="inlineStr">
        <is>
          <t>OUTROS</t>
        </is>
      </c>
      <c r="AA657" s="39" t="inlineStr">
        <is>
          <t>FALHA FUNCIONALIDADE</t>
        </is>
      </c>
      <c r="AB657" s="36" t="n"/>
      <c r="AC657" s="36" t="inlineStr">
        <is>
          <t xml:space="preserve">2mês(es) </t>
        </is>
      </c>
      <c r="AD657" s="41" t="n"/>
      <c r="AE657" s="36" t="inlineStr">
        <is>
          <t>Tecnologia de Negócios</t>
        </is>
      </c>
      <c r="AF657" s="36" t="inlineStr">
        <is>
          <t>Telefone</t>
        </is>
      </c>
      <c r="AG657" s="36" t="inlineStr">
        <is>
          <t xml:space="preserve"> removido do escopo do projeto os registros com problemas e o processo foi re-inicializado e concluido com sucesso;    
 </t>
        </is>
      </c>
      <c r="AH657" s="36" t="inlineStr">
        <is>
          <t>NÃO</t>
        </is>
      </c>
      <c r="AI657" s="36" t="inlineStr">
        <is>
          <t xml:space="preserve">7 min </t>
        </is>
      </c>
      <c r="AJ657" s="36" t="n"/>
      <c r="AK657" s="36" t="inlineStr">
        <is>
          <t>ODI</t>
        </is>
      </c>
      <c r="AL657" s="43" t="n">
        <v>44440</v>
      </c>
      <c r="AM657" s="43" t="n">
        <v>44454</v>
      </c>
      <c r="AN657" s="43" t="n">
        <v>44444</v>
      </c>
      <c r="AO657" s="43" t="n">
        <v>44456</v>
      </c>
      <c r="AP657" s="36" t="n"/>
      <c r="AQ657" s="36" t="n"/>
      <c r="AR657" s="36" t="n"/>
      <c r="AS657" s="36" t="n"/>
      <c r="AT657" s="36" t="inlineStr">
        <is>
          <t>Garantia de Projeto</t>
        </is>
      </c>
      <c r="AU657" s="36" t="n"/>
      <c r="AV657" s="43" t="n">
        <v>44012.44645833333</v>
      </c>
      <c r="AW657" s="36" t="inlineStr">
        <is>
          <t>19.0233.1.FI-Segregação de Cobrança das Taxas de Assistência Premium</t>
        </is>
      </c>
      <c r="AX657" s="36" t="inlineStr">
        <is>
          <t>Eduardo Cesar de Melo</t>
        </is>
      </c>
      <c r="AY657" s="45">
        <f>IF(L657="","",DATE(YEAR(L657),MONTH(L657),DAY(L657)))</f>
        <v/>
      </c>
      <c r="AZ657" s="45">
        <f>IF(AL657="","",DATE(YEAR(AL657),MONTH(AL657),DAY(AL657)))</f>
        <v/>
      </c>
      <c r="BA657" s="45">
        <f>IF(AN657="","",DATE(YEAR(AN657),MONTH(AN657),DAY(AN657)))</f>
        <v/>
      </c>
      <c r="BB657" s="45">
        <f>IF(AM657="","",DATE(YEAR(AM657),MONTH(AM657),DAY(AM657)))</f>
        <v/>
      </c>
      <c r="BC657" s="45">
        <f>IF(AO657="","",DATE(YEAR(AO657),MONTH(AO657),DAY(AO657)))</f>
        <v/>
      </c>
      <c r="BD657" s="45">
        <f>IF(AND(AZ657="",BA657=""),"Planejamento Pendente",IF(AND(E657&lt;&gt;"Em Desenvolvimento",IFERROR(FIND("Homologação",E657),0) = 0,E657&lt;&gt;"Homologado",AZ657&lt;TODAY()),"Análise Atrasada",IF(AND(IFERROR(FIND("Homologação",E657),0) = 0,E657&lt;&gt;"Homologado",BA657&lt;TODAY()),"Desenvolvimento Atrasado",IF(AND(BC657&lt;&gt;"",BC657&lt;TODAY()),"Produção Atrasada",""))))</f>
        <v/>
      </c>
    </row>
    <row r="658">
      <c r="A658" s="37" t="inlineStr">
        <is>
          <t>SKYIT-220889</t>
        </is>
      </c>
      <c r="B658" s="38">
        <f>VLOOKUP(X658,Projetos!B:C,2,0)</f>
        <v/>
      </c>
      <c r="C658" s="39" t="inlineStr">
        <is>
          <t>[PRD] [BRM] FATURAMENTO BRM 25/08/2021 - FULL ## Lentidão no job GERA_FATURA_PRINTHOUSE_FULL</t>
        </is>
      </c>
      <c r="D658" s="39" t="inlineStr">
        <is>
          <t>Conforme solicitado para verificar a lentidão no job GERA_FATURA_PRINTHOUSE_FULL.</t>
        </is>
      </c>
      <c r="E658" s="36" t="inlineStr">
        <is>
          <t>Finalizado</t>
        </is>
      </c>
      <c r="F658" s="36" t="inlineStr">
        <is>
          <t>INATIVO</t>
        </is>
      </c>
      <c r="G658" s="36" t="inlineStr">
        <is>
          <t>Média</t>
        </is>
      </c>
      <c r="H658" s="36" t="inlineStr">
        <is>
          <t>Incident</t>
        </is>
      </c>
      <c r="I658" s="40" t="n">
        <v>0</v>
      </c>
      <c r="J658" s="41" t="n"/>
      <c r="K658" s="42" t="inlineStr">
        <is>
          <t>DENTRO DO SLA</t>
        </is>
      </c>
      <c r="L658" s="43" t="n">
        <v>44433.86875</v>
      </c>
      <c r="M658" s="43" t="n"/>
      <c r="N658" s="36" t="inlineStr">
        <is>
          <t>SLA PARADO</t>
        </is>
      </c>
      <c r="O658" s="43" t="n">
        <v>44475.87708333333</v>
      </c>
      <c r="P658" s="43" t="n">
        <v>44480</v>
      </c>
      <c r="Q658" s="44" t="n"/>
      <c r="R658" s="44" t="n"/>
      <c r="S658" s="44" t="inlineStr">
        <is>
          <t>Eliane Carmo Dos Santos [X]</t>
        </is>
      </c>
      <c r="T658" s="44" t="inlineStr">
        <is>
          <t>Garantia de Projetos - ACCENTURE</t>
        </is>
      </c>
      <c r="U658" s="44" t="inlineStr">
        <is>
          <t>Carlos Lima</t>
        </is>
      </c>
      <c r="V658" s="39" t="inlineStr">
        <is>
          <t>Resolvido após implantação de RM</t>
        </is>
      </c>
      <c r="W658" s="39" t="n"/>
      <c r="X658" s="36" t="inlineStr">
        <is>
          <t>DEVALM-34015</t>
        </is>
      </c>
      <c r="Y658" s="39" t="inlineStr">
        <is>
          <t>JOBs PRODUÇÃO</t>
        </is>
      </c>
      <c r="Z658" s="39" t="inlineStr">
        <is>
          <t>OUTROS</t>
        </is>
      </c>
      <c r="AA658" s="39" t="inlineStr">
        <is>
          <t>FALHA FUNCIONALIDADE</t>
        </is>
      </c>
      <c r="AB658" s="36" t="n"/>
      <c r="AC658" s="36" t="inlineStr">
        <is>
          <t xml:space="preserve">1mês(es) </t>
        </is>
      </c>
      <c r="AD658" s="41" t="n"/>
      <c r="AE658" s="36" t="inlineStr">
        <is>
          <t>Tecnologia de Negócios</t>
        </is>
      </c>
      <c r="AF658" s="36" t="inlineStr">
        <is>
          <t>E-mail</t>
        </is>
      </c>
      <c r="AG658" s="36" t="inlineStr">
        <is>
          <t xml:space="preserve"> removido do escopo do projeto os registros com problemas e o processo foi re-inicializado e concluido com sucesso;    
 </t>
        </is>
      </c>
      <c r="AH658" s="36" t="inlineStr">
        <is>
          <t>NÃO</t>
        </is>
      </c>
      <c r="AI658" s="36" t="inlineStr">
        <is>
          <t xml:space="preserve">30 min </t>
        </is>
      </c>
      <c r="AJ658" s="36" t="n"/>
      <c r="AK658" s="36" t="inlineStr">
        <is>
          <t>ODI</t>
        </is>
      </c>
      <c r="AL658" s="43" t="n">
        <v>44440</v>
      </c>
      <c r="AM658" s="43" t="n">
        <v>44423</v>
      </c>
      <c r="AN658" s="43" t="n">
        <v>44444</v>
      </c>
      <c r="AO658" s="43" t="n">
        <v>44425</v>
      </c>
      <c r="AP658" s="36" t="n"/>
      <c r="AQ658" s="36" t="n"/>
      <c r="AR658" s="36" t="n"/>
      <c r="AS658" s="36" t="n"/>
      <c r="AT658" s="36" t="inlineStr">
        <is>
          <t>Garantia de Projeto</t>
        </is>
      </c>
      <c r="AU658" s="36" t="n"/>
      <c r="AV658" s="43" t="n">
        <v>44012.44645833333</v>
      </c>
      <c r="AW658" s="36" t="inlineStr">
        <is>
          <t>19.0233.1.FI-Segregação de Cobrança das Taxas de Assistência Premium</t>
        </is>
      </c>
      <c r="AX658" s="36" t="inlineStr">
        <is>
          <t>Eduardo Cesar de Melo</t>
        </is>
      </c>
      <c r="AY658" s="45">
        <f>IF(L658="","",DATE(YEAR(L658),MONTH(L658),DAY(L658)))</f>
        <v/>
      </c>
      <c r="AZ658" s="45">
        <f>IF(AL658="","",DATE(YEAR(AL658),MONTH(AL658),DAY(AL658)))</f>
        <v/>
      </c>
      <c r="BA658" s="45">
        <f>IF(AN658="","",DATE(YEAR(AN658),MONTH(AN658),DAY(AN658)))</f>
        <v/>
      </c>
      <c r="BB658" s="45">
        <f>IF(AM658="","",DATE(YEAR(AM658),MONTH(AM658),DAY(AM658)))</f>
        <v/>
      </c>
      <c r="BC658" s="45">
        <f>IF(AO658="","",DATE(YEAR(AO658),MONTH(AO658),DAY(AO658)))</f>
        <v/>
      </c>
      <c r="BD658" s="45">
        <f>IF(AND(AZ658="",BA658=""),"Planejamento Pendente",IF(AND(E658&lt;&gt;"Em Desenvolvimento",IFERROR(FIND("Homologação",E658),0) = 0,E658&lt;&gt;"Homologado",AZ658&lt;TODAY()),"Análise Atrasada",IF(AND(IFERROR(FIND("Homologação",E658),0) = 0,E658&lt;&gt;"Homologado",BA658&lt;TODAY()),"Desenvolvimento Atrasado",IF(AND(BC658&lt;&gt;"",BC658&lt;TODAY()),"Produção Atrasada",""))))</f>
        <v/>
      </c>
    </row>
    <row r="659">
      <c r="A659" s="37" t="inlineStr">
        <is>
          <t>SKYIT-220887</t>
        </is>
      </c>
      <c r="B659" s="38">
        <f>VLOOKUP(X659,Projetos!B:C,2,0)</f>
        <v/>
      </c>
      <c r="C659" s="39" t="inlineStr">
        <is>
          <t>[Icare Clientes] Cliente antecipado com selo postecipado - Cancelamento imediato nao permite devolução de valores</t>
        </is>
      </c>
      <c r="D659" s="39" t="inlineStr">
        <is>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is>
      </c>
      <c r="E659" s="36" t="inlineStr">
        <is>
          <t>Finalizado</t>
        </is>
      </c>
      <c r="F659" s="36" t="inlineStr">
        <is>
          <t>INATIVO</t>
        </is>
      </c>
      <c r="G659" s="36" t="inlineStr">
        <is>
          <t>Média</t>
        </is>
      </c>
      <c r="H659" s="36" t="inlineStr">
        <is>
          <t>Incident</t>
        </is>
      </c>
      <c r="I659" s="40" t="n">
        <v>0</v>
      </c>
      <c r="J659" s="41" t="n"/>
      <c r="K659" s="42" t="inlineStr">
        <is>
          <t>DENTRO DO SLA</t>
        </is>
      </c>
      <c r="L659" s="43" t="n">
        <v>44433.84166666667</v>
      </c>
      <c r="M659" s="43" t="n"/>
      <c r="N659" s="36" t="inlineStr">
        <is>
          <t>SLA PARADO</t>
        </is>
      </c>
      <c r="O659" s="43" t="n">
        <v>44477.48611111111</v>
      </c>
      <c r="P659" s="43" t="n">
        <v>44483</v>
      </c>
      <c r="Q659" s="44" t="n"/>
      <c r="R659" s="44" t="n"/>
      <c r="S659" s="44" t="inlineStr">
        <is>
          <t>Marcio Henrique Veloso Queiroz [X]</t>
        </is>
      </c>
      <c r="T659" s="44" t="inlineStr">
        <is>
          <t>Garantia de Projetos - ACCENTURE</t>
        </is>
      </c>
      <c r="U659" s="44" t="inlineStr">
        <is>
          <t>Victor Miguel Fernandes Rodrigues</t>
        </is>
      </c>
      <c r="V659" s="39" t="inlineStr">
        <is>
          <t>Orientação Ao Usuário</t>
        </is>
      </c>
      <c r="W659" s="39" t="n"/>
      <c r="X659" s="36" t="inlineStr">
        <is>
          <t>DEVALM-32773</t>
        </is>
      </c>
      <c r="Y659" s="39" t="inlineStr">
        <is>
          <t>JOBs PRODUÇÃO</t>
        </is>
      </c>
      <c r="Z659" s="39" t="inlineStr">
        <is>
          <t>OUTROS</t>
        </is>
      </c>
      <c r="AA659" s="39" t="inlineStr">
        <is>
          <t>FALHA FUNCIONALIDADE</t>
        </is>
      </c>
      <c r="AB659" s="36" t="n"/>
      <c r="AC659" s="36" t="inlineStr">
        <is>
          <t xml:space="preserve">3mês(es) </t>
        </is>
      </c>
      <c r="AD659" s="41" t="n"/>
      <c r="AE659" s="36" t="inlineStr">
        <is>
          <t>Tecnologia de Negócios</t>
        </is>
      </c>
      <c r="AF659" s="36" t="inlineStr">
        <is>
          <t>E-mail</t>
        </is>
      </c>
      <c r="AG659" s="36" t="inlineStr">
        <is>
          <t xml:space="preserve"> removido do escopo do projeto os registros com problemas e o processo foi re-inicializado e concluido com sucesso;    
 </t>
        </is>
      </c>
      <c r="AH659" s="36" t="inlineStr">
        <is>
          <t>NÃO</t>
        </is>
      </c>
      <c r="AI659" s="36" t="inlineStr">
        <is>
          <t xml:space="preserve">-1mês(es) </t>
        </is>
      </c>
      <c r="AJ659" s="36" t="n"/>
      <c r="AK659" s="36" t="inlineStr">
        <is>
          <t>iCare Clientes</t>
        </is>
      </c>
      <c r="AL659" s="43" t="n">
        <v>44477</v>
      </c>
      <c r="AM659" s="43" t="n">
        <v>44480</v>
      </c>
      <c r="AN659" s="43" t="n">
        <v>44470</v>
      </c>
      <c r="AO659" s="43" t="n">
        <v>44482</v>
      </c>
      <c r="AP659" s="36" t="n"/>
      <c r="AQ659" s="36" t="n"/>
      <c r="AR659" s="36" t="n"/>
      <c r="AS659" s="36" t="n"/>
      <c r="AT659" s="36" t="inlineStr">
        <is>
          <t>Garantia de Projeto</t>
        </is>
      </c>
      <c r="AU659" s="36" t="n"/>
      <c r="AV659" s="43" t="n">
        <v>44012.44645833333</v>
      </c>
      <c r="AW659" s="36" t="inlineStr">
        <is>
          <t>19.0233.1.FI-Segregação de Cobrança das Taxas de Assistência Premium</t>
        </is>
      </c>
      <c r="AX659" s="36" t="inlineStr">
        <is>
          <t>Eduardo Cesar de Melo</t>
        </is>
      </c>
      <c r="AY659" s="45">
        <f>IF(L659="","",DATE(YEAR(L659),MONTH(L659),DAY(L659)))</f>
        <v/>
      </c>
      <c r="AZ659" s="45">
        <f>IF(AL659="","",DATE(YEAR(AL659),MONTH(AL659),DAY(AL659)))</f>
        <v/>
      </c>
      <c r="BA659" s="45">
        <f>IF(AN659="","",DATE(YEAR(AN659),MONTH(AN659),DAY(AN659)))</f>
        <v/>
      </c>
      <c r="BB659" s="45">
        <f>IF(AM659="","",DATE(YEAR(AM659),MONTH(AM659),DAY(AM659)))</f>
        <v/>
      </c>
      <c r="BC659" s="45">
        <f>IF(AO659="","",DATE(YEAR(AO659),MONTH(AO659),DAY(AO659)))</f>
        <v/>
      </c>
      <c r="BD659" s="45">
        <f>IF(AND(AZ659="",BA659=""),"Planejamento Pendente",IF(AND(E659&lt;&gt;"Em Desenvolvimento",IFERROR(FIND("Homologação",E659),0) = 0,E659&lt;&gt;"Homologado",AZ659&lt;TODAY()),"Análise Atrasada",IF(AND(IFERROR(FIND("Homologação",E659),0) = 0,E659&lt;&gt;"Homologado",BA659&lt;TODAY()),"Desenvolvimento Atrasado",IF(AND(BC659&lt;&gt;"",BC659&lt;TODAY()),"Produção Atrasada",""))))</f>
        <v/>
      </c>
    </row>
    <row r="660">
      <c r="A660" s="37" t="inlineStr">
        <is>
          <t>SKYIT-220636</t>
        </is>
      </c>
      <c r="B660" s="38">
        <f>VLOOKUP(X660,Projetos!B:C,2,0)</f>
        <v/>
      </c>
      <c r="C660" s="39" t="inlineStr">
        <is>
          <t>[Portal BL] Certificação integrada - Erro Troca de Eqpto</t>
        </is>
      </c>
      <c r="D660" s="39" t="inlineStr">
        <is>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is>
      </c>
      <c r="E660" s="36" t="inlineStr">
        <is>
          <t>Finalizado</t>
        </is>
      </c>
      <c r="F660" s="36" t="inlineStr">
        <is>
          <t>INATIVO</t>
        </is>
      </c>
      <c r="G660" s="36" t="inlineStr">
        <is>
          <t>Crítica</t>
        </is>
      </c>
      <c r="H660" s="36" t="inlineStr">
        <is>
          <t>Incident</t>
        </is>
      </c>
      <c r="I660" s="40" t="n">
        <v>0</v>
      </c>
      <c r="J660" s="41" t="n">
        <v>1</v>
      </c>
      <c r="K660" s="42" t="inlineStr">
        <is>
          <t>DENTRO DO SLA</t>
        </is>
      </c>
      <c r="L660" s="43" t="n">
        <v>44433.52013888889</v>
      </c>
      <c r="M660" s="43" t="n"/>
      <c r="N660" s="36" t="inlineStr">
        <is>
          <t>SLA PARADO</t>
        </is>
      </c>
      <c r="O660" s="43" t="n">
        <v>44439.81875</v>
      </c>
      <c r="P660" s="43" t="n">
        <v>44442</v>
      </c>
      <c r="Q660" s="44" t="inlineStr">
        <is>
          <t>Raphael Dos Santos Pacheco [X]</t>
        </is>
      </c>
      <c r="R660" s="44" t="n"/>
      <c r="S660" s="44" t="inlineStr">
        <is>
          <t>Raphael Dos Santos Pacheco [X]</t>
        </is>
      </c>
      <c r="T660" s="44" t="inlineStr">
        <is>
          <t>Garantia de Projetos - ACCENTURE</t>
        </is>
      </c>
      <c r="U660" s="44" t="inlineStr">
        <is>
          <t>Kairo Magno Dias Alencar [X]</t>
        </is>
      </c>
      <c r="V660" s="39" t="inlineStr">
        <is>
          <t>Resolvido após implantação de RM</t>
        </is>
      </c>
      <c r="W660" s="39" t="n"/>
      <c r="X660" s="36" t="n"/>
      <c r="Y660" s="39" t="inlineStr">
        <is>
          <t>JOBs PRODUÇÃO</t>
        </is>
      </c>
      <c r="Z660" s="39" t="inlineStr">
        <is>
          <t>OUTROS</t>
        </is>
      </c>
      <c r="AA660" s="39" t="inlineStr">
        <is>
          <t>FALHA FUNCIONALIDADE</t>
        </is>
      </c>
      <c r="AB660" s="36" t="n"/>
      <c r="AC660" s="36" t="inlineStr">
        <is>
          <t xml:space="preserve">3mês(es) </t>
        </is>
      </c>
      <c r="AD660" s="41" t="n"/>
      <c r="AE660" s="36" t="inlineStr">
        <is>
          <t>Tecnologia de Negócios</t>
        </is>
      </c>
      <c r="AF660" s="36" t="inlineStr">
        <is>
          <t>Portal</t>
        </is>
      </c>
      <c r="AG660" s="36" t="inlineStr">
        <is>
          <t xml:space="preserve"> removido do escopo do projeto os registros com problemas e o processo foi re-inicializado e concluido com sucesso;    
 </t>
        </is>
      </c>
      <c r="AH660" s="36" t="inlineStr">
        <is>
          <t>NÃO</t>
        </is>
      </c>
      <c r="AI660" s="36" t="inlineStr">
        <is>
          <t xml:space="preserve">-2 d 4h </t>
        </is>
      </c>
      <c r="AJ660" s="36" t="n"/>
      <c r="AK660" s="36" t="inlineStr">
        <is>
          <t>SIRIUS</t>
        </is>
      </c>
      <c r="AL660" s="43" t="n"/>
      <c r="AM660" s="43" t="n"/>
      <c r="AN660" s="43" t="n"/>
      <c r="AO660" s="43" t="n"/>
      <c r="AP660" s="36" t="n"/>
      <c r="AQ660" s="36" t="n"/>
      <c r="AR660" s="36" t="n"/>
      <c r="AS660" s="36" t="n"/>
      <c r="AT660" s="36" t="inlineStr">
        <is>
          <t>Garantia de Projeto</t>
        </is>
      </c>
      <c r="AU660" s="36" t="n"/>
      <c r="AV660" s="43" t="n">
        <v>44012.44645833333</v>
      </c>
      <c r="AW660" s="36" t="inlineStr">
        <is>
          <t>19.0233.1.FI-Segregação de Cobrança das Taxas de Assistência Premium</t>
        </is>
      </c>
      <c r="AX660" s="36" t="inlineStr">
        <is>
          <t>Eduardo Cesar de Melo</t>
        </is>
      </c>
      <c r="AY660" s="45">
        <f>IF(L660="","",DATE(YEAR(L660),MONTH(L660),DAY(L660)))</f>
        <v/>
      </c>
      <c r="AZ660" s="45">
        <f>IF(AL660="","",DATE(YEAR(AL660),MONTH(AL660),DAY(AL660)))</f>
        <v/>
      </c>
      <c r="BA660" s="45">
        <f>IF(AN660="","",DATE(YEAR(AN660),MONTH(AN660),DAY(AN660)))</f>
        <v/>
      </c>
      <c r="BB660" s="45">
        <f>IF(AM660="","",DATE(YEAR(AM660),MONTH(AM660),DAY(AM660)))</f>
        <v/>
      </c>
      <c r="BC660" s="45">
        <f>IF(AO660="","",DATE(YEAR(AO660),MONTH(AO660),DAY(AO660)))</f>
        <v/>
      </c>
      <c r="BD660" s="45">
        <f>IF(AND(AZ660="",BA660=""),"Planejamento Pendente",IF(AND(E660&lt;&gt;"Em Desenvolvimento",IFERROR(FIND("Homologação",E660),0) = 0,E660&lt;&gt;"Homologado",AZ660&lt;TODAY()),"Análise Atrasada",IF(AND(IFERROR(FIND("Homologação",E660),0) = 0,E660&lt;&gt;"Homologado",BA660&lt;TODAY()),"Desenvolvimento Atrasado",IF(AND(BC660&lt;&gt;"",BC660&lt;TODAY()),"Produção Atrasada",""))))</f>
        <v/>
      </c>
    </row>
    <row r="661">
      <c r="A661" s="37" t="inlineStr">
        <is>
          <t>SKYIT-220436</t>
        </is>
      </c>
      <c r="B661" s="38">
        <f>VLOOKUP(X661,Projetos!B:C,2,0)</f>
        <v/>
      </c>
      <c r="C661" s="39" t="inlineStr">
        <is>
          <t>[ICARE CLIENTES] Parque Duplicado</t>
        </is>
      </c>
      <c r="D661" s="39" t="inlineStr">
        <is>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is>
      </c>
      <c r="E661" s="36" t="inlineStr">
        <is>
          <t>Resolvido</t>
        </is>
      </c>
      <c r="F661" s="36" t="inlineStr">
        <is>
          <t>INATIVO</t>
        </is>
      </c>
      <c r="G661" s="36" t="inlineStr">
        <is>
          <t>Baixa</t>
        </is>
      </c>
      <c r="H661" s="36" t="inlineStr">
        <is>
          <t>Incident</t>
        </is>
      </c>
      <c r="I661" s="40" t="n">
        <v>0</v>
      </c>
      <c r="J661" s="41" t="n">
        <v>1</v>
      </c>
      <c r="K661" s="42" t="inlineStr">
        <is>
          <t>DENTRO DO SLA</t>
        </is>
      </c>
      <c r="L661" s="43" t="n">
        <v>44432.84305555555</v>
      </c>
      <c r="M661" s="43" t="n"/>
      <c r="N661" s="36" t="inlineStr">
        <is>
          <t>SLA PARADO</t>
        </is>
      </c>
      <c r="O661" s="43" t="n">
        <v>44448.62291666667</v>
      </c>
      <c r="P661" s="43" t="n"/>
      <c r="Q661" s="44" t="inlineStr">
        <is>
          <t>Leticia Luany Dos Santos [X]</t>
        </is>
      </c>
      <c r="R661" s="44" t="n"/>
      <c r="S661" s="44" t="inlineStr">
        <is>
          <t>Leticia Luany Dos Santos [X]</t>
        </is>
      </c>
      <c r="T661" s="44" t="inlineStr">
        <is>
          <t>Garantia de Projetos - ACCENTURE</t>
        </is>
      </c>
      <c r="U661" s="44" t="inlineStr">
        <is>
          <t>Victor Miguel Fernandes Rodrigues</t>
        </is>
      </c>
      <c r="V661" s="39" t="inlineStr">
        <is>
          <t>Orientação Ao Usuário</t>
        </is>
      </c>
      <c r="W661" s="39" t="n"/>
      <c r="X661" s="36" t="inlineStr">
        <is>
          <t>DEVALM-32773</t>
        </is>
      </c>
      <c r="Y661" s="39" t="inlineStr">
        <is>
          <t>JOBs PRODUÇÃO</t>
        </is>
      </c>
      <c r="Z661" s="39" t="inlineStr">
        <is>
          <t>OUTROS</t>
        </is>
      </c>
      <c r="AA661" s="39" t="inlineStr">
        <is>
          <t>FALHA FUNCIONALIDADE</t>
        </is>
      </c>
      <c r="AB661" s="36" t="n"/>
      <c r="AC661" s="36" t="inlineStr">
        <is>
          <t xml:space="preserve">2mês(es) </t>
        </is>
      </c>
      <c r="AD661" s="41" t="n"/>
      <c r="AE661" s="36" t="inlineStr">
        <is>
          <t>Tecnologia de Negócios</t>
        </is>
      </c>
      <c r="AF661" s="36" t="inlineStr">
        <is>
          <t>Portal</t>
        </is>
      </c>
      <c r="AG661" s="36" t="inlineStr">
        <is>
          <t xml:space="preserve"> removido do escopo do projeto os registros com problemas e o processo foi re-inicializado e concluido com sucesso;    
 </t>
        </is>
      </c>
      <c r="AH661" s="36" t="inlineStr">
        <is>
          <t>NÃO</t>
        </is>
      </c>
      <c r="AI661" s="36" t="inlineStr">
        <is>
          <t xml:space="preserve">-15h 16m </t>
        </is>
      </c>
      <c r="AJ661" s="36" t="n"/>
      <c r="AK661" s="36" t="inlineStr">
        <is>
          <t>iCare Clientes</t>
        </is>
      </c>
      <c r="AL661" s="43" t="n"/>
      <c r="AM661" s="43" t="n"/>
      <c r="AN661" s="43" t="n"/>
      <c r="AO661" s="43" t="n"/>
      <c r="AP661" s="36" t="n"/>
      <c r="AQ661" s="36" t="n"/>
      <c r="AR661" s="36" t="n"/>
      <c r="AS661" s="36" t="n"/>
      <c r="AT661" s="36" t="inlineStr">
        <is>
          <t>Garantia de Projeto</t>
        </is>
      </c>
      <c r="AU661" s="36" t="n"/>
      <c r="AV661" s="43" t="n">
        <v>44012.44645833333</v>
      </c>
      <c r="AW661" s="36" t="inlineStr">
        <is>
          <t>19.0233.1.FI-Segregação de Cobrança das Taxas de Assistência Premium</t>
        </is>
      </c>
      <c r="AX661" s="36" t="inlineStr">
        <is>
          <t>Eduardo Cesar de Melo</t>
        </is>
      </c>
      <c r="AY661" s="45">
        <f>IF(L661="","",DATE(YEAR(L661),MONTH(L661),DAY(L661)))</f>
        <v/>
      </c>
      <c r="AZ661" s="45">
        <f>IF(AL661="","",DATE(YEAR(AL661),MONTH(AL661),DAY(AL661)))</f>
        <v/>
      </c>
      <c r="BA661" s="45">
        <f>IF(AN661="","",DATE(YEAR(AN661),MONTH(AN661),DAY(AN661)))</f>
        <v/>
      </c>
      <c r="BB661" s="45">
        <f>IF(AM661="","",DATE(YEAR(AM661),MONTH(AM661),DAY(AM661)))</f>
        <v/>
      </c>
      <c r="BC661" s="45">
        <f>IF(AO661="","",DATE(YEAR(AO661),MONTH(AO661),DAY(AO661)))</f>
        <v/>
      </c>
      <c r="BD661" s="45">
        <f>IF(AND(AZ661="",BA661=""),"Planejamento Pendente",IF(AND(E661&lt;&gt;"Em Desenvolvimento",IFERROR(FIND("Homologação",E661),0) = 0,E661&lt;&gt;"Homologado",AZ661&lt;TODAY()),"Análise Atrasada",IF(AND(IFERROR(FIND("Homologação",E661),0) = 0,E661&lt;&gt;"Homologado",BA661&lt;TODAY()),"Desenvolvimento Atrasado",IF(AND(BC661&lt;&gt;"",BC661&lt;TODAY()),"Produção Atrasada",""))))</f>
        <v/>
      </c>
    </row>
    <row r="662">
      <c r="A662" s="37" t="inlineStr">
        <is>
          <t>SKYIT-220372</t>
        </is>
      </c>
      <c r="B662" s="38">
        <f>VLOOKUP(X662,Projetos!B:C,2,0)</f>
        <v/>
      </c>
      <c r="C662" s="39" t="inlineStr">
        <is>
          <t>[Salesforce] 20.0449.2.MK-Seguro Prestamista – Compatibilidade - Seguro Prestamista</t>
        </is>
      </c>
      <c r="D662" s="39" t="inlineStr">
        <is>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is>
      </c>
      <c r="E662" s="36" t="inlineStr">
        <is>
          <t>Finalizado</t>
        </is>
      </c>
      <c r="F662" s="36" t="inlineStr">
        <is>
          <t>INATIVO</t>
        </is>
      </c>
      <c r="G662" s="36" t="inlineStr">
        <is>
          <t>Média</t>
        </is>
      </c>
      <c r="H662" s="36" t="inlineStr">
        <is>
          <t>Incident</t>
        </is>
      </c>
      <c r="I662" s="40" t="n">
        <v>0</v>
      </c>
      <c r="J662" s="41" t="n"/>
      <c r="K662" s="42" t="inlineStr">
        <is>
          <t>DENTRO DO SLA</t>
        </is>
      </c>
      <c r="L662" s="43" t="n">
        <v>44432.71736111111</v>
      </c>
      <c r="M662" s="43" t="n"/>
      <c r="N662" s="36" t="inlineStr">
        <is>
          <t>SLA PARADO</t>
        </is>
      </c>
      <c r="O662" s="43" t="n">
        <v>44453.81319444445</v>
      </c>
      <c r="P662" s="43" t="n">
        <v>44456</v>
      </c>
      <c r="Q662" s="44" t="n"/>
      <c r="R662" s="44" t="n"/>
      <c r="S662" s="44" t="inlineStr">
        <is>
          <t>Elton Rodrigues Da Silva</t>
        </is>
      </c>
      <c r="T662" s="44" t="inlineStr">
        <is>
          <t>Garantia de Projetos - ACCENTURE</t>
        </is>
      </c>
      <c r="U662" s="44" t="inlineStr">
        <is>
          <t>Douglas Dos Santos Viana [X]</t>
        </is>
      </c>
      <c r="V662" s="39" t="inlineStr">
        <is>
          <t>Resolvido após implantação de RM</t>
        </is>
      </c>
      <c r="W662" s="39" t="n"/>
      <c r="X662" s="36" t="inlineStr">
        <is>
          <t>DEVALM-35624</t>
        </is>
      </c>
      <c r="Y662" s="39" t="inlineStr">
        <is>
          <t>JOBs PRODUÇÃO</t>
        </is>
      </c>
      <c r="Z662" s="39" t="inlineStr">
        <is>
          <t>OUTROS</t>
        </is>
      </c>
      <c r="AA662" s="39" t="inlineStr">
        <is>
          <t>FALHA FUNCIONALIDADE</t>
        </is>
      </c>
      <c r="AB662" s="36" t="n"/>
      <c r="AC662" s="36" t="inlineStr">
        <is>
          <t xml:space="preserve">2mês(es) </t>
        </is>
      </c>
      <c r="AD662" s="41" t="n"/>
      <c r="AE662" s="36" t="inlineStr">
        <is>
          <t>Tecnologia de Negócios</t>
        </is>
      </c>
      <c r="AF662" s="36" t="inlineStr">
        <is>
          <t>E-mail</t>
        </is>
      </c>
      <c r="AG662" s="36" t="inlineStr">
        <is>
          <t xml:space="preserve"> removido do escopo do projeto os registros com problemas e o processo foi re-inicializado e concluido com sucesso;    
 </t>
        </is>
      </c>
      <c r="AH662" s="36" t="inlineStr">
        <is>
          <t>NÃO</t>
        </is>
      </c>
      <c r="AI662" s="36" t="inlineStr">
        <is>
          <t xml:space="preserve">-16 min </t>
        </is>
      </c>
      <c r="AJ662" s="36" t="n"/>
      <c r="AK662" s="36" t="inlineStr">
        <is>
          <t>SalesForce Mobile</t>
        </is>
      </c>
      <c r="AL662" s="43" t="n">
        <v>44432</v>
      </c>
      <c r="AM662" s="43" t="n">
        <v>44449</v>
      </c>
      <c r="AN662" s="43" t="n">
        <v>44438</v>
      </c>
      <c r="AO662" s="43" t="n">
        <v>44452</v>
      </c>
      <c r="AP662" s="36" t="n"/>
      <c r="AQ662" s="36" t="n"/>
      <c r="AR662" s="36" t="n"/>
      <c r="AS662" s="36" t="n"/>
      <c r="AT662" s="36" t="inlineStr">
        <is>
          <t>Garantia de Projeto</t>
        </is>
      </c>
      <c r="AU662" s="36" t="n"/>
      <c r="AV662" s="43" t="n">
        <v>44012.44645833333</v>
      </c>
      <c r="AW662" s="36" t="inlineStr">
        <is>
          <t>19.0233.1.FI-Segregação de Cobrança das Taxas de Assistência Premium</t>
        </is>
      </c>
      <c r="AX662" s="36" t="inlineStr">
        <is>
          <t>Eduardo Cesar de Melo</t>
        </is>
      </c>
      <c r="AY662" s="45">
        <f>IF(L662="","",DATE(YEAR(L662),MONTH(L662),DAY(L662)))</f>
        <v/>
      </c>
      <c r="AZ662" s="45">
        <f>IF(AL662="","",DATE(YEAR(AL662),MONTH(AL662),DAY(AL662)))</f>
        <v/>
      </c>
      <c r="BA662" s="45">
        <f>IF(AN662="","",DATE(YEAR(AN662),MONTH(AN662),DAY(AN662)))</f>
        <v/>
      </c>
      <c r="BB662" s="45">
        <f>IF(AM662="","",DATE(YEAR(AM662),MONTH(AM662),DAY(AM662)))</f>
        <v/>
      </c>
      <c r="BC662" s="45">
        <f>IF(AO662="","",DATE(YEAR(AO662),MONTH(AO662),DAY(AO662)))</f>
        <v/>
      </c>
      <c r="BD662" s="45">
        <f>IF(AND(AZ662="",BA662=""),"Planejamento Pendente",IF(AND(E662&lt;&gt;"Em Desenvolvimento",IFERROR(FIND("Homologação",E662),0) = 0,E662&lt;&gt;"Homologado",AZ662&lt;TODAY()),"Análise Atrasada",IF(AND(IFERROR(FIND("Homologação",E662),0) = 0,E662&lt;&gt;"Homologado",BA662&lt;TODAY()),"Desenvolvimento Atrasado",IF(AND(BC662&lt;&gt;"",BC662&lt;TODAY()),"Produção Atrasada",""))))</f>
        <v/>
      </c>
    </row>
    <row r="663">
      <c r="A663" s="37" t="inlineStr">
        <is>
          <t>SKYIT-220224</t>
        </is>
      </c>
      <c r="B663" s="38">
        <f>VLOOKUP(X663,Projetos!B:C,2,0)</f>
        <v/>
      </c>
      <c r="C663" s="39" t="inlineStr">
        <is>
          <t>[EVENTOS_FATURAMENTO] LP_FIN_DESCONTO_FUTURO_010 COM ERRO</t>
        </is>
      </c>
      <c r="D663" s="39" t="inlineStr">
        <is>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is>
      </c>
      <c r="E663" s="36" t="inlineStr">
        <is>
          <t>Finalizado</t>
        </is>
      </c>
      <c r="F663" s="36" t="inlineStr">
        <is>
          <t>INATIVO</t>
        </is>
      </c>
      <c r="G663" s="36" t="inlineStr">
        <is>
          <t>Média</t>
        </is>
      </c>
      <c r="H663" s="36" t="inlineStr">
        <is>
          <t>Incident</t>
        </is>
      </c>
      <c r="I663" s="40" t="n">
        <v>0</v>
      </c>
      <c r="J663" s="41" t="n"/>
      <c r="K663" s="42" t="inlineStr">
        <is>
          <t>DENTRO DO SLA</t>
        </is>
      </c>
      <c r="L663" s="43" t="n">
        <v>44432.52152777778</v>
      </c>
      <c r="M663" s="43" t="n"/>
      <c r="N663" s="36" t="inlineStr">
        <is>
          <t>SLA PARADO</t>
        </is>
      </c>
      <c r="O663" s="43" t="n">
        <v>44434.43125</v>
      </c>
      <c r="P663" s="43" t="n">
        <v>44439</v>
      </c>
      <c r="Q663" s="44" t="n"/>
      <c r="R663" s="44" t="n"/>
      <c r="S663" s="44" t="inlineStr">
        <is>
          <t>Samuel Jose Da Silva [X]</t>
        </is>
      </c>
      <c r="T663" s="44" t="inlineStr">
        <is>
          <t>Garantia de Projetos - ACCENTURE</t>
        </is>
      </c>
      <c r="U663" s="44" t="inlineStr">
        <is>
          <t>João Eudes Gomes Da Neves</t>
        </is>
      </c>
      <c r="V663" s="39" t="inlineStr">
        <is>
          <t>Resolvido após rollback de RM</t>
        </is>
      </c>
      <c r="W663" s="39" t="n"/>
      <c r="X663" s="36" t="inlineStr">
        <is>
          <t>DEVALM-26226</t>
        </is>
      </c>
      <c r="Y663" s="39" t="inlineStr">
        <is>
          <t>JOBs PRODUÇÃO</t>
        </is>
      </c>
      <c r="Z663" s="39" t="inlineStr">
        <is>
          <t>OUTROS</t>
        </is>
      </c>
      <c r="AA663" s="39" t="inlineStr">
        <is>
          <t>FALHA FUNCIONALIDADE</t>
        </is>
      </c>
      <c r="AB663" s="36" t="n"/>
      <c r="AC663" s="36" t="inlineStr">
        <is>
          <t xml:space="preserve">3mês(es) </t>
        </is>
      </c>
      <c r="AD663" s="41" t="n"/>
      <c r="AE663" s="36" t="inlineStr">
        <is>
          <t>Tecnologia de Negócios</t>
        </is>
      </c>
      <c r="AF663" s="36" t="inlineStr">
        <is>
          <t>E-mail</t>
        </is>
      </c>
      <c r="AG663" s="36" t="inlineStr">
        <is>
          <t xml:space="preserve"> removido do escopo do projeto os registros com problemas e o processo foi re-inicializado e concluido com sucesso;    
 </t>
        </is>
      </c>
      <c r="AH663" s="36" t="inlineStr">
        <is>
          <t>NÃO</t>
        </is>
      </c>
      <c r="AI663" s="36" t="inlineStr">
        <is>
          <t xml:space="preserve">-1 d 5h </t>
        </is>
      </c>
      <c r="AJ663" s="36" t="n"/>
      <c r="AK663" s="36" t="inlineStr">
        <is>
          <t>ODI</t>
        </is>
      </c>
      <c r="AL663" s="43" t="n"/>
      <c r="AM663" s="43" t="n"/>
      <c r="AN663" s="43" t="n"/>
      <c r="AO663" s="43" t="n"/>
      <c r="AP663" s="36" t="n"/>
      <c r="AQ663" s="36" t="n"/>
      <c r="AR663" s="36" t="n"/>
      <c r="AS663" s="36" t="n"/>
      <c r="AT663" s="36" t="inlineStr">
        <is>
          <t>Garantia de Projeto</t>
        </is>
      </c>
      <c r="AU663" s="36" t="n"/>
      <c r="AV663" s="43" t="n">
        <v>44012.44645833333</v>
      </c>
      <c r="AW663" s="36" t="inlineStr">
        <is>
          <t>19.0233.1.FI-Segregação de Cobrança das Taxas de Assistência Premium</t>
        </is>
      </c>
      <c r="AX663" s="36" t="inlineStr">
        <is>
          <t>Eduardo Cesar de Melo</t>
        </is>
      </c>
      <c r="AY663" s="45">
        <f>IF(L663="","",DATE(YEAR(L663),MONTH(L663),DAY(L663)))</f>
        <v/>
      </c>
      <c r="AZ663" s="45">
        <f>IF(AL663="","",DATE(YEAR(AL663),MONTH(AL663),DAY(AL663)))</f>
        <v/>
      </c>
      <c r="BA663" s="45">
        <f>IF(AN663="","",DATE(YEAR(AN663),MONTH(AN663),DAY(AN663)))</f>
        <v/>
      </c>
      <c r="BB663" s="45">
        <f>IF(AM663="","",DATE(YEAR(AM663),MONTH(AM663),DAY(AM663)))</f>
        <v/>
      </c>
      <c r="BC663" s="45">
        <f>IF(AO663="","",DATE(YEAR(AO663),MONTH(AO663),DAY(AO663)))</f>
        <v/>
      </c>
      <c r="BD663" s="45">
        <f>IF(AND(AZ663="",BA663=""),"Planejamento Pendente",IF(AND(E663&lt;&gt;"Em Desenvolvimento",IFERROR(FIND("Homologação",E663),0) = 0,E663&lt;&gt;"Homologado",AZ663&lt;TODAY()),"Análise Atrasada",IF(AND(IFERROR(FIND("Homologação",E663),0) = 0,E663&lt;&gt;"Homologado",BA663&lt;TODAY()),"Desenvolvimento Atrasado",IF(AND(BC663&lt;&gt;"",BC663&lt;TODAY()),"Produção Atrasada",""))))</f>
        <v/>
      </c>
    </row>
    <row r="664">
      <c r="A664" s="37" t="inlineStr">
        <is>
          <t>SKYIT-220213</t>
        </is>
      </c>
      <c r="B664" s="38">
        <f>VLOOKUP(X664,Projetos!B:C,2,0)</f>
        <v/>
      </c>
      <c r="C664" s="39" t="inlineStr">
        <is>
          <t>[AMBIENTES] Projeto X - Migração EM Produção Corrigir a estrutura do parque inserindo o Bundle Produto Sky Sex Prive (Backlog)</t>
        </is>
      </c>
      <c r="D664" s="39" t="inlineStr">
        <is>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is>
      </c>
      <c r="E664" s="36" t="inlineStr">
        <is>
          <t>Resolvido</t>
        </is>
      </c>
      <c r="F664" s="36" t="inlineStr">
        <is>
          <t>INATIVO</t>
        </is>
      </c>
      <c r="G664" s="36" t="inlineStr">
        <is>
          <t>Média</t>
        </is>
      </c>
      <c r="H664" s="36" t="inlineStr">
        <is>
          <t>Incident</t>
        </is>
      </c>
      <c r="I664" s="40" t="n">
        <v>0</v>
      </c>
      <c r="J664" s="41" t="n">
        <v>1</v>
      </c>
      <c r="K664" s="42" t="inlineStr">
        <is>
          <t>DENTRO DO SLA</t>
        </is>
      </c>
      <c r="L664" s="43" t="n">
        <v>44432.5125</v>
      </c>
      <c r="M664" s="43" t="n"/>
      <c r="N664" s="36" t="inlineStr">
        <is>
          <t>SLA PARADO</t>
        </is>
      </c>
      <c r="O664" s="43" t="n">
        <v>44517.69652777778</v>
      </c>
      <c r="P664" s="43" t="n"/>
      <c r="Q664" s="44" t="n"/>
      <c r="R664" s="44" t="n"/>
      <c r="S664" s="44" t="inlineStr">
        <is>
          <t>Vanesca Da Silva Castro</t>
        </is>
      </c>
      <c r="T664" s="44" t="inlineStr">
        <is>
          <t>Garantia de Projetos - ACCENTURE</t>
        </is>
      </c>
      <c r="U664" s="44" t="inlineStr">
        <is>
          <t>Victor Miguel Fernandes Rodrigues</t>
        </is>
      </c>
      <c r="V664" s="39" t="inlineStr">
        <is>
          <t>Resolvido após implantação de RM</t>
        </is>
      </c>
      <c r="W664" s="39" t="n"/>
      <c r="X664" s="36" t="inlineStr">
        <is>
          <t>DEVALM-32773</t>
        </is>
      </c>
      <c r="Y664" s="39" t="inlineStr">
        <is>
          <t>JOBs PRODUÇÃO</t>
        </is>
      </c>
      <c r="Z664" s="39" t="inlineStr">
        <is>
          <t>OUTROS</t>
        </is>
      </c>
      <c r="AA664" s="39" t="inlineStr">
        <is>
          <t>FALHA FUNCIONALIDADE</t>
        </is>
      </c>
      <c r="AB664" s="36" t="n"/>
      <c r="AC664" s="36" t="inlineStr">
        <is>
          <t xml:space="preserve">3 sem </t>
        </is>
      </c>
      <c r="AD664" s="41" t="n"/>
      <c r="AE664" s="36" t="inlineStr">
        <is>
          <t>Tecnologia de Negócios</t>
        </is>
      </c>
      <c r="AF664" s="36" t="inlineStr">
        <is>
          <t>E-mail</t>
        </is>
      </c>
      <c r="AG664" s="36" t="inlineStr">
        <is>
          <t xml:space="preserve"> removido do escopo do projeto os registros com problemas e o processo foi re-inicializado e concluido com sucesso;    
 </t>
        </is>
      </c>
      <c r="AH664" s="36" t="inlineStr">
        <is>
          <t>NÃO</t>
        </is>
      </c>
      <c r="AI664" s="36" t="inlineStr">
        <is>
          <t xml:space="preserve">-2 sem 2 d </t>
        </is>
      </c>
      <c r="AJ664" s="36" t="n"/>
      <c r="AK664" s="36" t="inlineStr">
        <is>
          <t>iCare Clientes</t>
        </is>
      </c>
      <c r="AL664" s="43" t="n">
        <v>44456</v>
      </c>
      <c r="AM664" s="43" t="n">
        <v>44461</v>
      </c>
      <c r="AN664" s="43" t="n">
        <v>44460</v>
      </c>
      <c r="AO664" s="43" t="n">
        <v>44470</v>
      </c>
      <c r="AP664" s="36" t="n"/>
      <c r="AQ664" s="36" t="n"/>
      <c r="AR664" s="36" t="n"/>
      <c r="AS664" s="36" t="n"/>
      <c r="AT664" s="36" t="inlineStr">
        <is>
          <t>Garantia de Projeto</t>
        </is>
      </c>
      <c r="AU664" s="36" t="n"/>
      <c r="AV664" s="43" t="n">
        <v>44012.44645833333</v>
      </c>
      <c r="AW664" s="36" t="inlineStr">
        <is>
          <t>19.0233.1.FI-Segregação de Cobrança das Taxas de Assistência Premium</t>
        </is>
      </c>
      <c r="AX664" s="36" t="inlineStr">
        <is>
          <t>Eduardo Cesar de Melo</t>
        </is>
      </c>
      <c r="AY664" s="45">
        <f>IF(L664="","",DATE(YEAR(L664),MONTH(L664),DAY(L664)))</f>
        <v/>
      </c>
      <c r="AZ664" s="45">
        <f>IF(AL664="","",DATE(YEAR(AL664),MONTH(AL664),DAY(AL664)))</f>
        <v/>
      </c>
      <c r="BA664" s="45">
        <f>IF(AN664="","",DATE(YEAR(AN664),MONTH(AN664),DAY(AN664)))</f>
        <v/>
      </c>
      <c r="BB664" s="45">
        <f>IF(AM664="","",DATE(YEAR(AM664),MONTH(AM664),DAY(AM664)))</f>
        <v/>
      </c>
      <c r="BC664" s="45">
        <f>IF(AO664="","",DATE(YEAR(AO664),MONTH(AO664),DAY(AO664)))</f>
        <v/>
      </c>
      <c r="BD664" s="45">
        <f>IF(AND(AZ664="",BA664=""),"Planejamento Pendente",IF(AND(E664&lt;&gt;"Em Desenvolvimento",IFERROR(FIND("Homologação",E664),0) = 0,E664&lt;&gt;"Homologado",AZ664&lt;TODAY()),"Análise Atrasada",IF(AND(IFERROR(FIND("Homologação",E664),0) = 0,E664&lt;&gt;"Homologado",BA664&lt;TODAY()),"Desenvolvimento Atrasado",IF(AND(BC664&lt;&gt;"",BC664&lt;TODAY()),"Produção Atrasada",""))))</f>
        <v/>
      </c>
    </row>
    <row r="665">
      <c r="A665" s="37" t="inlineStr">
        <is>
          <t>SKYIT-220066</t>
        </is>
      </c>
      <c r="B665" s="38">
        <f>VLOOKUP(X665,Projetos!B:C,2,0)</f>
        <v/>
      </c>
      <c r="C665" s="39" t="inlineStr">
        <is>
          <t>[PRD][BAIXA_RETORNO_BANCARIO] JOB PAYMENT_COLLECTOR_BATCH ERRO 104_CON_400379_210824_001142.001</t>
        </is>
      </c>
      <c r="D665" s="39" t="inlineStr">
        <is>
          <t xml:space="preserve">PROBLEMA: JOB PAYMENT_COLLECTOR_BATCH APRESENTOU ERRO. 
DESCRICAO DO JOB: MONITORA A EXECUCAO DO LOADPLAN PAYMENT_COLLECTOR_BATCH, RESPONSAVEL PELA ATUALIZACAO DOS PAGAMENTOS DE MENSALIDADES/ACORDOS, BO BILLING NO BRMPPRD. 
</t>
        </is>
      </c>
      <c r="E665" s="36" t="inlineStr">
        <is>
          <t>Finalizado</t>
        </is>
      </c>
      <c r="F665" s="36" t="inlineStr">
        <is>
          <t>INATIVO</t>
        </is>
      </c>
      <c r="G665" s="36" t="inlineStr">
        <is>
          <t>Média</t>
        </is>
      </c>
      <c r="H665" s="36" t="inlineStr">
        <is>
          <t>Incident</t>
        </is>
      </c>
      <c r="I665" s="40" t="n">
        <v>0</v>
      </c>
      <c r="J665" s="41" t="n"/>
      <c r="K665" s="42" t="inlineStr">
        <is>
          <t>DENTRO DO SLA</t>
        </is>
      </c>
      <c r="L665" s="43" t="n">
        <v>44432.37083333333</v>
      </c>
      <c r="M665" s="43" t="n"/>
      <c r="N665" s="36" t="inlineStr">
        <is>
          <t>SLA PARADO</t>
        </is>
      </c>
      <c r="O665" s="43" t="n">
        <v>44434.43333333333</v>
      </c>
      <c r="P665" s="43" t="n">
        <v>44439</v>
      </c>
      <c r="Q665" s="44" t="n"/>
      <c r="R665" s="44" t="n"/>
      <c r="S665" s="44" t="inlineStr">
        <is>
          <t>Samuel Jose Da Silva [X]</t>
        </is>
      </c>
      <c r="T665" s="44" t="inlineStr">
        <is>
          <t>Garantia de Projetos - ACCENTURE</t>
        </is>
      </c>
      <c r="U665" s="44" t="inlineStr">
        <is>
          <t>João Eudes Gomes Da Neves</t>
        </is>
      </c>
      <c r="V665" s="39" t="inlineStr">
        <is>
          <t>Resolvido após rollback de RM</t>
        </is>
      </c>
      <c r="W665" s="39" t="n"/>
      <c r="X665" s="36" t="inlineStr">
        <is>
          <t>DEVALM-26226</t>
        </is>
      </c>
      <c r="Y665" s="39" t="inlineStr">
        <is>
          <t>JOBs PRODUÇÃO</t>
        </is>
      </c>
      <c r="Z665" s="39" t="inlineStr">
        <is>
          <t>OUTROS</t>
        </is>
      </c>
      <c r="AA665" s="39" t="inlineStr">
        <is>
          <t>FALHA FUNCIONALIDADE</t>
        </is>
      </c>
      <c r="AB665" s="36" t="n"/>
      <c r="AC665" s="36" t="inlineStr">
        <is>
          <t xml:space="preserve">3mês(es) </t>
        </is>
      </c>
      <c r="AD665" s="41" t="n"/>
      <c r="AE665" s="36" t="inlineStr">
        <is>
          <t>Tecnologia de Negócios</t>
        </is>
      </c>
      <c r="AF665" s="36" t="inlineStr">
        <is>
          <t>E-mail</t>
        </is>
      </c>
      <c r="AG665" s="36" t="inlineStr">
        <is>
          <t xml:space="preserve"> removido do escopo do projeto os registros com problemas e o processo foi re-inicializado e concluido com sucesso;    
 </t>
        </is>
      </c>
      <c r="AH665" s="36" t="inlineStr">
        <is>
          <t>NÃO</t>
        </is>
      </c>
      <c r="AI665" s="36" t="inlineStr">
        <is>
          <t xml:space="preserve">15 min </t>
        </is>
      </c>
      <c r="AJ665" s="36" t="n"/>
      <c r="AK665" s="36" t="inlineStr">
        <is>
          <t>ODI</t>
        </is>
      </c>
      <c r="AL665" s="43" t="n">
        <v>44438</v>
      </c>
      <c r="AM665" s="43" t="n">
        <v>44453</v>
      </c>
      <c r="AN665" s="43" t="n">
        <v>44443</v>
      </c>
      <c r="AO665" s="43" t="n">
        <v>44455</v>
      </c>
      <c r="AP665" s="36" t="n"/>
      <c r="AQ665" s="36" t="n"/>
      <c r="AR665" s="36" t="n"/>
      <c r="AS665" s="36" t="n"/>
      <c r="AT665" s="36" t="inlineStr">
        <is>
          <t>Garantia de Projeto</t>
        </is>
      </c>
      <c r="AU665" s="36" t="n"/>
      <c r="AV665" s="43" t="n">
        <v>44012.44645833333</v>
      </c>
      <c r="AW665" s="36" t="inlineStr">
        <is>
          <t>19.0233.1.FI-Segregação de Cobrança das Taxas de Assistência Premium</t>
        </is>
      </c>
      <c r="AX665" s="36" t="inlineStr">
        <is>
          <t>Eduardo Cesar de Melo</t>
        </is>
      </c>
      <c r="AY665" s="45">
        <f>IF(L665="","",DATE(YEAR(L665),MONTH(L665),DAY(L665)))</f>
        <v/>
      </c>
      <c r="AZ665" s="45">
        <f>IF(AL665="","",DATE(YEAR(AL665),MONTH(AL665),DAY(AL665)))</f>
        <v/>
      </c>
      <c r="BA665" s="45">
        <f>IF(AN665="","",DATE(YEAR(AN665),MONTH(AN665),DAY(AN665)))</f>
        <v/>
      </c>
      <c r="BB665" s="45">
        <f>IF(AM665="","",DATE(YEAR(AM665),MONTH(AM665),DAY(AM665)))</f>
        <v/>
      </c>
      <c r="BC665" s="45">
        <f>IF(AO665="","",DATE(YEAR(AO665),MONTH(AO665),DAY(AO665)))</f>
        <v/>
      </c>
      <c r="BD665" s="45">
        <f>IF(AND(AZ665="",BA665=""),"Planejamento Pendente",IF(AND(E665&lt;&gt;"Em Desenvolvimento",IFERROR(FIND("Homologação",E665),0) = 0,E665&lt;&gt;"Homologado",AZ665&lt;TODAY()),"Análise Atrasada",IF(AND(IFERROR(FIND("Homologação",E665),0) = 0,E665&lt;&gt;"Homologado",BA665&lt;TODAY()),"Desenvolvimento Atrasado",IF(AND(BC665&lt;&gt;"",BC665&lt;TODAY()),"Produção Atrasada",""))))</f>
        <v/>
      </c>
    </row>
    <row r="666">
      <c r="A666" s="37" t="inlineStr">
        <is>
          <t>SKYIT-220058</t>
        </is>
      </c>
      <c r="B666" s="38">
        <f>VLOOKUP(X666,Projetos!B:C,2,0)</f>
        <v/>
      </c>
      <c r="C666" s="39" t="inlineStr">
        <is>
          <t>[ICARE CLIENTES] FALHA PROCEDIMENTOS FINANCEIROS</t>
        </is>
      </c>
      <c r="D666" s="39" t="inlineStr">
        <is>
          <t xml:space="preserve">Opções financeiras apresentando falhas. Procedimentos como liberar PEC, reconexão pela palavra do cliente e alteração do método de pagamento dando erro. 
</t>
        </is>
      </c>
      <c r="E666" s="36" t="inlineStr">
        <is>
          <t>Finalizado</t>
        </is>
      </c>
      <c r="F666" s="36" t="inlineStr">
        <is>
          <t>INATIVO</t>
        </is>
      </c>
      <c r="G666" s="36" t="inlineStr">
        <is>
          <t>Alta</t>
        </is>
      </c>
      <c r="H666" s="36" t="inlineStr">
        <is>
          <t>Incident</t>
        </is>
      </c>
      <c r="I666" s="40" t="n">
        <v>0</v>
      </c>
      <c r="J666" s="41" t="n"/>
      <c r="K666" s="42" t="inlineStr">
        <is>
          <t>DENTRO DO SLA</t>
        </is>
      </c>
      <c r="L666" s="43" t="n">
        <v>44432.35625</v>
      </c>
      <c r="M666" s="43" t="n"/>
      <c r="N666" s="36" t="inlineStr">
        <is>
          <t>SLA PARADO</t>
        </is>
      </c>
      <c r="O666" s="43" t="n">
        <v>44442.70902777778</v>
      </c>
      <c r="P666" s="43" t="n">
        <v>44448</v>
      </c>
      <c r="Q666" s="44" t="n"/>
      <c r="R666" s="44" t="n"/>
      <c r="S666" s="44" t="inlineStr">
        <is>
          <t>Caio Cesar De Araujo [X]</t>
        </is>
      </c>
      <c r="T666" s="44" t="inlineStr">
        <is>
          <t>Garantia de Projetos - ACCENTURE</t>
        </is>
      </c>
      <c r="U666" s="44" t="inlineStr">
        <is>
          <t>Kairo Magno Dias Alencar [X]</t>
        </is>
      </c>
      <c r="V666" s="39" t="inlineStr">
        <is>
          <t>Resolvido após rollback de RM</t>
        </is>
      </c>
      <c r="W666" s="39" t="n"/>
      <c r="X666" s="36" t="n"/>
      <c r="Y666" s="39" t="inlineStr">
        <is>
          <t>JOBs PRODUÇÃO</t>
        </is>
      </c>
      <c r="Z666" s="39" t="inlineStr">
        <is>
          <t>OUTROS</t>
        </is>
      </c>
      <c r="AA666" s="39" t="inlineStr">
        <is>
          <t>FALHA FUNCIONALIDADE</t>
        </is>
      </c>
      <c r="AB666" s="36" t="n"/>
      <c r="AC666" s="36" t="inlineStr">
        <is>
          <t xml:space="preserve">2mês(es) </t>
        </is>
      </c>
      <c r="AD666" s="41" t="n"/>
      <c r="AE666" s="36" t="inlineStr">
        <is>
          <t>Tecnologia de Negócios</t>
        </is>
      </c>
      <c r="AF666" s="36" t="inlineStr">
        <is>
          <t>E-mail</t>
        </is>
      </c>
      <c r="AG666" s="36" t="inlineStr">
        <is>
          <t xml:space="preserve"> removido do escopo do projeto os registros com problemas e o processo foi re-inicializado e concluido com sucesso;    
 </t>
        </is>
      </c>
      <c r="AH666" s="36" t="inlineStr">
        <is>
          <t>NÃO</t>
        </is>
      </c>
      <c r="AI666" s="36" t="inlineStr">
        <is>
          <t xml:space="preserve">-3h 27m </t>
        </is>
      </c>
      <c r="AJ666" s="36" t="n"/>
      <c r="AK666" s="36" t="inlineStr">
        <is>
          <t>iCare Clientes</t>
        </is>
      </c>
      <c r="AL666" s="43" t="n"/>
      <c r="AM666" s="43" t="n"/>
      <c r="AN666" s="43" t="n"/>
      <c r="AO666" s="43" t="n"/>
      <c r="AP666" s="36" t="n"/>
      <c r="AQ666" s="36" t="n"/>
      <c r="AR666" s="36" t="n"/>
      <c r="AS666" s="36" t="n"/>
      <c r="AT666" s="36" t="inlineStr">
        <is>
          <t>Garantia de Projeto</t>
        </is>
      </c>
      <c r="AU666" s="36" t="n"/>
      <c r="AV666" s="43" t="n">
        <v>44012.44645833333</v>
      </c>
      <c r="AW666" s="36" t="inlineStr">
        <is>
          <t>19.0233.1.FI-Segregação de Cobrança das Taxas de Assistência Premium</t>
        </is>
      </c>
      <c r="AX666" s="36" t="inlineStr">
        <is>
          <t>Eduardo Cesar de Melo</t>
        </is>
      </c>
      <c r="AY666" s="45">
        <f>IF(L666="","",DATE(YEAR(L666),MONTH(L666),DAY(L666)))</f>
        <v/>
      </c>
      <c r="AZ666" s="45">
        <f>IF(AL666="","",DATE(YEAR(AL666),MONTH(AL666),DAY(AL666)))</f>
        <v/>
      </c>
      <c r="BA666" s="45">
        <f>IF(AN666="","",DATE(YEAR(AN666),MONTH(AN666),DAY(AN666)))</f>
        <v/>
      </c>
      <c r="BB666" s="45">
        <f>IF(AM666="","",DATE(YEAR(AM666),MONTH(AM666),DAY(AM666)))</f>
        <v/>
      </c>
      <c r="BC666" s="45">
        <f>IF(AO666="","",DATE(YEAR(AO666),MONTH(AO666),DAY(AO666)))</f>
        <v/>
      </c>
      <c r="BD666" s="45">
        <f>IF(AND(AZ666="",BA666=""),"Planejamento Pendente",IF(AND(E666&lt;&gt;"Em Desenvolvimento",IFERROR(FIND("Homologação",E666),0) = 0,E666&lt;&gt;"Homologado",AZ666&lt;TODAY()),"Análise Atrasada",IF(AND(IFERROR(FIND("Homologação",E666),0) = 0,E666&lt;&gt;"Homologado",BA666&lt;TODAY()),"Desenvolvimento Atrasado",IF(AND(BC666&lt;&gt;"",BC666&lt;TODAY()),"Produção Atrasada",""))))</f>
        <v/>
      </c>
    </row>
    <row r="667">
      <c r="A667" s="37" t="inlineStr">
        <is>
          <t>SKYIT-219958</t>
        </is>
      </c>
      <c r="B667" s="38">
        <f>VLOOKUP(X667,Projetos!B:C,2,0)</f>
        <v/>
      </c>
      <c r="C667" s="39" t="inlineStr">
        <is>
          <t>Projeto X - Migração EM LPP - Rever Robô LPP/PRD para Migrar Bundle Produto HBO HD/ TV5 Monde que consta na estrutura do catálogo DE&gt;PARA ( Migrar Estrutura Completa)</t>
        </is>
      </c>
      <c r="D667" s="39" t="inlineStr">
        <is>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is>
      </c>
      <c r="E667" s="36" t="inlineStr">
        <is>
          <t>Finalizado</t>
        </is>
      </c>
      <c r="F667" s="36" t="inlineStr">
        <is>
          <t>INATIVO</t>
        </is>
      </c>
      <c r="G667" s="36" t="inlineStr">
        <is>
          <t>Média</t>
        </is>
      </c>
      <c r="H667" s="36" t="inlineStr">
        <is>
          <t>Incident</t>
        </is>
      </c>
      <c r="I667" s="40" t="n">
        <v>0</v>
      </c>
      <c r="J667" s="41" t="n"/>
      <c r="K667" s="42" t="inlineStr">
        <is>
          <t>DENTRO DO SLA</t>
        </is>
      </c>
      <c r="L667" s="43" t="n">
        <v>44431.78819444445</v>
      </c>
      <c r="M667" s="43" t="n"/>
      <c r="N667" s="36" t="inlineStr">
        <is>
          <t>SLA PARADO</t>
        </is>
      </c>
      <c r="O667" s="43" t="n">
        <v>44453.48819444444</v>
      </c>
      <c r="P667" s="43" t="n">
        <v>44456</v>
      </c>
      <c r="Q667" s="44" t="n"/>
      <c r="R667" s="44" t="n"/>
      <c r="S667" s="44" t="inlineStr">
        <is>
          <t>Elisabete Aparecida Feitosa da Cunha</t>
        </is>
      </c>
      <c r="T667" s="44" t="inlineStr">
        <is>
          <t>Garantia de Projetos - ACCENTURE</t>
        </is>
      </c>
      <c r="U667" s="44" t="inlineStr">
        <is>
          <t>Victor Miguel Fernandes Rodrigues</t>
        </is>
      </c>
      <c r="V667" s="39" t="inlineStr">
        <is>
          <t>Incidente Filho</t>
        </is>
      </c>
      <c r="W667" s="39" t="n"/>
      <c r="X667" s="36" t="inlineStr">
        <is>
          <t>DEVALM-32773</t>
        </is>
      </c>
      <c r="Y667" s="39" t="inlineStr">
        <is>
          <t>JOBs PRODUÇÃO</t>
        </is>
      </c>
      <c r="Z667" s="39" t="inlineStr">
        <is>
          <t>OUTROS</t>
        </is>
      </c>
      <c r="AA667" s="39" t="inlineStr">
        <is>
          <t>FALHA FUNCIONALIDADE</t>
        </is>
      </c>
      <c r="AB667" s="36" t="n"/>
      <c r="AC667" s="36" t="inlineStr">
        <is>
          <t xml:space="preserve">3mês(es) </t>
        </is>
      </c>
      <c r="AD667" s="41" t="n"/>
      <c r="AE667" s="36" t="inlineStr">
        <is>
          <t>Tecnologia de Negócios</t>
        </is>
      </c>
      <c r="AF667" s="36" t="inlineStr">
        <is>
          <t>Telefone</t>
        </is>
      </c>
      <c r="AG667" s="36" t="inlineStr">
        <is>
          <t xml:space="preserve"> removido do escopo do projeto os registros com problemas e o processo foi re-inicializado e concluido com sucesso;    
 </t>
        </is>
      </c>
      <c r="AH667" s="36" t="inlineStr">
        <is>
          <t>NÃO</t>
        </is>
      </c>
      <c r="AI667" s="36" t="inlineStr">
        <is>
          <t xml:space="preserve">-2 sem 4 d </t>
        </is>
      </c>
      <c r="AJ667" s="36" t="n"/>
      <c r="AK667" s="36" t="inlineStr">
        <is>
          <t>iCare Clientes</t>
        </is>
      </c>
      <c r="AL667" s="43" t="n"/>
      <c r="AM667" s="43" t="n"/>
      <c r="AN667" s="43" t="n"/>
      <c r="AO667" s="43" t="n"/>
      <c r="AP667" s="36" t="n"/>
      <c r="AQ667" s="36" t="n"/>
      <c r="AR667" s="36" t="n"/>
      <c r="AS667" s="36" t="n"/>
      <c r="AT667" s="36" t="inlineStr">
        <is>
          <t>Garantia de Projeto</t>
        </is>
      </c>
      <c r="AU667" s="36" t="n"/>
      <c r="AV667" s="43" t="n">
        <v>44012.44645833333</v>
      </c>
      <c r="AW667" s="36" t="inlineStr">
        <is>
          <t>19.0233.1.FI-Segregação de Cobrança das Taxas de Assistência Premium</t>
        </is>
      </c>
      <c r="AX667" s="36" t="inlineStr">
        <is>
          <t>Eduardo Cesar de Melo</t>
        </is>
      </c>
      <c r="AY667" s="45">
        <f>IF(L667="","",DATE(YEAR(L667),MONTH(L667),DAY(L667)))</f>
        <v/>
      </c>
      <c r="AZ667" s="45">
        <f>IF(AL667="","",DATE(YEAR(AL667),MONTH(AL667),DAY(AL667)))</f>
        <v/>
      </c>
      <c r="BA667" s="45">
        <f>IF(AN667="","",DATE(YEAR(AN667),MONTH(AN667),DAY(AN667)))</f>
        <v/>
      </c>
      <c r="BB667" s="45">
        <f>IF(AM667="","",DATE(YEAR(AM667),MONTH(AM667),DAY(AM667)))</f>
        <v/>
      </c>
      <c r="BC667" s="45">
        <f>IF(AO667="","",DATE(YEAR(AO667),MONTH(AO667),DAY(AO667)))</f>
        <v/>
      </c>
      <c r="BD667" s="45">
        <f>IF(AND(AZ667="",BA667=""),"Planejamento Pendente",IF(AND(E667&lt;&gt;"Em Desenvolvimento",IFERROR(FIND("Homologação",E667),0) = 0,E667&lt;&gt;"Homologado",AZ667&lt;TODAY()),"Análise Atrasada",IF(AND(IFERROR(FIND("Homologação",E667),0) = 0,E667&lt;&gt;"Homologado",BA667&lt;TODAY()),"Desenvolvimento Atrasado",IF(AND(BC667&lt;&gt;"",BC667&lt;TODAY()),"Produção Atrasada",""))))</f>
        <v/>
      </c>
    </row>
    <row r="668">
      <c r="A668" s="37" t="inlineStr">
        <is>
          <t>SKYIT-219347</t>
        </is>
      </c>
      <c r="B668" s="38">
        <f>VLOOKUP(X668,Projetos!B:C,2,0)</f>
        <v/>
      </c>
      <c r="C668" s="39" t="inlineStr">
        <is>
          <t>[ICARE CLIENTES]Dueto B Light 2013 + Telecine SEM BUNDLE NO PARQUE</t>
        </is>
      </c>
      <c r="D668" s="39" t="inlineStr">
        <is>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is>
      </c>
      <c r="E668" s="36" t="inlineStr">
        <is>
          <t>Finalizado</t>
        </is>
      </c>
      <c r="F668" s="36" t="inlineStr">
        <is>
          <t>INATIVO</t>
        </is>
      </c>
      <c r="G668" s="36" t="inlineStr">
        <is>
          <t>Média</t>
        </is>
      </c>
      <c r="H668" s="36" t="inlineStr">
        <is>
          <t>Incident</t>
        </is>
      </c>
      <c r="I668" s="40" t="n">
        <v>0</v>
      </c>
      <c r="J668" s="41" t="n"/>
      <c r="K668" s="42" t="inlineStr">
        <is>
          <t>DENTRO DO SLA</t>
        </is>
      </c>
      <c r="L668" s="43" t="n">
        <v>44429.68611111111</v>
      </c>
      <c r="M668" s="43" t="n"/>
      <c r="N668" s="36" t="inlineStr">
        <is>
          <t>SLA PARADO</t>
        </is>
      </c>
      <c r="O668" s="43" t="n">
        <v>44435.90694444445</v>
      </c>
      <c r="P668" s="43" t="n">
        <v>44440</v>
      </c>
      <c r="Q668" s="44" t="n"/>
      <c r="R668" s="44" t="n"/>
      <c r="S668" s="44" t="inlineStr">
        <is>
          <t>Tamires Rossetto Cazotto [X]</t>
        </is>
      </c>
      <c r="T668" s="44" t="inlineStr">
        <is>
          <t>Garantia de Projetos - ACCENTURE</t>
        </is>
      </c>
      <c r="U668" s="44" t="inlineStr">
        <is>
          <t>Victor Miguel Fernandes Rodrigues</t>
        </is>
      </c>
      <c r="V668" s="39" t="inlineStr">
        <is>
          <t>Orientação Ao Usuário</t>
        </is>
      </c>
      <c r="W668" s="39" t="n"/>
      <c r="X668" s="36" t="inlineStr">
        <is>
          <t>DEVALM-32773</t>
        </is>
      </c>
      <c r="Y668" s="39" t="inlineStr">
        <is>
          <t>JOBs PRODUÇÃO</t>
        </is>
      </c>
      <c r="Z668" s="39" t="inlineStr">
        <is>
          <t>OUTROS</t>
        </is>
      </c>
      <c r="AA668" s="39" t="inlineStr">
        <is>
          <t>FALHA FUNCIONALIDADE</t>
        </is>
      </c>
      <c r="AB668" s="36" t="n"/>
      <c r="AC668" s="36" t="inlineStr">
        <is>
          <t xml:space="preserve">3mês(es) </t>
        </is>
      </c>
      <c r="AD668" s="41" t="n"/>
      <c r="AE668" s="36" t="inlineStr">
        <is>
          <t>Tecnologia de Negócios</t>
        </is>
      </c>
      <c r="AF668" s="36" t="inlineStr">
        <is>
          <t>Telefone</t>
        </is>
      </c>
      <c r="AG668" s="36" t="inlineStr">
        <is>
          <t xml:space="preserve"> removido do escopo do projeto os registros com problemas e o processo foi re-inicializado e concluido com sucesso;    
 </t>
        </is>
      </c>
      <c r="AH668" s="36" t="inlineStr">
        <is>
          <t>NÃO</t>
        </is>
      </c>
      <c r="AI668" s="36" t="inlineStr">
        <is>
          <t xml:space="preserve">-4 d 7h </t>
        </is>
      </c>
      <c r="AJ668" s="36" t="n"/>
      <c r="AK668" s="36" t="inlineStr">
        <is>
          <t>AppDynamics</t>
        </is>
      </c>
      <c r="AL668" s="43" t="n"/>
      <c r="AM668" s="43" t="n"/>
      <c r="AN668" s="43" t="n"/>
      <c r="AO668" s="43" t="n"/>
      <c r="AP668" s="36" t="n"/>
      <c r="AQ668" s="36" t="n"/>
      <c r="AR668" s="36" t="n"/>
      <c r="AS668" s="36" t="n"/>
      <c r="AT668" s="36" t="inlineStr">
        <is>
          <t>Garantia de Projeto</t>
        </is>
      </c>
      <c r="AU668" s="36" t="n"/>
      <c r="AV668" s="43" t="n">
        <v>44012.44645833333</v>
      </c>
      <c r="AW668" s="36" t="inlineStr">
        <is>
          <t>19.0233.1.FI-Segregação de Cobrança das Taxas de Assistência Premium</t>
        </is>
      </c>
      <c r="AX668" s="36" t="inlineStr">
        <is>
          <t>Eduardo Cesar de Melo</t>
        </is>
      </c>
      <c r="AY668" s="45">
        <f>IF(L668="","",DATE(YEAR(L668),MONTH(L668),DAY(L668)))</f>
        <v/>
      </c>
      <c r="AZ668" s="45">
        <f>IF(AL668="","",DATE(YEAR(AL668),MONTH(AL668),DAY(AL668)))</f>
        <v/>
      </c>
      <c r="BA668" s="45">
        <f>IF(AN668="","",DATE(YEAR(AN668),MONTH(AN668),DAY(AN668)))</f>
        <v/>
      </c>
      <c r="BB668" s="45">
        <f>IF(AM668="","",DATE(YEAR(AM668),MONTH(AM668),DAY(AM668)))</f>
        <v/>
      </c>
      <c r="BC668" s="45">
        <f>IF(AO668="","",DATE(YEAR(AO668),MONTH(AO668),DAY(AO668)))</f>
        <v/>
      </c>
      <c r="BD668" s="45">
        <f>IF(AND(AZ668="",BA668=""),"Planejamento Pendente",IF(AND(E668&lt;&gt;"Em Desenvolvimento",IFERROR(FIND("Homologação",E668),0) = 0,E668&lt;&gt;"Homologado",AZ668&lt;TODAY()),"Análise Atrasada",IF(AND(IFERROR(FIND("Homologação",E668),0) = 0,E668&lt;&gt;"Homologado",BA668&lt;TODAY()),"Desenvolvimento Atrasado",IF(AND(BC668&lt;&gt;"",BC668&lt;TODAY()),"Produção Atrasada",""))))</f>
        <v/>
      </c>
    </row>
    <row r="669">
      <c r="A669" s="37" t="inlineStr">
        <is>
          <t>SKYIT-219325</t>
        </is>
      </c>
      <c r="B669" s="38">
        <f>VLOOKUP(X669,Projetos!B:C,2,0)</f>
        <v/>
      </c>
      <c r="C669" s="39" t="inlineStr">
        <is>
          <t>[Icare Parceiro] OS's de retirada executada continua com status "Em Execução"</t>
        </is>
      </c>
      <c r="D669" s="39" t="inlineStr">
        <is>
          <t>Após a execução das OSs de retiradas, elas ainda aparecem posteriormente como em execução na tela da torre no Icare 
OS: 200056025</t>
        </is>
      </c>
      <c r="E669" s="36" t="inlineStr">
        <is>
          <t>Finalizado</t>
        </is>
      </c>
      <c r="F669" s="36" t="inlineStr">
        <is>
          <t>INATIVO</t>
        </is>
      </c>
      <c r="G669" s="36" t="inlineStr">
        <is>
          <t>Média</t>
        </is>
      </c>
      <c r="H669" s="36" t="inlineStr">
        <is>
          <t>Incident</t>
        </is>
      </c>
      <c r="I669" s="40" t="n">
        <v>0</v>
      </c>
      <c r="J669" s="41" t="n"/>
      <c r="K669" s="42" t="inlineStr">
        <is>
          <t>DENTRO DO SLA</t>
        </is>
      </c>
      <c r="L669" s="43" t="n">
        <v>44429.46736111111</v>
      </c>
      <c r="M669" s="43" t="n"/>
      <c r="N669" s="36" t="inlineStr">
        <is>
          <t>SLA PARADO</t>
        </is>
      </c>
      <c r="O669" s="43" t="n">
        <v>44433.61527777778</v>
      </c>
      <c r="P669" s="43" t="n">
        <v>44438</v>
      </c>
      <c r="Q669" s="44" t="n"/>
      <c r="R669" s="44" t="n"/>
      <c r="S669" s="44" t="inlineStr">
        <is>
          <t>Vanessa Cristina Da Silva Cruz [X]</t>
        </is>
      </c>
      <c r="T669" s="44" t="inlineStr">
        <is>
          <t>Garantia de Projetos - ACCENTURE</t>
        </is>
      </c>
      <c r="U669" s="44" t="inlineStr">
        <is>
          <t>Italo Josenilton Rocha Silva [X]</t>
        </is>
      </c>
      <c r="V669" s="39" t="inlineStr">
        <is>
          <t>Resolvido após implantação de RM</t>
        </is>
      </c>
      <c r="W669" s="39" t="n"/>
      <c r="X669" s="36" t="inlineStr">
        <is>
          <t>DEVALM-32773</t>
        </is>
      </c>
      <c r="Y669" s="39" t="inlineStr">
        <is>
          <t>JOBs PRODUÇÃO</t>
        </is>
      </c>
      <c r="Z669" s="39" t="inlineStr">
        <is>
          <t>OUTROS</t>
        </is>
      </c>
      <c r="AA669" s="39" t="inlineStr">
        <is>
          <t>FALHA FUNCIONALIDADE</t>
        </is>
      </c>
      <c r="AB669" s="36" t="n"/>
      <c r="AC669" s="36" t="inlineStr">
        <is>
          <t xml:space="preserve">3mês(es) </t>
        </is>
      </c>
      <c r="AD669" s="41" t="n"/>
      <c r="AE669" s="36" t="inlineStr">
        <is>
          <t>Tecnologia de Negócios</t>
        </is>
      </c>
      <c r="AF669" s="36" t="inlineStr">
        <is>
          <t>Portal</t>
        </is>
      </c>
      <c r="AG669" s="36" t="inlineStr">
        <is>
          <t xml:space="preserve"> removido do escopo do projeto os registros com problemas e o processo foi re-inicializado e concluido com sucesso;    
 </t>
        </is>
      </c>
      <c r="AH669" s="36" t="inlineStr">
        <is>
          <t>NÃO</t>
        </is>
      </c>
      <c r="AI669" s="36" t="inlineStr">
        <is>
          <t xml:space="preserve">-1 d 12h </t>
        </is>
      </c>
      <c r="AJ669" s="36" t="n"/>
      <c r="AK669" s="36" t="inlineStr">
        <is>
          <t>iCare Campo</t>
        </is>
      </c>
      <c r="AL669" s="43" t="n"/>
      <c r="AM669" s="43" t="n"/>
      <c r="AN669" s="43" t="n"/>
      <c r="AO669" s="43" t="n"/>
      <c r="AP669" s="36" t="n"/>
      <c r="AQ669" s="36" t="n"/>
      <c r="AR669" s="36" t="n"/>
      <c r="AS669" s="36" t="n"/>
      <c r="AT669" s="36" t="inlineStr">
        <is>
          <t>Garantia de Projeto</t>
        </is>
      </c>
      <c r="AU669" s="36" t="n"/>
      <c r="AV669" s="43" t="n">
        <v>44012.44645833333</v>
      </c>
      <c r="AW669" s="36" t="inlineStr">
        <is>
          <t>19.0233.1.FI-Segregação de Cobrança das Taxas de Assistência Premium</t>
        </is>
      </c>
      <c r="AX669" s="36" t="inlineStr">
        <is>
          <t>Eduardo Cesar de Melo</t>
        </is>
      </c>
      <c r="AY669" s="45">
        <f>IF(L669="","",DATE(YEAR(L669),MONTH(L669),DAY(L669)))</f>
        <v/>
      </c>
      <c r="AZ669" s="45">
        <f>IF(AL669="","",DATE(YEAR(AL669),MONTH(AL669),DAY(AL669)))</f>
        <v/>
      </c>
      <c r="BA669" s="45">
        <f>IF(AN669="","",DATE(YEAR(AN669),MONTH(AN669),DAY(AN669)))</f>
        <v/>
      </c>
      <c r="BB669" s="45">
        <f>IF(AM669="","",DATE(YEAR(AM669),MONTH(AM669),DAY(AM669)))</f>
        <v/>
      </c>
      <c r="BC669" s="45">
        <f>IF(AO669="","",DATE(YEAR(AO669),MONTH(AO669),DAY(AO669)))</f>
        <v/>
      </c>
      <c r="BD669" s="45">
        <f>IF(AND(AZ669="",BA669=""),"Planejamento Pendente",IF(AND(E669&lt;&gt;"Em Desenvolvimento",IFERROR(FIND("Homologação",E669),0) = 0,E669&lt;&gt;"Homologado",AZ669&lt;TODAY()),"Análise Atrasada",IF(AND(IFERROR(FIND("Homologação",E669),0) = 0,E669&lt;&gt;"Homologado",BA669&lt;TODAY()),"Desenvolvimento Atrasado",IF(AND(BC669&lt;&gt;"",BC669&lt;TODAY()),"Produção Atrasada",""))))</f>
        <v/>
      </c>
    </row>
    <row r="670">
      <c r="A670" s="37" t="inlineStr">
        <is>
          <t>SKYIT-219223</t>
        </is>
      </c>
      <c r="B670" s="38">
        <f>VLOOKUP(X670,Projetos!B:C,2,0)</f>
        <v/>
      </c>
      <c r="C670" s="39" t="inlineStr">
        <is>
          <t>Projeto “20.0447.2.CO-PGL (OLM) – Entrega I - Funcionalidade Duplicidade”.</t>
        </is>
      </c>
      <c r="D670" s="39" t="inlineStr">
        <is>
          <t>Usuaria solicita tratar a correção relacionado ao projeto “20.0447.2.CO-PGL (OLM) – Entrega I - Funcionalidade Duplicidade”.</t>
        </is>
      </c>
      <c r="E670" s="36" t="inlineStr">
        <is>
          <t>Finalizado</t>
        </is>
      </c>
      <c r="F670" s="36" t="inlineStr">
        <is>
          <t>INATIVO</t>
        </is>
      </c>
      <c r="G670" s="36" t="inlineStr">
        <is>
          <t>Média</t>
        </is>
      </c>
      <c r="H670" s="36" t="inlineStr">
        <is>
          <t>Incident</t>
        </is>
      </c>
      <c r="I670" s="40" t="n">
        <v>0</v>
      </c>
      <c r="J670" s="41" t="n"/>
      <c r="K670" s="42" t="inlineStr">
        <is>
          <t>DENTRO DO SLA</t>
        </is>
      </c>
      <c r="L670" s="43" t="n">
        <v>44428.80208333334</v>
      </c>
      <c r="M670" s="43" t="n"/>
      <c r="N670" s="36" t="inlineStr">
        <is>
          <t>SLA PARADO</t>
        </is>
      </c>
      <c r="O670" s="43" t="n">
        <v>44453.81458333333</v>
      </c>
      <c r="P670" s="43" t="n">
        <v>44456</v>
      </c>
      <c r="Q670" s="44" t="n"/>
      <c r="R670" s="44" t="n"/>
      <c r="S670" s="44" t="inlineStr">
        <is>
          <t>Rosilene Gomes De Souza Takahashi</t>
        </is>
      </c>
      <c r="T670" s="44" t="inlineStr">
        <is>
          <t>Garantia de Projetos - ACCENTURE</t>
        </is>
      </c>
      <c r="U670" s="44" t="inlineStr">
        <is>
          <t>Douglas Dos Santos Viana [X]</t>
        </is>
      </c>
      <c r="V670" s="39" t="inlineStr">
        <is>
          <t>Resolvido após implantação de RM</t>
        </is>
      </c>
      <c r="W670" s="39" t="n"/>
      <c r="X670" s="36" t="inlineStr">
        <is>
          <t>DEVALM-32039</t>
        </is>
      </c>
      <c r="Y670" s="39" t="inlineStr">
        <is>
          <t>JOBs PRODUÇÃO</t>
        </is>
      </c>
      <c r="Z670" s="39" t="inlineStr">
        <is>
          <t>OUTROS</t>
        </is>
      </c>
      <c r="AA670" s="39" t="inlineStr">
        <is>
          <t>FALHA FUNCIONALIDADE</t>
        </is>
      </c>
      <c r="AB670" s="36" t="n"/>
      <c r="AC670" s="36" t="inlineStr">
        <is>
          <t xml:space="preserve">2mês(es) </t>
        </is>
      </c>
      <c r="AD670" s="41" t="n"/>
      <c r="AE670" s="36" t="inlineStr">
        <is>
          <t>Tecnologia de Negócios</t>
        </is>
      </c>
      <c r="AF670" s="36" t="inlineStr">
        <is>
          <t>Telefone</t>
        </is>
      </c>
      <c r="AG670" s="36" t="inlineStr">
        <is>
          <t xml:space="preserve"> removido do escopo do projeto os registros com problemas e o processo foi re-inicializado e concluido com sucesso;    
 </t>
        </is>
      </c>
      <c r="AH670" s="36" t="inlineStr">
        <is>
          <t>NÃO</t>
        </is>
      </c>
      <c r="AI670" s="36" t="inlineStr">
        <is>
          <t xml:space="preserve">30 min </t>
        </is>
      </c>
      <c r="AJ670" s="36" t="n"/>
      <c r="AK670" s="36" t="inlineStr">
        <is>
          <t>SalesForce</t>
        </is>
      </c>
      <c r="AL670" s="43" t="n">
        <v>44431</v>
      </c>
      <c r="AM670" s="43" t="n">
        <v>44449</v>
      </c>
      <c r="AN670" s="43" t="n">
        <v>44438</v>
      </c>
      <c r="AO670" s="43" t="n">
        <v>44452</v>
      </c>
      <c r="AP670" s="36" t="n"/>
      <c r="AQ670" s="36" t="n"/>
      <c r="AR670" s="36" t="n"/>
      <c r="AS670" s="36" t="n"/>
      <c r="AT670" s="36" t="inlineStr">
        <is>
          <t>Garantia de Projeto</t>
        </is>
      </c>
      <c r="AU670" s="36" t="n"/>
      <c r="AV670" s="43" t="n">
        <v>44012.44645833333</v>
      </c>
      <c r="AW670" s="36" t="inlineStr">
        <is>
          <t>19.0233.1.FI-Segregação de Cobrança das Taxas de Assistência Premium</t>
        </is>
      </c>
      <c r="AX670" s="36" t="inlineStr">
        <is>
          <t>Eduardo Cesar de Melo</t>
        </is>
      </c>
      <c r="AY670" s="45">
        <f>IF(L670="","",DATE(YEAR(L670),MONTH(L670),DAY(L670)))</f>
        <v/>
      </c>
      <c r="AZ670" s="45">
        <f>IF(AL670="","",DATE(YEAR(AL670),MONTH(AL670),DAY(AL670)))</f>
        <v/>
      </c>
      <c r="BA670" s="45">
        <f>IF(AN670="","",DATE(YEAR(AN670),MONTH(AN670),DAY(AN670)))</f>
        <v/>
      </c>
      <c r="BB670" s="45">
        <f>IF(AM670="","",DATE(YEAR(AM670),MONTH(AM670),DAY(AM670)))</f>
        <v/>
      </c>
      <c r="BC670" s="45">
        <f>IF(AO670="","",DATE(YEAR(AO670),MONTH(AO670),DAY(AO670)))</f>
        <v/>
      </c>
      <c r="BD670" s="45">
        <f>IF(AND(AZ670="",BA670=""),"Planejamento Pendente",IF(AND(E670&lt;&gt;"Em Desenvolvimento",IFERROR(FIND("Homologação",E670),0) = 0,E670&lt;&gt;"Homologado",AZ670&lt;TODAY()),"Análise Atrasada",IF(AND(IFERROR(FIND("Homologação",E670),0) = 0,E670&lt;&gt;"Homologado",BA670&lt;TODAY()),"Desenvolvimento Atrasado",IF(AND(BC670&lt;&gt;"",BC670&lt;TODAY()),"Produção Atrasada",""))))</f>
        <v/>
      </c>
    </row>
    <row r="671">
      <c r="A671" s="37" t="inlineStr">
        <is>
          <t>SKYIT-219106</t>
        </is>
      </c>
      <c r="B671" s="38">
        <f>VLOOKUP(X671,Projetos!B:C,2,0)</f>
        <v/>
      </c>
      <c r="C671" s="39" t="inlineStr">
        <is>
          <t>[EVENTOS] LP_DTC_DATACARE_010 COM ERRO</t>
        </is>
      </c>
      <c r="D671" s="39" t="inlineStr">
        <is>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is>
      </c>
      <c r="E671" s="36" t="inlineStr">
        <is>
          <t>Finalizado</t>
        </is>
      </c>
      <c r="F671" s="36" t="inlineStr">
        <is>
          <t>INATIVO</t>
        </is>
      </c>
      <c r="G671" s="36" t="inlineStr">
        <is>
          <t>Média</t>
        </is>
      </c>
      <c r="H671" s="36" t="inlineStr">
        <is>
          <t>Incident</t>
        </is>
      </c>
      <c r="I671" s="40" t="n">
        <v>0</v>
      </c>
      <c r="J671" s="41" t="n"/>
      <c r="K671" s="42" t="inlineStr">
        <is>
          <t>DENTRO DO SLA</t>
        </is>
      </c>
      <c r="L671" s="43" t="n">
        <v>44428.65833333333</v>
      </c>
      <c r="M671" s="43" t="n"/>
      <c r="N671" s="36" t="inlineStr">
        <is>
          <t>SLA PARADO</t>
        </is>
      </c>
      <c r="O671" s="43" t="n">
        <v>44539.50555555556</v>
      </c>
      <c r="P671" s="43" t="n">
        <v>44544</v>
      </c>
      <c r="Q671" s="44" t="n"/>
      <c r="R671" s="44" t="n"/>
      <c r="S671" s="44" t="inlineStr">
        <is>
          <t>Samuel Jose Da Silva [X]</t>
        </is>
      </c>
      <c r="T671" s="44" t="inlineStr">
        <is>
          <t>Garantia de Projetos - ACCENTURE</t>
        </is>
      </c>
      <c r="U671" s="44" t="inlineStr">
        <is>
          <t>João Eudes Gomes Da Neves</t>
        </is>
      </c>
      <c r="V671" s="39" t="inlineStr">
        <is>
          <t>Resolvido após implantação de RM</t>
        </is>
      </c>
      <c r="W671" s="39" t="n"/>
      <c r="X671" s="36" t="inlineStr">
        <is>
          <t>DEVALM-14059</t>
        </is>
      </c>
      <c r="Y671" s="39" t="inlineStr">
        <is>
          <t>JOBs PRODUÇÃO</t>
        </is>
      </c>
      <c r="Z671" s="39" t="inlineStr">
        <is>
          <t>OUTROS</t>
        </is>
      </c>
      <c r="AA671" s="39" t="inlineStr">
        <is>
          <t>FALHA FUNCIONALIDADE</t>
        </is>
      </c>
      <c r="AB671" s="36" t="n"/>
      <c r="AC671" s="36" t="inlineStr">
        <is>
          <t xml:space="preserve">-2 sem 3 d </t>
        </is>
      </c>
      <c r="AD671" s="41" t="n"/>
      <c r="AE671" s="36" t="inlineStr">
        <is>
          <t>Tecnologia de Negócios</t>
        </is>
      </c>
      <c r="AF671" s="36" t="inlineStr">
        <is>
          <t>E-mail</t>
        </is>
      </c>
      <c r="AG671" s="36" t="inlineStr">
        <is>
          <t xml:space="preserve"> removido do escopo do projeto os registros com problemas e o processo foi re-inicializado e concluido com sucesso;    
 </t>
        </is>
      </c>
      <c r="AH671" s="36" t="inlineStr">
        <is>
          <t>NÃO</t>
        </is>
      </c>
      <c r="AI671" s="36" t="inlineStr">
        <is>
          <t xml:space="preserve">-9h 27m </t>
        </is>
      </c>
      <c r="AJ671" s="36" t="n"/>
      <c r="AK671" s="36" t="inlineStr">
        <is>
          <t>ODI</t>
        </is>
      </c>
      <c r="AL671" s="43" t="n"/>
      <c r="AM671" s="43" t="n">
        <v>44474</v>
      </c>
      <c r="AN671" s="43" t="n">
        <v>44473</v>
      </c>
      <c r="AO671" s="43" t="n">
        <v>44536</v>
      </c>
      <c r="AP671" s="36" t="n"/>
      <c r="AQ671" s="36" t="n"/>
      <c r="AR671" s="36" t="n"/>
      <c r="AS671" s="36" t="n"/>
      <c r="AT671" s="36" t="inlineStr">
        <is>
          <t>Garantia de Projeto</t>
        </is>
      </c>
      <c r="AU671" s="36" t="n"/>
      <c r="AV671" s="43" t="n">
        <v>44012.44645833333</v>
      </c>
      <c r="AW671" s="36" t="inlineStr">
        <is>
          <t>19.0233.1.FI-Segregação de Cobrança das Taxas de Assistência Premium</t>
        </is>
      </c>
      <c r="AX671" s="36" t="inlineStr">
        <is>
          <t>Eduardo Cesar de Melo</t>
        </is>
      </c>
      <c r="AY671" s="45">
        <f>IF(L671="","",DATE(YEAR(L671),MONTH(L671),DAY(L671)))</f>
        <v/>
      </c>
      <c r="AZ671" s="45">
        <f>IF(AL671="","",DATE(YEAR(AL671),MONTH(AL671),DAY(AL671)))</f>
        <v/>
      </c>
      <c r="BA671" s="45">
        <f>IF(AN671="","",DATE(YEAR(AN671),MONTH(AN671),DAY(AN671)))</f>
        <v/>
      </c>
      <c r="BB671" s="45">
        <f>IF(AM671="","",DATE(YEAR(AM671),MONTH(AM671),DAY(AM671)))</f>
        <v/>
      </c>
      <c r="BC671" s="45">
        <f>IF(AO671="","",DATE(YEAR(AO671),MONTH(AO671),DAY(AO671)))</f>
        <v/>
      </c>
      <c r="BD671" s="45">
        <f>IF(AND(AZ671="",BA671=""),"Planejamento Pendente",IF(AND(E671&lt;&gt;"Em Desenvolvimento",IFERROR(FIND("Homologação",E671),0) = 0,E671&lt;&gt;"Homologado",AZ671&lt;TODAY()),"Análise Atrasada",IF(AND(IFERROR(FIND("Homologação",E671),0) = 0,E671&lt;&gt;"Homologado",BA671&lt;TODAY()),"Desenvolvimento Atrasado",IF(AND(BC671&lt;&gt;"",BC671&lt;TODAY()),"Produção Atrasada",""))))</f>
        <v/>
      </c>
    </row>
    <row r="672">
      <c r="A672" s="37" t="inlineStr">
        <is>
          <t>SKYIT-218977</t>
        </is>
      </c>
      <c r="B672" s="38">
        <f>VLOOKUP(X672,Projetos!B:C,2,0)</f>
        <v/>
      </c>
      <c r="C672" s="39" t="inlineStr">
        <is>
          <t>Erro de layout inválido na carga de leads do mailing</t>
        </is>
      </c>
      <c r="D672" s="39" t="inlineStr">
        <is>
          <t xml:space="preserve">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is>
      </c>
      <c r="E672" s="36" t="inlineStr">
        <is>
          <t>Finalizado</t>
        </is>
      </c>
      <c r="F672" s="36" t="inlineStr">
        <is>
          <t>INATIVO</t>
        </is>
      </c>
      <c r="G672" s="36" t="inlineStr">
        <is>
          <t>Média</t>
        </is>
      </c>
      <c r="H672" s="36" t="inlineStr">
        <is>
          <t>Incident</t>
        </is>
      </c>
      <c r="I672" s="40" t="n">
        <v>0</v>
      </c>
      <c r="J672" s="41" t="n"/>
      <c r="K672" s="42" t="inlineStr">
        <is>
          <t>DENTRO DO SLA</t>
        </is>
      </c>
      <c r="L672" s="43" t="n">
        <v>44428.48055555556</v>
      </c>
      <c r="M672" s="43" t="n"/>
      <c r="N672" s="36" t="inlineStr">
        <is>
          <t>SLA PARADO</t>
        </is>
      </c>
      <c r="O672" s="43" t="n">
        <v>44455.41805555556</v>
      </c>
      <c r="P672" s="43" t="n">
        <v>44460</v>
      </c>
      <c r="Q672" s="44" t="n"/>
      <c r="R672" s="44" t="n"/>
      <c r="S672" s="44" t="inlineStr">
        <is>
          <t>Danilo Nunes Ferreira Lima [X]</t>
        </is>
      </c>
      <c r="T672" s="44" t="inlineStr">
        <is>
          <t>Garantia de Projetos - ACCENTURE</t>
        </is>
      </c>
      <c r="U672" s="44" t="inlineStr">
        <is>
          <t>Clara Lima Jardim Moreira [X]</t>
        </is>
      </c>
      <c r="V672" s="39" t="inlineStr">
        <is>
          <t>Resolvido após implantação de RM</t>
        </is>
      </c>
      <c r="W672" s="39" t="n"/>
      <c r="X672" s="36" t="inlineStr">
        <is>
          <t>DEVALM-36249</t>
        </is>
      </c>
      <c r="Y672" s="39" t="inlineStr">
        <is>
          <t>JOBs PRODUÇÃO</t>
        </is>
      </c>
      <c r="Z672" s="39" t="inlineStr">
        <is>
          <t>OUTROS</t>
        </is>
      </c>
      <c r="AA672" s="39" t="inlineStr">
        <is>
          <t>FALHA FUNCIONALIDADE</t>
        </is>
      </c>
      <c r="AB672" s="36" t="n"/>
      <c r="AC672" s="36" t="inlineStr">
        <is>
          <t xml:space="preserve">2mês(es) </t>
        </is>
      </c>
      <c r="AD672" s="41" t="n"/>
      <c r="AE672" s="36" t="inlineStr">
        <is>
          <t>Tecnologia de Negócios</t>
        </is>
      </c>
      <c r="AF672" s="36" t="inlineStr">
        <is>
          <t>Portal</t>
        </is>
      </c>
      <c r="AG672" s="36" t="inlineStr">
        <is>
          <t xml:space="preserve"> removido do escopo do projeto os registros com problemas e o processo foi re-inicializado e concluido com sucesso;    
 </t>
        </is>
      </c>
      <c r="AH672" s="36" t="inlineStr">
        <is>
          <t>NÃO</t>
        </is>
      </c>
      <c r="AI672" s="36" t="inlineStr">
        <is>
          <t xml:space="preserve">28 min </t>
        </is>
      </c>
      <c r="AJ672" s="36" t="n"/>
      <c r="AK672" s="36" t="inlineStr">
        <is>
          <t>ODI</t>
        </is>
      </c>
      <c r="AL672" s="43" t="n"/>
      <c r="AM672" s="43" t="n"/>
      <c r="AN672" s="43" t="n"/>
      <c r="AO672" s="43" t="n"/>
      <c r="AP672" s="36" t="n"/>
      <c r="AQ672" s="36" t="n"/>
      <c r="AR672" s="36" t="n"/>
      <c r="AS672" s="36" t="n"/>
      <c r="AT672" s="36" t="inlineStr">
        <is>
          <t>Garantia de Projeto</t>
        </is>
      </c>
      <c r="AU672" s="36" t="n"/>
      <c r="AV672" s="43" t="n">
        <v>44012.44645833333</v>
      </c>
      <c r="AW672" s="36" t="inlineStr">
        <is>
          <t>19.0233.1.FI-Segregação de Cobrança das Taxas de Assistência Premium</t>
        </is>
      </c>
      <c r="AX672" s="36" t="inlineStr">
        <is>
          <t>Eduardo Cesar de Melo</t>
        </is>
      </c>
      <c r="AY672" s="45">
        <f>IF(L672="","",DATE(YEAR(L672),MONTH(L672),DAY(L672)))</f>
        <v/>
      </c>
      <c r="AZ672" s="45">
        <f>IF(AL672="","",DATE(YEAR(AL672),MONTH(AL672),DAY(AL672)))</f>
        <v/>
      </c>
      <c r="BA672" s="45">
        <f>IF(AN672="","",DATE(YEAR(AN672),MONTH(AN672),DAY(AN672)))</f>
        <v/>
      </c>
      <c r="BB672" s="45">
        <f>IF(AM672="","",DATE(YEAR(AM672),MONTH(AM672),DAY(AM672)))</f>
        <v/>
      </c>
      <c r="BC672" s="45">
        <f>IF(AO672="","",DATE(YEAR(AO672),MONTH(AO672),DAY(AO672)))</f>
        <v/>
      </c>
      <c r="BD672" s="45">
        <f>IF(AND(AZ672="",BA672=""),"Planejamento Pendente",IF(AND(E672&lt;&gt;"Em Desenvolvimento",IFERROR(FIND("Homologação",E672),0) = 0,E672&lt;&gt;"Homologado",AZ672&lt;TODAY()),"Análise Atrasada",IF(AND(IFERROR(FIND("Homologação",E672),0) = 0,E672&lt;&gt;"Homologado",BA672&lt;TODAY()),"Desenvolvimento Atrasado",IF(AND(BC672&lt;&gt;"",BC672&lt;TODAY()),"Produção Atrasada",""))))</f>
        <v/>
      </c>
    </row>
    <row r="673">
      <c r="A673" s="37" t="inlineStr">
        <is>
          <t>SKYIT-218795</t>
        </is>
      </c>
      <c r="B673" s="38">
        <f>VLOOKUP(X673,Projetos!B:C,2,0)</f>
        <v/>
      </c>
      <c r="C673" s="39" t="inlineStr">
        <is>
          <t>[Icare Clientes] Clientes com PREMIERE+CONMEBOL ativos no parque estão com código 4.</t>
        </is>
      </c>
      <c r="D673" s="39" t="inlineStr">
        <is>
          <t>Caros, 
Favor analisar e corrigir a conta 97506630, pois PREMIERE + CONMEBOL estão ativos no parque e com código 4. No SPLUNK, cliente não tem direito aos canais mesmo após reforço de sinal e asset. Após Asset, itens foram triplicados na grade.</t>
        </is>
      </c>
      <c r="E673" s="36" t="inlineStr">
        <is>
          <t>Finalizado</t>
        </is>
      </c>
      <c r="F673" s="36" t="inlineStr">
        <is>
          <t>INATIVO</t>
        </is>
      </c>
      <c r="G673" s="36" t="inlineStr">
        <is>
          <t>Crítica</t>
        </is>
      </c>
      <c r="H673" s="36" t="inlineStr">
        <is>
          <t>Incident</t>
        </is>
      </c>
      <c r="I673" s="40" t="n">
        <v>0</v>
      </c>
      <c r="J673" s="41" t="n">
        <v>1</v>
      </c>
      <c r="K673" s="42" t="inlineStr">
        <is>
          <t>DENTRO DO SLA</t>
        </is>
      </c>
      <c r="L673" s="43" t="n">
        <v>44427.84236111111</v>
      </c>
      <c r="M673" s="43" t="n"/>
      <c r="N673" s="36" t="inlineStr">
        <is>
          <t>SLA PARADO</t>
        </is>
      </c>
      <c r="O673" s="43" t="n">
        <v>44453.59375</v>
      </c>
      <c r="P673" s="43" t="n">
        <v>44453</v>
      </c>
      <c r="Q673" s="44" t="inlineStr">
        <is>
          <t>Priscila Silva Ramos [X]</t>
        </is>
      </c>
      <c r="R673" s="44" t="n"/>
      <c r="S673" s="44" t="inlineStr">
        <is>
          <t>Priscila Silva Ramos [X]</t>
        </is>
      </c>
      <c r="T673" s="44" t="inlineStr">
        <is>
          <t>Garantia de Projetos - ACCENTURE</t>
        </is>
      </c>
      <c r="U673" s="44" t="inlineStr">
        <is>
          <t>Victor Miguel Fernandes Rodrigues</t>
        </is>
      </c>
      <c r="V673" s="39" t="inlineStr">
        <is>
          <t>Resolvido após implantação de RM</t>
        </is>
      </c>
      <c r="W673" s="39" t="n"/>
      <c r="X673" s="36" t="inlineStr">
        <is>
          <t>DEVALM-32773</t>
        </is>
      </c>
      <c r="Y673" s="39" t="inlineStr">
        <is>
          <t>JOBs PRODUÇÃO</t>
        </is>
      </c>
      <c r="Z673" s="39" t="inlineStr">
        <is>
          <t>OUTROS</t>
        </is>
      </c>
      <c r="AA673" s="39" t="inlineStr">
        <is>
          <t>FALHA FUNCIONALIDADE</t>
        </is>
      </c>
      <c r="AB673" s="36" t="n"/>
      <c r="AC673" s="36" t="inlineStr">
        <is>
          <t xml:space="preserve">2mês(es) </t>
        </is>
      </c>
      <c r="AD673" s="41" t="n"/>
      <c r="AE673" s="36" t="inlineStr">
        <is>
          <t>Tecnologia de Negócios</t>
        </is>
      </c>
      <c r="AF673" s="36" t="inlineStr">
        <is>
          <t>Portal</t>
        </is>
      </c>
      <c r="AG673" s="36" t="inlineStr">
        <is>
          <t xml:space="preserve"> removido do escopo do projeto os registros com problemas e o processo foi re-inicializado e concluido com sucesso;    
 </t>
        </is>
      </c>
      <c r="AH673" s="36" t="inlineStr">
        <is>
          <t>NÃO</t>
        </is>
      </c>
      <c r="AI673" s="36" t="inlineStr">
        <is>
          <t xml:space="preserve">-1 sem </t>
        </is>
      </c>
      <c r="AJ673" s="36" t="n"/>
      <c r="AK673" s="36" t="inlineStr">
        <is>
          <t>iCare Clientes</t>
        </is>
      </c>
      <c r="AL673" s="43" t="n"/>
      <c r="AM673" s="43" t="n"/>
      <c r="AN673" s="43" t="n"/>
      <c r="AO673" s="43" t="n"/>
      <c r="AP673" s="36" t="n"/>
      <c r="AQ673" s="36" t="n"/>
      <c r="AR673" s="36" t="n"/>
      <c r="AS673" s="36" t="n"/>
      <c r="AT673" s="36" t="inlineStr">
        <is>
          <t>Garantia de Projeto</t>
        </is>
      </c>
      <c r="AU673" s="36" t="n"/>
      <c r="AV673" s="43" t="n">
        <v>44012.44645833333</v>
      </c>
      <c r="AW673" s="36" t="inlineStr">
        <is>
          <t>19.0233.1.FI-Segregação de Cobrança das Taxas de Assistência Premium</t>
        </is>
      </c>
      <c r="AX673" s="36" t="inlineStr">
        <is>
          <t>Eduardo Cesar de Melo</t>
        </is>
      </c>
      <c r="AY673" s="45">
        <f>IF(L673="","",DATE(YEAR(L673),MONTH(L673),DAY(L673)))</f>
        <v/>
      </c>
      <c r="AZ673" s="45">
        <f>IF(AL673="","",DATE(YEAR(AL673),MONTH(AL673),DAY(AL673)))</f>
        <v/>
      </c>
      <c r="BA673" s="45">
        <f>IF(AN673="","",DATE(YEAR(AN673),MONTH(AN673),DAY(AN673)))</f>
        <v/>
      </c>
      <c r="BB673" s="45">
        <f>IF(AM673="","",DATE(YEAR(AM673),MONTH(AM673),DAY(AM673)))</f>
        <v/>
      </c>
      <c r="BC673" s="45">
        <f>IF(AO673="","",DATE(YEAR(AO673),MONTH(AO673),DAY(AO673)))</f>
        <v/>
      </c>
      <c r="BD673" s="45">
        <f>IF(AND(AZ673="",BA673=""),"Planejamento Pendente",IF(AND(E673&lt;&gt;"Em Desenvolvimento",IFERROR(FIND("Homologação",E673),0) = 0,E673&lt;&gt;"Homologado",AZ673&lt;TODAY()),"Análise Atrasada",IF(AND(IFERROR(FIND("Homologação",E673),0) = 0,E673&lt;&gt;"Homologado",BA673&lt;TODAY()),"Desenvolvimento Atrasado",IF(AND(BC673&lt;&gt;"",BC673&lt;TODAY()),"Produção Atrasada",""))))</f>
        <v/>
      </c>
    </row>
    <row r="674">
      <c r="A674" s="37" t="inlineStr">
        <is>
          <t>SKYIT-218611</t>
        </is>
      </c>
      <c r="B674" s="38">
        <f>VLOOKUP(X674,Projetos!B:C,2,0)</f>
        <v/>
      </c>
      <c r="C674" s="39" t="inlineStr">
        <is>
          <t>Extração das queries do processo de migração de taxas de equipamento - Projeto [20.0282.1.FI Segregação de taxas e equipamentos]</t>
        </is>
      </c>
      <c r="D674" s="39" t="inlineStr">
        <is>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is>
      </c>
      <c r="E674" s="36" t="inlineStr">
        <is>
          <t>Finalizado</t>
        </is>
      </c>
      <c r="F674" s="36" t="inlineStr">
        <is>
          <t>INATIVO</t>
        </is>
      </c>
      <c r="G674" s="36" t="inlineStr">
        <is>
          <t>Média</t>
        </is>
      </c>
      <c r="H674" s="36" t="inlineStr">
        <is>
          <t>Incident</t>
        </is>
      </c>
      <c r="I674" s="40" t="n">
        <v>0</v>
      </c>
      <c r="J674" s="41" t="n"/>
      <c r="K674" s="42" t="inlineStr">
        <is>
          <t>DENTRO DO SLA</t>
        </is>
      </c>
      <c r="L674" s="43" t="n">
        <v>44427.57916666667</v>
      </c>
      <c r="M674" s="43" t="n"/>
      <c r="N674" s="36" t="inlineStr">
        <is>
          <t>SLA PARADO</t>
        </is>
      </c>
      <c r="O674" s="43" t="n">
        <v>44476.81944444445</v>
      </c>
      <c r="P674" s="43" t="n">
        <v>44482</v>
      </c>
      <c r="Q674" s="44" t="n"/>
      <c r="R674" s="44" t="n"/>
      <c r="S674" s="44" t="inlineStr">
        <is>
          <t>Bruno Bezerra Silva</t>
        </is>
      </c>
      <c r="T674" s="44" t="inlineStr">
        <is>
          <t>Garantia de Projetos - ACCENTURE</t>
        </is>
      </c>
      <c r="U674" s="44" t="inlineStr">
        <is>
          <t>Carlos Lima</t>
        </is>
      </c>
      <c r="V674" s="39" t="inlineStr">
        <is>
          <t>Resolvido após implantação de RM</t>
        </is>
      </c>
      <c r="W674" s="39" t="n"/>
      <c r="X674" s="36" t="inlineStr">
        <is>
          <t>DEVALM-31460</t>
        </is>
      </c>
      <c r="Y674" s="39" t="inlineStr">
        <is>
          <t>JOBs PRODUÇÃO</t>
        </is>
      </c>
      <c r="Z674" s="39" t="inlineStr">
        <is>
          <t>OUTROS</t>
        </is>
      </c>
      <c r="AA674" s="39" t="inlineStr">
        <is>
          <t>FALHA FUNCIONALIDADE</t>
        </is>
      </c>
      <c r="AB674" s="36" t="n"/>
      <c r="AC674" s="36" t="inlineStr">
        <is>
          <t xml:space="preserve">3mês(es) </t>
        </is>
      </c>
      <c r="AD674" s="41" t="n"/>
      <c r="AE674" s="36" t="inlineStr">
        <is>
          <t>Tecnologia de Negócios</t>
        </is>
      </c>
      <c r="AF674" s="36" t="inlineStr">
        <is>
          <t>E-mail</t>
        </is>
      </c>
      <c r="AG674" s="36" t="inlineStr">
        <is>
          <t xml:space="preserve"> removido do escopo do projeto os registros com problemas e o processo foi re-inicializado e concluido com sucesso;    
 </t>
        </is>
      </c>
      <c r="AH674" s="36" t="inlineStr">
        <is>
          <t>NÃO</t>
        </is>
      </c>
      <c r="AI674" s="36" t="inlineStr">
        <is>
          <t xml:space="preserve">-1mês(es) </t>
        </is>
      </c>
      <c r="AJ674" s="36" t="n"/>
      <c r="AK674" s="36" t="inlineStr">
        <is>
          <t>ODI</t>
        </is>
      </c>
      <c r="AL674" s="43" t="n"/>
      <c r="AM674" s="43" t="n"/>
      <c r="AN674" s="43" t="n"/>
      <c r="AO674" s="43" t="n"/>
      <c r="AP674" s="36" t="n"/>
      <c r="AQ674" s="36" t="n"/>
      <c r="AR674" s="36" t="n"/>
      <c r="AS674" s="36" t="n"/>
      <c r="AT674" s="36" t="inlineStr">
        <is>
          <t>Garantia de Projeto</t>
        </is>
      </c>
      <c r="AU674" s="36" t="n"/>
      <c r="AV674" s="43" t="n">
        <v>44012.44645833333</v>
      </c>
      <c r="AW674" s="36" t="inlineStr">
        <is>
          <t>19.0233.1.FI-Segregação de Cobrança das Taxas de Assistência Premium</t>
        </is>
      </c>
      <c r="AX674" s="36" t="inlineStr">
        <is>
          <t>Eduardo Cesar de Melo</t>
        </is>
      </c>
      <c r="AY674" s="45">
        <f>IF(L674="","",DATE(YEAR(L674),MONTH(L674),DAY(L674)))</f>
        <v/>
      </c>
      <c r="AZ674" s="45">
        <f>IF(AL674="","",DATE(YEAR(AL674),MONTH(AL674),DAY(AL674)))</f>
        <v/>
      </c>
      <c r="BA674" s="45">
        <f>IF(AN674="","",DATE(YEAR(AN674),MONTH(AN674),DAY(AN674)))</f>
        <v/>
      </c>
      <c r="BB674" s="45">
        <f>IF(AM674="","",DATE(YEAR(AM674),MONTH(AM674),DAY(AM674)))</f>
        <v/>
      </c>
      <c r="BC674" s="45">
        <f>IF(AO674="","",DATE(YEAR(AO674),MONTH(AO674),DAY(AO674)))</f>
        <v/>
      </c>
      <c r="BD674" s="45">
        <f>IF(AND(AZ674="",BA674=""),"Planejamento Pendente",IF(AND(E674&lt;&gt;"Em Desenvolvimento",IFERROR(FIND("Homologação",E674),0) = 0,E674&lt;&gt;"Homologado",AZ674&lt;TODAY()),"Análise Atrasada",IF(AND(IFERROR(FIND("Homologação",E674),0) = 0,E674&lt;&gt;"Homologado",BA674&lt;TODAY()),"Desenvolvimento Atrasado",IF(AND(BC674&lt;&gt;"",BC674&lt;TODAY()),"Produção Atrasada",""))))</f>
        <v/>
      </c>
    </row>
    <row r="675">
      <c r="A675" s="37" t="inlineStr">
        <is>
          <t>SKYIT-217908</t>
        </is>
      </c>
      <c r="B675" s="38">
        <f>VLOOKUP(X675,Projetos!B:C,2,0)</f>
        <v/>
      </c>
      <c r="C675" s="39" t="inlineStr">
        <is>
          <t>[ICARE CLIENTES] Produtos do Bundle habilitados em duplicidade</t>
        </is>
      </c>
      <c r="D675" s="39" t="inlineStr">
        <is>
          <t>Favor verificar Produtos do Bundle habilitados em duplicidade 
evidencias em anexo</t>
        </is>
      </c>
      <c r="E675" s="36" t="inlineStr">
        <is>
          <t>Resolvido</t>
        </is>
      </c>
      <c r="F675" s="36" t="inlineStr">
        <is>
          <t>INATIVO</t>
        </is>
      </c>
      <c r="G675" s="36" t="inlineStr">
        <is>
          <t>Média</t>
        </is>
      </c>
      <c r="H675" s="36" t="inlineStr">
        <is>
          <t>Incident</t>
        </is>
      </c>
      <c r="I675" s="40" t="n">
        <v>0</v>
      </c>
      <c r="J675" s="41" t="n">
        <v>1</v>
      </c>
      <c r="K675" s="42" t="inlineStr">
        <is>
          <t>DENTRO DO SLA</t>
        </is>
      </c>
      <c r="L675" s="43" t="n">
        <v>44425.91041666667</v>
      </c>
      <c r="M675" s="43" t="n"/>
      <c r="N675" s="36" t="inlineStr">
        <is>
          <t>SLA PARADO</t>
        </is>
      </c>
      <c r="O675" s="43" t="n">
        <v>44460.83958333333</v>
      </c>
      <c r="P675" s="43" t="n"/>
      <c r="Q675" s="44" t="n"/>
      <c r="R675" s="44" t="n"/>
      <c r="S675" s="44" t="inlineStr">
        <is>
          <t>Karine Dias Emiliano Torres [X]</t>
        </is>
      </c>
      <c r="T675" s="44" t="inlineStr">
        <is>
          <t>Garantia de Projetos - ACCENTURE</t>
        </is>
      </c>
      <c r="U675" s="44" t="inlineStr">
        <is>
          <t>Victor Miguel Fernandes Rodrigues</t>
        </is>
      </c>
      <c r="V675" s="39" t="inlineStr">
        <is>
          <t>Incidente Filho</t>
        </is>
      </c>
      <c r="W675" s="39" t="n"/>
      <c r="X675" s="36" t="inlineStr">
        <is>
          <t>DEVALM-32773</t>
        </is>
      </c>
      <c r="Y675" s="39" t="inlineStr">
        <is>
          <t>JOBs PRODUÇÃO</t>
        </is>
      </c>
      <c r="Z675" s="39" t="inlineStr">
        <is>
          <t>OUTROS</t>
        </is>
      </c>
      <c r="AA675" s="39" t="inlineStr">
        <is>
          <t>FALHA FUNCIONALIDADE</t>
        </is>
      </c>
      <c r="AB675" s="36" t="n"/>
      <c r="AC675" s="36" t="inlineStr">
        <is>
          <t xml:space="preserve">2mês(es) </t>
        </is>
      </c>
      <c r="AD675" s="41" t="n"/>
      <c r="AE675" s="36" t="inlineStr">
        <is>
          <t>Tecnologia de Negócios</t>
        </is>
      </c>
      <c r="AF675" s="36" t="inlineStr">
        <is>
          <t>Telefone</t>
        </is>
      </c>
      <c r="AG675" s="36" t="inlineStr">
        <is>
          <t xml:space="preserve"> removido do escopo do projeto os registros com problemas e o processo foi re-inicializado e concluido com sucesso;    
 </t>
        </is>
      </c>
      <c r="AH675" s="36" t="inlineStr">
        <is>
          <t>NÃO</t>
        </is>
      </c>
      <c r="AI675" s="36" t="inlineStr">
        <is>
          <t xml:space="preserve">-3 sem 1 d </t>
        </is>
      </c>
      <c r="AJ675" s="36" t="n"/>
      <c r="AK675" s="36" t="inlineStr">
        <is>
          <t>iCare Clientes</t>
        </is>
      </c>
      <c r="AL675" s="43" t="n"/>
      <c r="AM675" s="43" t="n"/>
      <c r="AN675" s="43" t="n"/>
      <c r="AO675" s="43" t="n"/>
      <c r="AP675" s="36" t="n"/>
      <c r="AQ675" s="36" t="n"/>
      <c r="AR675" s="36" t="n"/>
      <c r="AS675" s="36" t="n"/>
      <c r="AT675" s="36" t="inlineStr">
        <is>
          <t>Garantia de Projeto</t>
        </is>
      </c>
      <c r="AU675" s="36" t="n"/>
      <c r="AV675" s="43" t="n">
        <v>44012.44645833333</v>
      </c>
      <c r="AW675" s="36" t="inlineStr">
        <is>
          <t>19.0233.1.FI-Segregação de Cobrança das Taxas de Assistência Premium</t>
        </is>
      </c>
      <c r="AX675" s="36" t="inlineStr">
        <is>
          <t>Eduardo Cesar de Melo</t>
        </is>
      </c>
      <c r="AY675" s="45">
        <f>IF(L675="","",DATE(YEAR(L675),MONTH(L675),DAY(L675)))</f>
        <v/>
      </c>
      <c r="AZ675" s="45">
        <f>IF(AL675="","",DATE(YEAR(AL675),MONTH(AL675),DAY(AL675)))</f>
        <v/>
      </c>
      <c r="BA675" s="45">
        <f>IF(AN675="","",DATE(YEAR(AN675),MONTH(AN675),DAY(AN675)))</f>
        <v/>
      </c>
      <c r="BB675" s="45">
        <f>IF(AM675="","",DATE(YEAR(AM675),MONTH(AM675),DAY(AM675)))</f>
        <v/>
      </c>
      <c r="BC675" s="45">
        <f>IF(AO675="","",DATE(YEAR(AO675),MONTH(AO675),DAY(AO675)))</f>
        <v/>
      </c>
      <c r="BD675" s="45">
        <f>IF(AND(AZ675="",BA675=""),"Planejamento Pendente",IF(AND(E675&lt;&gt;"Em Desenvolvimento",IFERROR(FIND("Homologação",E675),0) = 0,E675&lt;&gt;"Homologado",AZ675&lt;TODAY()),"Análise Atrasada",IF(AND(IFERROR(FIND("Homologação",E675),0) = 0,E675&lt;&gt;"Homologado",BA675&lt;TODAY()),"Desenvolvimento Atrasado",IF(AND(BC675&lt;&gt;"",BC675&lt;TODAY()),"Produção Atrasada",""))))</f>
        <v/>
      </c>
    </row>
    <row r="676">
      <c r="A676" s="37" t="inlineStr">
        <is>
          <t>SKYIT-217834</t>
        </is>
      </c>
      <c r="B676" s="38">
        <f>VLOOKUP(X676,Projetos!B:C,2,0)</f>
        <v/>
      </c>
      <c r="C676" s="39" t="inlineStr">
        <is>
          <t>[ICARE CLIENTE] Projeto X - Descontos multiplicados no log, mas sem a referencia no parque</t>
        </is>
      </c>
      <c r="D676" s="39" t="inlineStr">
        <is>
          <t>Conforme solicitado Identificado na migração 16/08 que o log está apresentando multiplicidade nos produtos descontos, impactando nas análises  
15271762</t>
        </is>
      </c>
      <c r="E676" s="36" t="inlineStr">
        <is>
          <t>Finalizado</t>
        </is>
      </c>
      <c r="F676" s="36" t="inlineStr">
        <is>
          <t>INATIVO</t>
        </is>
      </c>
      <c r="G676" s="36" t="inlineStr">
        <is>
          <t>Média</t>
        </is>
      </c>
      <c r="H676" s="36" t="inlineStr">
        <is>
          <t>Incident</t>
        </is>
      </c>
      <c r="I676" s="40" t="n">
        <v>0</v>
      </c>
      <c r="J676" s="41" t="n"/>
      <c r="K676" s="42" t="inlineStr">
        <is>
          <t>DENTRO DO SLA</t>
        </is>
      </c>
      <c r="L676" s="43" t="n">
        <v>44425.73541666667</v>
      </c>
      <c r="M676" s="43" t="n"/>
      <c r="N676" s="36" t="inlineStr">
        <is>
          <t>SLA PARADO</t>
        </is>
      </c>
      <c r="O676" s="43" t="n">
        <v>44453.44652777778</v>
      </c>
      <c r="P676" s="43" t="n">
        <v>44456</v>
      </c>
      <c r="Q676" s="44" t="n"/>
      <c r="R676" s="44" t="n"/>
      <c r="S676" s="44" t="inlineStr">
        <is>
          <t>Karine Dias Emiliano Torres [X]</t>
        </is>
      </c>
      <c r="T676" s="44" t="inlineStr">
        <is>
          <t>Garantia de Projetos - ACCENTURE</t>
        </is>
      </c>
      <c r="U676" s="44" t="inlineStr">
        <is>
          <t>Victor Miguel Fernandes Rodrigues</t>
        </is>
      </c>
      <c r="V676" s="39" t="inlineStr">
        <is>
          <t>Falha não reproduzida</t>
        </is>
      </c>
      <c r="W676" s="39" t="n"/>
      <c r="X676" s="36" t="inlineStr">
        <is>
          <t>DEVALM-32773</t>
        </is>
      </c>
      <c r="Y676" s="39" t="inlineStr">
        <is>
          <t>JOBs PRODUÇÃO</t>
        </is>
      </c>
      <c r="Z676" s="39" t="inlineStr">
        <is>
          <t>OUTROS</t>
        </is>
      </c>
      <c r="AA676" s="39" t="inlineStr">
        <is>
          <t>FALHA FUNCIONALIDADE</t>
        </is>
      </c>
      <c r="AB676" s="36" t="n"/>
      <c r="AC676" s="36" t="inlineStr">
        <is>
          <t xml:space="preserve">2mês(es) </t>
        </is>
      </c>
      <c r="AD676" s="41" t="n"/>
      <c r="AE676" s="36" t="inlineStr">
        <is>
          <t>Tecnologia de Negócios</t>
        </is>
      </c>
      <c r="AF676" s="36" t="inlineStr">
        <is>
          <t>E-mail</t>
        </is>
      </c>
      <c r="AG676" s="36" t="inlineStr">
        <is>
          <t xml:space="preserve"> removido do escopo do projeto os registros com problemas e o processo foi re-inicializado e concluido com sucesso;    
 </t>
        </is>
      </c>
      <c r="AH676" s="36" t="inlineStr">
        <is>
          <t>NÃO</t>
        </is>
      </c>
      <c r="AI676" s="36" t="inlineStr">
        <is>
          <t xml:space="preserve">-1 sem 2 d </t>
        </is>
      </c>
      <c r="AJ676" s="36" t="n"/>
      <c r="AK676" s="36" t="inlineStr">
        <is>
          <t>iCare Clientes</t>
        </is>
      </c>
      <c r="AL676" s="43" t="n"/>
      <c r="AM676" s="43" t="n"/>
      <c r="AN676" s="43" t="n"/>
      <c r="AO676" s="43" t="n"/>
      <c r="AP676" s="36" t="n"/>
      <c r="AQ676" s="36" t="n"/>
      <c r="AR676" s="36" t="n"/>
      <c r="AS676" s="36" t="n"/>
      <c r="AT676" s="36" t="inlineStr">
        <is>
          <t>Garantia de Projeto</t>
        </is>
      </c>
      <c r="AU676" s="36" t="n"/>
      <c r="AV676" s="43" t="n">
        <v>44012.44645833333</v>
      </c>
      <c r="AW676" s="36" t="inlineStr">
        <is>
          <t>19.0233.1.FI-Segregação de Cobrança das Taxas de Assistência Premium</t>
        </is>
      </c>
      <c r="AX676" s="36" t="inlineStr">
        <is>
          <t>Eduardo Cesar de Melo</t>
        </is>
      </c>
      <c r="AY676" s="45">
        <f>IF(L676="","",DATE(YEAR(L676),MONTH(L676),DAY(L676)))</f>
        <v/>
      </c>
      <c r="AZ676" s="45">
        <f>IF(AL676="","",DATE(YEAR(AL676),MONTH(AL676),DAY(AL676)))</f>
        <v/>
      </c>
      <c r="BA676" s="45">
        <f>IF(AN676="","",DATE(YEAR(AN676),MONTH(AN676),DAY(AN676)))</f>
        <v/>
      </c>
      <c r="BB676" s="45">
        <f>IF(AM676="","",DATE(YEAR(AM676),MONTH(AM676),DAY(AM676)))</f>
        <v/>
      </c>
      <c r="BC676" s="45">
        <f>IF(AO676="","",DATE(YEAR(AO676),MONTH(AO676),DAY(AO676)))</f>
        <v/>
      </c>
      <c r="BD676" s="45">
        <f>IF(AND(AZ676="",BA676=""),"Planejamento Pendente",IF(AND(E676&lt;&gt;"Em Desenvolvimento",IFERROR(FIND("Homologação",E676),0) = 0,E676&lt;&gt;"Homologado",AZ676&lt;TODAY()),"Análise Atrasada",IF(AND(IFERROR(FIND("Homologação",E676),0) = 0,E676&lt;&gt;"Homologado",BA676&lt;TODAY()),"Desenvolvimento Atrasado",IF(AND(BC676&lt;&gt;"",BC676&lt;TODAY()),"Produção Atrasada",""))))</f>
        <v/>
      </c>
    </row>
    <row r="677">
      <c r="A677" s="37" t="inlineStr">
        <is>
          <t>SKYIT-217652</t>
        </is>
      </c>
      <c r="B677" s="38">
        <f>VLOOKUP(X677,Projetos!B:C,2,0)</f>
        <v/>
      </c>
      <c r="C677" s="39" t="inlineStr">
        <is>
          <t>[EVENTOS] LP_DTC_DATACARE_010 COM ERRO</t>
        </is>
      </c>
      <c r="D677"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is>
      </c>
      <c r="E677" s="36" t="inlineStr">
        <is>
          <t>Finalizado</t>
        </is>
      </c>
      <c r="F677" s="36" t="inlineStr">
        <is>
          <t>INATIVO</t>
        </is>
      </c>
      <c r="G677" s="36" t="inlineStr">
        <is>
          <t>Média</t>
        </is>
      </c>
      <c r="H677" s="36" t="inlineStr">
        <is>
          <t>Incident</t>
        </is>
      </c>
      <c r="I677" s="40" t="n">
        <v>0</v>
      </c>
      <c r="J677" s="41" t="n"/>
      <c r="K677" s="42" t="inlineStr">
        <is>
          <t>DENTRO DO SLA</t>
        </is>
      </c>
      <c r="L677" s="43" t="n">
        <v>44425.49722222222</v>
      </c>
      <c r="M677" s="43" t="n"/>
      <c r="N677" s="36" t="inlineStr">
        <is>
          <t>SLA PARADO</t>
        </is>
      </c>
      <c r="O677" s="43" t="n">
        <v>44431.74166666667</v>
      </c>
      <c r="P677" s="43" t="n">
        <v>44434</v>
      </c>
      <c r="Q677" s="44" t="n"/>
      <c r="R677" s="44" t="n"/>
      <c r="S677" s="44" t="inlineStr">
        <is>
          <t>Ana Leonel [X]</t>
        </is>
      </c>
      <c r="T677" s="44" t="inlineStr">
        <is>
          <t>Garantia de Projetos - ACCENTURE</t>
        </is>
      </c>
      <c r="U677" s="44" t="inlineStr">
        <is>
          <t>Cassio Maciel Neves Feliciano [X]</t>
        </is>
      </c>
      <c r="V677" s="39" t="inlineStr">
        <is>
          <t>Incidente Filho</t>
        </is>
      </c>
      <c r="W677" s="39" t="n"/>
      <c r="X677" s="36" t="inlineStr">
        <is>
          <t>DEVALM-14059</t>
        </is>
      </c>
      <c r="Y677" s="39" t="inlineStr">
        <is>
          <t>JOBs PRODUÇÃO</t>
        </is>
      </c>
      <c r="Z677" s="39" t="inlineStr">
        <is>
          <t>OUTROS</t>
        </is>
      </c>
      <c r="AA677" s="39" t="inlineStr">
        <is>
          <t>FALHA FUNCIONALIDADE</t>
        </is>
      </c>
      <c r="AB677" s="36" t="n"/>
      <c r="AC677" s="36" t="inlineStr">
        <is>
          <t xml:space="preserve">3mês(es) </t>
        </is>
      </c>
      <c r="AD677" s="41" t="n"/>
      <c r="AE677" s="36" t="inlineStr">
        <is>
          <t>Tecnologia de Negócios</t>
        </is>
      </c>
      <c r="AF677" s="36" t="inlineStr">
        <is>
          <t>E-mail</t>
        </is>
      </c>
      <c r="AG677" s="36" t="inlineStr">
        <is>
          <t xml:space="preserve"> removido do escopo do projeto os registros com problemas e o processo foi re-inicializado e concluido com sucesso;    
 </t>
        </is>
      </c>
      <c r="AH677" s="36" t="inlineStr">
        <is>
          <t>NÃO</t>
        </is>
      </c>
      <c r="AI677" s="36" t="inlineStr">
        <is>
          <t xml:space="preserve">-3 d 12h </t>
        </is>
      </c>
      <c r="AJ677" s="36" t="n"/>
      <c r="AK677" s="36" t="inlineStr">
        <is>
          <t>DataCare Assesso</t>
        </is>
      </c>
      <c r="AL677" s="43" t="n"/>
      <c r="AM677" s="43" t="n"/>
      <c r="AN677" s="43" t="n"/>
      <c r="AO677" s="43" t="n"/>
      <c r="AP677" s="36" t="n"/>
      <c r="AQ677" s="36" t="n"/>
      <c r="AR677" s="36" t="n"/>
      <c r="AS677" s="36" t="n"/>
      <c r="AT677" s="36" t="inlineStr">
        <is>
          <t>Garantia de Projeto</t>
        </is>
      </c>
      <c r="AU677" s="36" t="n"/>
      <c r="AV677" s="43" t="n">
        <v>44012.44645833333</v>
      </c>
      <c r="AW677" s="36" t="inlineStr">
        <is>
          <t>19.0233.1.FI-Segregação de Cobrança das Taxas de Assistência Premium</t>
        </is>
      </c>
      <c r="AX677" s="36" t="inlineStr">
        <is>
          <t>Eduardo Cesar de Melo</t>
        </is>
      </c>
      <c r="AY677" s="45">
        <f>IF(L677="","",DATE(YEAR(L677),MONTH(L677),DAY(L677)))</f>
        <v/>
      </c>
      <c r="AZ677" s="45">
        <f>IF(AL677="","",DATE(YEAR(AL677),MONTH(AL677),DAY(AL677)))</f>
        <v/>
      </c>
      <c r="BA677" s="45">
        <f>IF(AN677="","",DATE(YEAR(AN677),MONTH(AN677),DAY(AN677)))</f>
        <v/>
      </c>
      <c r="BB677" s="45">
        <f>IF(AM677="","",DATE(YEAR(AM677),MONTH(AM677),DAY(AM677)))</f>
        <v/>
      </c>
      <c r="BC677" s="45">
        <f>IF(AO677="","",DATE(YEAR(AO677),MONTH(AO677),DAY(AO677)))</f>
        <v/>
      </c>
      <c r="BD677" s="45">
        <f>IF(AND(AZ677="",BA677=""),"Planejamento Pendente",IF(AND(E677&lt;&gt;"Em Desenvolvimento",IFERROR(FIND("Homologação",E677),0) = 0,E677&lt;&gt;"Homologado",AZ677&lt;TODAY()),"Análise Atrasada",IF(AND(IFERROR(FIND("Homologação",E677),0) = 0,E677&lt;&gt;"Homologado",BA677&lt;TODAY()),"Desenvolvimento Atrasado",IF(AND(BC677&lt;&gt;"",BC677&lt;TODAY()),"Produção Atrasada",""))))</f>
        <v/>
      </c>
    </row>
    <row r="678">
      <c r="A678" s="37" t="inlineStr">
        <is>
          <t>SKYIT-217285</t>
        </is>
      </c>
      <c r="B678" s="38">
        <f>VLOOKUP(X678,Projetos!B:C,2,0)</f>
        <v/>
      </c>
      <c r="C678" s="39" t="inlineStr">
        <is>
          <t>[ICARE CLIENTES] CLIENTE COM CÓD 4 CANAL PREMIERE, DEVIDO QUEBRA NO PARQUE</t>
        </is>
      </c>
      <c r="D678" s="39" t="inlineStr">
        <is>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is>
      </c>
      <c r="E678" s="36" t="inlineStr">
        <is>
          <t>Finalizado</t>
        </is>
      </c>
      <c r="F678" s="36" t="inlineStr">
        <is>
          <t>INATIVO</t>
        </is>
      </c>
      <c r="G678" s="36" t="inlineStr">
        <is>
          <t>Média</t>
        </is>
      </c>
      <c r="H678" s="36" t="inlineStr">
        <is>
          <t>Incident</t>
        </is>
      </c>
      <c r="I678" s="40" t="n">
        <v>0</v>
      </c>
      <c r="J678" s="41" t="n"/>
      <c r="K678" s="42" t="inlineStr">
        <is>
          <t>DENTRO DO SLA</t>
        </is>
      </c>
      <c r="L678" s="43" t="n">
        <v>44424.67986111111</v>
      </c>
      <c r="M678" s="43" t="n"/>
      <c r="N678" s="36" t="inlineStr">
        <is>
          <t>SLA PARADO</t>
        </is>
      </c>
      <c r="O678" s="43" t="n">
        <v>44435.94444444445</v>
      </c>
      <c r="P678" s="43" t="n">
        <v>44440</v>
      </c>
      <c r="Q678" s="44" t="n"/>
      <c r="R678" s="44" t="n"/>
      <c r="S678" s="44" t="inlineStr">
        <is>
          <t>Daniel Michael Dos Santos Coelho Da Silva [X]</t>
        </is>
      </c>
      <c r="T678" s="44" t="inlineStr">
        <is>
          <t>Garantia de Projetos - ACCENTURE</t>
        </is>
      </c>
      <c r="U678" s="44" t="inlineStr">
        <is>
          <t>Victor Miguel Fernandes Rodrigues</t>
        </is>
      </c>
      <c r="V678" s="39" t="inlineStr">
        <is>
          <t>Incidente Filho</t>
        </is>
      </c>
      <c r="W678" s="39" t="n"/>
      <c r="X678" s="36" t="inlineStr">
        <is>
          <t>DEVALM-32773</t>
        </is>
      </c>
      <c r="Y678" s="39" t="inlineStr">
        <is>
          <t>JOBs PRODUÇÃO</t>
        </is>
      </c>
      <c r="Z678" s="39" t="inlineStr">
        <is>
          <t>OUTROS</t>
        </is>
      </c>
      <c r="AA678" s="39" t="inlineStr">
        <is>
          <t>FALHA FUNCIONALIDADE</t>
        </is>
      </c>
      <c r="AB678" s="36" t="n"/>
      <c r="AC678" s="36" t="inlineStr">
        <is>
          <t xml:space="preserve">3mês(es) </t>
        </is>
      </c>
      <c r="AD678" s="41" t="n"/>
      <c r="AE678" s="36" t="inlineStr">
        <is>
          <t>Tecnologia de Negócios</t>
        </is>
      </c>
      <c r="AF678" s="36" t="inlineStr">
        <is>
          <t>E-mail</t>
        </is>
      </c>
      <c r="AG678" s="36" t="inlineStr">
        <is>
          <t xml:space="preserve"> removido do escopo do projeto os registros com problemas e o processo foi re-inicializado e concluido com sucesso;    
 </t>
        </is>
      </c>
      <c r="AH678" s="36" t="inlineStr">
        <is>
          <t>NÃO</t>
        </is>
      </c>
      <c r="AI678" s="36" t="inlineStr">
        <is>
          <t xml:space="preserve">-1 sem 4 d </t>
        </is>
      </c>
      <c r="AJ678" s="36" t="n"/>
      <c r="AK678" s="36" t="inlineStr">
        <is>
          <t>iCare Clientes</t>
        </is>
      </c>
      <c r="AL678" s="43" t="n"/>
      <c r="AM678" s="43" t="n"/>
      <c r="AN678" s="43" t="n"/>
      <c r="AO678" s="43" t="n"/>
      <c r="AP678" s="36" t="n"/>
      <c r="AQ678" s="36" t="n"/>
      <c r="AR678" s="36" t="n"/>
      <c r="AS678" s="36" t="n"/>
      <c r="AT678" s="36" t="inlineStr">
        <is>
          <t>Garantia de Projeto</t>
        </is>
      </c>
      <c r="AU678" s="36" t="n"/>
      <c r="AV678" s="43" t="n">
        <v>44012.44645833333</v>
      </c>
      <c r="AW678" s="36" t="inlineStr">
        <is>
          <t>19.0233.1.FI-Segregação de Cobrança das Taxas de Assistência Premium</t>
        </is>
      </c>
      <c r="AX678" s="36" t="inlineStr">
        <is>
          <t>Eduardo Cesar de Melo</t>
        </is>
      </c>
      <c r="AY678" s="45">
        <f>IF(L678="","",DATE(YEAR(L678),MONTH(L678),DAY(L678)))</f>
        <v/>
      </c>
      <c r="AZ678" s="45">
        <f>IF(AL678="","",DATE(YEAR(AL678),MONTH(AL678),DAY(AL678)))</f>
        <v/>
      </c>
      <c r="BA678" s="45">
        <f>IF(AN678="","",DATE(YEAR(AN678),MONTH(AN678),DAY(AN678)))</f>
        <v/>
      </c>
      <c r="BB678" s="45">
        <f>IF(AM678="","",DATE(YEAR(AM678),MONTH(AM678),DAY(AM678)))</f>
        <v/>
      </c>
      <c r="BC678" s="45">
        <f>IF(AO678="","",DATE(YEAR(AO678),MONTH(AO678),DAY(AO678)))</f>
        <v/>
      </c>
      <c r="BD678" s="45">
        <f>IF(AND(AZ678="",BA678=""),"Planejamento Pendente",IF(AND(E678&lt;&gt;"Em Desenvolvimento",IFERROR(FIND("Homologação",E678),0) = 0,E678&lt;&gt;"Homologado",AZ678&lt;TODAY()),"Análise Atrasada",IF(AND(IFERROR(FIND("Homologação",E678),0) = 0,E678&lt;&gt;"Homologado",BA678&lt;TODAY()),"Desenvolvimento Atrasado",IF(AND(BC678&lt;&gt;"",BC678&lt;TODAY()),"Produção Atrasada",""))))</f>
        <v/>
      </c>
    </row>
    <row r="679">
      <c r="A679" s="37" t="inlineStr">
        <is>
          <t>SKYIT-217085</t>
        </is>
      </c>
      <c r="B679" s="38">
        <f>VLOOKUP(X679,Projetos!B:C,2,0)</f>
        <v/>
      </c>
      <c r="C679" s="39" t="inlineStr">
        <is>
          <t>PREMIERE HD + CONMEBOL TV HD QUEBRADO NO PARQUE APÓS PROJETO X</t>
        </is>
      </c>
      <c r="D679" s="39" t="inlineStr">
        <is>
          <t xml:space="preserve">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is>
      </c>
      <c r="E679" s="36" t="inlineStr">
        <is>
          <t>Finalizado</t>
        </is>
      </c>
      <c r="F679" s="36" t="inlineStr">
        <is>
          <t>INATIVO</t>
        </is>
      </c>
      <c r="G679" s="36" t="inlineStr">
        <is>
          <t>Alta</t>
        </is>
      </c>
      <c r="H679" s="36" t="inlineStr">
        <is>
          <t>Incident</t>
        </is>
      </c>
      <c r="I679" s="40" t="n">
        <v>0</v>
      </c>
      <c r="J679" s="41" t="n"/>
      <c r="K679" s="42" t="inlineStr">
        <is>
          <t>DENTRO DO SLA</t>
        </is>
      </c>
      <c r="L679" s="43" t="n">
        <v>44424.45138888889</v>
      </c>
      <c r="M679" s="43" t="n"/>
      <c r="N679" s="36" t="inlineStr">
        <is>
          <t>SLA PARADO</t>
        </is>
      </c>
      <c r="O679" s="43" t="n">
        <v>44448.74444444444</v>
      </c>
      <c r="P679" s="43" t="n">
        <v>44453</v>
      </c>
      <c r="Q679" s="44" t="n"/>
      <c r="R679" s="44" t="n"/>
      <c r="S679" s="44" t="inlineStr">
        <is>
          <t>Daiane dos Santos Ferreira [X]</t>
        </is>
      </c>
      <c r="T679" s="44" t="inlineStr">
        <is>
          <t>Garantia de Projetos - ACCENTURE</t>
        </is>
      </c>
      <c r="U679" s="44" t="inlineStr">
        <is>
          <t>Victor Miguel Fernandes Rodrigues</t>
        </is>
      </c>
      <c r="V679" s="39" t="inlineStr">
        <is>
          <t>Resolvido após implantação de RM</t>
        </is>
      </c>
      <c r="W679" s="39" t="n"/>
      <c r="X679" s="36" t="inlineStr">
        <is>
          <t>DEVALM-32773</t>
        </is>
      </c>
      <c r="Y679" s="39" t="inlineStr">
        <is>
          <t>JOBs PRODUÇÃO</t>
        </is>
      </c>
      <c r="Z679" s="39" t="inlineStr">
        <is>
          <t>OUTROS</t>
        </is>
      </c>
      <c r="AA679" s="39" t="inlineStr">
        <is>
          <t>FALHA FUNCIONALIDADE</t>
        </is>
      </c>
      <c r="AB679" s="36" t="n"/>
      <c r="AC679" s="36" t="inlineStr">
        <is>
          <t xml:space="preserve">3mês(es) </t>
        </is>
      </c>
      <c r="AD679" s="41" t="n"/>
      <c r="AE679" s="36" t="inlineStr">
        <is>
          <t>Tecnologia de Negócios</t>
        </is>
      </c>
      <c r="AF679" s="36" t="inlineStr">
        <is>
          <t>Telefone</t>
        </is>
      </c>
      <c r="AG679" s="36" t="inlineStr">
        <is>
          <t xml:space="preserve"> removido do escopo do projeto os registros com problemas e o processo foi re-inicializado e concluido com sucesso;    
 </t>
        </is>
      </c>
      <c r="AH679" s="36" t="inlineStr">
        <is>
          <t>NÃO</t>
        </is>
      </c>
      <c r="AI679" s="36" t="inlineStr">
        <is>
          <t xml:space="preserve">-3 sem 2 d </t>
        </is>
      </c>
      <c r="AJ679" s="36" t="n"/>
      <c r="AK679" s="36" t="inlineStr">
        <is>
          <t>AppDynamics</t>
        </is>
      </c>
      <c r="AL679" s="43" t="n"/>
      <c r="AM679" s="43" t="n"/>
      <c r="AN679" s="43" t="n"/>
      <c r="AO679" s="43" t="n"/>
      <c r="AP679" s="36" t="n"/>
      <c r="AQ679" s="36" t="n"/>
      <c r="AR679" s="36" t="n"/>
      <c r="AS679" s="36" t="n"/>
      <c r="AT679" s="36" t="inlineStr">
        <is>
          <t>Garantia de Projeto</t>
        </is>
      </c>
      <c r="AU679" s="36" t="n"/>
      <c r="AV679" s="43" t="n">
        <v>44012.44645833333</v>
      </c>
      <c r="AW679" s="36" t="inlineStr">
        <is>
          <t>19.0233.1.FI-Segregação de Cobrança das Taxas de Assistência Premium</t>
        </is>
      </c>
      <c r="AX679" s="36" t="inlineStr">
        <is>
          <t>Eduardo Cesar de Melo</t>
        </is>
      </c>
      <c r="AY679" s="45">
        <f>IF(L679="","",DATE(YEAR(L679),MONTH(L679),DAY(L679)))</f>
        <v/>
      </c>
      <c r="AZ679" s="45">
        <f>IF(AL679="","",DATE(YEAR(AL679),MONTH(AL679),DAY(AL679)))</f>
        <v/>
      </c>
      <c r="BA679" s="45">
        <f>IF(AN679="","",DATE(YEAR(AN679),MONTH(AN679),DAY(AN679)))</f>
        <v/>
      </c>
      <c r="BB679" s="45">
        <f>IF(AM679="","",DATE(YEAR(AM679),MONTH(AM679),DAY(AM679)))</f>
        <v/>
      </c>
      <c r="BC679" s="45">
        <f>IF(AO679="","",DATE(YEAR(AO679),MONTH(AO679),DAY(AO679)))</f>
        <v/>
      </c>
      <c r="BD679" s="45">
        <f>IF(AND(AZ679="",BA679=""),"Planejamento Pendente",IF(AND(E679&lt;&gt;"Em Desenvolvimento",IFERROR(FIND("Homologação",E679),0) = 0,E679&lt;&gt;"Homologado",AZ679&lt;TODAY()),"Análise Atrasada",IF(AND(IFERROR(FIND("Homologação",E679),0) = 0,E679&lt;&gt;"Homologado",BA679&lt;TODAY()),"Desenvolvimento Atrasado",IF(AND(BC679&lt;&gt;"",BC679&lt;TODAY()),"Produção Atrasada",""))))</f>
        <v/>
      </c>
    </row>
    <row r="680">
      <c r="A680" s="37" t="inlineStr">
        <is>
          <t>SKYIT-216882</t>
        </is>
      </c>
      <c r="B680" s="38">
        <f>VLOOKUP(X680,Projetos!B:C,2,0)</f>
        <v/>
      </c>
      <c r="C680" s="39" t="inlineStr">
        <is>
          <t>COMBO FULL HBOMAX HD 2018 SEM BUNDLE NO PARQUE</t>
        </is>
      </c>
      <c r="D680" s="39" t="inlineStr">
        <is>
          <t xml:space="preserve">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is>
      </c>
      <c r="E680" s="36" t="inlineStr">
        <is>
          <t>Finalizado</t>
        </is>
      </c>
      <c r="F680" s="36" t="inlineStr">
        <is>
          <t>INATIVO</t>
        </is>
      </c>
      <c r="G680" s="36" t="inlineStr">
        <is>
          <t>Média</t>
        </is>
      </c>
      <c r="H680" s="36" t="inlineStr">
        <is>
          <t>Incident</t>
        </is>
      </c>
      <c r="I680" s="40" t="n">
        <v>0</v>
      </c>
      <c r="J680" s="41" t="n"/>
      <c r="K680" s="42" t="inlineStr">
        <is>
          <t>DENTRO DO SLA</t>
        </is>
      </c>
      <c r="L680" s="43" t="n">
        <v>44422.47222222222</v>
      </c>
      <c r="M680" s="43" t="n"/>
      <c r="N680" s="36" t="inlineStr">
        <is>
          <t>SLA PARADO</t>
        </is>
      </c>
      <c r="O680" s="43" t="n">
        <v>44435.95069444444</v>
      </c>
      <c r="P680" s="43" t="n">
        <v>44440</v>
      </c>
      <c r="Q680" s="44" t="n"/>
      <c r="R680" s="44" t="n"/>
      <c r="S680" s="44" t="inlineStr">
        <is>
          <t>Daiane dos Santos Ferreira [X]</t>
        </is>
      </c>
      <c r="T680" s="44" t="inlineStr">
        <is>
          <t>Garantia de Projetos - ACCENTURE</t>
        </is>
      </c>
      <c r="U680" s="44" t="inlineStr">
        <is>
          <t>Victor Miguel Fernandes Rodrigues</t>
        </is>
      </c>
      <c r="V680" s="39" t="inlineStr">
        <is>
          <t>Incidente Filho</t>
        </is>
      </c>
      <c r="W680" s="39" t="n"/>
      <c r="X680" s="36" t="inlineStr">
        <is>
          <t>DEVALM-32773</t>
        </is>
      </c>
      <c r="Y680" s="39" t="inlineStr">
        <is>
          <t>JOBs PRODUÇÃO</t>
        </is>
      </c>
      <c r="Z680" s="39" t="inlineStr">
        <is>
          <t>OUTROS</t>
        </is>
      </c>
      <c r="AA680" s="39" t="inlineStr">
        <is>
          <t>FALHA FUNCIONALIDADE</t>
        </is>
      </c>
      <c r="AB680" s="36" t="n"/>
      <c r="AC680" s="36" t="inlineStr">
        <is>
          <t xml:space="preserve">3mês(es) </t>
        </is>
      </c>
      <c r="AD680" s="41" t="n"/>
      <c r="AE680" s="36" t="inlineStr">
        <is>
          <t>Tecnologia de Negócios</t>
        </is>
      </c>
      <c r="AF680" s="36" t="inlineStr">
        <is>
          <t>Telefone</t>
        </is>
      </c>
      <c r="AG680" s="36" t="inlineStr">
        <is>
          <t xml:space="preserve"> removido do escopo do projeto os registros com problemas e o processo foi re-inicializado e concluido com sucesso;    
 </t>
        </is>
      </c>
      <c r="AH680" s="36" t="inlineStr">
        <is>
          <t>NÃO</t>
        </is>
      </c>
      <c r="AI680" s="36" t="inlineStr">
        <is>
          <t xml:space="preserve">-1 sem 4 d </t>
        </is>
      </c>
      <c r="AJ680" s="36" t="n"/>
      <c r="AK680" s="36" t="inlineStr">
        <is>
          <t>AppDynamics</t>
        </is>
      </c>
      <c r="AL680" s="43" t="n"/>
      <c r="AM680" s="43" t="n"/>
      <c r="AN680" s="43" t="n"/>
      <c r="AO680" s="43" t="n"/>
      <c r="AP680" s="36" t="n"/>
      <c r="AQ680" s="36" t="n"/>
      <c r="AR680" s="36" t="n"/>
      <c r="AS680" s="36" t="n"/>
      <c r="AT680" s="36" t="inlineStr">
        <is>
          <t>Garantia de Projeto</t>
        </is>
      </c>
      <c r="AU680" s="36" t="n"/>
      <c r="AV680" s="43" t="n">
        <v>44012.44645833333</v>
      </c>
      <c r="AW680" s="36" t="inlineStr">
        <is>
          <t>19.0233.1.FI-Segregação de Cobrança das Taxas de Assistência Premium</t>
        </is>
      </c>
      <c r="AX680" s="36" t="inlineStr">
        <is>
          <t>Eduardo Cesar de Melo</t>
        </is>
      </c>
      <c r="AY680" s="45">
        <f>IF(L680="","",DATE(YEAR(L680),MONTH(L680),DAY(L680)))</f>
        <v/>
      </c>
      <c r="AZ680" s="45">
        <f>IF(AL680="","",DATE(YEAR(AL680),MONTH(AL680),DAY(AL680)))</f>
        <v/>
      </c>
      <c r="BA680" s="45">
        <f>IF(AN680="","",DATE(YEAR(AN680),MONTH(AN680),DAY(AN680)))</f>
        <v/>
      </c>
      <c r="BB680" s="45">
        <f>IF(AM680="","",DATE(YEAR(AM680),MONTH(AM680),DAY(AM680)))</f>
        <v/>
      </c>
      <c r="BC680" s="45">
        <f>IF(AO680="","",DATE(YEAR(AO680),MONTH(AO680),DAY(AO680)))</f>
        <v/>
      </c>
      <c r="BD680" s="45">
        <f>IF(AND(AZ680="",BA680=""),"Planejamento Pendente",IF(AND(E680&lt;&gt;"Em Desenvolvimento",IFERROR(FIND("Homologação",E680),0) = 0,E680&lt;&gt;"Homologado",AZ680&lt;TODAY()),"Análise Atrasada",IF(AND(IFERROR(FIND("Homologação",E680),0) = 0,E680&lt;&gt;"Homologado",BA680&lt;TODAY()),"Desenvolvimento Atrasado",IF(AND(BC680&lt;&gt;"",BC680&lt;TODAY()),"Produção Atrasada",""))))</f>
        <v/>
      </c>
    </row>
    <row r="681">
      <c r="A681" s="37" t="inlineStr">
        <is>
          <t>SKYIT-216285</t>
        </is>
      </c>
      <c r="B681" s="38">
        <f>VLOOKUP(X681,Projetos!B:C,2,0)</f>
        <v/>
      </c>
      <c r="C681" s="39" t="inlineStr">
        <is>
          <t>[ICARE CLIENTES] Cadastro de cliente com erro</t>
        </is>
      </c>
      <c r="D681" s="39" t="inlineStr">
        <is>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is>
      </c>
      <c r="E681" s="36" t="inlineStr">
        <is>
          <t>Finalizado</t>
        </is>
      </c>
      <c r="F681" s="36" t="inlineStr">
        <is>
          <t>INATIVO</t>
        </is>
      </c>
      <c r="G681" s="36" t="inlineStr">
        <is>
          <t>Baixa</t>
        </is>
      </c>
      <c r="H681" s="36" t="inlineStr">
        <is>
          <t>Incident</t>
        </is>
      </c>
      <c r="I681" s="40" t="n">
        <v>0</v>
      </c>
      <c r="J681" s="41" t="n"/>
      <c r="K681" s="42" t="inlineStr">
        <is>
          <t>DENTRO DO SLA</t>
        </is>
      </c>
      <c r="L681" s="43" t="n">
        <v>44420.75625</v>
      </c>
      <c r="M681" s="43" t="n"/>
      <c r="N681" s="36" t="inlineStr">
        <is>
          <t>SLA PARADO</t>
        </is>
      </c>
      <c r="O681" s="43" t="n">
        <v>44473.43472222222</v>
      </c>
      <c r="P681" s="43" t="n">
        <v>44476</v>
      </c>
      <c r="Q681" s="44" t="n"/>
      <c r="R681" s="44" t="n"/>
      <c r="S681" s="44" t="inlineStr">
        <is>
          <t>Katia Botelho De Souza</t>
        </is>
      </c>
      <c r="T681" s="44" t="inlineStr">
        <is>
          <t>Garantia de Projetos - ACCENTURE</t>
        </is>
      </c>
      <c r="U681" s="44" t="inlineStr">
        <is>
          <t>Victor Miguel Fernandes Rodrigues</t>
        </is>
      </c>
      <c r="V681" s="39" t="inlineStr">
        <is>
          <t>Backlog tratado com RM</t>
        </is>
      </c>
      <c r="W681" s="39" t="n"/>
      <c r="X681" s="36" t="inlineStr">
        <is>
          <t>DEVALM-32773</t>
        </is>
      </c>
      <c r="Y681" s="39" t="inlineStr">
        <is>
          <t>JOBs PRODUÇÃO</t>
        </is>
      </c>
      <c r="Z681" s="39" t="inlineStr">
        <is>
          <t>OUTROS</t>
        </is>
      </c>
      <c r="AA681" s="39" t="inlineStr">
        <is>
          <t>FALHA FUNCIONALIDADE</t>
        </is>
      </c>
      <c r="AB681" s="36" t="n"/>
      <c r="AC681" s="36" t="inlineStr">
        <is>
          <t xml:space="preserve">1mês(es) </t>
        </is>
      </c>
      <c r="AD681" s="41" t="n"/>
      <c r="AE681" s="36" t="inlineStr">
        <is>
          <t>Tecnologia de Negócios</t>
        </is>
      </c>
      <c r="AF681" s="36" t="inlineStr">
        <is>
          <t>Portal</t>
        </is>
      </c>
      <c r="AG681" s="36" t="inlineStr">
        <is>
          <t xml:space="preserve"> removido do escopo do projeto os registros com problemas e o processo foi re-inicializado e concluido com sucesso;    
 </t>
        </is>
      </c>
      <c r="AH681" s="36" t="inlineStr">
        <is>
          <t>NÃO</t>
        </is>
      </c>
      <c r="AI681" s="36" t="inlineStr">
        <is>
          <t xml:space="preserve">30 min </t>
        </is>
      </c>
      <c r="AJ681" s="36" t="n"/>
      <c r="AK681" s="36" t="inlineStr">
        <is>
          <t>SIEBEL 8</t>
        </is>
      </c>
      <c r="AL681" s="43" t="n"/>
      <c r="AM681" s="43" t="n"/>
      <c r="AN681" s="43" t="n"/>
      <c r="AO681" s="43" t="n"/>
      <c r="AP681" s="36" t="n"/>
      <c r="AQ681" s="36" t="n"/>
      <c r="AR681" s="36" t="n"/>
      <c r="AS681" s="36" t="n"/>
      <c r="AT681" s="36" t="inlineStr">
        <is>
          <t>Garantia de Projeto</t>
        </is>
      </c>
      <c r="AU681" s="36" t="n"/>
      <c r="AV681" s="43" t="n">
        <v>44012.44645833333</v>
      </c>
      <c r="AW681" s="36" t="inlineStr">
        <is>
          <t>19.0233.1.FI-Segregação de Cobrança das Taxas de Assistência Premium</t>
        </is>
      </c>
      <c r="AX681" s="36" t="inlineStr">
        <is>
          <t>Eduardo Cesar de Melo</t>
        </is>
      </c>
      <c r="AY681" s="45">
        <f>IF(L681="","",DATE(YEAR(L681),MONTH(L681),DAY(L681)))</f>
        <v/>
      </c>
      <c r="AZ681" s="45">
        <f>IF(AL681="","",DATE(YEAR(AL681),MONTH(AL681),DAY(AL681)))</f>
        <v/>
      </c>
      <c r="BA681" s="45">
        <f>IF(AN681="","",DATE(YEAR(AN681),MONTH(AN681),DAY(AN681)))</f>
        <v/>
      </c>
      <c r="BB681" s="45">
        <f>IF(AM681="","",DATE(YEAR(AM681),MONTH(AM681),DAY(AM681)))</f>
        <v/>
      </c>
      <c r="BC681" s="45">
        <f>IF(AO681="","",DATE(YEAR(AO681),MONTH(AO681),DAY(AO681)))</f>
        <v/>
      </c>
      <c r="BD681" s="45">
        <f>IF(AND(AZ681="",BA681=""),"Planejamento Pendente",IF(AND(E681&lt;&gt;"Em Desenvolvimento",IFERROR(FIND("Homologação",E681),0) = 0,E681&lt;&gt;"Homologado",AZ681&lt;TODAY()),"Análise Atrasada",IF(AND(IFERROR(FIND("Homologação",E681),0) = 0,E681&lt;&gt;"Homologado",BA681&lt;TODAY()),"Desenvolvimento Atrasado",IF(AND(BC681&lt;&gt;"",BC681&lt;TODAY()),"Produção Atrasada",""))))</f>
        <v/>
      </c>
    </row>
    <row r="682">
      <c r="A682" s="37" t="inlineStr">
        <is>
          <t>SKYIT-216242</t>
        </is>
      </c>
      <c r="B682" s="38">
        <f>VLOOKUP(X682,Projetos!B:C,2,0)</f>
        <v/>
      </c>
      <c r="C682" s="39" t="inlineStr">
        <is>
          <t>[ICARE CLIENTES] 21.0279.FI-Projeto X - Status Log x Movimentação Parque</t>
        </is>
      </c>
      <c r="D682" s="39" t="inlineStr">
        <is>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is>
      </c>
      <c r="E682" s="36" t="inlineStr">
        <is>
          <t>Finalizado</t>
        </is>
      </c>
      <c r="F682" s="36" t="inlineStr">
        <is>
          <t>INATIVO</t>
        </is>
      </c>
      <c r="G682" s="36" t="inlineStr">
        <is>
          <t>Média</t>
        </is>
      </c>
      <c r="H682" s="36" t="inlineStr">
        <is>
          <t>Incident</t>
        </is>
      </c>
      <c r="I682" s="40" t="n">
        <v>0</v>
      </c>
      <c r="J682" s="41" t="n"/>
      <c r="K682" s="42" t="inlineStr">
        <is>
          <t>DENTRO DO SLA</t>
        </is>
      </c>
      <c r="L682" s="43" t="n">
        <v>44420.69513888889</v>
      </c>
      <c r="M682" s="43" t="n"/>
      <c r="N682" s="36" t="inlineStr">
        <is>
          <t>SLA PARADO</t>
        </is>
      </c>
      <c r="O682" s="43" t="n">
        <v>44480.52847222222</v>
      </c>
      <c r="P682" s="43" t="n">
        <v>44484</v>
      </c>
      <c r="Q682" s="44" t="n"/>
      <c r="R682" s="44" t="n"/>
      <c r="S682" s="44" t="inlineStr">
        <is>
          <t>Thais Messias Dos Santos [X]</t>
        </is>
      </c>
      <c r="T682" s="44" t="inlineStr">
        <is>
          <t>Garantia de Projetos - ACCENTURE</t>
        </is>
      </c>
      <c r="U682" s="44" t="inlineStr">
        <is>
          <t>Victor Miguel Fernandes Rodrigues</t>
        </is>
      </c>
      <c r="V682" s="39" t="inlineStr">
        <is>
          <t>Ajuste e Re-execução</t>
        </is>
      </c>
      <c r="W682" s="39" t="n"/>
      <c r="X682" s="36" t="inlineStr">
        <is>
          <t>DEVALM-32773</t>
        </is>
      </c>
      <c r="Y682" s="39" t="inlineStr">
        <is>
          <t>JOBs PRODUÇÃO</t>
        </is>
      </c>
      <c r="Z682" s="39" t="inlineStr">
        <is>
          <t>OUTROS</t>
        </is>
      </c>
      <c r="AA682" s="39" t="inlineStr">
        <is>
          <t>FALHA FUNCIONALIDADE</t>
        </is>
      </c>
      <c r="AB682" s="36" t="n"/>
      <c r="AC682" s="36" t="inlineStr">
        <is>
          <t xml:space="preserve">2mês(es) </t>
        </is>
      </c>
      <c r="AD682" s="41" t="n"/>
      <c r="AE682" s="36" t="inlineStr">
        <is>
          <t>Tecnologia de Negócios</t>
        </is>
      </c>
      <c r="AF682" s="36" t="inlineStr">
        <is>
          <t>E-mail</t>
        </is>
      </c>
      <c r="AG682" s="36" t="inlineStr">
        <is>
          <t xml:space="preserve"> removido do escopo do projeto os registros com problemas e o processo foi re-inicializado e concluido com sucesso;    
 </t>
        </is>
      </c>
      <c r="AH682" s="36" t="inlineStr">
        <is>
          <t>NÃO</t>
        </is>
      </c>
      <c r="AI682" s="36" t="inlineStr">
        <is>
          <t xml:space="preserve">-1mês(es) </t>
        </is>
      </c>
      <c r="AJ682" s="36" t="n"/>
      <c r="AK682" s="36" t="inlineStr">
        <is>
          <t>iCare Clientes</t>
        </is>
      </c>
      <c r="AL682" s="43" t="n"/>
      <c r="AM682" s="43" t="n"/>
      <c r="AN682" s="43" t="n"/>
      <c r="AO682" s="43" t="n"/>
      <c r="AP682" s="36" t="n"/>
      <c r="AQ682" s="36" t="n"/>
      <c r="AR682" s="36" t="n"/>
      <c r="AS682" s="36" t="n"/>
      <c r="AT682" s="36" t="inlineStr">
        <is>
          <t>Garantia de Projeto</t>
        </is>
      </c>
      <c r="AU682" s="36" t="n"/>
      <c r="AV682" s="43" t="n">
        <v>44012.44645833333</v>
      </c>
      <c r="AW682" s="36" t="inlineStr">
        <is>
          <t>19.0233.1.FI-Segregação de Cobrança das Taxas de Assistência Premium</t>
        </is>
      </c>
      <c r="AX682" s="36" t="inlineStr">
        <is>
          <t>Eduardo Cesar de Melo</t>
        </is>
      </c>
      <c r="AY682" s="45">
        <f>IF(L682="","",DATE(YEAR(L682),MONTH(L682),DAY(L682)))</f>
        <v/>
      </c>
      <c r="AZ682" s="45">
        <f>IF(AL682="","",DATE(YEAR(AL682),MONTH(AL682),DAY(AL682)))</f>
        <v/>
      </c>
      <c r="BA682" s="45">
        <f>IF(AN682="","",DATE(YEAR(AN682),MONTH(AN682),DAY(AN682)))</f>
        <v/>
      </c>
      <c r="BB682" s="45">
        <f>IF(AM682="","",DATE(YEAR(AM682),MONTH(AM682),DAY(AM682)))</f>
        <v/>
      </c>
      <c r="BC682" s="45">
        <f>IF(AO682="","",DATE(YEAR(AO682),MONTH(AO682),DAY(AO682)))</f>
        <v/>
      </c>
      <c r="BD682" s="45">
        <f>IF(AND(AZ682="",BA682=""),"Planejamento Pendente",IF(AND(E682&lt;&gt;"Em Desenvolvimento",IFERROR(FIND("Homologação",E682),0) = 0,E682&lt;&gt;"Homologado",AZ682&lt;TODAY()),"Análise Atrasada",IF(AND(IFERROR(FIND("Homologação",E682),0) = 0,E682&lt;&gt;"Homologado",BA682&lt;TODAY()),"Desenvolvimento Atrasado",IF(AND(BC682&lt;&gt;"",BC682&lt;TODAY()),"Produção Atrasada",""))))</f>
        <v/>
      </c>
    </row>
    <row r="683">
      <c r="A683" s="37" t="inlineStr">
        <is>
          <t>SKYIT-215241</t>
        </is>
      </c>
      <c r="B683" s="38">
        <f>VLOOKUP(X683,Projetos!B:C,2,0)</f>
        <v/>
      </c>
      <c r="C683" s="39" t="inlineStr">
        <is>
          <t>[Projeto X] - Projeto 21.0279.FI-- Produtos do Bundle não habilitados no postecipado</t>
        </is>
      </c>
      <c r="D683" s="39" t="inlineStr">
        <is>
          <t xml:space="preserve">Usuário solicita verificação referente ao Projeto 21.0279.FI-Projeto X 
“Produtos do Bundle não habilitados no postecipado” 
Evidência anexo ! 
</t>
        </is>
      </c>
      <c r="E683" s="36" t="inlineStr">
        <is>
          <t>Finalizado</t>
        </is>
      </c>
      <c r="F683" s="36" t="inlineStr">
        <is>
          <t>INATIVO</t>
        </is>
      </c>
      <c r="G683" s="36" t="inlineStr">
        <is>
          <t>Média</t>
        </is>
      </c>
      <c r="H683" s="36" t="inlineStr">
        <is>
          <t>Incident</t>
        </is>
      </c>
      <c r="I683" s="40" t="n">
        <v>0</v>
      </c>
      <c r="J683" s="41" t="n"/>
      <c r="K683" s="42" t="inlineStr">
        <is>
          <t>DENTRO DO SLA</t>
        </is>
      </c>
      <c r="L683" s="43" t="n">
        <v>44418.50555555556</v>
      </c>
      <c r="M683" s="43" t="n"/>
      <c r="N683" s="36" t="inlineStr">
        <is>
          <t>SLA PARADO</t>
        </is>
      </c>
      <c r="O683" s="43" t="n">
        <v>44503.48541666667</v>
      </c>
      <c r="P683" s="43" t="n">
        <v>44508</v>
      </c>
      <c r="Q683" s="44" t="n"/>
      <c r="R683" s="44" t="n"/>
      <c r="S683" s="44" t="inlineStr">
        <is>
          <t>Thais Messias Dos Santos [X]</t>
        </is>
      </c>
      <c r="T683" s="44" t="inlineStr">
        <is>
          <t>Garantia de Projetos - ACCENTURE</t>
        </is>
      </c>
      <c r="U683" s="44" t="inlineStr">
        <is>
          <t>Victor Miguel Fernandes Rodrigues</t>
        </is>
      </c>
      <c r="V683" s="39" t="inlineStr">
        <is>
          <t>Backlog tratado com RM</t>
        </is>
      </c>
      <c r="W683" s="39" t="n"/>
      <c r="X683" s="36" t="inlineStr">
        <is>
          <t>DEVALM-32773</t>
        </is>
      </c>
      <c r="Y683" s="39" t="inlineStr">
        <is>
          <t>JOBs PRODUÇÃO</t>
        </is>
      </c>
      <c r="Z683" s="39" t="inlineStr">
        <is>
          <t>OUTROS</t>
        </is>
      </c>
      <c r="AA683" s="39" t="inlineStr">
        <is>
          <t>FALHA FUNCIONALIDADE</t>
        </is>
      </c>
      <c r="AB683" s="36" t="n"/>
      <c r="AC683" s="36" t="inlineStr">
        <is>
          <t xml:space="preserve">1mês(es) </t>
        </is>
      </c>
      <c r="AD683" s="41" t="n"/>
      <c r="AE683" s="36" t="inlineStr">
        <is>
          <t>Tecnologia de Negócios</t>
        </is>
      </c>
      <c r="AF683" s="36" t="inlineStr">
        <is>
          <t>E-mail</t>
        </is>
      </c>
      <c r="AG683" s="36" t="inlineStr">
        <is>
          <t xml:space="preserve"> removido do escopo do projeto os registros com problemas e o processo foi re-inicializado e concluido com sucesso;    
 </t>
        </is>
      </c>
      <c r="AH683" s="36" t="inlineStr">
        <is>
          <t>NÃO</t>
        </is>
      </c>
      <c r="AI683" s="36" t="inlineStr">
        <is>
          <t xml:space="preserve">-1mês(es) </t>
        </is>
      </c>
      <c r="AJ683" s="36" t="n"/>
      <c r="AK683" s="36" t="inlineStr">
        <is>
          <t>iCare Clientes</t>
        </is>
      </c>
      <c r="AL683" s="43" t="n">
        <v>44456</v>
      </c>
      <c r="AM683" s="43" t="n">
        <v>44461</v>
      </c>
      <c r="AN683" s="43" t="n">
        <v>44460</v>
      </c>
      <c r="AO683" s="43" t="n">
        <v>44470</v>
      </c>
      <c r="AP683" s="36" t="n"/>
      <c r="AQ683" s="36" t="n"/>
      <c r="AR683" s="36" t="n"/>
      <c r="AS683" s="36" t="n"/>
      <c r="AT683" s="36" t="inlineStr">
        <is>
          <t>Garantia de Projeto</t>
        </is>
      </c>
      <c r="AU683" s="36" t="n"/>
      <c r="AV683" s="43" t="n">
        <v>44012.44645833333</v>
      </c>
      <c r="AW683" s="36" t="inlineStr">
        <is>
          <t>19.0233.1.FI-Segregação de Cobrança das Taxas de Assistência Premium</t>
        </is>
      </c>
      <c r="AX683" s="36" t="inlineStr">
        <is>
          <t>Eduardo Cesar de Melo</t>
        </is>
      </c>
      <c r="AY683" s="45">
        <f>IF(L683="","",DATE(YEAR(L683),MONTH(L683),DAY(L683)))</f>
        <v/>
      </c>
      <c r="AZ683" s="45">
        <f>IF(AL683="","",DATE(YEAR(AL683),MONTH(AL683),DAY(AL683)))</f>
        <v/>
      </c>
      <c r="BA683" s="45">
        <f>IF(AN683="","",DATE(YEAR(AN683),MONTH(AN683),DAY(AN683)))</f>
        <v/>
      </c>
      <c r="BB683" s="45">
        <f>IF(AM683="","",DATE(YEAR(AM683),MONTH(AM683),DAY(AM683)))</f>
        <v/>
      </c>
      <c r="BC683" s="45">
        <f>IF(AO683="","",DATE(YEAR(AO683),MONTH(AO683),DAY(AO683)))</f>
        <v/>
      </c>
      <c r="BD683" s="45">
        <f>IF(AND(AZ683="",BA683=""),"Planejamento Pendente",IF(AND(E683&lt;&gt;"Em Desenvolvimento",IFERROR(FIND("Homologação",E683),0) = 0,E683&lt;&gt;"Homologado",AZ683&lt;TODAY()),"Análise Atrasada",IF(AND(IFERROR(FIND("Homologação",E683),0) = 0,E683&lt;&gt;"Homologado",BA683&lt;TODAY()),"Desenvolvimento Atrasado",IF(AND(BC683&lt;&gt;"",BC683&lt;TODAY()),"Produção Atrasada",""))))</f>
        <v/>
      </c>
    </row>
    <row r="684">
      <c r="A684" s="37" t="inlineStr">
        <is>
          <t>SKYIT-214989</t>
        </is>
      </c>
      <c r="B684" s="38">
        <f>VLOOKUP(X684,Projetos!B:C,2,0)</f>
        <v/>
      </c>
      <c r="C684" s="39" t="inlineStr">
        <is>
          <t>[Banda Larga] Alteração dos Produtos R1 e R2 – Banda Larga</t>
        </is>
      </c>
      <c r="D684" s="39" t="inlineStr">
        <is>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is>
      </c>
      <c r="E684" s="36" t="inlineStr">
        <is>
          <t>Finalizado</t>
        </is>
      </c>
      <c r="F684" s="36" t="inlineStr">
        <is>
          <t>INATIVO</t>
        </is>
      </c>
      <c r="G684" s="36" t="inlineStr">
        <is>
          <t>Baixa</t>
        </is>
      </c>
      <c r="H684" s="36" t="inlineStr">
        <is>
          <t>Incident</t>
        </is>
      </c>
      <c r="I684" s="40" t="n">
        <v>0</v>
      </c>
      <c r="J684" s="41" t="n"/>
      <c r="K684" s="42" t="inlineStr">
        <is>
          <t>DENTRO DO SLA</t>
        </is>
      </c>
      <c r="L684" s="43" t="n">
        <v>44417.72361111111</v>
      </c>
      <c r="M684" s="43" t="n"/>
      <c r="N684" s="36" t="inlineStr">
        <is>
          <t>SLA PARADO</t>
        </is>
      </c>
      <c r="O684" s="43" t="n">
        <v>44448.75486111111</v>
      </c>
      <c r="P684" s="43" t="n">
        <v>44453</v>
      </c>
      <c r="Q684" s="44" t="n"/>
      <c r="R684" s="44" t="n"/>
      <c r="S684" s="44" t="inlineStr">
        <is>
          <t>Helvio Miranda Neres</t>
        </is>
      </c>
      <c r="T684" s="44" t="inlineStr">
        <is>
          <t>Garantia de Projetos - ACCENTURE</t>
        </is>
      </c>
      <c r="U684" s="44" t="inlineStr">
        <is>
          <t>Victor Miguel Fernandes Rodrigues</t>
        </is>
      </c>
      <c r="V684" s="39" t="inlineStr">
        <is>
          <t>Incidente Filho</t>
        </is>
      </c>
      <c r="W684" s="39" t="n"/>
      <c r="X684" s="36" t="inlineStr">
        <is>
          <t>DEVALM-32773</t>
        </is>
      </c>
      <c r="Y684" s="39" t="inlineStr">
        <is>
          <t>JOBs PRODUÇÃO</t>
        </is>
      </c>
      <c r="Z684" s="39" t="inlineStr">
        <is>
          <t>OUTROS</t>
        </is>
      </c>
      <c r="AA684" s="39" t="inlineStr">
        <is>
          <t>FALHA FUNCIONALIDADE</t>
        </is>
      </c>
      <c r="AB684" s="36" t="n"/>
      <c r="AC684" s="36" t="inlineStr">
        <is>
          <t xml:space="preserve">2mês(es) </t>
        </is>
      </c>
      <c r="AD684" s="41" t="n"/>
      <c r="AE684" s="36" t="inlineStr">
        <is>
          <t>Tecnologia de Negócios</t>
        </is>
      </c>
      <c r="AF684" s="36" t="inlineStr">
        <is>
          <t>E-mail</t>
        </is>
      </c>
      <c r="AG684" s="36" t="inlineStr">
        <is>
          <t xml:space="preserve"> removido do escopo do projeto os registros com problemas e o processo foi re-inicializado e concluido com sucesso;    
 </t>
        </is>
      </c>
      <c r="AH684" s="36" t="inlineStr">
        <is>
          <t>NÃO</t>
        </is>
      </c>
      <c r="AI684" s="36" t="inlineStr">
        <is>
          <t xml:space="preserve">-3 d 4h </t>
        </is>
      </c>
      <c r="AJ684" s="36" t="n"/>
      <c r="AK684" s="36" t="inlineStr">
        <is>
          <t>SIEBEL 8</t>
        </is>
      </c>
      <c r="AL684" s="43" t="n"/>
      <c r="AM684" s="43" t="n"/>
      <c r="AN684" s="43" t="n"/>
      <c r="AO684" s="43" t="n"/>
      <c r="AP684" s="36" t="n"/>
      <c r="AQ684" s="36" t="n"/>
      <c r="AR684" s="36" t="n"/>
      <c r="AS684" s="36" t="n"/>
      <c r="AT684" s="36" t="inlineStr">
        <is>
          <t>Garantia de Projeto</t>
        </is>
      </c>
      <c r="AU684" s="36" t="n"/>
      <c r="AV684" s="43" t="n">
        <v>44012.44645833333</v>
      </c>
      <c r="AW684" s="36" t="inlineStr">
        <is>
          <t>19.0233.1.FI-Segregação de Cobrança das Taxas de Assistência Premium</t>
        </is>
      </c>
      <c r="AX684" s="36" t="inlineStr">
        <is>
          <t>Eduardo Cesar de Melo</t>
        </is>
      </c>
      <c r="AY684" s="45">
        <f>IF(L684="","",DATE(YEAR(L684),MONTH(L684),DAY(L684)))</f>
        <v/>
      </c>
      <c r="AZ684" s="45">
        <f>IF(AL684="","",DATE(YEAR(AL684),MONTH(AL684),DAY(AL684)))</f>
        <v/>
      </c>
      <c r="BA684" s="45">
        <f>IF(AN684="","",DATE(YEAR(AN684),MONTH(AN684),DAY(AN684)))</f>
        <v/>
      </c>
      <c r="BB684" s="45">
        <f>IF(AM684="","",DATE(YEAR(AM684),MONTH(AM684),DAY(AM684)))</f>
        <v/>
      </c>
      <c r="BC684" s="45">
        <f>IF(AO684="","",DATE(YEAR(AO684),MONTH(AO684),DAY(AO684)))</f>
        <v/>
      </c>
      <c r="BD684" s="45">
        <f>IF(AND(AZ684="",BA684=""),"Planejamento Pendente",IF(AND(E684&lt;&gt;"Em Desenvolvimento",IFERROR(FIND("Homologação",E684),0) = 0,E684&lt;&gt;"Homologado",AZ684&lt;TODAY()),"Análise Atrasada",IF(AND(IFERROR(FIND("Homologação",E684),0) = 0,E684&lt;&gt;"Homologado",BA684&lt;TODAY()),"Desenvolvimento Atrasado",IF(AND(BC684&lt;&gt;"",BC684&lt;TODAY()),"Produção Atrasada",""))))</f>
        <v/>
      </c>
    </row>
    <row r="685">
      <c r="A685" s="37" t="inlineStr">
        <is>
          <t>SKYIT-214402</t>
        </is>
      </c>
      <c r="B685" s="38">
        <f>VLOOKUP(X685,Projetos!B:C,2,0)</f>
        <v/>
      </c>
      <c r="C685" s="39" t="inlineStr">
        <is>
          <t>[PRD][SALES FORCE] Propostas com o retorno da TU em reticências no nome do cliente.</t>
        </is>
      </c>
      <c r="D685" s="39" t="inlineStr">
        <is>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is>
      </c>
      <c r="E685" s="36" t="inlineStr">
        <is>
          <t>Finalizado</t>
        </is>
      </c>
      <c r="F685" s="36" t="inlineStr">
        <is>
          <t>INATIVO</t>
        </is>
      </c>
      <c r="G685" s="36" t="inlineStr">
        <is>
          <t>Alta</t>
        </is>
      </c>
      <c r="H685" s="36" t="inlineStr">
        <is>
          <t>Incident</t>
        </is>
      </c>
      <c r="I685" s="40" t="n">
        <v>0</v>
      </c>
      <c r="J685" s="41" t="n"/>
      <c r="K685" s="42" t="inlineStr">
        <is>
          <t>DENTRO DO SLA</t>
        </is>
      </c>
      <c r="L685" s="43" t="n">
        <v>44414.70347222222</v>
      </c>
      <c r="M685" s="43" t="n"/>
      <c r="N685" s="36" t="inlineStr">
        <is>
          <t>SLA PARADO</t>
        </is>
      </c>
      <c r="O685" s="43" t="n">
        <v>44424.41319444445</v>
      </c>
      <c r="P685" s="43" t="n">
        <v>44427</v>
      </c>
      <c r="Q685" s="44" t="inlineStr">
        <is>
          <t>Chaiane Martins [X]</t>
        </is>
      </c>
      <c r="R685" s="44" t="n"/>
      <c r="S685" s="44" t="inlineStr">
        <is>
          <t>Chaiane Martins [X]</t>
        </is>
      </c>
      <c r="T685" s="44" t="inlineStr">
        <is>
          <t>Garantia de Projetos - ACCENTURE</t>
        </is>
      </c>
      <c r="U685" s="44" t="inlineStr">
        <is>
          <t>Douglas Dos Santos Viana [X]</t>
        </is>
      </c>
      <c r="V685" s="39" t="inlineStr">
        <is>
          <t>Resolvido após implantação de RM</t>
        </is>
      </c>
      <c r="W685" s="39" t="n"/>
      <c r="X685" s="36" t="inlineStr">
        <is>
          <t>DEVALM-33943</t>
        </is>
      </c>
      <c r="Y685" s="39" t="inlineStr">
        <is>
          <t>JOBs PRODUÇÃO</t>
        </is>
      </c>
      <c r="Z685" s="39" t="inlineStr">
        <is>
          <t>OUTROS</t>
        </is>
      </c>
      <c r="AA685" s="39" t="inlineStr">
        <is>
          <t>FALHA FUNCIONALIDADE</t>
        </is>
      </c>
      <c r="AB685" s="36" t="n"/>
      <c r="AC685" s="36" t="inlineStr">
        <is>
          <t xml:space="preserve">2mês(es) </t>
        </is>
      </c>
      <c r="AD685" s="41" t="n"/>
      <c r="AE685" s="36" t="inlineStr">
        <is>
          <t>Tecnologia de Negócios</t>
        </is>
      </c>
      <c r="AF685" s="36" t="inlineStr">
        <is>
          <t>Portal</t>
        </is>
      </c>
      <c r="AG685" s="36" t="inlineStr">
        <is>
          <t xml:space="preserve"> removido do escopo do projeto os registros com problemas e o processo foi re-inicializado e concluido com sucesso;    
 </t>
        </is>
      </c>
      <c r="AH685" s="36" t="inlineStr">
        <is>
          <t>NÃO</t>
        </is>
      </c>
      <c r="AI685" s="36" t="inlineStr">
        <is>
          <t xml:space="preserve">-1 min </t>
        </is>
      </c>
      <c r="AJ685" s="36" t="n"/>
      <c r="AK685" s="36" t="inlineStr">
        <is>
          <t>SalesForce Mobile</t>
        </is>
      </c>
      <c r="AL685" s="43" t="n"/>
      <c r="AM685" s="43" t="n"/>
      <c r="AN685" s="43" t="n"/>
      <c r="AO685" s="43" t="n"/>
      <c r="AP685" s="36" t="n"/>
      <c r="AQ685" s="36" t="n"/>
      <c r="AR685" s="36" t="n"/>
      <c r="AS685" s="36" t="n"/>
      <c r="AT685" s="36" t="inlineStr">
        <is>
          <t>Garantia de Projeto</t>
        </is>
      </c>
      <c r="AU685" s="36" t="n"/>
      <c r="AV685" s="43" t="n">
        <v>44012.44645833333</v>
      </c>
      <c r="AW685" s="36" t="inlineStr">
        <is>
          <t>19.0233.1.FI-Segregação de Cobrança das Taxas de Assistência Premium</t>
        </is>
      </c>
      <c r="AX685" s="36" t="inlineStr">
        <is>
          <t>Eduardo Cesar de Melo</t>
        </is>
      </c>
      <c r="AY685" s="45">
        <f>IF(L685="","",DATE(YEAR(L685),MONTH(L685),DAY(L685)))</f>
        <v/>
      </c>
      <c r="AZ685" s="45">
        <f>IF(AL685="","",DATE(YEAR(AL685),MONTH(AL685),DAY(AL685)))</f>
        <v/>
      </c>
      <c r="BA685" s="45">
        <f>IF(AN685="","",DATE(YEAR(AN685),MONTH(AN685),DAY(AN685)))</f>
        <v/>
      </c>
      <c r="BB685" s="45">
        <f>IF(AM685="","",DATE(YEAR(AM685),MONTH(AM685),DAY(AM685)))</f>
        <v/>
      </c>
      <c r="BC685" s="45">
        <f>IF(AO685="","",DATE(YEAR(AO685),MONTH(AO685),DAY(AO685)))</f>
        <v/>
      </c>
      <c r="BD685" s="45">
        <f>IF(AND(AZ685="",BA685=""),"Planejamento Pendente",IF(AND(E685&lt;&gt;"Em Desenvolvimento",IFERROR(FIND("Homologação",E685),0) = 0,E685&lt;&gt;"Homologado",AZ685&lt;TODAY()),"Análise Atrasada",IF(AND(IFERROR(FIND("Homologação",E685),0) = 0,E685&lt;&gt;"Homologado",BA685&lt;TODAY()),"Desenvolvimento Atrasado",IF(AND(BC685&lt;&gt;"",BC685&lt;TODAY()),"Produção Atrasada",""))))</f>
        <v/>
      </c>
    </row>
    <row r="686">
      <c r="A686" s="37" t="inlineStr">
        <is>
          <t>SKYIT-213703</t>
        </is>
      </c>
      <c r="B686" s="38">
        <f>VLOOKUP(X686,Projetos!B:C,2,0)</f>
        <v/>
      </c>
      <c r="C686" s="39" t="inlineStr">
        <is>
          <t>[PRD]Icare BKO - Erro na geração de OS - PO Conforto</t>
        </is>
      </c>
      <c r="D686" s="39" t="inlineStr">
        <is>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is>
      </c>
      <c r="E686" s="36" t="inlineStr">
        <is>
          <t>Finalizado</t>
        </is>
      </c>
      <c r="F686" s="36" t="inlineStr">
        <is>
          <t>INATIVO</t>
        </is>
      </c>
      <c r="G686" s="36" t="inlineStr">
        <is>
          <t>Alta</t>
        </is>
      </c>
      <c r="H686" s="36" t="inlineStr">
        <is>
          <t>Incident</t>
        </is>
      </c>
      <c r="I686" s="40" t="n">
        <v>0</v>
      </c>
      <c r="J686" s="41" t="n">
        <v>1</v>
      </c>
      <c r="K686" s="42" t="inlineStr">
        <is>
          <t>DENTRO DO SLA</t>
        </is>
      </c>
      <c r="L686" s="43" t="n">
        <v>44413.42986111111</v>
      </c>
      <c r="M686" s="43" t="n"/>
      <c r="N686" s="36" t="inlineStr">
        <is>
          <t>SLA PARADO</t>
        </is>
      </c>
      <c r="O686" s="43" t="n">
        <v>44419.74097222222</v>
      </c>
      <c r="P686" s="43" t="n">
        <v>44421</v>
      </c>
      <c r="Q686" s="44" t="inlineStr">
        <is>
          <t>Maria Heloisa Venturini</t>
        </is>
      </c>
      <c r="R686" s="44" t="n"/>
      <c r="S686" s="44" t="inlineStr">
        <is>
          <t>Maria Heloisa Venturini</t>
        </is>
      </c>
      <c r="T686" s="44" t="inlineStr">
        <is>
          <t>Garantia de Projetos - ACCENTURE</t>
        </is>
      </c>
      <c r="U686" s="44" t="inlineStr">
        <is>
          <t>Kairo Magno Dias Alencar [X]</t>
        </is>
      </c>
      <c r="V686" s="39" t="inlineStr">
        <is>
          <t>Resolvido após implantação de RM</t>
        </is>
      </c>
      <c r="W686" s="39" t="n"/>
      <c r="X686" s="36" t="inlineStr">
        <is>
          <t>DEVALM-32118</t>
        </is>
      </c>
      <c r="Y686" s="39" t="inlineStr">
        <is>
          <t>JOBs PRODUÇÃO</t>
        </is>
      </c>
      <c r="Z686" s="39" t="inlineStr">
        <is>
          <t>OUTROS</t>
        </is>
      </c>
      <c r="AA686" s="39" t="inlineStr">
        <is>
          <t>FALHA FUNCIONALIDADE</t>
        </is>
      </c>
      <c r="AB686" s="36" t="n"/>
      <c r="AC686" s="36" t="inlineStr">
        <is>
          <t xml:space="preserve">3mês(es) </t>
        </is>
      </c>
      <c r="AD686" s="41" t="n"/>
      <c r="AE686" s="36" t="inlineStr">
        <is>
          <t>Tecnologia de Negócios</t>
        </is>
      </c>
      <c r="AF686" s="36" t="inlineStr">
        <is>
          <t>Portal</t>
        </is>
      </c>
      <c r="AG686" s="36" t="inlineStr">
        <is>
          <t xml:space="preserve"> removido do escopo do projeto os registros com problemas e o processo foi re-inicializado e concluido com sucesso;    
 </t>
        </is>
      </c>
      <c r="AH686" s="36" t="inlineStr">
        <is>
          <t>NÃO</t>
        </is>
      </c>
      <c r="AI686" s="36" t="inlineStr">
        <is>
          <t xml:space="preserve">-50 min </t>
        </is>
      </c>
      <c r="AJ686" s="36" t="n"/>
      <c r="AK686" s="36" t="inlineStr">
        <is>
          <t>iCare BKO</t>
        </is>
      </c>
      <c r="AL686" s="43" t="n"/>
      <c r="AM686" s="43" t="n"/>
      <c r="AN686" s="43" t="n"/>
      <c r="AO686" s="43" t="n"/>
      <c r="AP686" s="36" t="n"/>
      <c r="AQ686" s="36" t="n"/>
      <c r="AR686" s="36" t="n"/>
      <c r="AS686" s="36" t="n"/>
      <c r="AT686" s="36" t="inlineStr">
        <is>
          <t>Garantia de Projeto</t>
        </is>
      </c>
      <c r="AU686" s="36" t="n"/>
      <c r="AV686" s="43" t="n">
        <v>44012.44645833333</v>
      </c>
      <c r="AW686" s="36" t="inlineStr">
        <is>
          <t>19.0233.1.FI-Segregação de Cobrança das Taxas de Assistência Premium</t>
        </is>
      </c>
      <c r="AX686" s="36" t="inlineStr">
        <is>
          <t>Eduardo Cesar de Melo</t>
        </is>
      </c>
      <c r="AY686" s="45">
        <f>IF(L686="","",DATE(YEAR(L686),MONTH(L686),DAY(L686)))</f>
        <v/>
      </c>
      <c r="AZ686" s="45">
        <f>IF(AL686="","",DATE(YEAR(AL686),MONTH(AL686),DAY(AL686)))</f>
        <v/>
      </c>
      <c r="BA686" s="45">
        <f>IF(AN686="","",DATE(YEAR(AN686),MONTH(AN686),DAY(AN686)))</f>
        <v/>
      </c>
      <c r="BB686" s="45">
        <f>IF(AM686="","",DATE(YEAR(AM686),MONTH(AM686),DAY(AM686)))</f>
        <v/>
      </c>
      <c r="BC686" s="45">
        <f>IF(AO686="","",DATE(YEAR(AO686),MONTH(AO686),DAY(AO686)))</f>
        <v/>
      </c>
      <c r="BD686" s="45">
        <f>IF(AND(AZ686="",BA686=""),"Planejamento Pendente",IF(AND(E686&lt;&gt;"Em Desenvolvimento",IFERROR(FIND("Homologação",E686),0) = 0,E686&lt;&gt;"Homologado",AZ686&lt;TODAY()),"Análise Atrasada",IF(AND(IFERROR(FIND("Homologação",E686),0) = 0,E686&lt;&gt;"Homologado",BA686&lt;TODAY()),"Desenvolvimento Atrasado",IF(AND(BC686&lt;&gt;"",BC686&lt;TODAY()),"Produção Atrasada",""))))</f>
        <v/>
      </c>
    </row>
    <row r="687">
      <c r="A687" s="37" t="inlineStr">
        <is>
          <t>SKYIT-213676</t>
        </is>
      </c>
      <c r="B687" s="38">
        <f>VLOOKUP(X687,Projetos!B:C,2,0)</f>
        <v/>
      </c>
      <c r="C687" s="39" t="inlineStr">
        <is>
          <t>[PRD][ FATURAMENTO BRM ]04/08/2021 - DOMGeracaoFatura_PRINTHOUSE 05/08/2021 LENTIDAO</t>
        </is>
      </c>
      <c r="D687" s="39" t="inlineStr">
        <is>
          <t>Usuário solicita abertura de ticket 
FATURAMENTO BRM 04/08/2021 - DOM ## GeracaoFatura_PRINTHOUSE 05/08/2021 06h43min47s BRT LENTIDAO</t>
        </is>
      </c>
      <c r="E687" s="36" t="inlineStr">
        <is>
          <t>Finalizado</t>
        </is>
      </c>
      <c r="F687" s="36" t="inlineStr">
        <is>
          <t>INATIVO</t>
        </is>
      </c>
      <c r="G687" s="36" t="inlineStr">
        <is>
          <t>Alta</t>
        </is>
      </c>
      <c r="H687" s="36" t="inlineStr">
        <is>
          <t>Incident</t>
        </is>
      </c>
      <c r="I687" s="40" t="n">
        <v>0</v>
      </c>
      <c r="J687" s="41" t="n"/>
      <c r="K687" s="42" t="inlineStr">
        <is>
          <t>DENTRO DO SLA</t>
        </is>
      </c>
      <c r="L687" s="43" t="n">
        <v>44413.40416666667</v>
      </c>
      <c r="M687" s="43" t="n"/>
      <c r="N687" s="36" t="inlineStr">
        <is>
          <t>SLA PARADO</t>
        </is>
      </c>
      <c r="O687" s="43" t="n">
        <v>44461.39652777778</v>
      </c>
      <c r="P687" s="43" t="n">
        <v>44466</v>
      </c>
      <c r="Q687" s="44" t="n"/>
      <c r="R687" s="44" t="n"/>
      <c r="S687" s="44" t="inlineStr">
        <is>
          <t>Pedro Alexandre De Jesus Parreira [X]</t>
        </is>
      </c>
      <c r="T687" s="44" t="inlineStr">
        <is>
          <t>Garantia de Projetos - ACCENTURE</t>
        </is>
      </c>
      <c r="U687" s="44" t="inlineStr">
        <is>
          <t>Carlos Lima</t>
        </is>
      </c>
      <c r="V687" s="39" t="inlineStr">
        <is>
          <t>Resolvido após implantação de RM</t>
        </is>
      </c>
      <c r="W687" s="39" t="n"/>
      <c r="X687" s="36" t="inlineStr">
        <is>
          <t>DEVALM-34015</t>
        </is>
      </c>
      <c r="Y687" s="39" t="inlineStr">
        <is>
          <t>JOBs PRODUÇÃO</t>
        </is>
      </c>
      <c r="Z687" s="39" t="inlineStr">
        <is>
          <t>OUTROS</t>
        </is>
      </c>
      <c r="AA687" s="39" t="inlineStr">
        <is>
          <t>FALHA FUNCIONALIDADE</t>
        </is>
      </c>
      <c r="AB687" s="36" t="n"/>
      <c r="AC687" s="36" t="inlineStr">
        <is>
          <t xml:space="preserve">1mês(es) </t>
        </is>
      </c>
      <c r="AD687" s="41" t="n"/>
      <c r="AE687" s="36" t="inlineStr">
        <is>
          <t>Tecnologia de Negócios</t>
        </is>
      </c>
      <c r="AF687" s="36" t="inlineStr">
        <is>
          <t>E-mail</t>
        </is>
      </c>
      <c r="AG687" s="36" t="inlineStr">
        <is>
          <t xml:space="preserve"> removido do escopo do projeto os registros com problemas e o processo foi re-inicializado e concluido com sucesso;    
 </t>
        </is>
      </c>
      <c r="AH687" s="36" t="inlineStr">
        <is>
          <t>NÃO</t>
        </is>
      </c>
      <c r="AI687" s="36" t="inlineStr">
        <is>
          <t xml:space="preserve">27 min </t>
        </is>
      </c>
      <c r="AJ687" s="36" t="n"/>
      <c r="AK687" s="36" t="inlineStr">
        <is>
          <t>ODI</t>
        </is>
      </c>
      <c r="AL687" s="43" t="n">
        <v>44418</v>
      </c>
      <c r="AM687" s="43" t="n">
        <v>44430</v>
      </c>
      <c r="AN687" s="43" t="n">
        <v>44453</v>
      </c>
      <c r="AO687" s="43" t="n">
        <v>44432</v>
      </c>
      <c r="AP687" s="36" t="n"/>
      <c r="AQ687" s="36" t="n"/>
      <c r="AR687" s="36" t="n"/>
      <c r="AS687" s="36" t="n"/>
      <c r="AT687" s="36" t="inlineStr">
        <is>
          <t>Garantia de Projeto</t>
        </is>
      </c>
      <c r="AU687" s="36" t="n"/>
      <c r="AV687" s="43" t="n">
        <v>44012.44645833333</v>
      </c>
      <c r="AW687" s="36" t="inlineStr">
        <is>
          <t>19.0233.1.FI-Segregação de Cobrança das Taxas de Assistência Premium</t>
        </is>
      </c>
      <c r="AX687" s="36" t="inlineStr">
        <is>
          <t>Eduardo Cesar de Melo</t>
        </is>
      </c>
      <c r="AY687" s="45">
        <f>IF(L687="","",DATE(YEAR(L687),MONTH(L687),DAY(L687)))</f>
        <v/>
      </c>
      <c r="AZ687" s="45">
        <f>IF(AL687="","",DATE(YEAR(AL687),MONTH(AL687),DAY(AL687)))</f>
        <v/>
      </c>
      <c r="BA687" s="45">
        <f>IF(AN687="","",DATE(YEAR(AN687),MONTH(AN687),DAY(AN687)))</f>
        <v/>
      </c>
      <c r="BB687" s="45">
        <f>IF(AM687="","",DATE(YEAR(AM687),MONTH(AM687),DAY(AM687)))</f>
        <v/>
      </c>
      <c r="BC687" s="45">
        <f>IF(AO687="","",DATE(YEAR(AO687),MONTH(AO687),DAY(AO687)))</f>
        <v/>
      </c>
      <c r="BD687" s="45">
        <f>IF(AND(AZ687="",BA687=""),"Planejamento Pendente",IF(AND(E687&lt;&gt;"Em Desenvolvimento",IFERROR(FIND("Homologação",E687),0) = 0,E687&lt;&gt;"Homologado",AZ687&lt;TODAY()),"Análise Atrasada",IF(AND(IFERROR(FIND("Homologação",E687),0) = 0,E687&lt;&gt;"Homologado",BA687&lt;TODAY()),"Desenvolvimento Atrasado",IF(AND(BC687&lt;&gt;"",BC687&lt;TODAY()),"Produção Atrasada",""))))</f>
        <v/>
      </c>
    </row>
    <row r="688">
      <c r="A688" s="37" t="inlineStr">
        <is>
          <t>SKYIT-213581</t>
        </is>
      </c>
      <c r="B688" s="38">
        <f>VLOOKUP(X688,Projetos!B:C,2,0)</f>
        <v/>
      </c>
      <c r="C688" s="39" t="inlineStr">
        <is>
          <t>Autenticidade - Retorno de consulta não solicitada no fornecedor</t>
        </is>
      </c>
      <c r="D688" s="39" t="inlineStr">
        <is>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is>
      </c>
      <c r="E688" s="36" t="inlineStr">
        <is>
          <t>Finalizado</t>
        </is>
      </c>
      <c r="F688" s="36" t="inlineStr">
        <is>
          <t>INATIVO</t>
        </is>
      </c>
      <c r="G688" s="36" t="inlineStr">
        <is>
          <t>Média</t>
        </is>
      </c>
      <c r="H688" s="36" t="inlineStr">
        <is>
          <t>Incident</t>
        </is>
      </c>
      <c r="I688" s="40" t="n">
        <v>0</v>
      </c>
      <c r="J688" s="41" t="n"/>
      <c r="K688" s="42" t="inlineStr">
        <is>
          <t>DENTRO DO SLA</t>
        </is>
      </c>
      <c r="L688" s="43" t="n">
        <v>44412.86458333334</v>
      </c>
      <c r="M688" s="43" t="n"/>
      <c r="N688" s="36" t="inlineStr">
        <is>
          <t>SLA PARADO</t>
        </is>
      </c>
      <c r="O688" s="43" t="n">
        <v>44418.56111111111</v>
      </c>
      <c r="P688" s="43" t="n">
        <v>44421</v>
      </c>
      <c r="Q688" s="44" t="n"/>
      <c r="R688" s="44" t="n"/>
      <c r="S688" s="44" t="inlineStr">
        <is>
          <t>Cintia Maria José Rocha Da Silva [X]</t>
        </is>
      </c>
      <c r="T688" s="44" t="inlineStr">
        <is>
          <t>Garantia de Projetos - ACCENTURE</t>
        </is>
      </c>
      <c r="U688" s="44" t="inlineStr">
        <is>
          <t>Douglas Dos Santos Viana [X]</t>
        </is>
      </c>
      <c r="V688" s="39" t="inlineStr">
        <is>
          <t>Orientação Ao Usuário</t>
        </is>
      </c>
      <c r="W688" s="39" t="n"/>
      <c r="X688" s="36" t="inlineStr">
        <is>
          <t>DEVALM-33943</t>
        </is>
      </c>
      <c r="Y688" s="39" t="inlineStr">
        <is>
          <t>JOBs PRODUÇÃO</t>
        </is>
      </c>
      <c r="Z688" s="39" t="inlineStr">
        <is>
          <t>OUTROS</t>
        </is>
      </c>
      <c r="AA688" s="39" t="inlineStr">
        <is>
          <t>FALHA FUNCIONALIDADE</t>
        </is>
      </c>
      <c r="AB688" s="36" t="n"/>
      <c r="AC688" s="36" t="inlineStr">
        <is>
          <t xml:space="preserve">2mês(es) </t>
        </is>
      </c>
      <c r="AD688" s="41" t="n"/>
      <c r="AE688" s="36" t="inlineStr">
        <is>
          <t>Tecnologia de Negócios</t>
        </is>
      </c>
      <c r="AF688" s="36" t="inlineStr">
        <is>
          <t>Telefone</t>
        </is>
      </c>
      <c r="AG688" s="36" t="inlineStr">
        <is>
          <t xml:space="preserve"> removido do escopo do projeto os registros com problemas e o processo foi re-inicializado e concluido com sucesso;    
 </t>
        </is>
      </c>
      <c r="AH688" s="36" t="inlineStr">
        <is>
          <t>NÃO</t>
        </is>
      </c>
      <c r="AI688" s="36" t="inlineStr">
        <is>
          <t xml:space="preserve">30 min </t>
        </is>
      </c>
      <c r="AJ688" s="36" t="n"/>
      <c r="AK688" s="36" t="inlineStr">
        <is>
          <t>SalesForce Mobile</t>
        </is>
      </c>
      <c r="AL688" s="43" t="n"/>
      <c r="AM688" s="43" t="n"/>
      <c r="AN688" s="43" t="n"/>
      <c r="AO688" s="43" t="n"/>
      <c r="AP688" s="36" t="n"/>
      <c r="AQ688" s="36" t="n"/>
      <c r="AR688" s="36" t="n"/>
      <c r="AS688" s="36" t="n"/>
      <c r="AT688" s="36" t="inlineStr">
        <is>
          <t>Garantia de Projeto</t>
        </is>
      </c>
      <c r="AU688" s="36" t="n"/>
      <c r="AV688" s="43" t="n">
        <v>44012.44645833333</v>
      </c>
      <c r="AW688" s="36" t="inlineStr">
        <is>
          <t>19.0233.1.FI-Segregação de Cobrança das Taxas de Assistência Premium</t>
        </is>
      </c>
      <c r="AX688" s="36" t="inlineStr">
        <is>
          <t>Eduardo Cesar de Melo</t>
        </is>
      </c>
      <c r="AY688" s="45">
        <f>IF(L688="","",DATE(YEAR(L688),MONTH(L688),DAY(L688)))</f>
        <v/>
      </c>
      <c r="AZ688" s="45">
        <f>IF(AL688="","",DATE(YEAR(AL688),MONTH(AL688),DAY(AL688)))</f>
        <v/>
      </c>
      <c r="BA688" s="45">
        <f>IF(AN688="","",DATE(YEAR(AN688),MONTH(AN688),DAY(AN688)))</f>
        <v/>
      </c>
      <c r="BB688" s="45">
        <f>IF(AM688="","",DATE(YEAR(AM688),MONTH(AM688),DAY(AM688)))</f>
        <v/>
      </c>
      <c r="BC688" s="45">
        <f>IF(AO688="","",DATE(YEAR(AO688),MONTH(AO688),DAY(AO688)))</f>
        <v/>
      </c>
      <c r="BD688" s="45">
        <f>IF(AND(AZ688="",BA688=""),"Planejamento Pendente",IF(AND(E688&lt;&gt;"Em Desenvolvimento",IFERROR(FIND("Homologação",E688),0) = 0,E688&lt;&gt;"Homologado",AZ688&lt;TODAY()),"Análise Atrasada",IF(AND(IFERROR(FIND("Homologação",E688),0) = 0,E688&lt;&gt;"Homologado",BA688&lt;TODAY()),"Desenvolvimento Atrasado",IF(AND(BC688&lt;&gt;"",BC688&lt;TODAY()),"Produção Atrasada",""))))</f>
        <v/>
      </c>
    </row>
    <row r="689">
      <c r="A689" s="37" t="inlineStr">
        <is>
          <t>SKYIT-213472</t>
        </is>
      </c>
      <c r="B689" s="38">
        <f>VLOOKUP(X689,Projetos!B:C,2,0)</f>
        <v/>
      </c>
      <c r="C689" s="39" t="inlineStr">
        <is>
          <t>[BOS] Lote de Débito gerado em Cartão</t>
        </is>
      </c>
      <c r="D689" s="39" t="inlineStr">
        <is>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is>
      </c>
      <c r="E689" s="36" t="inlineStr">
        <is>
          <t>Finalizado</t>
        </is>
      </c>
      <c r="F689" s="36" t="inlineStr">
        <is>
          <t>INATIVO</t>
        </is>
      </c>
      <c r="G689" s="36" t="inlineStr">
        <is>
          <t>Média</t>
        </is>
      </c>
      <c r="H689" s="36" t="inlineStr">
        <is>
          <t>Incident</t>
        </is>
      </c>
      <c r="I689" s="40" t="n">
        <v>0</v>
      </c>
      <c r="J689" s="41" t="n"/>
      <c r="K689" s="42" t="inlineStr">
        <is>
          <t>DENTRO DO SLA</t>
        </is>
      </c>
      <c r="L689" s="43" t="n">
        <v>44412.70416666667</v>
      </c>
      <c r="M689" s="43" t="n"/>
      <c r="N689" s="36" t="inlineStr">
        <is>
          <t>SLA PARADO</t>
        </is>
      </c>
      <c r="O689" s="43" t="n">
        <v>44524.35694444444</v>
      </c>
      <c r="P689" s="43" t="n">
        <v>44526</v>
      </c>
      <c r="Q689" s="44" t="n"/>
      <c r="R689" s="44" t="n"/>
      <c r="S689" s="44" t="inlineStr">
        <is>
          <t>Patricia Feitosa Ferreira [X]</t>
        </is>
      </c>
      <c r="T689" s="44" t="inlineStr">
        <is>
          <t>Garantia de Projetos - ACCENTURE</t>
        </is>
      </c>
      <c r="U689" s="44" t="inlineStr">
        <is>
          <t>Gabrielle Braz Da Silva</t>
        </is>
      </c>
      <c r="V689" s="39" t="inlineStr">
        <is>
          <t>Direcionado para Gestão de Problemas/Melhorias</t>
        </is>
      </c>
      <c r="W689" s="39" t="n"/>
      <c r="X689" s="36" t="inlineStr">
        <is>
          <t>DEVALM-31172</t>
        </is>
      </c>
      <c r="Y689" s="39" t="inlineStr">
        <is>
          <t>JOBs PRODUÇÃO</t>
        </is>
      </c>
      <c r="Z689" s="39" t="inlineStr">
        <is>
          <t>OUTROS</t>
        </is>
      </c>
      <c r="AA689" s="39" t="inlineStr">
        <is>
          <t>FALHA FUNCIONALIDADE</t>
        </is>
      </c>
      <c r="AB689" s="36" t="n"/>
      <c r="AC689" s="36" t="inlineStr">
        <is>
          <t xml:space="preserve">-1 sem 6 d </t>
        </is>
      </c>
      <c r="AD689" s="41" t="n"/>
      <c r="AE689" s="36" t="inlineStr">
        <is>
          <t>Tecnologia de Negócios</t>
        </is>
      </c>
      <c r="AF689" s="36" t="inlineStr">
        <is>
          <t>E-mail</t>
        </is>
      </c>
      <c r="AG689" s="36" t="inlineStr">
        <is>
          <t xml:space="preserve"> removido do escopo do projeto os registros com problemas e o processo foi re-inicializado e concluido com sucesso;    
 </t>
        </is>
      </c>
      <c r="AH689" s="36" t="inlineStr">
        <is>
          <t>NÃO</t>
        </is>
      </c>
      <c r="AI689" s="36" t="inlineStr">
        <is>
          <t xml:space="preserve">-1 sem </t>
        </is>
      </c>
      <c r="AJ689" s="36" t="n"/>
      <c r="AK689" s="36" t="inlineStr">
        <is>
          <t>ODI</t>
        </is>
      </c>
      <c r="AL689" s="43" t="n">
        <v>44428</v>
      </c>
      <c r="AM689" s="43" t="n"/>
      <c r="AN689" s="43" t="n"/>
      <c r="AO689" s="43" t="n"/>
      <c r="AP689" s="36" t="n"/>
      <c r="AQ689" s="36" t="n"/>
      <c r="AR689" s="36" t="n"/>
      <c r="AS689" s="36" t="n"/>
      <c r="AT689" s="36" t="inlineStr">
        <is>
          <t>Garantia de Projeto</t>
        </is>
      </c>
      <c r="AU689" s="36" t="n"/>
      <c r="AV689" s="43" t="n">
        <v>44012.44645833333</v>
      </c>
      <c r="AW689" s="36" t="inlineStr">
        <is>
          <t>19.0233.1.FI-Segregação de Cobrança das Taxas de Assistência Premium</t>
        </is>
      </c>
      <c r="AX689" s="36" t="inlineStr">
        <is>
          <t>Eduardo Cesar de Melo</t>
        </is>
      </c>
      <c r="AY689" s="45">
        <f>IF(L689="","",DATE(YEAR(L689),MONTH(L689),DAY(L689)))</f>
        <v/>
      </c>
      <c r="AZ689" s="45">
        <f>IF(AL689="","",DATE(YEAR(AL689),MONTH(AL689),DAY(AL689)))</f>
        <v/>
      </c>
      <c r="BA689" s="45">
        <f>IF(AN689="","",DATE(YEAR(AN689),MONTH(AN689),DAY(AN689)))</f>
        <v/>
      </c>
      <c r="BB689" s="45">
        <f>IF(AM689="","",DATE(YEAR(AM689),MONTH(AM689),DAY(AM689)))</f>
        <v/>
      </c>
      <c r="BC689" s="45">
        <f>IF(AO689="","",DATE(YEAR(AO689),MONTH(AO689),DAY(AO689)))</f>
        <v/>
      </c>
      <c r="BD689" s="45">
        <f>IF(AND(AZ689="",BA689=""),"Planejamento Pendente",IF(AND(E689&lt;&gt;"Em Desenvolvimento",IFERROR(FIND("Homologação",E689),0) = 0,E689&lt;&gt;"Homologado",AZ689&lt;TODAY()),"Análise Atrasada",IF(AND(IFERROR(FIND("Homologação",E689),0) = 0,E689&lt;&gt;"Homologado",BA689&lt;TODAY()),"Desenvolvimento Atrasado",IF(AND(BC689&lt;&gt;"",BC689&lt;TODAY()),"Produção Atrasada",""))))</f>
        <v/>
      </c>
    </row>
    <row r="690">
      <c r="A690" s="37" t="inlineStr">
        <is>
          <t>SKYIT-213348</t>
        </is>
      </c>
      <c r="B690" s="38">
        <f>VLOOKUP(X690,Projetos!B:C,2,0)</f>
        <v/>
      </c>
      <c r="C690" s="39" t="inlineStr">
        <is>
          <t>[SALES FORCE] [PRD] Propostas paradas no status Pagamento SKYTEF</t>
        </is>
      </c>
      <c r="D690" s="39" t="inlineStr">
        <is>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is>
      </c>
      <c r="E690" s="36" t="inlineStr">
        <is>
          <t>Finalizado</t>
        </is>
      </c>
      <c r="F690" s="36" t="inlineStr">
        <is>
          <t>INATIVO</t>
        </is>
      </c>
      <c r="G690" s="36" t="inlineStr">
        <is>
          <t>Crítica</t>
        </is>
      </c>
      <c r="H690" s="36" t="inlineStr">
        <is>
          <t>Incident</t>
        </is>
      </c>
      <c r="I690" s="40" t="n">
        <v>0</v>
      </c>
      <c r="J690" s="41" t="n"/>
      <c r="K690" s="42" t="inlineStr">
        <is>
          <t>DENTRO DO SLA</t>
        </is>
      </c>
      <c r="L690" s="43" t="n">
        <v>44412.57291666666</v>
      </c>
      <c r="M690" s="43" t="n"/>
      <c r="N690" s="36" t="inlineStr">
        <is>
          <t>SLA PARADO</t>
        </is>
      </c>
      <c r="O690" s="43" t="n">
        <v>44414.39375</v>
      </c>
      <c r="P690" s="43" t="n">
        <v>44419</v>
      </c>
      <c r="Q690" s="44" t="inlineStr">
        <is>
          <t>Bruno Alex Antonio De Oliveira</t>
        </is>
      </c>
      <c r="R690" s="44" t="n"/>
      <c r="S690" s="44" t="inlineStr">
        <is>
          <t>Bruno Alex Antonio De Oliveira</t>
        </is>
      </c>
      <c r="T690" s="44" t="inlineStr">
        <is>
          <t>Garantia de Projetos - ACCENTURE</t>
        </is>
      </c>
      <c r="U690" s="44" t="inlineStr">
        <is>
          <t>Douglas Dos Santos Viana [X]</t>
        </is>
      </c>
      <c r="V690" s="39" t="inlineStr">
        <is>
          <t>Resolvido após implantação de RM</t>
        </is>
      </c>
      <c r="W690" s="39" t="n"/>
      <c r="X690" s="36" t="inlineStr">
        <is>
          <t>DEVALM-33943</t>
        </is>
      </c>
      <c r="Y690" s="39" t="inlineStr">
        <is>
          <t>JOBs PRODUÇÃO</t>
        </is>
      </c>
      <c r="Z690" s="39" t="inlineStr">
        <is>
          <t>OUTROS</t>
        </is>
      </c>
      <c r="AA690" s="39" t="inlineStr">
        <is>
          <t>FALHA FUNCIONALIDADE</t>
        </is>
      </c>
      <c r="AB690" s="36" t="n"/>
      <c r="AC690" s="36" t="inlineStr">
        <is>
          <t xml:space="preserve">3mês(es) </t>
        </is>
      </c>
      <c r="AD690" s="41" t="n"/>
      <c r="AE690" s="36" t="inlineStr">
        <is>
          <t>Tecnologia de Negócios</t>
        </is>
      </c>
      <c r="AF690" s="36" t="inlineStr">
        <is>
          <t>Portal</t>
        </is>
      </c>
      <c r="AG690" s="36" t="inlineStr">
        <is>
          <t xml:space="preserve"> removido do escopo do projeto os registros com problemas e o processo foi re-inicializado e concluido com sucesso;    
 </t>
        </is>
      </c>
      <c r="AH690" s="36" t="inlineStr">
        <is>
          <t>NÃO</t>
        </is>
      </c>
      <c r="AI690" s="36" t="inlineStr">
        <is>
          <t xml:space="preserve">-3h 15m </t>
        </is>
      </c>
      <c r="AJ690" s="36" t="n"/>
      <c r="AK690" s="36" t="inlineStr">
        <is>
          <t>SalesForce</t>
        </is>
      </c>
      <c r="AL690" s="43" t="n"/>
      <c r="AM690" s="43" t="n"/>
      <c r="AN690" s="43" t="n"/>
      <c r="AO690" s="43" t="n"/>
      <c r="AP690" s="36" t="n"/>
      <c r="AQ690" s="36" t="n"/>
      <c r="AR690" s="36" t="n"/>
      <c r="AS690" s="36" t="n"/>
      <c r="AT690" s="36" t="inlineStr">
        <is>
          <t>Garantia de Projeto</t>
        </is>
      </c>
      <c r="AU690" s="36" t="n"/>
      <c r="AV690" s="43" t="n">
        <v>44012.44645833333</v>
      </c>
      <c r="AW690" s="36" t="inlineStr">
        <is>
          <t>19.0233.1.FI-Segregação de Cobrança das Taxas de Assistência Premium</t>
        </is>
      </c>
      <c r="AX690" s="36" t="inlineStr">
        <is>
          <t>Eduardo Cesar de Melo</t>
        </is>
      </c>
      <c r="AY690" s="45">
        <f>IF(L690="","",DATE(YEAR(L690),MONTH(L690),DAY(L690)))</f>
        <v/>
      </c>
      <c r="AZ690" s="45">
        <f>IF(AL690="","",DATE(YEAR(AL690),MONTH(AL690),DAY(AL690)))</f>
        <v/>
      </c>
      <c r="BA690" s="45">
        <f>IF(AN690="","",DATE(YEAR(AN690),MONTH(AN690),DAY(AN690)))</f>
        <v/>
      </c>
      <c r="BB690" s="45">
        <f>IF(AM690="","",DATE(YEAR(AM690),MONTH(AM690),DAY(AM690)))</f>
        <v/>
      </c>
      <c r="BC690" s="45">
        <f>IF(AO690="","",DATE(YEAR(AO690),MONTH(AO690),DAY(AO690)))</f>
        <v/>
      </c>
      <c r="BD690" s="45">
        <f>IF(AND(AZ690="",BA690=""),"Planejamento Pendente",IF(AND(E690&lt;&gt;"Em Desenvolvimento",IFERROR(FIND("Homologação",E690),0) = 0,E690&lt;&gt;"Homologado",AZ690&lt;TODAY()),"Análise Atrasada",IF(AND(IFERROR(FIND("Homologação",E690),0) = 0,E690&lt;&gt;"Homologado",BA690&lt;TODAY()),"Desenvolvimento Atrasado",IF(AND(BC690&lt;&gt;"",BC690&lt;TODAY()),"Produção Atrasada",""))))</f>
        <v/>
      </c>
    </row>
    <row r="691">
      <c r="A691" s="37" t="inlineStr">
        <is>
          <t>SKYIT-213344</t>
        </is>
      </c>
      <c r="B691" s="38">
        <f>VLOOKUP(X691,Projetos!B:C,2,0)</f>
        <v/>
      </c>
      <c r="C691" s="39" t="inlineStr">
        <is>
          <t>[iCare Clientes] NOMENCLATURA INCORRETA NO PARQUE</t>
        </is>
      </c>
      <c r="D691" s="39" t="inlineStr">
        <is>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is>
      </c>
      <c r="E691" s="36" t="inlineStr">
        <is>
          <t>Finalizado</t>
        </is>
      </c>
      <c r="F691" s="36" t="inlineStr">
        <is>
          <t>INATIVO</t>
        </is>
      </c>
      <c r="G691" s="36" t="inlineStr">
        <is>
          <t>Média</t>
        </is>
      </c>
      <c r="H691" s="36" t="inlineStr">
        <is>
          <t>Incident</t>
        </is>
      </c>
      <c r="I691" s="40" t="n">
        <v>0</v>
      </c>
      <c r="J691" s="41" t="n"/>
      <c r="K691" s="42" t="inlineStr">
        <is>
          <t>DENTRO DO SLA</t>
        </is>
      </c>
      <c r="L691" s="43" t="n">
        <v>44412.56319444445</v>
      </c>
      <c r="M691" s="43" t="n"/>
      <c r="N691" s="36" t="inlineStr">
        <is>
          <t>SLA PARADO</t>
        </is>
      </c>
      <c r="O691" s="43" t="n">
        <v>44453.44097222222</v>
      </c>
      <c r="P691" s="43" t="n">
        <v>44456</v>
      </c>
      <c r="Q691" s="44" t="n"/>
      <c r="R691" s="44" t="n"/>
      <c r="S691" s="44" t="inlineStr">
        <is>
          <t>Felipe De Oliveira Santos [X]</t>
        </is>
      </c>
      <c r="T691" s="44" t="inlineStr">
        <is>
          <t>Garantia de Projetos - ACCENTURE</t>
        </is>
      </c>
      <c r="U691" s="44" t="inlineStr">
        <is>
          <t>Victor Miguel Fernandes Rodrigues</t>
        </is>
      </c>
      <c r="V691" s="39" t="inlineStr">
        <is>
          <t>Incidente Filho</t>
        </is>
      </c>
      <c r="W691" s="39" t="n"/>
      <c r="X691" s="36" t="inlineStr">
        <is>
          <t>DEVALM-32773</t>
        </is>
      </c>
      <c r="Y691" s="39" t="inlineStr">
        <is>
          <t>JOBs PRODUÇÃO</t>
        </is>
      </c>
      <c r="Z691" s="39" t="inlineStr">
        <is>
          <t>OUTROS</t>
        </is>
      </c>
      <c r="AA691" s="39" t="inlineStr">
        <is>
          <t>FALHA FUNCIONALIDADE</t>
        </is>
      </c>
      <c r="AB691" s="36" t="n"/>
      <c r="AC691" s="36" t="inlineStr">
        <is>
          <t xml:space="preserve">1mês(es) </t>
        </is>
      </c>
      <c r="AD691" s="41" t="n"/>
      <c r="AE691" s="36" t="inlineStr">
        <is>
          <t>Tecnologia de Negócios</t>
        </is>
      </c>
      <c r="AF691" s="36" t="inlineStr">
        <is>
          <t>E-mail</t>
        </is>
      </c>
      <c r="AG691" s="36" t="inlineStr">
        <is>
          <t xml:space="preserve"> removido do escopo do projeto os registros com problemas e o processo foi re-inicializado e concluido com sucesso;    
 </t>
        </is>
      </c>
      <c r="AH691" s="36" t="inlineStr">
        <is>
          <t>NÃO</t>
        </is>
      </c>
      <c r="AI691" s="36" t="inlineStr">
        <is>
          <t xml:space="preserve">-8h 57m </t>
        </is>
      </c>
      <c r="AJ691" s="36" t="n"/>
      <c r="AK691" s="36" t="inlineStr">
        <is>
          <t>SIEBEL 8</t>
        </is>
      </c>
      <c r="AL691" s="43" t="n"/>
      <c r="AM691" s="43" t="n"/>
      <c r="AN691" s="43" t="n"/>
      <c r="AO691" s="43" t="n"/>
      <c r="AP691" s="36" t="n"/>
      <c r="AQ691" s="36" t="n"/>
      <c r="AR691" s="36" t="n"/>
      <c r="AS691" s="36" t="n"/>
      <c r="AT691" s="36" t="inlineStr">
        <is>
          <t>Garantia de Projeto</t>
        </is>
      </c>
      <c r="AU691" s="36" t="n"/>
      <c r="AV691" s="43" t="n">
        <v>44012.44645833333</v>
      </c>
      <c r="AW691" s="36" t="inlineStr">
        <is>
          <t>19.0233.1.FI-Segregação de Cobrança das Taxas de Assistência Premium</t>
        </is>
      </c>
      <c r="AX691" s="36" t="inlineStr">
        <is>
          <t>Eduardo Cesar de Melo</t>
        </is>
      </c>
      <c r="AY691" s="45">
        <f>IF(L691="","",DATE(YEAR(L691),MONTH(L691),DAY(L691)))</f>
        <v/>
      </c>
      <c r="AZ691" s="45">
        <f>IF(AL691="","",DATE(YEAR(AL691),MONTH(AL691),DAY(AL691)))</f>
        <v/>
      </c>
      <c r="BA691" s="45">
        <f>IF(AN691="","",DATE(YEAR(AN691),MONTH(AN691),DAY(AN691)))</f>
        <v/>
      </c>
      <c r="BB691" s="45">
        <f>IF(AM691="","",DATE(YEAR(AM691),MONTH(AM691),DAY(AM691)))</f>
        <v/>
      </c>
      <c r="BC691" s="45">
        <f>IF(AO691="","",DATE(YEAR(AO691),MONTH(AO691),DAY(AO691)))</f>
        <v/>
      </c>
      <c r="BD691" s="45">
        <f>IF(AND(AZ691="",BA691=""),"Planejamento Pendente",IF(AND(E691&lt;&gt;"Em Desenvolvimento",IFERROR(FIND("Homologação",E691),0) = 0,E691&lt;&gt;"Homologado",AZ691&lt;TODAY()),"Análise Atrasada",IF(AND(IFERROR(FIND("Homologação",E691),0) = 0,E691&lt;&gt;"Homologado",BA691&lt;TODAY()),"Desenvolvimento Atrasado",IF(AND(BC691&lt;&gt;"",BC691&lt;TODAY()),"Produção Atrasada",""))))</f>
        <v/>
      </c>
    </row>
    <row r="692">
      <c r="A692" s="37" t="inlineStr">
        <is>
          <t>SKYIT-213136</t>
        </is>
      </c>
      <c r="B692" s="38">
        <f>VLOOKUP(X692,Projetos!B:C,2,0)</f>
        <v/>
      </c>
      <c r="C692" s="39" t="inlineStr">
        <is>
          <t>[Projeto 21.0014 FI-E2E - Autenticidade de Documentos – Fase 1 ] Erro para consultar proposta</t>
        </is>
      </c>
      <c r="D692" s="39" t="inlineStr">
        <is>
          <t>Usuário reporta que ao consultar o Detalhe da proposta no Salesforce Mobile, é apresentada mensagem de falha e não carrega as informações. 
Erro de garantia de projeto do ""21.0014 FI-E2E-Autenticidade de Documentos – Fase 1"" implantantado na madrugada de 04/08.</t>
        </is>
      </c>
      <c r="E692" s="36" t="inlineStr">
        <is>
          <t>Finalizado</t>
        </is>
      </c>
      <c r="F692" s="36" t="inlineStr">
        <is>
          <t>INATIVO</t>
        </is>
      </c>
      <c r="G692" s="36" t="inlineStr">
        <is>
          <t>Média</t>
        </is>
      </c>
      <c r="H692" s="36" t="inlineStr">
        <is>
          <t>Incident</t>
        </is>
      </c>
      <c r="I692" s="40" t="n">
        <v>0</v>
      </c>
      <c r="J692" s="41" t="n"/>
      <c r="K692" s="42" t="inlineStr">
        <is>
          <t>DENTRO DO SLA</t>
        </is>
      </c>
      <c r="L692" s="43" t="n">
        <v>44412.15763888889</v>
      </c>
      <c r="M692" s="43" t="n"/>
      <c r="N692" s="36" t="inlineStr">
        <is>
          <t>SLA PARADO</t>
        </is>
      </c>
      <c r="O692" s="43" t="n">
        <v>44414.39513888889</v>
      </c>
      <c r="P692" s="43" t="n">
        <v>44419</v>
      </c>
      <c r="Q692" s="44" t="n"/>
      <c r="R692" s="44" t="n"/>
      <c r="S692" s="44" t="inlineStr">
        <is>
          <t>Elton Rodrigues Da Silva</t>
        </is>
      </c>
      <c r="T692" s="44" t="inlineStr">
        <is>
          <t>Garantia de Projetos - ACCENTURE</t>
        </is>
      </c>
      <c r="U692" s="44" t="inlineStr">
        <is>
          <t>Douglas Dos Santos Viana [X]</t>
        </is>
      </c>
      <c r="V692" s="39" t="inlineStr">
        <is>
          <t>Resolvido após implantação de RM</t>
        </is>
      </c>
      <c r="W692" s="39" t="n"/>
      <c r="X692" s="36" t="inlineStr">
        <is>
          <t>DEVALM-33943</t>
        </is>
      </c>
      <c r="Y692" s="39" t="inlineStr">
        <is>
          <t>JOBs PRODUÇÃO</t>
        </is>
      </c>
      <c r="Z692" s="39" t="inlineStr">
        <is>
          <t>OUTROS</t>
        </is>
      </c>
      <c r="AA692" s="39" t="inlineStr">
        <is>
          <t>FALHA FUNCIONALIDADE</t>
        </is>
      </c>
      <c r="AB692" s="36" t="n"/>
      <c r="AC692" s="36" t="inlineStr">
        <is>
          <t xml:space="preserve">3mês(es) </t>
        </is>
      </c>
      <c r="AD692" s="41" t="n"/>
      <c r="AE692" s="36" t="inlineStr">
        <is>
          <t>Tecnologia de Negócios</t>
        </is>
      </c>
      <c r="AF692" s="36" t="inlineStr">
        <is>
          <t>E-mail</t>
        </is>
      </c>
      <c r="AG692" s="36" t="inlineStr">
        <is>
          <t xml:space="preserve"> removido do escopo do projeto os registros com problemas e o processo foi re-inicializado e concluido com sucesso;    
 </t>
        </is>
      </c>
      <c r="AH692" s="36" t="inlineStr">
        <is>
          <t>NÃO</t>
        </is>
      </c>
      <c r="AI692" s="36" t="inlineStr">
        <is>
          <t xml:space="preserve">-7h 1m </t>
        </is>
      </c>
      <c r="AJ692" s="36" t="n"/>
      <c r="AK692" s="36" t="inlineStr">
        <is>
          <t>SalesForce Mobile</t>
        </is>
      </c>
      <c r="AL692" s="43" t="n"/>
      <c r="AM692" s="43" t="n"/>
      <c r="AN692" s="43" t="n"/>
      <c r="AO692" s="43" t="n"/>
      <c r="AP692" s="36" t="n"/>
      <c r="AQ692" s="36" t="n"/>
      <c r="AR692" s="36" t="n"/>
      <c r="AS692" s="36" t="n"/>
      <c r="AT692" s="36" t="inlineStr">
        <is>
          <t>Garantia de Projeto</t>
        </is>
      </c>
      <c r="AU692" s="36" t="n"/>
      <c r="AV692" s="43" t="n">
        <v>44012.44645833333</v>
      </c>
      <c r="AW692" s="36" t="inlineStr">
        <is>
          <t>19.0233.1.FI-Segregação de Cobrança das Taxas de Assistência Premium</t>
        </is>
      </c>
      <c r="AX692" s="36" t="inlineStr">
        <is>
          <t>Eduardo Cesar de Melo</t>
        </is>
      </c>
      <c r="AY692" s="45">
        <f>IF(L692="","",DATE(YEAR(L692),MONTH(L692),DAY(L692)))</f>
        <v/>
      </c>
      <c r="AZ692" s="45">
        <f>IF(AL692="","",DATE(YEAR(AL692),MONTH(AL692),DAY(AL692)))</f>
        <v/>
      </c>
      <c r="BA692" s="45">
        <f>IF(AN692="","",DATE(YEAR(AN692),MONTH(AN692),DAY(AN692)))</f>
        <v/>
      </c>
      <c r="BB692" s="45">
        <f>IF(AM692="","",DATE(YEAR(AM692),MONTH(AM692),DAY(AM692)))</f>
        <v/>
      </c>
      <c r="BC692" s="45">
        <f>IF(AO692="","",DATE(YEAR(AO692),MONTH(AO692),DAY(AO692)))</f>
        <v/>
      </c>
      <c r="BD692" s="45">
        <f>IF(AND(AZ692="",BA692=""),"Planejamento Pendente",IF(AND(E692&lt;&gt;"Em Desenvolvimento",IFERROR(FIND("Homologação",E692),0) = 0,E692&lt;&gt;"Homologado",AZ692&lt;TODAY()),"Análise Atrasada",IF(AND(IFERROR(FIND("Homologação",E692),0) = 0,E692&lt;&gt;"Homologado",BA692&lt;TODAY()),"Desenvolvimento Atrasado",IF(AND(BC692&lt;&gt;"",BC692&lt;TODAY()),"Produção Atrasada",""))))</f>
        <v/>
      </c>
    </row>
    <row r="693">
      <c r="A693" s="37" t="inlineStr">
        <is>
          <t>SKYIT-212577</t>
        </is>
      </c>
      <c r="B693" s="38">
        <f>VLOOKUP(X693,Projetos!B:C,2,0)</f>
        <v/>
      </c>
      <c r="C693" s="39" t="inlineStr">
        <is>
          <t>21.0279.FI-Projeto X Duplicidade do parque no BRM</t>
        </is>
      </c>
      <c r="D693" s="39" t="inlineStr">
        <is>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is>
      </c>
      <c r="E693" s="36" t="inlineStr">
        <is>
          <t>Finalizado</t>
        </is>
      </c>
      <c r="F693" s="36" t="inlineStr">
        <is>
          <t>INATIVO</t>
        </is>
      </c>
      <c r="G693" s="36" t="inlineStr">
        <is>
          <t>Baixa</t>
        </is>
      </c>
      <c r="H693" s="36" t="inlineStr">
        <is>
          <t>Incident</t>
        </is>
      </c>
      <c r="I693" s="40" t="n">
        <v>0</v>
      </c>
      <c r="J693" s="41" t="n">
        <v>1</v>
      </c>
      <c r="K693" s="42" t="inlineStr">
        <is>
          <t>DENTRO DO SLA</t>
        </is>
      </c>
      <c r="L693" s="43" t="n">
        <v>44410.73402777778</v>
      </c>
      <c r="M693" s="43" t="n"/>
      <c r="N693" s="36" t="inlineStr">
        <is>
          <t>SLA PARADO</t>
        </is>
      </c>
      <c r="O693" s="43" t="n">
        <v>44411.49444444444</v>
      </c>
      <c r="P693" s="43" t="n">
        <v>44414</v>
      </c>
      <c r="Q693" s="44" t="inlineStr">
        <is>
          <t>Maria Clara Machado Pereira</t>
        </is>
      </c>
      <c r="R693" s="44" t="n"/>
      <c r="S693" s="44" t="inlineStr">
        <is>
          <t>Maria Clara Machado Pereira</t>
        </is>
      </c>
      <c r="T693" s="44" t="inlineStr">
        <is>
          <t>Garantia de Projetos - ACCENTURE</t>
        </is>
      </c>
      <c r="U693" s="44" t="inlineStr">
        <is>
          <t>Victor Miguel Fernandes Rodrigues</t>
        </is>
      </c>
      <c r="V693" s="39" t="inlineStr">
        <is>
          <t>Backlog tratado sem RM</t>
        </is>
      </c>
      <c r="W693" s="39" t="n"/>
      <c r="X693" s="36" t="inlineStr">
        <is>
          <t>DEVALM-32773</t>
        </is>
      </c>
      <c r="Y693" s="39" t="inlineStr">
        <is>
          <t>JOBs PRODUÇÃO</t>
        </is>
      </c>
      <c r="Z693" s="39" t="inlineStr">
        <is>
          <t>OUTROS</t>
        </is>
      </c>
      <c r="AA693" s="39" t="inlineStr">
        <is>
          <t>FALHA FUNCIONALIDADE</t>
        </is>
      </c>
      <c r="AB693" s="36" t="n"/>
      <c r="AC693" s="36" t="inlineStr">
        <is>
          <t xml:space="preserve">3mês(es) </t>
        </is>
      </c>
      <c r="AD693" s="41" t="n"/>
      <c r="AE693" s="36" t="inlineStr">
        <is>
          <t>Tecnologia de Negócios</t>
        </is>
      </c>
      <c r="AF693" s="36" t="inlineStr">
        <is>
          <t>Portal</t>
        </is>
      </c>
      <c r="AG693" s="36" t="inlineStr">
        <is>
          <t xml:space="preserve"> removido do escopo do projeto os registros com problemas e o processo foi re-inicializado e concluido com sucesso;    
 </t>
        </is>
      </c>
      <c r="AH693" s="36" t="inlineStr">
        <is>
          <t>NÃO</t>
        </is>
      </c>
      <c r="AI693" s="36" t="inlineStr">
        <is>
          <t xml:space="preserve">7 min </t>
        </is>
      </c>
      <c r="AJ693" s="36" t="n"/>
      <c r="AK693" s="36" t="inlineStr">
        <is>
          <t>BRM</t>
        </is>
      </c>
      <c r="AL693" s="43" t="n"/>
      <c r="AM693" s="43" t="n"/>
      <c r="AN693" s="43" t="n"/>
      <c r="AO693" s="43" t="n"/>
      <c r="AP693" s="36" t="n"/>
      <c r="AQ693" s="36" t="n"/>
      <c r="AR693" s="36" t="n"/>
      <c r="AS693" s="36" t="n"/>
      <c r="AT693" s="36" t="inlineStr">
        <is>
          <t>Garantia de Projeto</t>
        </is>
      </c>
      <c r="AU693" s="36" t="n"/>
      <c r="AV693" s="43" t="n">
        <v>44012.44645833333</v>
      </c>
      <c r="AW693" s="36" t="inlineStr">
        <is>
          <t>19.0233.1.FI-Segregação de Cobrança das Taxas de Assistência Premium</t>
        </is>
      </c>
      <c r="AX693" s="36" t="inlineStr">
        <is>
          <t>Eduardo Cesar de Melo</t>
        </is>
      </c>
      <c r="AY693" s="45">
        <f>IF(L693="","",DATE(YEAR(L693),MONTH(L693),DAY(L693)))</f>
        <v/>
      </c>
      <c r="AZ693" s="45">
        <f>IF(AL693="","",DATE(YEAR(AL693),MONTH(AL693),DAY(AL693)))</f>
        <v/>
      </c>
      <c r="BA693" s="45">
        <f>IF(AN693="","",DATE(YEAR(AN693),MONTH(AN693),DAY(AN693)))</f>
        <v/>
      </c>
      <c r="BB693" s="45">
        <f>IF(AM693="","",DATE(YEAR(AM693),MONTH(AM693),DAY(AM693)))</f>
        <v/>
      </c>
      <c r="BC693" s="45">
        <f>IF(AO693="","",DATE(YEAR(AO693),MONTH(AO693),DAY(AO693)))</f>
        <v/>
      </c>
      <c r="BD693" s="45">
        <f>IF(AND(AZ693="",BA693=""),"Planejamento Pendente",IF(AND(E693&lt;&gt;"Em Desenvolvimento",IFERROR(FIND("Homologação",E693),0) = 0,E693&lt;&gt;"Homologado",AZ693&lt;TODAY()),"Análise Atrasada",IF(AND(IFERROR(FIND("Homologação",E693),0) = 0,E693&lt;&gt;"Homologado",BA693&lt;TODAY()),"Desenvolvimento Atrasado",IF(AND(BC693&lt;&gt;"",BC693&lt;TODAY()),"Produção Atrasada",""))))</f>
        <v/>
      </c>
    </row>
    <row r="694">
      <c r="A694" s="37" t="inlineStr">
        <is>
          <t>SKYIT-212395</t>
        </is>
      </c>
      <c r="B694" s="38">
        <f>VLOOKUP(X694,Projetos!B:C,2,0)</f>
        <v/>
      </c>
      <c r="C694" s="39" t="inlineStr">
        <is>
          <t>[EVENTOS] PGL_MAILING_EXTRAI_LEADS COM ERRO</t>
        </is>
      </c>
      <c r="D694" s="39" t="inlineStr">
        <is>
          <t xml:space="preserve">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is>
      </c>
      <c r="E694" s="36" t="inlineStr">
        <is>
          <t>Finalizado</t>
        </is>
      </c>
      <c r="F694" s="36" t="inlineStr">
        <is>
          <t>INATIVO</t>
        </is>
      </c>
      <c r="G694" s="36" t="inlineStr">
        <is>
          <t>Média</t>
        </is>
      </c>
      <c r="H694" s="36" t="inlineStr">
        <is>
          <t>Incident</t>
        </is>
      </c>
      <c r="I694" s="40" t="n">
        <v>0</v>
      </c>
      <c r="J694" s="41" t="n"/>
      <c r="K694" s="42" t="inlineStr">
        <is>
          <t>DENTRO DO SLA</t>
        </is>
      </c>
      <c r="L694" s="43" t="n">
        <v>44410.57361111111</v>
      </c>
      <c r="M694" s="43" t="n"/>
      <c r="N694" s="36" t="inlineStr">
        <is>
          <t>SLA PARADO</t>
        </is>
      </c>
      <c r="O694" s="43" t="n">
        <v>44411.41180555556</v>
      </c>
      <c r="P694" s="43" t="n">
        <v>44414</v>
      </c>
      <c r="Q694" s="44" t="n"/>
      <c r="R694" s="44" t="n"/>
      <c r="S694" s="44" t="inlineStr">
        <is>
          <t>Jose Junior Oliveira Mattos [X]</t>
        </is>
      </c>
      <c r="T694" s="44" t="inlineStr">
        <is>
          <t>Garantia de Projetos - ACCENTURE</t>
        </is>
      </c>
      <c r="U694" s="44" t="inlineStr">
        <is>
          <t>Clara Lima Jardim Moreira [X]</t>
        </is>
      </c>
      <c r="V694" s="39" t="inlineStr">
        <is>
          <t>Restart/Re-execução</t>
        </is>
      </c>
      <c r="W694" s="39" t="n"/>
      <c r="X694" s="36" t="inlineStr">
        <is>
          <t>DEVALM-36518</t>
        </is>
      </c>
      <c r="Y694" s="39" t="inlineStr">
        <is>
          <t>JOBs PRODUÇÃO</t>
        </is>
      </c>
      <c r="Z694" s="39" t="inlineStr">
        <is>
          <t>OUTROS</t>
        </is>
      </c>
      <c r="AA694" s="39" t="inlineStr">
        <is>
          <t>FALHA FUNCIONALIDADE</t>
        </is>
      </c>
      <c r="AB694" s="36" t="n"/>
      <c r="AC694" s="36" t="inlineStr">
        <is>
          <t xml:space="preserve">3mês(es) </t>
        </is>
      </c>
      <c r="AD694" s="41" t="n"/>
      <c r="AE694" s="36" t="inlineStr">
        <is>
          <t>Tecnologia de Negócios</t>
        </is>
      </c>
      <c r="AF694" s="36" t="inlineStr">
        <is>
          <t>E-mail</t>
        </is>
      </c>
      <c r="AG694" s="36" t="inlineStr">
        <is>
          <t xml:space="preserve"> removido do escopo do projeto os registros com problemas e o processo foi re-inicializado e concluido com sucesso;    
 </t>
        </is>
      </c>
      <c r="AH694" s="36" t="inlineStr">
        <is>
          <t>NÃO</t>
        </is>
      </c>
      <c r="AI694" s="36" t="inlineStr">
        <is>
          <t xml:space="preserve">-4h 33m </t>
        </is>
      </c>
      <c r="AJ694" s="36" t="n"/>
      <c r="AK694" s="36" t="inlineStr">
        <is>
          <t>ODI</t>
        </is>
      </c>
      <c r="AL694" s="43" t="n"/>
      <c r="AM694" s="43" t="n"/>
      <c r="AN694" s="43" t="n"/>
      <c r="AO694" s="43" t="n"/>
      <c r="AP694" s="36" t="n"/>
      <c r="AQ694" s="36" t="n"/>
      <c r="AR694" s="36" t="n"/>
      <c r="AS694" s="36" t="n"/>
      <c r="AT694" s="36" t="inlineStr">
        <is>
          <t>Garantia de Projeto</t>
        </is>
      </c>
      <c r="AU694" s="36" t="n"/>
      <c r="AV694" s="43" t="n">
        <v>44012.44645833333</v>
      </c>
      <c r="AW694" s="36" t="inlineStr">
        <is>
          <t>19.0233.1.FI-Segregação de Cobrança das Taxas de Assistência Premium</t>
        </is>
      </c>
      <c r="AX694" s="36" t="inlineStr">
        <is>
          <t>Eduardo Cesar de Melo</t>
        </is>
      </c>
      <c r="AY694" s="45">
        <f>IF(L694="","",DATE(YEAR(L694),MONTH(L694),DAY(L694)))</f>
        <v/>
      </c>
      <c r="AZ694" s="45">
        <f>IF(AL694="","",DATE(YEAR(AL694),MONTH(AL694),DAY(AL694)))</f>
        <v/>
      </c>
      <c r="BA694" s="45">
        <f>IF(AN694="","",DATE(YEAR(AN694),MONTH(AN694),DAY(AN694)))</f>
        <v/>
      </c>
      <c r="BB694" s="45">
        <f>IF(AM694="","",DATE(YEAR(AM694),MONTH(AM694),DAY(AM694)))</f>
        <v/>
      </c>
      <c r="BC694" s="45">
        <f>IF(AO694="","",DATE(YEAR(AO694),MONTH(AO694),DAY(AO694)))</f>
        <v/>
      </c>
      <c r="BD694" s="45">
        <f>IF(AND(AZ694="",BA694=""),"Planejamento Pendente",IF(AND(E694&lt;&gt;"Em Desenvolvimento",IFERROR(FIND("Homologação",E694),0) = 0,E694&lt;&gt;"Homologado",AZ694&lt;TODAY()),"Análise Atrasada",IF(AND(IFERROR(FIND("Homologação",E694),0) = 0,E694&lt;&gt;"Homologado",BA694&lt;TODAY()),"Desenvolvimento Atrasado",IF(AND(BC694&lt;&gt;"",BC694&lt;TODAY()),"Produção Atrasada",""))))</f>
        <v/>
      </c>
    </row>
    <row r="695">
      <c r="A695" s="37" t="inlineStr">
        <is>
          <t>SKYIT-212394</t>
        </is>
      </c>
      <c r="B695" s="38">
        <f>VLOOKUP(X695,Projetos!B:C,2,0)</f>
        <v/>
      </c>
      <c r="C695" s="39" t="inlineStr">
        <is>
          <t>[EVENTOS] PGL_MAILING_CARREGA_LEADS COM ERRO</t>
        </is>
      </c>
      <c r="D695" s="39" t="inlineStr">
        <is>
          <t xml:space="preserve">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is>
      </c>
      <c r="E695" s="36" t="inlineStr">
        <is>
          <t>Finalizado</t>
        </is>
      </c>
      <c r="F695" s="36" t="inlineStr">
        <is>
          <t>INATIVO</t>
        </is>
      </c>
      <c r="G695" s="36" t="inlineStr">
        <is>
          <t>Média</t>
        </is>
      </c>
      <c r="H695" s="36" t="inlineStr">
        <is>
          <t>Incident</t>
        </is>
      </c>
      <c r="I695" s="40" t="n">
        <v>0</v>
      </c>
      <c r="J695" s="41" t="n"/>
      <c r="K695" s="42" t="inlineStr">
        <is>
          <t>DENTRO DO SLA</t>
        </is>
      </c>
      <c r="L695" s="43" t="n">
        <v>44410.57222222222</v>
      </c>
      <c r="M695" s="43" t="n"/>
      <c r="N695" s="36" t="inlineStr">
        <is>
          <t>SLA PARADO</t>
        </is>
      </c>
      <c r="O695" s="43" t="n">
        <v>44411.41180555556</v>
      </c>
      <c r="P695" s="43" t="n">
        <v>44414</v>
      </c>
      <c r="Q695" s="44" t="n"/>
      <c r="R695" s="44" t="n"/>
      <c r="S695" s="44" t="inlineStr">
        <is>
          <t>Jose Junior Oliveira Mattos [X]</t>
        </is>
      </c>
      <c r="T695" s="44" t="inlineStr">
        <is>
          <t>Garantia de Projetos - ACCENTURE</t>
        </is>
      </c>
      <c r="U695" s="44" t="inlineStr">
        <is>
          <t>Clara Lima Jardim Moreira [X]</t>
        </is>
      </c>
      <c r="V695" s="39" t="inlineStr">
        <is>
          <t>Restart/Re-execução</t>
        </is>
      </c>
      <c r="W695" s="39" t="n"/>
      <c r="X695" s="36" t="inlineStr">
        <is>
          <t>DEVALM-36518</t>
        </is>
      </c>
      <c r="Y695" s="39" t="inlineStr">
        <is>
          <t>JOBs PRODUÇÃO</t>
        </is>
      </c>
      <c r="Z695" s="39" t="inlineStr">
        <is>
          <t>OUTROS</t>
        </is>
      </c>
      <c r="AA695" s="39" t="inlineStr">
        <is>
          <t>FALHA FUNCIONALIDADE</t>
        </is>
      </c>
      <c r="AB695" s="36" t="n"/>
      <c r="AC695" s="36" t="inlineStr">
        <is>
          <t xml:space="preserve">3mês(es) </t>
        </is>
      </c>
      <c r="AD695" s="41" t="n"/>
      <c r="AE695" s="36" t="inlineStr">
        <is>
          <t>Tecnologia de Negócios</t>
        </is>
      </c>
      <c r="AF695" s="36" t="inlineStr">
        <is>
          <t>E-mail</t>
        </is>
      </c>
      <c r="AG695" s="36" t="inlineStr">
        <is>
          <t xml:space="preserve"> removido do escopo do projeto os registros com problemas e o processo foi re-inicializado e concluido com sucesso;    
 </t>
        </is>
      </c>
      <c r="AH695" s="36" t="inlineStr">
        <is>
          <t>NÃO</t>
        </is>
      </c>
      <c r="AI695" s="36" t="inlineStr">
        <is>
          <t xml:space="preserve">-4h 31m </t>
        </is>
      </c>
      <c r="AJ695" s="36" t="n"/>
      <c r="AK695" s="36" t="inlineStr">
        <is>
          <t>ODI</t>
        </is>
      </c>
      <c r="AL695" s="43" t="n"/>
      <c r="AM695" s="43" t="n"/>
      <c r="AN695" s="43" t="n"/>
      <c r="AO695" s="43" t="n"/>
      <c r="AP695" s="36" t="n"/>
      <c r="AQ695" s="36" t="n"/>
      <c r="AR695" s="36" t="n"/>
      <c r="AS695" s="36" t="n"/>
      <c r="AT695" s="36" t="inlineStr">
        <is>
          <t>Garantia de Projeto</t>
        </is>
      </c>
      <c r="AU695" s="36" t="n"/>
      <c r="AV695" s="43" t="n">
        <v>44012.44645833333</v>
      </c>
      <c r="AW695" s="36" t="inlineStr">
        <is>
          <t>19.0233.1.FI-Segregação de Cobrança das Taxas de Assistência Premium</t>
        </is>
      </c>
      <c r="AX695" s="36" t="inlineStr">
        <is>
          <t>Eduardo Cesar de Melo</t>
        </is>
      </c>
      <c r="AY695" s="45">
        <f>IF(L695="","",DATE(YEAR(L695),MONTH(L695),DAY(L695)))</f>
        <v/>
      </c>
      <c r="AZ695" s="45">
        <f>IF(AL695="","",DATE(YEAR(AL695),MONTH(AL695),DAY(AL695)))</f>
        <v/>
      </c>
      <c r="BA695" s="45">
        <f>IF(AN695="","",DATE(YEAR(AN695),MONTH(AN695),DAY(AN695)))</f>
        <v/>
      </c>
      <c r="BB695" s="45">
        <f>IF(AM695="","",DATE(YEAR(AM695),MONTH(AM695),DAY(AM695)))</f>
        <v/>
      </c>
      <c r="BC695" s="45">
        <f>IF(AO695="","",DATE(YEAR(AO695),MONTH(AO695),DAY(AO695)))</f>
        <v/>
      </c>
      <c r="BD695" s="45">
        <f>IF(AND(AZ695="",BA695=""),"Planejamento Pendente",IF(AND(E695&lt;&gt;"Em Desenvolvimento",IFERROR(FIND("Homologação",E695),0) = 0,E695&lt;&gt;"Homologado",AZ695&lt;TODAY()),"Análise Atrasada",IF(AND(IFERROR(FIND("Homologação",E695),0) = 0,E695&lt;&gt;"Homologado",BA695&lt;TODAY()),"Desenvolvimento Atrasado",IF(AND(BC695&lt;&gt;"",BC695&lt;TODAY()),"Produção Atrasada",""))))</f>
        <v/>
      </c>
    </row>
    <row r="696">
      <c r="A696" s="37" t="inlineStr">
        <is>
          <t>SKYIT-211976</t>
        </is>
      </c>
      <c r="B696" s="38">
        <f>VLOOKUP(X696,Projetos!B:C,2,0)</f>
        <v/>
      </c>
      <c r="C696" s="39" t="inlineStr">
        <is>
          <t>[ICARE CLIENTES] PACOTE DUETO MASTER II HBO SD 2019/2021 - P SEM BUNDLE NO PARQUE</t>
        </is>
      </c>
      <c r="D696" s="39" t="inlineStr">
        <is>
          <t xml:space="preserve">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is>
      </c>
      <c r="E696" s="36" t="inlineStr">
        <is>
          <t>Finalizado</t>
        </is>
      </c>
      <c r="F696" s="36" t="inlineStr">
        <is>
          <t>INATIVO</t>
        </is>
      </c>
      <c r="G696" s="36" t="inlineStr">
        <is>
          <t>Média</t>
        </is>
      </c>
      <c r="H696" s="36" t="inlineStr">
        <is>
          <t>Incident</t>
        </is>
      </c>
      <c r="I696" s="40" t="n">
        <v>0</v>
      </c>
      <c r="J696" s="41" t="n"/>
      <c r="K696" s="42" t="inlineStr">
        <is>
          <t>DENTRO DO SLA</t>
        </is>
      </c>
      <c r="L696" s="43" t="n">
        <v>44407.86458333334</v>
      </c>
      <c r="M696" s="43" t="n"/>
      <c r="N696" s="36" t="inlineStr">
        <is>
          <t>SLA PARADO</t>
        </is>
      </c>
      <c r="O696" s="43" t="n">
        <v>44412.47013888889</v>
      </c>
      <c r="P696" s="43" t="n">
        <v>44417</v>
      </c>
      <c r="Q696" s="44" t="n"/>
      <c r="R696" s="44" t="n"/>
      <c r="S696" s="44" t="inlineStr">
        <is>
          <t>Daiane dos Santos Ferreira [X]</t>
        </is>
      </c>
      <c r="T696" s="44" t="inlineStr">
        <is>
          <t>Garantia de Projetos - ACCENTURE</t>
        </is>
      </c>
      <c r="U696" s="44" t="inlineStr">
        <is>
          <t>Victor Miguel Fernandes Rodrigues</t>
        </is>
      </c>
      <c r="V696" s="39" t="inlineStr">
        <is>
          <t>Incidente Filho</t>
        </is>
      </c>
      <c r="W696" s="39" t="n"/>
      <c r="X696" s="36" t="inlineStr">
        <is>
          <t>DEVALM-32773</t>
        </is>
      </c>
      <c r="Y696" s="39" t="inlineStr">
        <is>
          <t>JOBs PRODUÇÃO</t>
        </is>
      </c>
      <c r="Z696" s="39" t="inlineStr">
        <is>
          <t>OUTROS</t>
        </is>
      </c>
      <c r="AA696" s="39" t="inlineStr">
        <is>
          <t>FALHA FUNCIONALIDADE</t>
        </is>
      </c>
      <c r="AB696" s="36" t="n"/>
      <c r="AC696" s="36" t="inlineStr">
        <is>
          <t xml:space="preserve">3mês(es) </t>
        </is>
      </c>
      <c r="AD696" s="41" t="n"/>
      <c r="AE696" s="36" t="inlineStr">
        <is>
          <t>Tecnologia de Negócios</t>
        </is>
      </c>
      <c r="AF696" s="36" t="inlineStr">
        <is>
          <t>Portal</t>
        </is>
      </c>
      <c r="AG696" s="36" t="inlineStr">
        <is>
          <t xml:space="preserve"> removido do escopo do projeto os registros com problemas e o processo foi re-inicializado e concluido com sucesso;    
 </t>
        </is>
      </c>
      <c r="AH696" s="36" t="inlineStr">
        <is>
          <t>NÃO</t>
        </is>
      </c>
      <c r="AI696" s="36" t="inlineStr">
        <is>
          <t xml:space="preserve">-1 d 7h </t>
        </is>
      </c>
      <c r="AJ696" s="36" t="n"/>
      <c r="AK696" s="36" t="inlineStr">
        <is>
          <t>AppDynamics</t>
        </is>
      </c>
      <c r="AL696" s="43" t="n"/>
      <c r="AM696" s="43" t="n"/>
      <c r="AN696" s="43" t="n"/>
      <c r="AO696" s="43" t="n"/>
      <c r="AP696" s="36" t="n"/>
      <c r="AQ696" s="36" t="n"/>
      <c r="AR696" s="36" t="n"/>
      <c r="AS696" s="36" t="n"/>
      <c r="AT696" s="36" t="inlineStr">
        <is>
          <t>Garantia de Projeto</t>
        </is>
      </c>
      <c r="AU696" s="36" t="n"/>
      <c r="AV696" s="43" t="n">
        <v>44012.44645833333</v>
      </c>
      <c r="AW696" s="36" t="inlineStr">
        <is>
          <t>19.0233.1.FI-Segregação de Cobrança das Taxas de Assistência Premium</t>
        </is>
      </c>
      <c r="AX696" s="36" t="inlineStr">
        <is>
          <t>Eduardo Cesar de Melo</t>
        </is>
      </c>
      <c r="AY696" s="45">
        <f>IF(L696="","",DATE(YEAR(L696),MONTH(L696),DAY(L696)))</f>
        <v/>
      </c>
      <c r="AZ696" s="45">
        <f>IF(AL696="","",DATE(YEAR(AL696),MONTH(AL696),DAY(AL696)))</f>
        <v/>
      </c>
      <c r="BA696" s="45">
        <f>IF(AN696="","",DATE(YEAR(AN696),MONTH(AN696),DAY(AN696)))</f>
        <v/>
      </c>
      <c r="BB696" s="45">
        <f>IF(AM696="","",DATE(YEAR(AM696),MONTH(AM696),DAY(AM696)))</f>
        <v/>
      </c>
      <c r="BC696" s="45">
        <f>IF(AO696="","",DATE(YEAR(AO696),MONTH(AO696),DAY(AO696)))</f>
        <v/>
      </c>
      <c r="BD696" s="45">
        <f>IF(AND(AZ696="",BA696=""),"Planejamento Pendente",IF(AND(E696&lt;&gt;"Em Desenvolvimento",IFERROR(FIND("Homologação",E696),0) = 0,E696&lt;&gt;"Homologado",AZ696&lt;TODAY()),"Análise Atrasada",IF(AND(IFERROR(FIND("Homologação",E696),0) = 0,E696&lt;&gt;"Homologado",BA696&lt;TODAY()),"Desenvolvimento Atrasado",IF(AND(BC696&lt;&gt;"",BC696&lt;TODAY()),"Produção Atrasada",""))))</f>
        <v/>
      </c>
    </row>
    <row r="697">
      <c r="A697" s="37" t="inlineStr">
        <is>
          <t>SKYIT-211949</t>
        </is>
      </c>
      <c r="B697" s="38">
        <f>VLOOKUP(X697,Projetos!B:C,2,0)</f>
        <v/>
      </c>
      <c r="C697" s="39" t="inlineStr">
        <is>
          <t>21.0279.FI-Projeto X_Cliente não faturado apos a migração</t>
        </is>
      </c>
      <c r="D697" s="39" t="inlineStr">
        <is>
          <t>Identificamos em nossas análises, cliente 1520674574 que foi migrado em 30/06/2021 e foi faturado (pós migração) em 23/07/2021, porém com o valor zerado (conforme anexo). Favor verificar o que causou esse faturamento zerado, sendo que o cliente possuía valor em Not Yet.</t>
        </is>
      </c>
      <c r="E697" s="36" t="inlineStr">
        <is>
          <t>Finalizado</t>
        </is>
      </c>
      <c r="F697" s="36" t="inlineStr">
        <is>
          <t>INATIVO</t>
        </is>
      </c>
      <c r="G697" s="36" t="inlineStr">
        <is>
          <t>Baixa</t>
        </is>
      </c>
      <c r="H697" s="36" t="inlineStr">
        <is>
          <t>Incident</t>
        </is>
      </c>
      <c r="I697" s="40" t="n">
        <v>0</v>
      </c>
      <c r="J697" s="41" t="n"/>
      <c r="K697" s="42" t="inlineStr">
        <is>
          <t>DENTRO DO SLA</t>
        </is>
      </c>
      <c r="L697" s="43" t="n">
        <v>44407.75069444445</v>
      </c>
      <c r="M697" s="43" t="n"/>
      <c r="N697" s="36" t="inlineStr">
        <is>
          <t>SLA PARADO</t>
        </is>
      </c>
      <c r="O697" s="43" t="n">
        <v>44412.98958333334</v>
      </c>
      <c r="P697" s="43" t="n">
        <v>44417</v>
      </c>
      <c r="Q697" s="44" t="n"/>
      <c r="R697" s="44" t="n"/>
      <c r="S697" s="44" t="inlineStr">
        <is>
          <t>Pedro Dos Santos Rojo [X]</t>
        </is>
      </c>
      <c r="T697" s="44" t="inlineStr">
        <is>
          <t>Garantia de Projetos - ACCENTURE</t>
        </is>
      </c>
      <c r="U697" s="44" t="inlineStr">
        <is>
          <t>Victor Miguel Fernandes Rodrigues</t>
        </is>
      </c>
      <c r="V697" s="39" t="inlineStr">
        <is>
          <t>Orientação Ao Usuário</t>
        </is>
      </c>
      <c r="W697" s="39" t="n"/>
      <c r="X697" s="36" t="inlineStr">
        <is>
          <t>DEVALM-32773</t>
        </is>
      </c>
      <c r="Y697" s="39" t="inlineStr">
        <is>
          <t>JOBs PRODUÇÃO</t>
        </is>
      </c>
      <c r="Z697" s="39" t="inlineStr">
        <is>
          <t>OUTROS</t>
        </is>
      </c>
      <c r="AA697" s="39" t="inlineStr">
        <is>
          <t>FALHA FUNCIONALIDADE</t>
        </is>
      </c>
      <c r="AB697" s="36" t="n"/>
      <c r="AC697" s="36" t="inlineStr">
        <is>
          <t xml:space="preserve">3mês(es) </t>
        </is>
      </c>
      <c r="AD697" s="41" t="n"/>
      <c r="AE697" s="36" t="inlineStr">
        <is>
          <t>Tecnologia de Negócios</t>
        </is>
      </c>
      <c r="AF697" s="36" t="inlineStr">
        <is>
          <t>Portal</t>
        </is>
      </c>
      <c r="AG697" s="36" t="inlineStr">
        <is>
          <t xml:space="preserve"> removido do escopo do projeto os registros com problemas e o processo foi re-inicializado e concluido com sucesso;    
 </t>
        </is>
      </c>
      <c r="AH697" s="36" t="inlineStr">
        <is>
          <t>NÃO</t>
        </is>
      </c>
      <c r="AI697" s="36" t="inlineStr">
        <is>
          <t xml:space="preserve">-2 d 7h </t>
        </is>
      </c>
      <c r="AJ697" s="36" t="n"/>
      <c r="AK697" s="36" t="inlineStr">
        <is>
          <t>iCare Clientes</t>
        </is>
      </c>
      <c r="AL697" s="43" t="n"/>
      <c r="AM697" s="43" t="n"/>
      <c r="AN697" s="43" t="n"/>
      <c r="AO697" s="43" t="n"/>
      <c r="AP697" s="36" t="n"/>
      <c r="AQ697" s="36" t="n"/>
      <c r="AR697" s="36" t="n"/>
      <c r="AS697" s="36" t="n"/>
      <c r="AT697" s="36" t="inlineStr">
        <is>
          <t>Garantia de Projeto</t>
        </is>
      </c>
      <c r="AU697" s="36" t="n"/>
      <c r="AV697" s="43" t="n">
        <v>44012.44645833333</v>
      </c>
      <c r="AW697" s="36" t="inlineStr">
        <is>
          <t>19.0233.1.FI-Segregação de Cobrança das Taxas de Assistência Premium</t>
        </is>
      </c>
      <c r="AX697" s="36" t="inlineStr">
        <is>
          <t>Eduardo Cesar de Melo</t>
        </is>
      </c>
      <c r="AY697" s="45">
        <f>IF(L697="","",DATE(YEAR(L697),MONTH(L697),DAY(L697)))</f>
        <v/>
      </c>
      <c r="AZ697" s="45">
        <f>IF(AL697="","",DATE(YEAR(AL697),MONTH(AL697),DAY(AL697)))</f>
        <v/>
      </c>
      <c r="BA697" s="45">
        <f>IF(AN697="","",DATE(YEAR(AN697),MONTH(AN697),DAY(AN697)))</f>
        <v/>
      </c>
      <c r="BB697" s="45">
        <f>IF(AM697="","",DATE(YEAR(AM697),MONTH(AM697),DAY(AM697)))</f>
        <v/>
      </c>
      <c r="BC697" s="45">
        <f>IF(AO697="","",DATE(YEAR(AO697),MONTH(AO697),DAY(AO697)))</f>
        <v/>
      </c>
      <c r="BD697" s="45">
        <f>IF(AND(AZ697="",BA697=""),"Planejamento Pendente",IF(AND(E697&lt;&gt;"Em Desenvolvimento",IFERROR(FIND("Homologação",E697),0) = 0,E697&lt;&gt;"Homologado",AZ697&lt;TODAY()),"Análise Atrasada",IF(AND(IFERROR(FIND("Homologação",E697),0) = 0,E697&lt;&gt;"Homologado",BA697&lt;TODAY()),"Desenvolvimento Atrasado",IF(AND(BC697&lt;&gt;"",BC697&lt;TODAY()),"Produção Atrasada",""))))</f>
        <v/>
      </c>
    </row>
    <row r="698">
      <c r="A698" s="37" t="inlineStr">
        <is>
          <t>SKYIT-210754</t>
        </is>
      </c>
      <c r="B698" s="38">
        <f>VLOOKUP(X698,Projetos!B:C,2,0)</f>
        <v/>
      </c>
      <c r="C698" s="39" t="inlineStr">
        <is>
          <t>21.0279.FI-Projeto X_Produto Desconto Taxa de Locação comprou o produto Antecipado na migração</t>
        </is>
      </c>
      <c r="D698" s="39" t="inlineStr">
        <is>
          <t>Identificamos clientes que tiveram o produto DESCONTO R$60 TAXA DE LOCAÇÃO comprado como Antecipado na migração do projeto X. 
Ex.: 22883663</t>
        </is>
      </c>
      <c r="E698" s="36" t="inlineStr">
        <is>
          <t>Finalizado</t>
        </is>
      </c>
      <c r="F698" s="36" t="inlineStr">
        <is>
          <t>INATIVO</t>
        </is>
      </c>
      <c r="G698" s="36" t="inlineStr">
        <is>
          <t>Baixa</t>
        </is>
      </c>
      <c r="H698" s="36" t="inlineStr">
        <is>
          <t>Incident</t>
        </is>
      </c>
      <c r="I698" s="40" t="n">
        <v>0</v>
      </c>
      <c r="J698" s="41" t="n"/>
      <c r="K698" s="42" t="inlineStr">
        <is>
          <t>DENTRO DO SLA</t>
        </is>
      </c>
      <c r="L698" s="43" t="n">
        <v>44405.49236111111</v>
      </c>
      <c r="M698" s="43" t="n"/>
      <c r="N698" s="36" t="inlineStr">
        <is>
          <t>SLA PARADO</t>
        </is>
      </c>
      <c r="O698" s="43" t="n">
        <v>44426.72847222222</v>
      </c>
      <c r="P698" s="43" t="n">
        <v>44431</v>
      </c>
      <c r="Q698" s="44" t="n"/>
      <c r="R698" s="44" t="n"/>
      <c r="S698" s="44" t="inlineStr">
        <is>
          <t>Pedro Dos Santos Rojo [X]</t>
        </is>
      </c>
      <c r="T698" s="44" t="inlineStr">
        <is>
          <t>Garantia de Projetos - ACCENTURE</t>
        </is>
      </c>
      <c r="U698" s="44" t="inlineStr">
        <is>
          <t>Juliano Miranda [X]</t>
        </is>
      </c>
      <c r="V698" s="39" t="inlineStr">
        <is>
          <t>Resolvido após implantação de RM</t>
        </is>
      </c>
      <c r="W698" s="39" t="n"/>
      <c r="X698" s="36" t="inlineStr">
        <is>
          <t>DEVALM-32773</t>
        </is>
      </c>
      <c r="Y698" s="39" t="inlineStr">
        <is>
          <t>JOBs PRODUÇÃO</t>
        </is>
      </c>
      <c r="Z698" s="39" t="inlineStr">
        <is>
          <t>OUTROS</t>
        </is>
      </c>
      <c r="AA698" s="39" t="inlineStr">
        <is>
          <t>FALHA FUNCIONALIDADE</t>
        </is>
      </c>
      <c r="AB698" s="36" t="n"/>
      <c r="AC698" s="36" t="inlineStr">
        <is>
          <t xml:space="preserve">3mês(es) </t>
        </is>
      </c>
      <c r="AD698" s="41" t="n"/>
      <c r="AE698" s="36" t="inlineStr">
        <is>
          <t>Tecnologia de Negócios</t>
        </is>
      </c>
      <c r="AF698" s="36" t="inlineStr">
        <is>
          <t>Portal</t>
        </is>
      </c>
      <c r="AG698" s="36" t="inlineStr">
        <is>
          <t xml:space="preserve"> removido do escopo do projeto os registros com problemas e o processo foi re-inicializado e concluido com sucesso;    
 </t>
        </is>
      </c>
      <c r="AH698" s="36" t="inlineStr">
        <is>
          <t>NÃO</t>
        </is>
      </c>
      <c r="AI698" s="36" t="inlineStr">
        <is>
          <t xml:space="preserve">-2 sem 4 d </t>
        </is>
      </c>
      <c r="AJ698" s="36" t="n"/>
      <c r="AK698" s="36" t="inlineStr">
        <is>
          <t>iCare Clientes</t>
        </is>
      </c>
      <c r="AL698" s="43" t="n"/>
      <c r="AM698" s="43" t="n"/>
      <c r="AN698" s="43" t="n"/>
      <c r="AO698" s="43" t="n"/>
      <c r="AP698" s="36" t="n"/>
      <c r="AQ698" s="36" t="n"/>
      <c r="AR698" s="36" t="n"/>
      <c r="AS698" s="36" t="n"/>
      <c r="AT698" s="36" t="inlineStr">
        <is>
          <t>Garantia de Projeto</t>
        </is>
      </c>
      <c r="AU698" s="36" t="n"/>
      <c r="AV698" s="43" t="n">
        <v>44012.44645833333</v>
      </c>
      <c r="AW698" s="36" t="inlineStr">
        <is>
          <t>19.0233.1.FI-Segregação de Cobrança das Taxas de Assistência Premium</t>
        </is>
      </c>
      <c r="AX698" s="36" t="inlineStr">
        <is>
          <t>Eduardo Cesar de Melo</t>
        </is>
      </c>
      <c r="AY698" s="45">
        <f>IF(L698="","",DATE(YEAR(L698),MONTH(L698),DAY(L698)))</f>
        <v/>
      </c>
      <c r="AZ698" s="45">
        <f>IF(AL698="","",DATE(YEAR(AL698),MONTH(AL698),DAY(AL698)))</f>
        <v/>
      </c>
      <c r="BA698" s="45">
        <f>IF(AN698="","",DATE(YEAR(AN698),MONTH(AN698),DAY(AN698)))</f>
        <v/>
      </c>
      <c r="BB698" s="45">
        <f>IF(AM698="","",DATE(YEAR(AM698),MONTH(AM698),DAY(AM698)))</f>
        <v/>
      </c>
      <c r="BC698" s="45">
        <f>IF(AO698="","",DATE(YEAR(AO698),MONTH(AO698),DAY(AO698)))</f>
        <v/>
      </c>
      <c r="BD698" s="45">
        <f>IF(AND(AZ698="",BA698=""),"Planejamento Pendente",IF(AND(E698&lt;&gt;"Em Desenvolvimento",IFERROR(FIND("Homologação",E698),0) = 0,E698&lt;&gt;"Homologado",AZ698&lt;TODAY()),"Análise Atrasada",IF(AND(IFERROR(FIND("Homologação",E698),0) = 0,E698&lt;&gt;"Homologado",BA698&lt;TODAY()),"Desenvolvimento Atrasado",IF(AND(BC698&lt;&gt;"",BC698&lt;TODAY()),"Produção Atrasada",""))))</f>
        <v/>
      </c>
    </row>
    <row r="699">
      <c r="A699" s="37" t="inlineStr">
        <is>
          <t>SKYIT-210710</t>
        </is>
      </c>
      <c r="B699" s="38">
        <f>VLOOKUP(X699,Projetos!B:C,2,0)</f>
        <v/>
      </c>
      <c r="C699" s="39" t="inlineStr">
        <is>
          <t>21.0279.FI-Projeto X_Taxa de Assistencia Premium Anual sem a reversão de cancelamento</t>
        </is>
      </c>
      <c r="D699" s="39" t="inlineStr">
        <is>
          <t>Identificamos clientes que tiveram a migração do produto Assistência Premium Anual, porém não houve a geração da transação de reversão do cancelamento do antecipado. Ex.: 1511891670, 50992914, 70226816 e 2775540</t>
        </is>
      </c>
      <c r="E699" s="36" t="inlineStr">
        <is>
          <t>Finalizado</t>
        </is>
      </c>
      <c r="F699" s="36" t="inlineStr">
        <is>
          <t>INATIVO</t>
        </is>
      </c>
      <c r="G699" s="36" t="inlineStr">
        <is>
          <t>Baixa</t>
        </is>
      </c>
      <c r="H699" s="36" t="inlineStr">
        <is>
          <t>Incident</t>
        </is>
      </c>
      <c r="I699" s="40" t="n">
        <v>0</v>
      </c>
      <c r="J699" s="41" t="n">
        <v>1</v>
      </c>
      <c r="K699" s="42" t="inlineStr">
        <is>
          <t>DENTRO DO SLA</t>
        </is>
      </c>
      <c r="L699" s="43" t="n">
        <v>44405.45625</v>
      </c>
      <c r="M699" s="43" t="n"/>
      <c r="N699" s="36" t="inlineStr">
        <is>
          <t>SLA PARADO</t>
        </is>
      </c>
      <c r="O699" s="43" t="n">
        <v>44412.43888888889</v>
      </c>
      <c r="P699" s="43" t="n">
        <v>44414</v>
      </c>
      <c r="Q699" s="44" t="n"/>
      <c r="R699" s="44" t="n"/>
      <c r="S699" s="44" t="inlineStr">
        <is>
          <t>Pedro Dos Santos Rojo [X]</t>
        </is>
      </c>
      <c r="T699" s="44" t="inlineStr">
        <is>
          <t>Garantia de Projetos - ACCENTURE</t>
        </is>
      </c>
      <c r="U699" s="44" t="inlineStr">
        <is>
          <t>Victor Miguel Fernandes Rodrigues</t>
        </is>
      </c>
      <c r="V699" s="39" t="inlineStr">
        <is>
          <t>Orientação Ao Usuário</t>
        </is>
      </c>
      <c r="W699" s="39" t="n"/>
      <c r="X699" s="36" t="inlineStr">
        <is>
          <t>DEVALM-32773</t>
        </is>
      </c>
      <c r="Y699" s="39" t="inlineStr">
        <is>
          <t>JOBs PRODUÇÃO</t>
        </is>
      </c>
      <c r="Z699" s="39" t="inlineStr">
        <is>
          <t>OUTROS</t>
        </is>
      </c>
      <c r="AA699" s="39" t="inlineStr">
        <is>
          <t>FALHA FUNCIONALIDADE</t>
        </is>
      </c>
      <c r="AB699" s="36" t="n"/>
      <c r="AC699" s="36" t="inlineStr">
        <is>
          <t xml:space="preserve">3mês(es) </t>
        </is>
      </c>
      <c r="AD699" s="41" t="n"/>
      <c r="AE699" s="36" t="inlineStr">
        <is>
          <t>Tecnologia de Negócios</t>
        </is>
      </c>
      <c r="AF699" s="36" t="inlineStr">
        <is>
          <t>Portal</t>
        </is>
      </c>
      <c r="AG699" s="36" t="inlineStr">
        <is>
          <t xml:space="preserve"> removido do escopo do projeto os registros com problemas e o processo foi re-inicializado e concluido com sucesso;    
 </t>
        </is>
      </c>
      <c r="AH699" s="36" t="inlineStr">
        <is>
          <t>NÃO</t>
        </is>
      </c>
      <c r="AI699" s="36" t="inlineStr">
        <is>
          <t xml:space="preserve">-4 d 5h </t>
        </is>
      </c>
      <c r="AJ699" s="36" t="n"/>
      <c r="AK699" s="36" t="inlineStr">
        <is>
          <t>iCare Clientes</t>
        </is>
      </c>
      <c r="AL699" s="43" t="n"/>
      <c r="AM699" s="43" t="n"/>
      <c r="AN699" s="43" t="n"/>
      <c r="AO699" s="43" t="n"/>
      <c r="AP699" s="36" t="n"/>
      <c r="AQ699" s="36" t="n"/>
      <c r="AR699" s="36" t="n"/>
      <c r="AS699" s="36" t="n"/>
      <c r="AT699" s="36" t="inlineStr">
        <is>
          <t>Garantia de Projeto</t>
        </is>
      </c>
      <c r="AU699" s="36" t="n"/>
      <c r="AV699" s="43" t="n">
        <v>44012.44645833333</v>
      </c>
      <c r="AW699" s="36" t="inlineStr">
        <is>
          <t>19.0233.1.FI-Segregação de Cobrança das Taxas de Assistência Premium</t>
        </is>
      </c>
      <c r="AX699" s="36" t="inlineStr">
        <is>
          <t>Eduardo Cesar de Melo</t>
        </is>
      </c>
      <c r="AY699" s="45">
        <f>IF(L699="","",DATE(YEAR(L699),MONTH(L699),DAY(L699)))</f>
        <v/>
      </c>
      <c r="AZ699" s="45">
        <f>IF(AL699="","",DATE(YEAR(AL699),MONTH(AL699),DAY(AL699)))</f>
        <v/>
      </c>
      <c r="BA699" s="45">
        <f>IF(AN699="","",DATE(YEAR(AN699),MONTH(AN699),DAY(AN699)))</f>
        <v/>
      </c>
      <c r="BB699" s="45">
        <f>IF(AM699="","",DATE(YEAR(AM699),MONTH(AM699),DAY(AM699)))</f>
        <v/>
      </c>
      <c r="BC699" s="45">
        <f>IF(AO699="","",DATE(YEAR(AO699),MONTH(AO699),DAY(AO699)))</f>
        <v/>
      </c>
      <c r="BD699" s="45">
        <f>IF(AND(AZ699="",BA699=""),"Planejamento Pendente",IF(AND(E699&lt;&gt;"Em Desenvolvimento",IFERROR(FIND("Homologação",E699),0) = 0,E699&lt;&gt;"Homologado",AZ699&lt;TODAY()),"Análise Atrasada",IF(AND(IFERROR(FIND("Homologação",E699),0) = 0,E699&lt;&gt;"Homologado",BA699&lt;TODAY()),"Desenvolvimento Atrasado",IF(AND(BC699&lt;&gt;"",BC699&lt;TODAY()),"Produção Atrasada",""))))</f>
        <v/>
      </c>
    </row>
    <row r="700">
      <c r="A700" s="37" t="inlineStr">
        <is>
          <t>SKYIT-210549</t>
        </is>
      </c>
      <c r="B700" s="38">
        <f>VLOOKUP(X700,Projetos!B:C,2,0)</f>
        <v/>
      </c>
      <c r="C700" s="39" t="inlineStr">
        <is>
          <t>[Projeto 20.0081.6] - A devolução de valores via URA PCI no Icare BKO não aceita os cartões</t>
        </is>
      </c>
      <c r="D700" s="39" t="inlineStr">
        <is>
          <t>No projeto 20.0081.6.CL-Tornar compliance transações de cartão de crédito no atendimento humano URA PCI – tela do BKO, a devolução de valores via URA PCI no Icare BKO não aceita os cartões. 
Evidencias em anexo.</t>
        </is>
      </c>
      <c r="E700" s="36" t="inlineStr">
        <is>
          <t>Finalizado</t>
        </is>
      </c>
      <c r="F700" s="36" t="inlineStr">
        <is>
          <t>INATIVO</t>
        </is>
      </c>
      <c r="G700" s="36" t="inlineStr">
        <is>
          <t>Baixa</t>
        </is>
      </c>
      <c r="H700" s="36" t="inlineStr">
        <is>
          <t>Incident</t>
        </is>
      </c>
      <c r="I700" s="40" t="n">
        <v>0</v>
      </c>
      <c r="J700" s="41" t="n"/>
      <c r="K700" s="42" t="inlineStr">
        <is>
          <t>DENTRO DO SLA</t>
        </is>
      </c>
      <c r="L700" s="43" t="n">
        <v>44404.77430555555</v>
      </c>
      <c r="M700" s="43" t="n"/>
      <c r="N700" s="36" t="inlineStr">
        <is>
          <t>SLA PARADO</t>
        </is>
      </c>
      <c r="O700" s="43" t="n">
        <v>44439.38472222222</v>
      </c>
      <c r="P700" s="43" t="n">
        <v>44442</v>
      </c>
      <c r="Q700" s="44" t="n"/>
      <c r="R700" s="44" t="n"/>
      <c r="S700" s="44" t="inlineStr">
        <is>
          <t>Oberdan Neves Oliveira [X]</t>
        </is>
      </c>
      <c r="T700" s="44" t="inlineStr">
        <is>
          <t>Garantia de Projetos - ACCENTURE</t>
        </is>
      </c>
      <c r="U700" s="44" t="inlineStr">
        <is>
          <t>Filipe Lins Guedes [X]</t>
        </is>
      </c>
      <c r="V700" s="39" t="inlineStr">
        <is>
          <t>Resolvido após implantação de RM</t>
        </is>
      </c>
      <c r="W700" s="39" t="n"/>
      <c r="X700" s="36" t="inlineStr">
        <is>
          <t>DEVALM-32326</t>
        </is>
      </c>
      <c r="Y700" s="39" t="inlineStr">
        <is>
          <t>JOBs PRODUÇÃO</t>
        </is>
      </c>
      <c r="Z700" s="39" t="inlineStr">
        <is>
          <t>OUTROS</t>
        </is>
      </c>
      <c r="AA700" s="39" t="inlineStr">
        <is>
          <t>FALHA FUNCIONALIDADE</t>
        </is>
      </c>
      <c r="AB700" s="36" t="n"/>
      <c r="AC700" s="36" t="inlineStr">
        <is>
          <t xml:space="preserve">2mês(es) </t>
        </is>
      </c>
      <c r="AD700" s="41" t="n"/>
      <c r="AE700" s="36" t="inlineStr">
        <is>
          <t>Tecnologia de Negócios</t>
        </is>
      </c>
      <c r="AF700" s="36" t="inlineStr">
        <is>
          <t>Portal</t>
        </is>
      </c>
      <c r="AG700" s="36" t="inlineStr">
        <is>
          <t xml:space="preserve"> removido do escopo do projeto os registros com problemas e o processo foi re-inicializado e concluido com sucesso;    
 </t>
        </is>
      </c>
      <c r="AH700" s="36" t="inlineStr">
        <is>
          <t>NÃO</t>
        </is>
      </c>
      <c r="AI700" s="36" t="inlineStr">
        <is>
          <t xml:space="preserve">-13h 20m </t>
        </is>
      </c>
      <c r="AJ700" s="36" t="n"/>
      <c r="AK700" s="36" t="inlineStr">
        <is>
          <t>iCare BKO</t>
        </is>
      </c>
      <c r="AL700" s="43" t="n">
        <v>44407</v>
      </c>
      <c r="AM700" s="43" t="n">
        <v>44421</v>
      </c>
      <c r="AN700" s="43" t="n">
        <v>44412</v>
      </c>
      <c r="AO700" s="43" t="n">
        <v>44424</v>
      </c>
      <c r="AP700" s="36" t="n"/>
      <c r="AQ700" s="36" t="n"/>
      <c r="AR700" s="36" t="n"/>
      <c r="AS700" s="36" t="n"/>
      <c r="AT700" s="36" t="inlineStr">
        <is>
          <t>Garantia de Projeto</t>
        </is>
      </c>
      <c r="AU700" s="36" t="n"/>
      <c r="AV700" s="43" t="n">
        <v>44012.44645833333</v>
      </c>
      <c r="AW700" s="36" t="inlineStr">
        <is>
          <t>19.0233.1.FI-Segregação de Cobrança das Taxas de Assistência Premium</t>
        </is>
      </c>
      <c r="AX700" s="36" t="inlineStr">
        <is>
          <t>Eduardo Cesar de Melo</t>
        </is>
      </c>
      <c r="AY700" s="45">
        <f>IF(L700="","",DATE(YEAR(L700),MONTH(L700),DAY(L700)))</f>
        <v/>
      </c>
      <c r="AZ700" s="45">
        <f>IF(AL700="","",DATE(YEAR(AL700),MONTH(AL700),DAY(AL700)))</f>
        <v/>
      </c>
      <c r="BA700" s="45">
        <f>IF(AN700="","",DATE(YEAR(AN700),MONTH(AN700),DAY(AN700)))</f>
        <v/>
      </c>
      <c r="BB700" s="45">
        <f>IF(AM700="","",DATE(YEAR(AM700),MONTH(AM700),DAY(AM700)))</f>
        <v/>
      </c>
      <c r="BC700" s="45">
        <f>IF(AO700="","",DATE(YEAR(AO700),MONTH(AO700),DAY(AO700)))</f>
        <v/>
      </c>
      <c r="BD700" s="45">
        <f>IF(AND(AZ700="",BA700=""),"Planejamento Pendente",IF(AND(E700&lt;&gt;"Em Desenvolvimento",IFERROR(FIND("Homologação",E700),0) = 0,E700&lt;&gt;"Homologado",AZ700&lt;TODAY()),"Análise Atrasada",IF(AND(IFERROR(FIND("Homologação",E700),0) = 0,E700&lt;&gt;"Homologado",BA700&lt;TODAY()),"Desenvolvimento Atrasado",IF(AND(BC700&lt;&gt;"",BC700&lt;TODAY()),"Produção Atrasada",""))))</f>
        <v/>
      </c>
    </row>
    <row r="701">
      <c r="A701" s="37" t="inlineStr">
        <is>
          <t>SKYIT-210455</t>
        </is>
      </c>
      <c r="B701" s="38">
        <f>VLOOKUP(X701,Projetos!B:C,2,0)</f>
        <v/>
      </c>
      <c r="C701" s="39" t="inlineStr">
        <is>
          <t>[Icare Clientes] Velocidade de BL contratada pelo cliente está divergente do que aparece na grade do assinante.</t>
        </is>
      </c>
      <c r="D701" s="39" t="inlineStr">
        <is>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is>
      </c>
      <c r="E701" s="36" t="inlineStr">
        <is>
          <t>Finalizado</t>
        </is>
      </c>
      <c r="F701" s="36" t="inlineStr">
        <is>
          <t>INATIVO</t>
        </is>
      </c>
      <c r="G701" s="36" t="inlineStr">
        <is>
          <t>Baixa</t>
        </is>
      </c>
      <c r="H701" s="36" t="inlineStr">
        <is>
          <t>Incident</t>
        </is>
      </c>
      <c r="I701" s="40" t="n">
        <v>0</v>
      </c>
      <c r="J701" s="41" t="n">
        <v>1</v>
      </c>
      <c r="K701" s="42" t="inlineStr">
        <is>
          <t>DENTRO DO SLA</t>
        </is>
      </c>
      <c r="L701" s="43" t="n">
        <v>44404.69027777778</v>
      </c>
      <c r="M701" s="43" t="n"/>
      <c r="N701" s="36" t="inlineStr">
        <is>
          <t>SLA PARADO</t>
        </is>
      </c>
      <c r="O701" s="43" t="n">
        <v>44460.82847222222</v>
      </c>
      <c r="P701" s="43" t="n">
        <v>44462</v>
      </c>
      <c r="Q701" s="44" t="inlineStr">
        <is>
          <t>Gabriela Botelho De Souza [X]</t>
        </is>
      </c>
      <c r="R701" s="44" t="n"/>
      <c r="S701" s="44" t="inlineStr">
        <is>
          <t>Gabriela Botelho De Souza [X]</t>
        </is>
      </c>
      <c r="T701" s="44" t="inlineStr">
        <is>
          <t>Garantia de Projetos - ACCENTURE</t>
        </is>
      </c>
      <c r="U701" s="44" t="inlineStr">
        <is>
          <t>Victor Miguel Fernandes Rodrigues</t>
        </is>
      </c>
      <c r="V701" s="39" t="inlineStr">
        <is>
          <t>Incidente Filho</t>
        </is>
      </c>
      <c r="W701" s="39" t="n"/>
      <c r="X701" s="36" t="inlineStr">
        <is>
          <t>DEVALM-32773</t>
        </is>
      </c>
      <c r="Y701" s="39" t="inlineStr">
        <is>
          <t>JOBs PRODUÇÃO</t>
        </is>
      </c>
      <c r="Z701" s="39" t="inlineStr">
        <is>
          <t>OUTROS</t>
        </is>
      </c>
      <c r="AA701" s="39" t="inlineStr">
        <is>
          <t>FALHA FUNCIONALIDADE</t>
        </is>
      </c>
      <c r="AB701" s="36" t="n"/>
      <c r="AC701" s="36" t="inlineStr">
        <is>
          <t xml:space="preserve">1mês(es) </t>
        </is>
      </c>
      <c r="AD701" s="41" t="n"/>
      <c r="AE701" s="36" t="inlineStr">
        <is>
          <t>Tecnologia de Negócios</t>
        </is>
      </c>
      <c r="AF701" s="36" t="inlineStr">
        <is>
          <t>Portal</t>
        </is>
      </c>
      <c r="AG701" s="36" t="inlineStr">
        <is>
          <t xml:space="preserve"> removido do escopo do projeto os registros com problemas e o processo foi re-inicializado e concluido com sucesso;    
 </t>
        </is>
      </c>
      <c r="AH701" s="36" t="inlineStr">
        <is>
          <t>NÃO</t>
        </is>
      </c>
      <c r="AI701" s="36" t="inlineStr">
        <is>
          <t xml:space="preserve">-2 d 8h </t>
        </is>
      </c>
      <c r="AJ701" s="36" t="n"/>
      <c r="AK701" s="36" t="inlineStr">
        <is>
          <t>SIEBEL 8</t>
        </is>
      </c>
      <c r="AL701" s="43" t="n"/>
      <c r="AM701" s="43" t="n"/>
      <c r="AN701" s="43" t="n"/>
      <c r="AO701" s="43" t="n"/>
      <c r="AP701" s="36" t="n"/>
      <c r="AQ701" s="36" t="n"/>
      <c r="AR701" s="36" t="n"/>
      <c r="AS701" s="36" t="n"/>
      <c r="AT701" s="36" t="inlineStr">
        <is>
          <t>Garantia de Projeto</t>
        </is>
      </c>
      <c r="AU701" s="36" t="n"/>
      <c r="AV701" s="43" t="n">
        <v>44012.44645833333</v>
      </c>
      <c r="AW701" s="36" t="inlineStr">
        <is>
          <t>19.0233.1.FI-Segregação de Cobrança das Taxas de Assistência Premium</t>
        </is>
      </c>
      <c r="AX701" s="36" t="inlineStr">
        <is>
          <t>Eduardo Cesar de Melo</t>
        </is>
      </c>
      <c r="AY701" s="45">
        <f>IF(L701="","",DATE(YEAR(L701),MONTH(L701),DAY(L701)))</f>
        <v/>
      </c>
      <c r="AZ701" s="45">
        <f>IF(AL701="","",DATE(YEAR(AL701),MONTH(AL701),DAY(AL701)))</f>
        <v/>
      </c>
      <c r="BA701" s="45">
        <f>IF(AN701="","",DATE(YEAR(AN701),MONTH(AN701),DAY(AN701)))</f>
        <v/>
      </c>
      <c r="BB701" s="45">
        <f>IF(AM701="","",DATE(YEAR(AM701),MONTH(AM701),DAY(AM701)))</f>
        <v/>
      </c>
      <c r="BC701" s="45">
        <f>IF(AO701="","",DATE(YEAR(AO701),MONTH(AO701),DAY(AO701)))</f>
        <v/>
      </c>
      <c r="BD701" s="45">
        <f>IF(AND(AZ701="",BA701=""),"Planejamento Pendente",IF(AND(E701&lt;&gt;"Em Desenvolvimento",IFERROR(FIND("Homologação",E701),0) = 0,E701&lt;&gt;"Homologado",AZ701&lt;TODAY()),"Análise Atrasada",IF(AND(IFERROR(FIND("Homologação",E701),0) = 0,E701&lt;&gt;"Homologado",BA701&lt;TODAY()),"Desenvolvimento Atrasado",IF(AND(BC701&lt;&gt;"",BC701&lt;TODAY()),"Produção Atrasada",""))))</f>
        <v/>
      </c>
    </row>
    <row r="702">
      <c r="A702" s="37" t="inlineStr">
        <is>
          <t>SKYIT-209905</t>
        </is>
      </c>
      <c r="B702" s="38">
        <f>VLOOKUP(X702,Projetos!B:C,2,0)</f>
        <v/>
      </c>
      <c r="C702" s="39" t="inlineStr">
        <is>
          <t>[PROJETO X] Produto Migrado com status diferente de ativo</t>
        </is>
      </c>
      <c r="D702" s="39" t="inlineStr">
        <is>
          <t xml:space="preserve">Produto migrado com status diferente de ativo 
“Projeto X - Contas migradas com status diferente de ativo” 
19917750 100091134 151948665 30205103 
</t>
        </is>
      </c>
      <c r="E702" s="36" t="inlineStr">
        <is>
          <t>Finalizado</t>
        </is>
      </c>
      <c r="F702" s="36" t="inlineStr">
        <is>
          <t>INATIVO</t>
        </is>
      </c>
      <c r="G702" s="36" t="inlineStr">
        <is>
          <t>Média</t>
        </is>
      </c>
      <c r="H702" s="36" t="inlineStr">
        <is>
          <t>Incident</t>
        </is>
      </c>
      <c r="I702" s="40" t="n">
        <v>0</v>
      </c>
      <c r="J702" s="41" t="n"/>
      <c r="K702" s="42" t="inlineStr">
        <is>
          <t>DENTRO DO SLA</t>
        </is>
      </c>
      <c r="L702" s="43" t="n">
        <v>44403.72083333333</v>
      </c>
      <c r="M702" s="43" t="n"/>
      <c r="N702" s="36" t="inlineStr">
        <is>
          <t>SLA PARADO</t>
        </is>
      </c>
      <c r="O702" s="43" t="n">
        <v>44405.75416666667</v>
      </c>
      <c r="P702" s="43" t="n">
        <v>44410</v>
      </c>
      <c r="Q702" s="44" t="n"/>
      <c r="R702" s="44" t="n"/>
      <c r="S702" s="44" t="inlineStr">
        <is>
          <t>Thais Messias Dos Santos [X]</t>
        </is>
      </c>
      <c r="T702" s="44" t="inlineStr">
        <is>
          <t>Garantia de Projetos - ACCENTURE</t>
        </is>
      </c>
      <c r="U702" s="44" t="inlineStr">
        <is>
          <t>Victor Miguel Fernandes Rodrigues</t>
        </is>
      </c>
      <c r="V702" s="39" t="inlineStr">
        <is>
          <t>Orientação Ao Usuário</t>
        </is>
      </c>
      <c r="W702" s="39" t="n"/>
      <c r="X702" s="36" t="inlineStr">
        <is>
          <t>DEVALM-32773</t>
        </is>
      </c>
      <c r="Y702" s="39" t="inlineStr">
        <is>
          <t>JOBs PRODUÇÃO</t>
        </is>
      </c>
      <c r="Z702" s="39" t="inlineStr">
        <is>
          <t>OUTROS</t>
        </is>
      </c>
      <c r="AA702" s="39" t="inlineStr">
        <is>
          <t>FALHA FUNCIONALIDADE</t>
        </is>
      </c>
      <c r="AB702" s="36" t="n"/>
      <c r="AC702" s="36" t="inlineStr">
        <is>
          <t xml:space="preserve">3mês(es) </t>
        </is>
      </c>
      <c r="AD702" s="41" t="n"/>
      <c r="AE702" s="36" t="inlineStr">
        <is>
          <t>Tecnologia de Negócios</t>
        </is>
      </c>
      <c r="AF702" s="36" t="inlineStr">
        <is>
          <t>Telefone</t>
        </is>
      </c>
      <c r="AG702" s="36" t="inlineStr">
        <is>
          <t xml:space="preserve"> removido do escopo do projeto os registros com problemas e o processo foi re-inicializado e concluido com sucesso;    
 </t>
        </is>
      </c>
      <c r="AH702" s="36" t="inlineStr">
        <is>
          <t>NÃO</t>
        </is>
      </c>
      <c r="AI702" s="36" t="inlineStr">
        <is>
          <t xml:space="preserve">-2 d </t>
        </is>
      </c>
      <c r="AJ702" s="36" t="n"/>
      <c r="AK702" s="36" t="inlineStr">
        <is>
          <t>iCare Clientes</t>
        </is>
      </c>
      <c r="AL702" s="43" t="n"/>
      <c r="AM702" s="43" t="n"/>
      <c r="AN702" s="43" t="n"/>
      <c r="AO702" s="43" t="n"/>
      <c r="AP702" s="36" t="n"/>
      <c r="AQ702" s="36" t="n"/>
      <c r="AR702" s="36" t="n"/>
      <c r="AS702" s="36" t="n"/>
      <c r="AT702" s="36" t="inlineStr">
        <is>
          <t>Garantia de Projeto</t>
        </is>
      </c>
      <c r="AU702" s="36" t="n"/>
      <c r="AV702" s="43" t="n">
        <v>44012.44645833333</v>
      </c>
      <c r="AW702" s="36" t="inlineStr">
        <is>
          <t>19.0233.1.FI-Segregação de Cobrança das Taxas de Assistência Premium</t>
        </is>
      </c>
      <c r="AX702" s="36" t="inlineStr">
        <is>
          <t>Eduardo Cesar de Melo</t>
        </is>
      </c>
      <c r="AY702" s="45">
        <f>IF(L702="","",DATE(YEAR(L702),MONTH(L702),DAY(L702)))</f>
        <v/>
      </c>
      <c r="AZ702" s="45">
        <f>IF(AL702="","",DATE(YEAR(AL702),MONTH(AL702),DAY(AL702)))</f>
        <v/>
      </c>
      <c r="BA702" s="45">
        <f>IF(AN702="","",DATE(YEAR(AN702),MONTH(AN702),DAY(AN702)))</f>
        <v/>
      </c>
      <c r="BB702" s="45">
        <f>IF(AM702="","",DATE(YEAR(AM702),MONTH(AM702),DAY(AM702)))</f>
        <v/>
      </c>
      <c r="BC702" s="45">
        <f>IF(AO702="","",DATE(YEAR(AO702),MONTH(AO702),DAY(AO702)))</f>
        <v/>
      </c>
      <c r="BD702" s="45">
        <f>IF(AND(AZ702="",BA702=""),"Planejamento Pendente",IF(AND(E702&lt;&gt;"Em Desenvolvimento",IFERROR(FIND("Homologação",E702),0) = 0,E702&lt;&gt;"Homologado",AZ702&lt;TODAY()),"Análise Atrasada",IF(AND(IFERROR(FIND("Homologação",E702),0) = 0,E702&lt;&gt;"Homologado",BA702&lt;TODAY()),"Desenvolvimento Atrasado",IF(AND(BC702&lt;&gt;"",BC702&lt;TODAY()),"Produção Atrasada",""))))</f>
        <v/>
      </c>
    </row>
    <row r="703">
      <c r="A703" s="37" t="inlineStr">
        <is>
          <t>SKYIT-209559</t>
        </is>
      </c>
      <c r="B703" s="38">
        <f>VLOOKUP(X703,Projetos!B:C,2,0)</f>
        <v/>
      </c>
      <c r="C703" s="39" t="inlineStr">
        <is>
          <t>(GARANTIA DE PROJETOS): CARÊNCIA A LA CARTE APÓS MIGRAÇÃO PROJETO X</t>
        </is>
      </c>
      <c r="D703" s="39" t="inlineStr">
        <is>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is>
      </c>
      <c r="E703" s="36" t="inlineStr">
        <is>
          <t>Finalizado</t>
        </is>
      </c>
      <c r="F703" s="36" t="inlineStr">
        <is>
          <t>INATIVO</t>
        </is>
      </c>
      <c r="G703" s="36" t="inlineStr">
        <is>
          <t>Baixa</t>
        </is>
      </c>
      <c r="H703" s="36" t="inlineStr">
        <is>
          <t>Incident</t>
        </is>
      </c>
      <c r="I703" s="40" t="n">
        <v>0</v>
      </c>
      <c r="J703" s="41" t="n"/>
      <c r="K703" s="42" t="inlineStr">
        <is>
          <t>DENTRO DO SLA</t>
        </is>
      </c>
      <c r="L703" s="43" t="n">
        <v>44403.45</v>
      </c>
      <c r="M703" s="43" t="n"/>
      <c r="N703" s="36" t="inlineStr">
        <is>
          <t>SLA PARADO</t>
        </is>
      </c>
      <c r="O703" s="43" t="n">
        <v>44411.8125</v>
      </c>
      <c r="P703" s="43" t="n">
        <v>44414</v>
      </c>
      <c r="Q703" s="44" t="n"/>
      <c r="R703" s="44" t="n"/>
      <c r="S703" s="44" t="inlineStr">
        <is>
          <t>Graziela Braga De Souza</t>
        </is>
      </c>
      <c r="T703" s="44" t="inlineStr">
        <is>
          <t>Garantia de Projetos - ACCENTURE</t>
        </is>
      </c>
      <c r="U703" s="44" t="inlineStr">
        <is>
          <t>Victor Miguel Fernandes Rodrigues</t>
        </is>
      </c>
      <c r="V703" s="39" t="inlineStr">
        <is>
          <t>Orientação Ao Usuário</t>
        </is>
      </c>
      <c r="W703" s="39" t="n"/>
      <c r="X703" s="36" t="inlineStr">
        <is>
          <t>DEVALM-32773</t>
        </is>
      </c>
      <c r="Y703" s="39" t="inlineStr">
        <is>
          <t>JOBs PRODUÇÃO</t>
        </is>
      </c>
      <c r="Z703" s="39" t="inlineStr">
        <is>
          <t>OUTROS</t>
        </is>
      </c>
      <c r="AA703" s="39" t="inlineStr">
        <is>
          <t>FALHA FUNCIONALIDADE</t>
        </is>
      </c>
      <c r="AB703" s="36" t="n"/>
      <c r="AC703" s="36" t="inlineStr">
        <is>
          <t xml:space="preserve">3mês(es) </t>
        </is>
      </c>
      <c r="AD703" s="41" t="n"/>
      <c r="AE703" s="36" t="inlineStr">
        <is>
          <t>Tecnologia de Negócios</t>
        </is>
      </c>
      <c r="AF703" s="36" t="inlineStr">
        <is>
          <t>Portal</t>
        </is>
      </c>
      <c r="AG703" s="36" t="inlineStr">
        <is>
          <t xml:space="preserve"> removido do escopo do projeto os registros com problemas e o processo foi re-inicializado e concluido com sucesso;    
 </t>
        </is>
      </c>
      <c r="AH703" s="36" t="inlineStr">
        <is>
          <t>NÃO</t>
        </is>
      </c>
      <c r="AI703" s="36" t="inlineStr">
        <is>
          <t xml:space="preserve">-1 sem 1 d </t>
        </is>
      </c>
      <c r="AJ703" s="36" t="n"/>
      <c r="AK703" s="36" t="inlineStr">
        <is>
          <t>iCare Clientes</t>
        </is>
      </c>
      <c r="AL703" s="43" t="n"/>
      <c r="AM703" s="43" t="n"/>
      <c r="AN703" s="43" t="n"/>
      <c r="AO703" s="43" t="n"/>
      <c r="AP703" s="36" t="n"/>
      <c r="AQ703" s="36" t="n"/>
      <c r="AR703" s="36" t="n"/>
      <c r="AS703" s="36" t="n"/>
      <c r="AT703" s="36" t="inlineStr">
        <is>
          <t>Garantia de Projeto</t>
        </is>
      </c>
      <c r="AU703" s="36" t="n"/>
      <c r="AV703" s="43" t="n">
        <v>44012.44645833333</v>
      </c>
      <c r="AW703" s="36" t="inlineStr">
        <is>
          <t>19.0233.1.FI-Segregação de Cobrança das Taxas de Assistência Premium</t>
        </is>
      </c>
      <c r="AX703" s="36" t="inlineStr">
        <is>
          <t>Eduardo Cesar de Melo</t>
        </is>
      </c>
      <c r="AY703" s="45">
        <f>IF(L703="","",DATE(YEAR(L703),MONTH(L703),DAY(L703)))</f>
        <v/>
      </c>
      <c r="AZ703" s="45">
        <f>IF(AL703="","",DATE(YEAR(AL703),MONTH(AL703),DAY(AL703)))</f>
        <v/>
      </c>
      <c r="BA703" s="45">
        <f>IF(AN703="","",DATE(YEAR(AN703),MONTH(AN703),DAY(AN703)))</f>
        <v/>
      </c>
      <c r="BB703" s="45">
        <f>IF(AM703="","",DATE(YEAR(AM703),MONTH(AM703),DAY(AM703)))</f>
        <v/>
      </c>
      <c r="BC703" s="45">
        <f>IF(AO703="","",DATE(YEAR(AO703),MONTH(AO703),DAY(AO703)))</f>
        <v/>
      </c>
      <c r="BD703" s="45">
        <f>IF(AND(AZ703="",BA703=""),"Planejamento Pendente",IF(AND(E703&lt;&gt;"Em Desenvolvimento",IFERROR(FIND("Homologação",E703),0) = 0,E703&lt;&gt;"Homologado",AZ703&lt;TODAY()),"Análise Atrasada",IF(AND(IFERROR(FIND("Homologação",E703),0) = 0,E703&lt;&gt;"Homologado",BA703&lt;TODAY()),"Desenvolvimento Atrasado",IF(AND(BC703&lt;&gt;"",BC703&lt;TODAY()),"Produção Atrasada",""))))</f>
        <v/>
      </c>
    </row>
    <row r="704">
      <c r="A704" s="37" t="inlineStr">
        <is>
          <t>SKYIT-209349</t>
        </is>
      </c>
      <c r="B704" s="38">
        <f>VLOOKUP(X704,Projetos!B:C,2,0)</f>
        <v/>
      </c>
      <c r="C704" s="39" t="inlineStr">
        <is>
          <t>[EVENTOS_MIGRACAO] LP_PRJX_MIGRA_ANTECIPADO_POSTECIPADO COM ERRO</t>
        </is>
      </c>
      <c r="D704" s="39" t="inlineStr">
        <is>
          <t>*PROBLEMA:* JOB LP_PRJX_MIGRA_ANTECIPADO_POSTECIPADO APRESENTOU ERRO. 
*DESCRICAO DO JOB:* MONITORA A EXECUCAO DO LOADPLAN LP_PRJX_MIGRA_ANTECIPADO_POSTECIPADO, RESPONSAVEL PELA EXECUCAO DA MIGRACAO DAS CONTAS COM O TIPO DE FATURAMENTO COBRANCA ANTECIPADA PARA COBRANCA POSTECIPADA.</t>
        </is>
      </c>
      <c r="E704" s="36" t="inlineStr">
        <is>
          <t>Finalizado</t>
        </is>
      </c>
      <c r="F704" s="36" t="inlineStr">
        <is>
          <t>INATIVO</t>
        </is>
      </c>
      <c r="G704" s="36" t="inlineStr">
        <is>
          <t>Média</t>
        </is>
      </c>
      <c r="H704" s="36" t="inlineStr">
        <is>
          <t>Incident</t>
        </is>
      </c>
      <c r="I704" s="40" t="n">
        <v>0</v>
      </c>
      <c r="J704" s="41" t="n"/>
      <c r="K704" s="42" t="inlineStr">
        <is>
          <t>DENTRO DO SLA</t>
        </is>
      </c>
      <c r="L704" s="43" t="n">
        <v>44402.46597222222</v>
      </c>
      <c r="M704" s="43" t="n"/>
      <c r="N704" s="36" t="inlineStr">
        <is>
          <t>SLA PARADO</t>
        </is>
      </c>
      <c r="O704" s="43" t="n">
        <v>44412.44375</v>
      </c>
      <c r="P704" s="43" t="n">
        <v>44417</v>
      </c>
      <c r="Q704" s="44" t="n"/>
      <c r="R704" s="44" t="n"/>
      <c r="S704" s="44" t="inlineStr">
        <is>
          <t>Jose Junior Oliveira Mattos [X]</t>
        </is>
      </c>
      <c r="T704" s="44" t="inlineStr">
        <is>
          <t>Garantia de Projetos - ACCENTURE</t>
        </is>
      </c>
      <c r="U704" s="44" t="inlineStr">
        <is>
          <t>Victor Miguel Fernandes Rodrigues</t>
        </is>
      </c>
      <c r="V704" s="39" t="inlineStr">
        <is>
          <t>Permissionamento</t>
        </is>
      </c>
      <c r="W704" s="39" t="n"/>
      <c r="X704" s="36" t="inlineStr">
        <is>
          <t>DEVALM-32773</t>
        </is>
      </c>
      <c r="Y704" s="39" t="inlineStr">
        <is>
          <t>JOBs PRODUÇÃO</t>
        </is>
      </c>
      <c r="Z704" s="39" t="inlineStr">
        <is>
          <t>OUTROS</t>
        </is>
      </c>
      <c r="AA704" s="39" t="inlineStr">
        <is>
          <t>FALHA FUNCIONALIDADE</t>
        </is>
      </c>
      <c r="AB704" s="36" t="n"/>
      <c r="AC704" s="36" t="inlineStr">
        <is>
          <t xml:space="preserve">3mês(es) </t>
        </is>
      </c>
      <c r="AD704" s="41" t="n"/>
      <c r="AE704" s="36" t="inlineStr">
        <is>
          <t>Tecnologia de Negócios</t>
        </is>
      </c>
      <c r="AF704" s="36" t="inlineStr">
        <is>
          <t>E-mail</t>
        </is>
      </c>
      <c r="AG704" s="36" t="inlineStr">
        <is>
          <t xml:space="preserve"> removido do escopo do projeto os registros com problemas e o processo foi re-inicializado e concluido com sucesso;    
 </t>
        </is>
      </c>
      <c r="AH704" s="36" t="inlineStr">
        <is>
          <t>NÃO</t>
        </is>
      </c>
      <c r="AI704" s="36" t="inlineStr">
        <is>
          <t xml:space="preserve">-1 sem 1 d </t>
        </is>
      </c>
      <c r="AJ704" s="36" t="n"/>
      <c r="AK704" s="36" t="inlineStr">
        <is>
          <t>ODI</t>
        </is>
      </c>
      <c r="AL704" s="43" t="n"/>
      <c r="AM704" s="43" t="n"/>
      <c r="AN704" s="43" t="n"/>
      <c r="AO704" s="43" t="n"/>
      <c r="AP704" s="36" t="n"/>
      <c r="AQ704" s="36" t="n"/>
      <c r="AR704" s="36" t="n"/>
      <c r="AS704" s="36" t="n"/>
      <c r="AT704" s="36" t="inlineStr">
        <is>
          <t>Garantia de Projeto</t>
        </is>
      </c>
      <c r="AU704" s="36" t="n"/>
      <c r="AV704" s="43" t="n">
        <v>44012.44645833333</v>
      </c>
      <c r="AW704" s="36" t="inlineStr">
        <is>
          <t>19.0233.1.FI-Segregação de Cobrança das Taxas de Assistência Premium</t>
        </is>
      </c>
      <c r="AX704" s="36" t="inlineStr">
        <is>
          <t>Eduardo Cesar de Melo</t>
        </is>
      </c>
      <c r="AY704" s="45">
        <f>IF(L704="","",DATE(YEAR(L704),MONTH(L704),DAY(L704)))</f>
        <v/>
      </c>
      <c r="AZ704" s="45">
        <f>IF(AL704="","",DATE(YEAR(AL704),MONTH(AL704),DAY(AL704)))</f>
        <v/>
      </c>
      <c r="BA704" s="45">
        <f>IF(AN704="","",DATE(YEAR(AN704),MONTH(AN704),DAY(AN704)))</f>
        <v/>
      </c>
      <c r="BB704" s="45">
        <f>IF(AM704="","",DATE(YEAR(AM704),MONTH(AM704),DAY(AM704)))</f>
        <v/>
      </c>
      <c r="BC704" s="45">
        <f>IF(AO704="","",DATE(YEAR(AO704),MONTH(AO704),DAY(AO704)))</f>
        <v/>
      </c>
      <c r="BD704" s="45">
        <f>IF(AND(AZ704="",BA704=""),"Planejamento Pendente",IF(AND(E704&lt;&gt;"Em Desenvolvimento",IFERROR(FIND("Homologação",E704),0) = 0,E704&lt;&gt;"Homologado",AZ704&lt;TODAY()),"Análise Atrasada",IF(AND(IFERROR(FIND("Homologação",E704),0) = 0,E704&lt;&gt;"Homologado",BA704&lt;TODAY()),"Desenvolvimento Atrasado",IF(AND(BC704&lt;&gt;"",BC704&lt;TODAY()),"Produção Atrasada",""))))</f>
        <v/>
      </c>
    </row>
    <row r="705">
      <c r="A705" s="37" t="inlineStr">
        <is>
          <t>SKYIT-209238</t>
        </is>
      </c>
      <c r="B705" s="38">
        <f>VLOOKUP(X705,Projetos!B:C,2,0)</f>
        <v/>
      </c>
      <c r="C705" s="39" t="inlineStr">
        <is>
          <t>Leads com proposta gerada retornam para status Distribuído</t>
        </is>
      </c>
      <c r="D705" s="39" t="inlineStr">
        <is>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is>
      </c>
      <c r="E705" s="36" t="inlineStr">
        <is>
          <t>Finalizado</t>
        </is>
      </c>
      <c r="F705" s="36" t="inlineStr">
        <is>
          <t>INATIVO</t>
        </is>
      </c>
      <c r="G705" s="36" t="inlineStr">
        <is>
          <t>Média</t>
        </is>
      </c>
      <c r="H705" s="36" t="inlineStr">
        <is>
          <t>Incident</t>
        </is>
      </c>
      <c r="I705" s="40" t="n">
        <v>0</v>
      </c>
      <c r="J705" s="41" t="n"/>
      <c r="K705" s="42" t="inlineStr">
        <is>
          <t>DENTRO DO SLA</t>
        </is>
      </c>
      <c r="L705" s="43" t="n">
        <v>44400.85555555556</v>
      </c>
      <c r="M705" s="43" t="n"/>
      <c r="N705" s="36" t="inlineStr">
        <is>
          <t>SLA PARADO</t>
        </is>
      </c>
      <c r="O705" s="43" t="n">
        <v>44438.78819444445</v>
      </c>
      <c r="P705" s="43" t="n">
        <v>44441</v>
      </c>
      <c r="Q705" s="44" t="n"/>
      <c r="R705" s="44" t="n"/>
      <c r="S705" s="44" t="inlineStr">
        <is>
          <t>Danilo Nunes Ferreira Lima [X]</t>
        </is>
      </c>
      <c r="T705" s="44" t="inlineStr">
        <is>
          <t>Garantia de Projetos - ACCENTURE</t>
        </is>
      </c>
      <c r="U705" s="44" t="inlineStr">
        <is>
          <t>Douglas Dos Santos Viana [X]</t>
        </is>
      </c>
      <c r="V705" s="39" t="inlineStr">
        <is>
          <t>Resolvido após implantação de RM</t>
        </is>
      </c>
      <c r="W705" s="39" t="n"/>
      <c r="X705" s="36" t="inlineStr">
        <is>
          <t>DEVALM-32039</t>
        </is>
      </c>
      <c r="Y705" s="39" t="inlineStr">
        <is>
          <t>JOBs PRODUÇÃO</t>
        </is>
      </c>
      <c r="Z705" s="39" t="inlineStr">
        <is>
          <t>OUTROS</t>
        </is>
      </c>
      <c r="AA705" s="39" t="inlineStr">
        <is>
          <t>FALHA FUNCIONALIDADE</t>
        </is>
      </c>
      <c r="AB705" s="36" t="n"/>
      <c r="AC705" s="36" t="inlineStr">
        <is>
          <t xml:space="preserve">1mês(es) </t>
        </is>
      </c>
      <c r="AD705" s="41" t="n"/>
      <c r="AE705" s="36" t="inlineStr">
        <is>
          <t>Tecnologia de Negócios</t>
        </is>
      </c>
      <c r="AF705" s="36" t="inlineStr">
        <is>
          <t>Pessoalmente</t>
        </is>
      </c>
      <c r="AG705" s="36" t="inlineStr">
        <is>
          <t xml:space="preserve"> removido do escopo do projeto os registros com problemas e o processo foi re-inicializado e concluido com sucesso;    
 </t>
        </is>
      </c>
      <c r="AH705" s="36" t="inlineStr">
        <is>
          <t>NÃO</t>
        </is>
      </c>
      <c r="AI705" s="36" t="inlineStr">
        <is>
          <t xml:space="preserve">-45 min </t>
        </is>
      </c>
      <c r="AJ705" s="36" t="n"/>
      <c r="AK705" s="36" t="inlineStr">
        <is>
          <t>SalesForce</t>
        </is>
      </c>
      <c r="AL705" s="43" t="n">
        <v>44403</v>
      </c>
      <c r="AM705" s="43" t="n">
        <v>44421</v>
      </c>
      <c r="AN705" s="43" t="n">
        <v>44418</v>
      </c>
      <c r="AO705" s="43" t="n">
        <v>44424</v>
      </c>
      <c r="AP705" s="36" t="n"/>
      <c r="AQ705" s="36" t="n"/>
      <c r="AR705" s="36" t="n"/>
      <c r="AS705" s="36" t="n"/>
      <c r="AT705" s="36" t="inlineStr">
        <is>
          <t>Garantia de Projeto</t>
        </is>
      </c>
      <c r="AU705" s="36" t="n"/>
      <c r="AV705" s="43" t="n">
        <v>44012.44645833333</v>
      </c>
      <c r="AW705" s="36" t="inlineStr">
        <is>
          <t>19.0233.1.FI-Segregação de Cobrança das Taxas de Assistência Premium</t>
        </is>
      </c>
      <c r="AX705" s="36" t="inlineStr">
        <is>
          <t>Eduardo Cesar de Melo</t>
        </is>
      </c>
      <c r="AY705" s="45">
        <f>IF(L705="","",DATE(YEAR(L705),MONTH(L705),DAY(L705)))</f>
        <v/>
      </c>
      <c r="AZ705" s="45">
        <f>IF(AL705="","",DATE(YEAR(AL705),MONTH(AL705),DAY(AL705)))</f>
        <v/>
      </c>
      <c r="BA705" s="45">
        <f>IF(AN705="","",DATE(YEAR(AN705),MONTH(AN705),DAY(AN705)))</f>
        <v/>
      </c>
      <c r="BB705" s="45">
        <f>IF(AM705="","",DATE(YEAR(AM705),MONTH(AM705),DAY(AM705)))</f>
        <v/>
      </c>
      <c r="BC705" s="45">
        <f>IF(AO705="","",DATE(YEAR(AO705),MONTH(AO705),DAY(AO705)))</f>
        <v/>
      </c>
      <c r="BD705" s="45">
        <f>IF(AND(AZ705="",BA705=""),"Planejamento Pendente",IF(AND(E705&lt;&gt;"Em Desenvolvimento",IFERROR(FIND("Homologação",E705),0) = 0,E705&lt;&gt;"Homologado",AZ705&lt;TODAY()),"Análise Atrasada",IF(AND(IFERROR(FIND("Homologação",E705),0) = 0,E705&lt;&gt;"Homologado",BA705&lt;TODAY()),"Desenvolvimento Atrasado",IF(AND(BC705&lt;&gt;"",BC705&lt;TODAY()),"Produção Atrasada",""))))</f>
        <v/>
      </c>
    </row>
    <row r="706">
      <c r="A706" s="37" t="inlineStr">
        <is>
          <t>SKYIT-209234</t>
        </is>
      </c>
      <c r="B706" s="38">
        <f>VLOOKUP(X706,Projetos!B:C,2,0)</f>
        <v/>
      </c>
      <c r="C706" s="39" t="inlineStr">
        <is>
          <t>Leads com proposta não apresentam status de Convertido e data de conversão</t>
        </is>
      </c>
      <c r="D706" s="39" t="inlineStr">
        <is>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is>
      </c>
      <c r="E706" s="36" t="inlineStr">
        <is>
          <t>Finalizado</t>
        </is>
      </c>
      <c r="F706" s="36" t="inlineStr">
        <is>
          <t>INATIVO</t>
        </is>
      </c>
      <c r="G706" s="36" t="inlineStr">
        <is>
          <t>Média</t>
        </is>
      </c>
      <c r="H706" s="36" t="inlineStr">
        <is>
          <t>Incident</t>
        </is>
      </c>
      <c r="I706" s="40" t="n">
        <v>0</v>
      </c>
      <c r="J706" s="41" t="n"/>
      <c r="K706" s="42" t="inlineStr">
        <is>
          <t>DENTRO DO SLA</t>
        </is>
      </c>
      <c r="L706" s="43" t="n">
        <v>44400.84861111111</v>
      </c>
      <c r="M706" s="43" t="n"/>
      <c r="N706" s="36" t="inlineStr">
        <is>
          <t>SLA PARADO</t>
        </is>
      </c>
      <c r="O706" s="43" t="n">
        <v>44418.06041666667</v>
      </c>
      <c r="P706" s="43" t="n">
        <v>44420</v>
      </c>
      <c r="Q706" s="44" t="n"/>
      <c r="R706" s="44" t="n"/>
      <c r="S706" s="44" t="inlineStr">
        <is>
          <t>Danilo Nunes Ferreira Lima [X]</t>
        </is>
      </c>
      <c r="T706" s="44" t="inlineStr">
        <is>
          <t>Garantia de Projetos - ACCENTURE</t>
        </is>
      </c>
      <c r="U706" s="44" t="inlineStr">
        <is>
          <t>Douglas Dos Santos Viana [X]</t>
        </is>
      </c>
      <c r="V706" s="39" t="inlineStr">
        <is>
          <t>Resolvido após implantação de RM</t>
        </is>
      </c>
      <c r="W706" s="39" t="n"/>
      <c r="X706" s="36" t="inlineStr">
        <is>
          <t>DEVALM-32039</t>
        </is>
      </c>
      <c r="Y706" s="39" t="inlineStr">
        <is>
          <t>JOBs PRODUÇÃO</t>
        </is>
      </c>
      <c r="Z706" s="39" t="inlineStr">
        <is>
          <t>OUTROS</t>
        </is>
      </c>
      <c r="AA706" s="39" t="inlineStr">
        <is>
          <t>FALHA FUNCIONALIDADE</t>
        </is>
      </c>
      <c r="AB706" s="36" t="n"/>
      <c r="AC706" s="36" t="inlineStr">
        <is>
          <t xml:space="preserve">2mês(es) </t>
        </is>
      </c>
      <c r="AD706" s="41" t="n"/>
      <c r="AE706" s="36" t="inlineStr">
        <is>
          <t>Tecnologia de Negócios</t>
        </is>
      </c>
      <c r="AF706" s="36" t="inlineStr">
        <is>
          <t>Pessoalmente</t>
        </is>
      </c>
      <c r="AG706" s="36" t="inlineStr">
        <is>
          <t xml:space="preserve"> removido do escopo do projeto os registros com problemas e o processo foi re-inicializado e concluido com sucesso;    
 </t>
        </is>
      </c>
      <c r="AH706" s="36" t="inlineStr">
        <is>
          <t>NÃO</t>
        </is>
      </c>
      <c r="AI706" s="36" t="inlineStr">
        <is>
          <t xml:space="preserve">-45 min </t>
        </is>
      </c>
      <c r="AJ706" s="36" t="n"/>
      <c r="AK706" s="36" t="inlineStr">
        <is>
          <t>SalesForce</t>
        </is>
      </c>
      <c r="AL706" s="43" t="n">
        <v>44403</v>
      </c>
      <c r="AM706" s="43" t="n">
        <v>44414</v>
      </c>
      <c r="AN706" s="43" t="n">
        <v>44407</v>
      </c>
      <c r="AO706" s="43" t="n">
        <v>44417</v>
      </c>
      <c r="AP706" s="36" t="n"/>
      <c r="AQ706" s="36" t="n"/>
      <c r="AR706" s="36" t="n"/>
      <c r="AS706" s="36" t="n"/>
      <c r="AT706" s="36" t="inlineStr">
        <is>
          <t>Garantia de Projeto</t>
        </is>
      </c>
      <c r="AU706" s="36" t="n"/>
      <c r="AV706" s="43" t="n">
        <v>44012.44645833333</v>
      </c>
      <c r="AW706" s="36" t="inlineStr">
        <is>
          <t>19.0233.1.FI-Segregação de Cobrança das Taxas de Assistência Premium</t>
        </is>
      </c>
      <c r="AX706" s="36" t="inlineStr">
        <is>
          <t>Eduardo Cesar de Melo</t>
        </is>
      </c>
      <c r="AY706" s="45">
        <f>IF(L706="","",DATE(YEAR(L706),MONTH(L706),DAY(L706)))</f>
        <v/>
      </c>
      <c r="AZ706" s="45">
        <f>IF(AL706="","",DATE(YEAR(AL706),MONTH(AL706),DAY(AL706)))</f>
        <v/>
      </c>
      <c r="BA706" s="45">
        <f>IF(AN706="","",DATE(YEAR(AN706),MONTH(AN706),DAY(AN706)))</f>
        <v/>
      </c>
      <c r="BB706" s="45">
        <f>IF(AM706="","",DATE(YEAR(AM706),MONTH(AM706),DAY(AM706)))</f>
        <v/>
      </c>
      <c r="BC706" s="45">
        <f>IF(AO706="","",DATE(YEAR(AO706),MONTH(AO706),DAY(AO706)))</f>
        <v/>
      </c>
      <c r="BD706" s="45">
        <f>IF(AND(AZ706="",BA706=""),"Planejamento Pendente",IF(AND(E706&lt;&gt;"Em Desenvolvimento",IFERROR(FIND("Homologação",E706),0) = 0,E706&lt;&gt;"Homologado",AZ706&lt;TODAY()),"Análise Atrasada",IF(AND(IFERROR(FIND("Homologação",E706),0) = 0,E706&lt;&gt;"Homologado",BA706&lt;TODAY()),"Desenvolvimento Atrasado",IF(AND(BC706&lt;&gt;"",BC706&lt;TODAY()),"Produção Atrasada",""))))</f>
        <v/>
      </c>
    </row>
    <row r="707">
      <c r="A707" s="37" t="inlineStr">
        <is>
          <t>SKYIT-208806</t>
        </is>
      </c>
      <c r="B707" s="38">
        <f>VLOOKUP(X707,Projetos!B:C,2,0)</f>
        <v/>
      </c>
      <c r="C707" s="39" t="inlineStr">
        <is>
          <t>[SALESFORCE] falha sistêmica após implantação do Projeto: 20.0278.2DI-PID/OCR WEB - Proposta: 5086550404</t>
        </is>
      </c>
      <c r="D707" s="39" t="inlineStr">
        <is>
          <t xml:space="preserve">Por gentileza, averiguar falha sistêmica no sistema Salesforce após implantação (na garantia) do Projeto: 20.0278.2DI-PID/OCR WEB. 
Anexa planilha com as evidências. 
</t>
        </is>
      </c>
      <c r="E707" s="36" t="inlineStr">
        <is>
          <t>Finalizado</t>
        </is>
      </c>
      <c r="F707" s="36" t="inlineStr">
        <is>
          <t>INATIVO</t>
        </is>
      </c>
      <c r="G707" s="36" t="inlineStr">
        <is>
          <t>Média</t>
        </is>
      </c>
      <c r="H707" s="36" t="inlineStr">
        <is>
          <t>Incident</t>
        </is>
      </c>
      <c r="I707" s="40" t="n">
        <v>0</v>
      </c>
      <c r="J707" s="41" t="n"/>
      <c r="K707" s="42" t="inlineStr">
        <is>
          <t>DENTRO DO SLA</t>
        </is>
      </c>
      <c r="L707" s="43" t="n">
        <v>44399.81388888889</v>
      </c>
      <c r="M707" s="43" t="n"/>
      <c r="N707" s="36" t="inlineStr">
        <is>
          <t>SLA PARADO</t>
        </is>
      </c>
      <c r="O707" s="43" t="n">
        <v>44417.83611111111</v>
      </c>
      <c r="P707" s="43" t="n">
        <v>44420</v>
      </c>
      <c r="Q707" s="44" t="n"/>
      <c r="R707" s="44" t="n"/>
      <c r="S707" s="44" t="inlineStr">
        <is>
          <t>Sandra Andrade Santos [X]</t>
        </is>
      </c>
      <c r="T707" s="44" t="inlineStr">
        <is>
          <t>Garantia de Projetos - ACCENTURE</t>
        </is>
      </c>
      <c r="U707" s="44" t="inlineStr">
        <is>
          <t>Douglas Dos Santos Viana [X]</t>
        </is>
      </c>
      <c r="V707" s="39" t="inlineStr">
        <is>
          <t>Orientação Ao Usuário</t>
        </is>
      </c>
      <c r="W707" s="39" t="n"/>
      <c r="X707" s="36" t="inlineStr">
        <is>
          <t>DEVALM-34404</t>
        </is>
      </c>
      <c r="Y707" s="39" t="inlineStr">
        <is>
          <t>JOBs PRODUÇÃO</t>
        </is>
      </c>
      <c r="Z707" s="39" t="inlineStr">
        <is>
          <t>OUTROS</t>
        </is>
      </c>
      <c r="AA707" s="39" t="inlineStr">
        <is>
          <t>FALHA FUNCIONALIDADE</t>
        </is>
      </c>
      <c r="AB707" s="36" t="n"/>
      <c r="AC707" s="36" t="inlineStr">
        <is>
          <t xml:space="preserve">2mês(es) </t>
        </is>
      </c>
      <c r="AD707" s="41" t="n"/>
      <c r="AE707" s="36" t="inlineStr">
        <is>
          <t>Tecnologia de Negócios</t>
        </is>
      </c>
      <c r="AF707" s="36" t="inlineStr">
        <is>
          <t>Telefone</t>
        </is>
      </c>
      <c r="AG707" s="36" t="inlineStr">
        <is>
          <t xml:space="preserve"> removido do escopo do projeto os registros com problemas e o processo foi re-inicializado e concluido com sucesso;    
 </t>
        </is>
      </c>
      <c r="AH707" s="36" t="inlineStr">
        <is>
          <t>NÃO</t>
        </is>
      </c>
      <c r="AI707" s="36" t="inlineStr">
        <is>
          <t xml:space="preserve">-1 d 13h </t>
        </is>
      </c>
      <c r="AJ707" s="36" t="n"/>
      <c r="AK707" s="36" t="inlineStr">
        <is>
          <t>SalesForce</t>
        </is>
      </c>
      <c r="AL707" s="43" t="n"/>
      <c r="AM707" s="43" t="n"/>
      <c r="AN707" s="43" t="n"/>
      <c r="AO707" s="43" t="n"/>
      <c r="AP707" s="36" t="n"/>
      <c r="AQ707" s="36" t="n"/>
      <c r="AR707" s="36" t="n"/>
      <c r="AS707" s="36" t="n"/>
      <c r="AT707" s="36" t="inlineStr">
        <is>
          <t>Garantia de Projeto</t>
        </is>
      </c>
      <c r="AU707" s="36" t="n"/>
      <c r="AV707" s="43" t="n">
        <v>44012.44645833333</v>
      </c>
      <c r="AW707" s="36" t="inlineStr">
        <is>
          <t>19.0233.1.FI-Segregação de Cobrança das Taxas de Assistência Premium</t>
        </is>
      </c>
      <c r="AX707" s="36" t="inlineStr">
        <is>
          <t>Eduardo Cesar de Melo</t>
        </is>
      </c>
      <c r="AY707" s="45">
        <f>IF(L707="","",DATE(YEAR(L707),MONTH(L707),DAY(L707)))</f>
        <v/>
      </c>
      <c r="AZ707" s="45">
        <f>IF(AL707="","",DATE(YEAR(AL707),MONTH(AL707),DAY(AL707)))</f>
        <v/>
      </c>
      <c r="BA707" s="45">
        <f>IF(AN707="","",DATE(YEAR(AN707),MONTH(AN707),DAY(AN707)))</f>
        <v/>
      </c>
      <c r="BB707" s="45">
        <f>IF(AM707="","",DATE(YEAR(AM707),MONTH(AM707),DAY(AM707)))</f>
        <v/>
      </c>
      <c r="BC707" s="45">
        <f>IF(AO707="","",DATE(YEAR(AO707),MONTH(AO707),DAY(AO707)))</f>
        <v/>
      </c>
      <c r="BD707" s="45">
        <f>IF(AND(AZ707="",BA707=""),"Planejamento Pendente",IF(AND(E707&lt;&gt;"Em Desenvolvimento",IFERROR(FIND("Homologação",E707),0) = 0,E707&lt;&gt;"Homologado",AZ707&lt;TODAY()),"Análise Atrasada",IF(AND(IFERROR(FIND("Homologação",E707),0) = 0,E707&lt;&gt;"Homologado",BA707&lt;TODAY()),"Desenvolvimento Atrasado",IF(AND(BC707&lt;&gt;"",BC707&lt;TODAY()),"Produção Atrasada",""))))</f>
        <v/>
      </c>
    </row>
    <row r="708">
      <c r="A708" s="37" t="inlineStr">
        <is>
          <t>SKYIT-208776</t>
        </is>
      </c>
      <c r="B708" s="38">
        <f>VLOOKUP(X708,Projetos!B:C,2,0)</f>
        <v/>
      </c>
      <c r="C708" s="39" t="inlineStr">
        <is>
          <t>21.0279.FI-Projeto X_Clientes sem a transação de cancelamento do Desconto</t>
        </is>
      </c>
      <c r="D708" s="39" t="inlineStr">
        <is>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is>
      </c>
      <c r="E708" s="36" t="inlineStr">
        <is>
          <t>Finalizado</t>
        </is>
      </c>
      <c r="F708" s="36" t="inlineStr">
        <is>
          <t>INATIVO</t>
        </is>
      </c>
      <c r="G708" s="36" t="inlineStr">
        <is>
          <t>Baixa</t>
        </is>
      </c>
      <c r="H708" s="36" t="inlineStr">
        <is>
          <t>Incident</t>
        </is>
      </c>
      <c r="I708" s="40" t="n">
        <v>0</v>
      </c>
      <c r="J708" s="41" t="n">
        <v>1</v>
      </c>
      <c r="K708" s="42" t="inlineStr">
        <is>
          <t>DENTRO DO SLA</t>
        </is>
      </c>
      <c r="L708" s="43" t="n">
        <v>44399.76805555556</v>
      </c>
      <c r="M708" s="43" t="n"/>
      <c r="N708" s="36" t="inlineStr">
        <is>
          <t>SLA PARADO</t>
        </is>
      </c>
      <c r="O708" s="43" t="n">
        <v>44448.73055555556</v>
      </c>
      <c r="P708" s="43" t="n">
        <v>44452</v>
      </c>
      <c r="Q708" s="44" t="inlineStr">
        <is>
          <t>Jessica Pereira De Santana Silva</t>
        </is>
      </c>
      <c r="R708" s="44" t="n"/>
      <c r="S708" s="44" t="inlineStr">
        <is>
          <t>Jessica Pereira De Santana Silva</t>
        </is>
      </c>
      <c r="T708" s="44" t="inlineStr">
        <is>
          <t>Garantia de Projetos - ACCENTURE</t>
        </is>
      </c>
      <c r="U708" s="44" t="inlineStr">
        <is>
          <t>Victor Miguel Fernandes Rodrigues</t>
        </is>
      </c>
      <c r="V708" s="39" t="inlineStr">
        <is>
          <t>Resolvido após implantação de RM</t>
        </is>
      </c>
      <c r="W708" s="39" t="n"/>
      <c r="X708" s="36" t="inlineStr">
        <is>
          <t>DEVALM-32773</t>
        </is>
      </c>
      <c r="Y708" s="39" t="inlineStr">
        <is>
          <t>JOBs PRODUÇÃO</t>
        </is>
      </c>
      <c r="Z708" s="39" t="inlineStr">
        <is>
          <t>OUTROS</t>
        </is>
      </c>
      <c r="AA708" s="39" t="inlineStr">
        <is>
          <t>FALHA FUNCIONALIDADE</t>
        </is>
      </c>
      <c r="AB708" s="36" t="n"/>
      <c r="AC708" s="36" t="inlineStr">
        <is>
          <t xml:space="preserve">1mês(es) </t>
        </is>
      </c>
      <c r="AD708" s="41" t="n"/>
      <c r="AE708" s="36" t="inlineStr">
        <is>
          <t>Tecnologia de Negócios</t>
        </is>
      </c>
      <c r="AF708" s="36" t="inlineStr">
        <is>
          <t>Portal</t>
        </is>
      </c>
      <c r="AG708" s="36" t="inlineStr">
        <is>
          <t xml:space="preserve"> removido do escopo do projeto os registros com problemas e o processo foi re-inicializado e concluido com sucesso;    
 </t>
        </is>
      </c>
      <c r="AH708" s="36" t="inlineStr">
        <is>
          <t>NÃO</t>
        </is>
      </c>
      <c r="AI708" s="36" t="inlineStr">
        <is>
          <t xml:space="preserve">-3 d 12h </t>
        </is>
      </c>
      <c r="AJ708" s="36" t="n"/>
      <c r="AK708" s="36" t="inlineStr">
        <is>
          <t>iCare Clientes</t>
        </is>
      </c>
      <c r="AL708" s="43" t="n"/>
      <c r="AM708" s="43" t="n"/>
      <c r="AN708" s="43" t="n"/>
      <c r="AO708" s="43" t="n"/>
      <c r="AP708" s="36" t="n"/>
      <c r="AQ708" s="36" t="n"/>
      <c r="AR708" s="36" t="n"/>
      <c r="AS708" s="36" t="n"/>
      <c r="AT708" s="36" t="inlineStr">
        <is>
          <t>Garantia de Projeto</t>
        </is>
      </c>
      <c r="AU708" s="36" t="n"/>
      <c r="AV708" s="43" t="n">
        <v>44012.44645833333</v>
      </c>
      <c r="AW708" s="36" t="inlineStr">
        <is>
          <t>19.0233.1.FI-Segregação de Cobrança das Taxas de Assistência Premium</t>
        </is>
      </c>
      <c r="AX708" s="36" t="inlineStr">
        <is>
          <t>Eduardo Cesar de Melo</t>
        </is>
      </c>
      <c r="AY708" s="45">
        <f>IF(L708="","",DATE(YEAR(L708),MONTH(L708),DAY(L708)))</f>
        <v/>
      </c>
      <c r="AZ708" s="45">
        <f>IF(AL708="","",DATE(YEAR(AL708),MONTH(AL708),DAY(AL708)))</f>
        <v/>
      </c>
      <c r="BA708" s="45">
        <f>IF(AN708="","",DATE(YEAR(AN708),MONTH(AN708),DAY(AN708)))</f>
        <v/>
      </c>
      <c r="BB708" s="45">
        <f>IF(AM708="","",DATE(YEAR(AM708),MONTH(AM708),DAY(AM708)))</f>
        <v/>
      </c>
      <c r="BC708" s="45">
        <f>IF(AO708="","",DATE(YEAR(AO708),MONTH(AO708),DAY(AO708)))</f>
        <v/>
      </c>
      <c r="BD708" s="45">
        <f>IF(AND(AZ708="",BA708=""),"Planejamento Pendente",IF(AND(E708&lt;&gt;"Em Desenvolvimento",IFERROR(FIND("Homologação",E708),0) = 0,E708&lt;&gt;"Homologado",AZ708&lt;TODAY()),"Análise Atrasada",IF(AND(IFERROR(FIND("Homologação",E708),0) = 0,E708&lt;&gt;"Homologado",BA708&lt;TODAY()),"Desenvolvimento Atrasado",IF(AND(BC708&lt;&gt;"",BC708&lt;TODAY()),"Produção Atrasada",""))))</f>
        <v/>
      </c>
    </row>
    <row r="709">
      <c r="A709" s="37" t="inlineStr">
        <is>
          <t>SKYIT-208558</t>
        </is>
      </c>
      <c r="B709" s="38">
        <f>VLOOKUP(X709,Projetos!B:C,2,0)</f>
        <v/>
      </c>
      <c r="C709" s="39" t="inlineStr">
        <is>
          <t>[IcareBKO] - Falha para inclusão de equipamento dentro da composição</t>
        </is>
      </c>
      <c r="D709" s="39" t="inlineStr">
        <is>
          <t>Solicitação para o cenário abaixo, identificamos que o IcareBKO não está permitindo a inclusão de equipamentos mesmo dentro da regra. 
Apresenta a mensagem abaixo e anexo: 
"Inclusão de novo equipamento não permitida, quantidade de equipamentos superior ao limite."</t>
        </is>
      </c>
      <c r="E709" s="36" t="inlineStr">
        <is>
          <t>Finalizado</t>
        </is>
      </c>
      <c r="F709" s="36" t="inlineStr">
        <is>
          <t>INATIVO</t>
        </is>
      </c>
      <c r="G709" s="36" t="inlineStr">
        <is>
          <t>Média</t>
        </is>
      </c>
      <c r="H709" s="36" t="inlineStr">
        <is>
          <t>Incident</t>
        </is>
      </c>
      <c r="I709" s="40" t="n">
        <v>0</v>
      </c>
      <c r="J709" s="41" t="n">
        <v>1</v>
      </c>
      <c r="K709" s="42" t="inlineStr">
        <is>
          <t>DENTRO DO SLA</t>
        </is>
      </c>
      <c r="L709" s="43" t="n">
        <v>44399.50555555556</v>
      </c>
      <c r="M709" s="43" t="n"/>
      <c r="N709" s="36" t="inlineStr">
        <is>
          <t>SLA PARADO</t>
        </is>
      </c>
      <c r="O709" s="43" t="n">
        <v>44419.74166666667</v>
      </c>
      <c r="P709" s="43" t="n">
        <v>44421</v>
      </c>
      <c r="Q709" s="44" t="n"/>
      <c r="R709" s="44" t="n"/>
      <c r="S709" s="44" t="inlineStr">
        <is>
          <t>Samuel Ferreira da Silva</t>
        </is>
      </c>
      <c r="T709" s="44" t="inlineStr">
        <is>
          <t>Garantia de Projetos - ACCENTURE</t>
        </is>
      </c>
      <c r="U709" s="44" t="inlineStr">
        <is>
          <t>Kairo Magno Dias Alencar [X]</t>
        </is>
      </c>
      <c r="V709" s="39" t="inlineStr">
        <is>
          <t>Resolvido após implantação de RM</t>
        </is>
      </c>
      <c r="W709" s="39" t="n"/>
      <c r="X709" s="36" t="inlineStr">
        <is>
          <t>DEVALM-32118</t>
        </is>
      </c>
      <c r="Y709" s="39" t="inlineStr">
        <is>
          <t>JOBs PRODUÇÃO</t>
        </is>
      </c>
      <c r="Z709" s="39" t="inlineStr">
        <is>
          <t>OUTROS</t>
        </is>
      </c>
      <c r="AA709" s="39" t="inlineStr">
        <is>
          <t>FALHA FUNCIONALIDADE</t>
        </is>
      </c>
      <c r="AB709" s="36" t="n"/>
      <c r="AC709" s="36" t="inlineStr">
        <is>
          <t xml:space="preserve">2mês(es) </t>
        </is>
      </c>
      <c r="AD709" s="41" t="n"/>
      <c r="AE709" s="36" t="inlineStr">
        <is>
          <t>Tecnologia de Negócios</t>
        </is>
      </c>
      <c r="AF709" s="36" t="inlineStr">
        <is>
          <t>E-mail</t>
        </is>
      </c>
      <c r="AG709" s="36" t="inlineStr">
        <is>
          <t xml:space="preserve"> removido do escopo do projeto os registros com problemas e o processo foi re-inicializado e concluido com sucesso;    
 </t>
        </is>
      </c>
      <c r="AH709" s="36" t="inlineStr">
        <is>
          <t>NÃO</t>
        </is>
      </c>
      <c r="AI709" s="36" t="inlineStr">
        <is>
          <t xml:space="preserve">-4h 30m </t>
        </is>
      </c>
      <c r="AJ709" s="36" t="n"/>
      <c r="AK709" s="36" t="inlineStr">
        <is>
          <t>iCare BKO</t>
        </is>
      </c>
      <c r="AL709" s="43" t="n"/>
      <c r="AM709" s="43" t="n"/>
      <c r="AN709" s="43" t="n"/>
      <c r="AO709" s="43" t="n"/>
      <c r="AP709" s="36" t="n"/>
      <c r="AQ709" s="36" t="n"/>
      <c r="AR709" s="36" t="n"/>
      <c r="AS709" s="36" t="n"/>
      <c r="AT709" s="36" t="inlineStr">
        <is>
          <t>Garantia de Projeto</t>
        </is>
      </c>
      <c r="AU709" s="36" t="n"/>
      <c r="AV709" s="43" t="n">
        <v>44012.44645833333</v>
      </c>
      <c r="AW709" s="36" t="inlineStr">
        <is>
          <t>19.0233.1.FI-Segregação de Cobrança das Taxas de Assistência Premium</t>
        </is>
      </c>
      <c r="AX709" s="36" t="inlineStr">
        <is>
          <t>Eduardo Cesar de Melo</t>
        </is>
      </c>
      <c r="AY709" s="45">
        <f>IF(L709="","",DATE(YEAR(L709),MONTH(L709),DAY(L709)))</f>
        <v/>
      </c>
      <c r="AZ709" s="45">
        <f>IF(AL709="","",DATE(YEAR(AL709),MONTH(AL709),DAY(AL709)))</f>
        <v/>
      </c>
      <c r="BA709" s="45">
        <f>IF(AN709="","",DATE(YEAR(AN709),MONTH(AN709),DAY(AN709)))</f>
        <v/>
      </c>
      <c r="BB709" s="45">
        <f>IF(AM709="","",DATE(YEAR(AM709),MONTH(AM709),DAY(AM709)))</f>
        <v/>
      </c>
      <c r="BC709" s="45">
        <f>IF(AO709="","",DATE(YEAR(AO709),MONTH(AO709),DAY(AO709)))</f>
        <v/>
      </c>
      <c r="BD709" s="45">
        <f>IF(AND(AZ709="",BA709=""),"Planejamento Pendente",IF(AND(E709&lt;&gt;"Em Desenvolvimento",IFERROR(FIND("Homologação",E709),0) = 0,E709&lt;&gt;"Homologado",AZ709&lt;TODAY()),"Análise Atrasada",IF(AND(IFERROR(FIND("Homologação",E709),0) = 0,E709&lt;&gt;"Homologado",BA709&lt;TODAY()),"Desenvolvimento Atrasado",IF(AND(BC709&lt;&gt;"",BC709&lt;TODAY()),"Produção Atrasada",""))))</f>
        <v/>
      </c>
    </row>
    <row r="710">
      <c r="A710" s="37" t="inlineStr">
        <is>
          <t>SKYIT-208101</t>
        </is>
      </c>
      <c r="B710" s="38">
        <f>VLOOKUP(X710,Projetos!B:C,2,0)</f>
        <v/>
      </c>
      <c r="C710" s="39" t="inlineStr">
        <is>
          <t>[UPGRADE DE RECARGA] GLOBO FICANDO PENDENTE COM DATA DIVERGENTE</t>
        </is>
      </c>
      <c r="D710" s="39" t="inlineStr">
        <is>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is>
      </c>
      <c r="E710" s="36" t="inlineStr">
        <is>
          <t>Finalizado</t>
        </is>
      </c>
      <c r="F710" s="36" t="inlineStr">
        <is>
          <t>INATIVO</t>
        </is>
      </c>
      <c r="G710" s="36" t="inlineStr">
        <is>
          <t>Alta</t>
        </is>
      </c>
      <c r="H710" s="36" t="inlineStr">
        <is>
          <t>Incident</t>
        </is>
      </c>
      <c r="I710" s="40" t="n">
        <v>0</v>
      </c>
      <c r="J710" s="41" t="n"/>
      <c r="K710" s="42" t="inlineStr">
        <is>
          <t>DENTRO DO SLA</t>
        </is>
      </c>
      <c r="L710" s="43" t="n">
        <v>44398.57986111111</v>
      </c>
      <c r="M710" s="43" t="n"/>
      <c r="N710" s="36" t="inlineStr">
        <is>
          <t>SLA PARADO</t>
        </is>
      </c>
      <c r="O710" s="43" t="n">
        <v>44442.67291666667</v>
      </c>
      <c r="P710" s="43" t="n">
        <v>44448</v>
      </c>
      <c r="Q710" s="44" t="n"/>
      <c r="R710" s="44" t="n"/>
      <c r="S710" s="44" t="inlineStr">
        <is>
          <t>Eder dos Santos Silva [X]</t>
        </is>
      </c>
      <c r="T710" s="44" t="inlineStr">
        <is>
          <t>Garantia de Projetos - ACCENTURE</t>
        </is>
      </c>
      <c r="U710" s="44" t="inlineStr">
        <is>
          <t>Robson Lima [X]</t>
        </is>
      </c>
      <c r="V710" s="39" t="inlineStr">
        <is>
          <t>Backlog tratado com RM</t>
        </is>
      </c>
      <c r="W710" s="39" t="n"/>
      <c r="X710" s="36" t="inlineStr">
        <is>
          <t>DEVALM-34368</t>
        </is>
      </c>
      <c r="Y710" s="39" t="inlineStr">
        <is>
          <t>JOBs PRODUÇÃO</t>
        </is>
      </c>
      <c r="Z710" s="39" t="inlineStr">
        <is>
          <t>OUTROS</t>
        </is>
      </c>
      <c r="AA710" s="39" t="inlineStr">
        <is>
          <t>FALHA FUNCIONALIDADE</t>
        </is>
      </c>
      <c r="AB710" s="36" t="n"/>
      <c r="AC710" s="36" t="inlineStr">
        <is>
          <t xml:space="preserve">1mês(es) </t>
        </is>
      </c>
      <c r="AD710" s="41" t="n"/>
      <c r="AE710" s="36" t="inlineStr">
        <is>
          <t>Tecnologia de Negócios</t>
        </is>
      </c>
      <c r="AF710" s="36" t="inlineStr">
        <is>
          <t>Telefone</t>
        </is>
      </c>
      <c r="AG710" s="36" t="inlineStr">
        <is>
          <t xml:space="preserve"> removido do escopo do projeto os registros com problemas e o processo foi re-inicializado e concluido com sucesso;    
 </t>
        </is>
      </c>
      <c r="AH710" s="36" t="inlineStr">
        <is>
          <t>NÃO</t>
        </is>
      </c>
      <c r="AI710" s="36" t="inlineStr">
        <is>
          <t xml:space="preserve">-1 d 3h </t>
        </is>
      </c>
      <c r="AJ710" s="36" t="n"/>
      <c r="AK710" s="36" t="inlineStr">
        <is>
          <t>SIEBEL 8</t>
        </is>
      </c>
      <c r="AL710" s="43" t="n"/>
      <c r="AM710" s="43" t="n"/>
      <c r="AN710" s="43" t="n"/>
      <c r="AO710" s="43" t="n"/>
      <c r="AP710" s="36" t="n"/>
      <c r="AQ710" s="36" t="n"/>
      <c r="AR710" s="36" t="n"/>
      <c r="AS710" s="36" t="n"/>
      <c r="AT710" s="36" t="inlineStr">
        <is>
          <t>Garantia de Projeto</t>
        </is>
      </c>
      <c r="AU710" s="36" t="n"/>
      <c r="AV710" s="43" t="n">
        <v>44012.44645833333</v>
      </c>
      <c r="AW710" s="36" t="inlineStr">
        <is>
          <t>19.0233.1.FI-Segregação de Cobrança das Taxas de Assistência Premium</t>
        </is>
      </c>
      <c r="AX710" s="36" t="inlineStr">
        <is>
          <t>Eduardo Cesar de Melo</t>
        </is>
      </c>
      <c r="AY710" s="45">
        <f>IF(L710="","",DATE(YEAR(L710),MONTH(L710),DAY(L710)))</f>
        <v/>
      </c>
      <c r="AZ710" s="45">
        <f>IF(AL710="","",DATE(YEAR(AL710),MONTH(AL710),DAY(AL710)))</f>
        <v/>
      </c>
      <c r="BA710" s="45">
        <f>IF(AN710="","",DATE(YEAR(AN710),MONTH(AN710),DAY(AN710)))</f>
        <v/>
      </c>
      <c r="BB710" s="45">
        <f>IF(AM710="","",DATE(YEAR(AM710),MONTH(AM710),DAY(AM710)))</f>
        <v/>
      </c>
      <c r="BC710" s="45">
        <f>IF(AO710="","",DATE(YEAR(AO710),MONTH(AO710),DAY(AO710)))</f>
        <v/>
      </c>
      <c r="BD710" s="45">
        <f>IF(AND(AZ710="",BA710=""),"Planejamento Pendente",IF(AND(E710&lt;&gt;"Em Desenvolvimento",IFERROR(FIND("Homologação",E710),0) = 0,E710&lt;&gt;"Homologado",AZ710&lt;TODAY()),"Análise Atrasada",IF(AND(IFERROR(FIND("Homologação",E710),0) = 0,E710&lt;&gt;"Homologado",BA710&lt;TODAY()),"Desenvolvimento Atrasado",IF(AND(BC710&lt;&gt;"",BC710&lt;TODAY()),"Produção Atrasada",""))))</f>
        <v/>
      </c>
    </row>
    <row r="711">
      <c r="A711" s="37" t="inlineStr">
        <is>
          <t>SKYIT-207887</t>
        </is>
      </c>
      <c r="B711" s="38">
        <f>VLOOKUP(X711,Projetos!B:C,2,0)</f>
        <v/>
      </c>
      <c r="C711" s="39" t="inlineStr">
        <is>
          <t>[ACERTOS_FREQUENTES] ACERTOS_PCR_SIEBEL_RESILIENCE COM ERRO</t>
        </is>
      </c>
      <c r="D711" s="39" t="inlineStr">
        <is>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is>
      </c>
      <c r="E711" s="36" t="inlineStr">
        <is>
          <t>Finalizado</t>
        </is>
      </c>
      <c r="F711" s="36" t="inlineStr">
        <is>
          <t>INATIVO</t>
        </is>
      </c>
      <c r="G711" s="36" t="inlineStr">
        <is>
          <t>Baixa</t>
        </is>
      </c>
      <c r="H711" s="36" t="inlineStr">
        <is>
          <t>Incident</t>
        </is>
      </c>
      <c r="I711" s="40" t="n">
        <v>0</v>
      </c>
      <c r="J711" s="41" t="n"/>
      <c r="K711" s="42" t="inlineStr">
        <is>
          <t>DENTRO DO SLA</t>
        </is>
      </c>
      <c r="L711" s="43" t="n">
        <v>44398.44097222222</v>
      </c>
      <c r="M711" s="43" t="n"/>
      <c r="N711" s="36" t="inlineStr">
        <is>
          <t>SLA PARADO</t>
        </is>
      </c>
      <c r="O711" s="43" t="n">
        <v>44414.6125</v>
      </c>
      <c r="P711" s="43" t="n">
        <v>44419</v>
      </c>
      <c r="Q711" s="44" t="n"/>
      <c r="R711" s="44" t="n"/>
      <c r="S711" s="44" t="inlineStr">
        <is>
          <t>Jose Junior Oliveira Mattos [X]</t>
        </is>
      </c>
      <c r="T711" s="44" t="inlineStr">
        <is>
          <t>Garantia de Projetos - ACCENTURE</t>
        </is>
      </c>
      <c r="U711" s="44" t="inlineStr">
        <is>
          <t>Robson Lima [X]</t>
        </is>
      </c>
      <c r="V711" s="39" t="inlineStr">
        <is>
          <t>Incidente Filho</t>
        </is>
      </c>
      <c r="W711" s="39" t="inlineStr">
        <is>
          <t>Batfone</t>
        </is>
      </c>
      <c r="X711" s="36" t="inlineStr">
        <is>
          <t>DEVALM-34368</t>
        </is>
      </c>
      <c r="Y711" s="39" t="inlineStr">
        <is>
          <t>JOBs PRODUÇÃO</t>
        </is>
      </c>
      <c r="Z711" s="39" t="inlineStr">
        <is>
          <t>OUTROS</t>
        </is>
      </c>
      <c r="AA711" s="39" t="inlineStr">
        <is>
          <t>FALHA FUNCIONALIDADE</t>
        </is>
      </c>
      <c r="AB711" s="36" t="n"/>
      <c r="AC711" s="36" t="inlineStr">
        <is>
          <t xml:space="preserve">2mês(es) </t>
        </is>
      </c>
      <c r="AD711" s="41" t="n"/>
      <c r="AE711" s="36" t="inlineStr">
        <is>
          <t>Tecnologia de Negócios</t>
        </is>
      </c>
      <c r="AF711" s="36" t="inlineStr">
        <is>
          <t>E-mail</t>
        </is>
      </c>
      <c r="AG711" s="36" t="inlineStr">
        <is>
          <t xml:space="preserve"> removido do escopo do projeto os registros com problemas e o processo foi re-inicializado e concluido com sucesso;    
 </t>
        </is>
      </c>
      <c r="AH711" s="36" t="inlineStr">
        <is>
          <t>NÃO</t>
        </is>
      </c>
      <c r="AI711" s="36" t="inlineStr">
        <is>
          <t xml:space="preserve">16 min </t>
        </is>
      </c>
      <c r="AJ711" s="36" t="n"/>
      <c r="AK711" s="36" t="inlineStr">
        <is>
          <t>Tracker</t>
        </is>
      </c>
      <c r="AL711" s="43" t="n"/>
      <c r="AM711" s="43" t="n"/>
      <c r="AN711" s="43" t="n"/>
      <c r="AO711" s="43" t="n"/>
      <c r="AP711" s="36" t="n"/>
      <c r="AQ711" s="36" t="n"/>
      <c r="AR711" s="36" t="n"/>
      <c r="AS711" s="36" t="n"/>
      <c r="AT711" s="36" t="inlineStr">
        <is>
          <t>Garantia de Projeto</t>
        </is>
      </c>
      <c r="AU711" s="36" t="n"/>
      <c r="AV711" s="43" t="n">
        <v>44012.44645833333</v>
      </c>
      <c r="AW711" s="36" t="inlineStr">
        <is>
          <t>19.0233.1.FI-Segregação de Cobrança das Taxas de Assistência Premium</t>
        </is>
      </c>
      <c r="AX711" s="36" t="inlineStr">
        <is>
          <t>Eduardo Cesar de Melo</t>
        </is>
      </c>
      <c r="AY711" s="45">
        <f>IF(L711="","",DATE(YEAR(L711),MONTH(L711),DAY(L711)))</f>
        <v/>
      </c>
      <c r="AZ711" s="45">
        <f>IF(AL711="","",DATE(YEAR(AL711),MONTH(AL711),DAY(AL711)))</f>
        <v/>
      </c>
      <c r="BA711" s="45">
        <f>IF(AN711="","",DATE(YEAR(AN711),MONTH(AN711),DAY(AN711)))</f>
        <v/>
      </c>
      <c r="BB711" s="45">
        <f>IF(AM711="","",DATE(YEAR(AM711),MONTH(AM711),DAY(AM711)))</f>
        <v/>
      </c>
      <c r="BC711" s="45">
        <f>IF(AO711="","",DATE(YEAR(AO711),MONTH(AO711),DAY(AO711)))</f>
        <v/>
      </c>
      <c r="BD711" s="45">
        <f>IF(AND(AZ711="",BA711=""),"Planejamento Pendente",IF(AND(E711&lt;&gt;"Em Desenvolvimento",IFERROR(FIND("Homologação",E711),0) = 0,E711&lt;&gt;"Homologado",AZ711&lt;TODAY()),"Análise Atrasada",IF(AND(IFERROR(FIND("Homologação",E711),0) = 0,E711&lt;&gt;"Homologado",BA711&lt;TODAY()),"Desenvolvimento Atrasado",IF(AND(BC711&lt;&gt;"",BC711&lt;TODAY()),"Produção Atrasada",""))))</f>
        <v/>
      </c>
    </row>
    <row r="712">
      <c r="A712" s="37" t="inlineStr">
        <is>
          <t>SKYIT-207729</t>
        </is>
      </c>
      <c r="B712" s="38">
        <f>VLOOKUP(X712,Projetos!B:C,2,0)</f>
        <v/>
      </c>
      <c r="C712" s="39" t="inlineStr">
        <is>
          <t>[PCR_ATUALIZA_PARQUE] PCR_SIEBEL_RESILIENCE COM ERRO</t>
        </is>
      </c>
      <c r="D712" s="39" t="inlineStr">
        <is>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is>
      </c>
      <c r="E712" s="36" t="inlineStr">
        <is>
          <t>Finalizado</t>
        </is>
      </c>
      <c r="F712" s="36" t="inlineStr">
        <is>
          <t>INATIVO</t>
        </is>
      </c>
      <c r="G712" s="36" t="inlineStr">
        <is>
          <t>Média</t>
        </is>
      </c>
      <c r="H712" s="36" t="inlineStr">
        <is>
          <t>Incident</t>
        </is>
      </c>
      <c r="I712" s="40" t="n">
        <v>0</v>
      </c>
      <c r="J712" s="41" t="n"/>
      <c r="K712" s="42" t="inlineStr">
        <is>
          <t>DENTRO DO SLA</t>
        </is>
      </c>
      <c r="L712" s="43" t="n">
        <v>44397.81111111111</v>
      </c>
      <c r="M712" s="43" t="n"/>
      <c r="N712" s="36" t="inlineStr">
        <is>
          <t>SLA PARADO</t>
        </is>
      </c>
      <c r="O712" s="43" t="n">
        <v>44550.775</v>
      </c>
      <c r="P712" s="43" t="n">
        <v>44553</v>
      </c>
      <c r="Q712" s="44" t="n"/>
      <c r="R712" s="44" t="n"/>
      <c r="S712" s="44" t="inlineStr">
        <is>
          <t>Pedro Alexandre De Jesus Parreira [X]</t>
        </is>
      </c>
      <c r="T712" s="44" t="inlineStr">
        <is>
          <t>Garantia de Projetos - ACCENTURE</t>
        </is>
      </c>
      <c r="U712" s="44" t="inlineStr">
        <is>
          <t>Robson Lima [X]</t>
        </is>
      </c>
      <c r="V712" s="39" t="inlineStr">
        <is>
          <t>Resolvido após implantação de RM</t>
        </is>
      </c>
      <c r="W712" s="39" t="inlineStr">
        <is>
          <t>Batfone</t>
        </is>
      </c>
      <c r="X712" s="36" t="inlineStr">
        <is>
          <t>DEVALM-34368</t>
        </is>
      </c>
      <c r="Y712" s="39" t="inlineStr">
        <is>
          <t>JOBs PRODUÇÃO</t>
        </is>
      </c>
      <c r="Z712" s="39" t="inlineStr">
        <is>
          <t>OUTROS</t>
        </is>
      </c>
      <c r="AA712" s="39" t="inlineStr">
        <is>
          <t>FALHA FUNCIONALIDADE</t>
        </is>
      </c>
      <c r="AB712" s="36" t="n"/>
      <c r="AC712" s="36" t="inlineStr">
        <is>
          <t xml:space="preserve">-2mês(es) </t>
        </is>
      </c>
      <c r="AD712" s="41" t="n"/>
      <c r="AE712" s="36" t="inlineStr">
        <is>
          <t>Tecnologia de Negócios</t>
        </is>
      </c>
      <c r="AF712" s="36" t="inlineStr">
        <is>
          <t>E-mail</t>
        </is>
      </c>
      <c r="AG712" s="36" t="inlineStr">
        <is>
          <t xml:space="preserve"> removido do escopo do projeto os registros com problemas e o processo foi re-inicializado e concluido com sucesso;    
 </t>
        </is>
      </c>
      <c r="AH712" s="36" t="inlineStr">
        <is>
          <t>NÃO</t>
        </is>
      </c>
      <c r="AI712" s="36" t="inlineStr">
        <is>
          <t xml:space="preserve">30 min </t>
        </is>
      </c>
      <c r="AJ712" s="36" t="n"/>
      <c r="AK712" s="36" t="inlineStr">
        <is>
          <t>Tracker</t>
        </is>
      </c>
      <c r="AL712" s="43" t="n"/>
      <c r="AM712" s="43" t="n"/>
      <c r="AN712" s="43" t="n"/>
      <c r="AO712" s="43" t="n"/>
      <c r="AP712" s="36" t="n"/>
      <c r="AQ712" s="36" t="n"/>
      <c r="AR712" s="36" t="n"/>
      <c r="AS712" s="36" t="n"/>
      <c r="AT712" s="36" t="inlineStr">
        <is>
          <t>Garantia de Projeto</t>
        </is>
      </c>
      <c r="AU712" s="36" t="n"/>
      <c r="AV712" s="43" t="n">
        <v>44012.44645833333</v>
      </c>
      <c r="AW712" s="36" t="inlineStr">
        <is>
          <t>19.0233.1.FI-Segregação de Cobrança das Taxas de Assistência Premium</t>
        </is>
      </c>
      <c r="AX712" s="36" t="inlineStr">
        <is>
          <t>Eduardo Cesar de Melo</t>
        </is>
      </c>
      <c r="AY712" s="45">
        <f>IF(L712="","",DATE(YEAR(L712),MONTH(L712),DAY(L712)))</f>
        <v/>
      </c>
      <c r="AZ712" s="45">
        <f>IF(AL712="","",DATE(YEAR(AL712),MONTH(AL712),DAY(AL712)))</f>
        <v/>
      </c>
      <c r="BA712" s="45">
        <f>IF(AN712="","",DATE(YEAR(AN712),MONTH(AN712),DAY(AN712)))</f>
        <v/>
      </c>
      <c r="BB712" s="45">
        <f>IF(AM712="","",DATE(YEAR(AM712),MONTH(AM712),DAY(AM712)))</f>
        <v/>
      </c>
      <c r="BC712" s="45">
        <f>IF(AO712="","",DATE(YEAR(AO712),MONTH(AO712),DAY(AO712)))</f>
        <v/>
      </c>
      <c r="BD712" s="45">
        <f>IF(AND(AZ712="",BA712=""),"Planejamento Pendente",IF(AND(E712&lt;&gt;"Em Desenvolvimento",IFERROR(FIND("Homologação",E712),0) = 0,E712&lt;&gt;"Homologado",AZ712&lt;TODAY()),"Análise Atrasada",IF(AND(IFERROR(FIND("Homologação",E712),0) = 0,E712&lt;&gt;"Homologado",BA712&lt;TODAY()),"Desenvolvimento Atrasado",IF(AND(BC712&lt;&gt;"",BC712&lt;TODAY()),"Produção Atrasada",""))))</f>
        <v/>
      </c>
    </row>
    <row r="713">
      <c r="A713" s="37" t="inlineStr">
        <is>
          <t>SKYIT-207543</t>
        </is>
      </c>
      <c r="B713" s="38">
        <f>VLOOKUP(X713,Projetos!B:C,2,0)</f>
        <v/>
      </c>
      <c r="C713" s="39" t="inlineStr">
        <is>
          <t>[Icare BKO] - Inclusão Manual BL apresenta mensagem "INCLUSÃO DO NOVO EQUIPAMENTO NÃO PERMITIDA, QUANTIDADE DE EQUIPAMENTOS SUPERIOR AO LIMITE"</t>
        </is>
      </c>
      <c r="D713" s="39" t="inlineStr">
        <is>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is>
      </c>
      <c r="E713" s="36" t="inlineStr">
        <is>
          <t>Finalizado</t>
        </is>
      </c>
      <c r="F713" s="36" t="inlineStr">
        <is>
          <t>INATIVO</t>
        </is>
      </c>
      <c r="G713" s="36" t="inlineStr">
        <is>
          <t>Crítica</t>
        </is>
      </c>
      <c r="H713" s="36" t="inlineStr">
        <is>
          <t>Incident</t>
        </is>
      </c>
      <c r="I713" s="40" t="n">
        <v>0</v>
      </c>
      <c r="J713" s="41" t="n">
        <v>1</v>
      </c>
      <c r="K713" s="42" t="inlineStr">
        <is>
          <t>DENTRO DO SLA</t>
        </is>
      </c>
      <c r="L713" s="43" t="n">
        <v>44397.51319444444</v>
      </c>
      <c r="M713" s="43" t="n"/>
      <c r="N713" s="36" t="inlineStr">
        <is>
          <t>SLA PARADO</t>
        </is>
      </c>
      <c r="O713" s="43" t="n">
        <v>44419.74166666667</v>
      </c>
      <c r="P713" s="43" t="n">
        <v>44421</v>
      </c>
      <c r="Q713" s="44" t="inlineStr">
        <is>
          <t>Maria Vitoria Venturini</t>
        </is>
      </c>
      <c r="R713" s="44" t="n"/>
      <c r="S713" s="44" t="inlineStr">
        <is>
          <t>Maria Vitoria Venturini</t>
        </is>
      </c>
      <c r="T713" s="44" t="inlineStr">
        <is>
          <t>Garantia de Projetos - ACCENTURE</t>
        </is>
      </c>
      <c r="U713" s="44" t="inlineStr">
        <is>
          <t>Kairo Magno Dias Alencar [X]</t>
        </is>
      </c>
      <c r="V713" s="39" t="inlineStr">
        <is>
          <t>Resolvido após implantação de RM</t>
        </is>
      </c>
      <c r="W713" s="39" t="n"/>
      <c r="X713" s="36" t="inlineStr">
        <is>
          <t>DEVALM-32118</t>
        </is>
      </c>
      <c r="Y713" s="39" t="inlineStr">
        <is>
          <t>JOBs PRODUÇÃO</t>
        </is>
      </c>
      <c r="Z713" s="39" t="inlineStr">
        <is>
          <t>OUTROS</t>
        </is>
      </c>
      <c r="AA713" s="39" t="inlineStr">
        <is>
          <t>FALHA FUNCIONALIDADE</t>
        </is>
      </c>
      <c r="AB713" s="36" t="n"/>
      <c r="AC713" s="36" t="inlineStr">
        <is>
          <t xml:space="preserve">2mês(es) </t>
        </is>
      </c>
      <c r="AD713" s="41" t="n"/>
      <c r="AE713" s="36" t="inlineStr">
        <is>
          <t>Tecnologia de Negócios</t>
        </is>
      </c>
      <c r="AF713" s="36" t="inlineStr">
        <is>
          <t>Portal</t>
        </is>
      </c>
      <c r="AG713" s="36" t="inlineStr">
        <is>
          <t xml:space="preserve"> removido do escopo do projeto os registros com problemas e o processo foi re-inicializado e concluido com sucesso;    
 </t>
        </is>
      </c>
      <c r="AH713" s="36" t="inlineStr">
        <is>
          <t>NÃO</t>
        </is>
      </c>
      <c r="AI713" s="36" t="inlineStr">
        <is>
          <t xml:space="preserve">-1 d 4h </t>
        </is>
      </c>
      <c r="AJ713" s="36" t="n"/>
      <c r="AK713" s="36" t="inlineStr">
        <is>
          <t>iCare BKO</t>
        </is>
      </c>
      <c r="AL713" s="43" t="n"/>
      <c r="AM713" s="43" t="n"/>
      <c r="AN713" s="43" t="n"/>
      <c r="AO713" s="43" t="n"/>
      <c r="AP713" s="36" t="n"/>
      <c r="AQ713" s="36" t="n"/>
      <c r="AR713" s="36" t="n"/>
      <c r="AS713" s="36" t="n"/>
      <c r="AT713" s="36" t="inlineStr">
        <is>
          <t>Garantia de Projeto</t>
        </is>
      </c>
      <c r="AU713" s="36" t="n"/>
      <c r="AV713" s="43" t="n">
        <v>44012.44645833333</v>
      </c>
      <c r="AW713" s="36" t="inlineStr">
        <is>
          <t>19.0233.1.FI-Segregação de Cobrança das Taxas de Assistência Premium</t>
        </is>
      </c>
      <c r="AX713" s="36" t="inlineStr">
        <is>
          <t>Eduardo Cesar de Melo</t>
        </is>
      </c>
      <c r="AY713" s="45">
        <f>IF(L713="","",DATE(YEAR(L713),MONTH(L713),DAY(L713)))</f>
        <v/>
      </c>
      <c r="AZ713" s="45">
        <f>IF(AL713="","",DATE(YEAR(AL713),MONTH(AL713),DAY(AL713)))</f>
        <v/>
      </c>
      <c r="BA713" s="45">
        <f>IF(AN713="","",DATE(YEAR(AN713),MONTH(AN713),DAY(AN713)))</f>
        <v/>
      </c>
      <c r="BB713" s="45">
        <f>IF(AM713="","",DATE(YEAR(AM713),MONTH(AM713),DAY(AM713)))</f>
        <v/>
      </c>
      <c r="BC713" s="45">
        <f>IF(AO713="","",DATE(YEAR(AO713),MONTH(AO713),DAY(AO713)))</f>
        <v/>
      </c>
      <c r="BD713" s="45">
        <f>IF(AND(AZ713="",BA713=""),"Planejamento Pendente",IF(AND(E713&lt;&gt;"Em Desenvolvimento",IFERROR(FIND("Homologação",E713),0) = 0,E713&lt;&gt;"Homologado",AZ713&lt;TODAY()),"Análise Atrasada",IF(AND(IFERROR(FIND("Homologação",E713),0) = 0,E713&lt;&gt;"Homologado",BA713&lt;TODAY()),"Desenvolvimento Atrasado",IF(AND(BC713&lt;&gt;"",BC713&lt;TODAY()),"Produção Atrasada",""))))</f>
        <v/>
      </c>
    </row>
    <row r="714">
      <c r="A714" s="37" t="inlineStr">
        <is>
          <t>SKYIT-206136</t>
        </is>
      </c>
      <c r="B714" s="38">
        <f>VLOOKUP(X714,Projetos!B:C,2,0)</f>
        <v/>
      </c>
      <c r="C714" s="39" t="inlineStr">
        <is>
          <t>[ICARE CLIENTES] - A La Carte dentro do pacote que não faz parte da composição</t>
        </is>
      </c>
      <c r="D714" s="39" t="inlineStr">
        <is>
          <t>Usuário informa que A La Carte dentro do pacote que não faz parte da composição. 
Segue mais evidências em anexo.</t>
        </is>
      </c>
      <c r="E714" s="36" t="inlineStr">
        <is>
          <t>Finalizado</t>
        </is>
      </c>
      <c r="F714" s="36" t="inlineStr">
        <is>
          <t>INATIVO</t>
        </is>
      </c>
      <c r="G714" s="36" t="inlineStr">
        <is>
          <t>Baixa</t>
        </is>
      </c>
      <c r="H714" s="36" t="inlineStr">
        <is>
          <t>Incident</t>
        </is>
      </c>
      <c r="I714" s="40" t="n">
        <v>0</v>
      </c>
      <c r="J714" s="41" t="n"/>
      <c r="K714" s="42" t="inlineStr">
        <is>
          <t>DENTRO DO SLA</t>
        </is>
      </c>
      <c r="L714" s="43" t="n">
        <v>44392.52708333333</v>
      </c>
      <c r="M714" s="43" t="n"/>
      <c r="N714" s="36" t="inlineStr">
        <is>
          <t>SLA PARADO</t>
        </is>
      </c>
      <c r="O714" s="43" t="n">
        <v>44440.72916666666</v>
      </c>
      <c r="P714" s="43" t="n">
        <v>44445</v>
      </c>
      <c r="Q714" s="44" t="n"/>
      <c r="R714" s="44" t="n"/>
      <c r="S714" s="44" t="inlineStr">
        <is>
          <t>Karine Dias Emiliano Torres [X]</t>
        </is>
      </c>
      <c r="T714" s="44" t="inlineStr">
        <is>
          <t>Garantia de Projetos - ACCENTURE</t>
        </is>
      </c>
      <c r="U714" s="44" t="inlineStr">
        <is>
          <t>Victor Miguel Fernandes Rodrigues</t>
        </is>
      </c>
      <c r="V714" s="39" t="inlineStr">
        <is>
          <t>Resolvido após implantação de RM</t>
        </is>
      </c>
      <c r="W714" s="39" t="n"/>
      <c r="X714" s="36" t="inlineStr">
        <is>
          <t>DEVALM-32773</t>
        </is>
      </c>
      <c r="Y714" s="39" t="inlineStr">
        <is>
          <t>JOBs PRODUÇÃO</t>
        </is>
      </c>
      <c r="Z714" s="39" t="inlineStr">
        <is>
          <t>OUTROS</t>
        </is>
      </c>
      <c r="AA714" s="39" t="inlineStr">
        <is>
          <t>FALHA FUNCIONALIDADE</t>
        </is>
      </c>
      <c r="AB714" s="36" t="n"/>
      <c r="AC714" s="36" t="inlineStr">
        <is>
          <t xml:space="preserve">3mês(es) </t>
        </is>
      </c>
      <c r="AD714" s="41" t="n"/>
      <c r="AE714" s="36" t="inlineStr">
        <is>
          <t>Tecnologia de Negócios</t>
        </is>
      </c>
      <c r="AF714" s="36" t="inlineStr">
        <is>
          <t>E-mail</t>
        </is>
      </c>
      <c r="AG714" s="36" t="inlineStr">
        <is>
          <t xml:space="preserve"> removido do escopo do projeto os registros com problemas e o processo foi re-inicializado e concluido com sucesso;    
 </t>
        </is>
      </c>
      <c r="AH714" s="36" t="inlineStr">
        <is>
          <t>NÃO</t>
        </is>
      </c>
      <c r="AI714" s="36" t="inlineStr">
        <is>
          <t xml:space="preserve">-1mês(es) </t>
        </is>
      </c>
      <c r="AJ714" s="36" t="n"/>
      <c r="AK714" s="36" t="inlineStr">
        <is>
          <t>SIEBEL 8</t>
        </is>
      </c>
      <c r="AL714" s="43" t="n"/>
      <c r="AM714" s="43" t="n"/>
      <c r="AN714" s="43" t="n"/>
      <c r="AO714" s="43" t="n"/>
      <c r="AP714" s="36" t="n"/>
      <c r="AQ714" s="36" t="n"/>
      <c r="AR714" s="36" t="n"/>
      <c r="AS714" s="36" t="n"/>
      <c r="AT714" s="36" t="inlineStr">
        <is>
          <t>Garantia de Projeto</t>
        </is>
      </c>
      <c r="AU714" s="36" t="n"/>
      <c r="AV714" s="43" t="n">
        <v>44012.44645833333</v>
      </c>
      <c r="AW714" s="36" t="inlineStr">
        <is>
          <t>19.0233.1.FI-Segregação de Cobrança das Taxas de Assistência Premium</t>
        </is>
      </c>
      <c r="AX714" s="36" t="inlineStr">
        <is>
          <t>Eduardo Cesar de Melo</t>
        </is>
      </c>
      <c r="AY714" s="45">
        <f>IF(L714="","",DATE(YEAR(L714),MONTH(L714),DAY(L714)))</f>
        <v/>
      </c>
      <c r="AZ714" s="45">
        <f>IF(AL714="","",DATE(YEAR(AL714),MONTH(AL714),DAY(AL714)))</f>
        <v/>
      </c>
      <c r="BA714" s="45">
        <f>IF(AN714="","",DATE(YEAR(AN714),MONTH(AN714),DAY(AN714)))</f>
        <v/>
      </c>
      <c r="BB714" s="45">
        <f>IF(AM714="","",DATE(YEAR(AM714),MONTH(AM714),DAY(AM714)))</f>
        <v/>
      </c>
      <c r="BC714" s="45">
        <f>IF(AO714="","",DATE(YEAR(AO714),MONTH(AO714),DAY(AO714)))</f>
        <v/>
      </c>
      <c r="BD714" s="45">
        <f>IF(AND(AZ714="",BA714=""),"Planejamento Pendente",IF(AND(E714&lt;&gt;"Em Desenvolvimento",IFERROR(FIND("Homologação",E714),0) = 0,E714&lt;&gt;"Homologado",AZ714&lt;TODAY()),"Análise Atrasada",IF(AND(IFERROR(FIND("Homologação",E714),0) = 0,E714&lt;&gt;"Homologado",BA714&lt;TODAY()),"Desenvolvimento Atrasado",IF(AND(BC714&lt;&gt;"",BC714&lt;TODAY()),"Produção Atrasada",""))))</f>
        <v/>
      </c>
    </row>
    <row r="715">
      <c r="A715" s="37" t="inlineStr">
        <is>
          <t>SKYIT-205038</t>
        </is>
      </c>
      <c r="B715" s="38">
        <f>VLOOKUP(X715,Projetos!B:C,2,0)</f>
        <v/>
      </c>
      <c r="C715" s="39" t="inlineStr">
        <is>
          <t>[EVENTOS] LP_DTC_DATACARE_010 COM ERRO</t>
        </is>
      </c>
      <c r="D715"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15" s="36" t="inlineStr">
        <is>
          <t>Finalizado</t>
        </is>
      </c>
      <c r="F715" s="36" t="inlineStr">
        <is>
          <t>INATIVO</t>
        </is>
      </c>
      <c r="G715" s="36" t="inlineStr">
        <is>
          <t>Média</t>
        </is>
      </c>
      <c r="H715" s="36" t="inlineStr">
        <is>
          <t>Incident</t>
        </is>
      </c>
      <c r="I715" s="40" t="n">
        <v>0</v>
      </c>
      <c r="J715" s="41" t="n"/>
      <c r="K715" s="42" t="inlineStr">
        <is>
          <t>DENTRO DO SLA</t>
        </is>
      </c>
      <c r="L715" s="43" t="n">
        <v>44389.72430555556</v>
      </c>
      <c r="M715" s="43" t="n"/>
      <c r="N715" s="36" t="inlineStr">
        <is>
          <t>SLA PARADO</t>
        </is>
      </c>
      <c r="O715" s="43" t="n">
        <v>44397.44097222222</v>
      </c>
      <c r="P715" s="43" t="n">
        <v>44400</v>
      </c>
      <c r="Q715" s="44" t="n"/>
      <c r="R715" s="44" t="n"/>
      <c r="S715" s="44" t="inlineStr">
        <is>
          <t>Ana Leonel [X]</t>
        </is>
      </c>
      <c r="T715" s="44" t="inlineStr">
        <is>
          <t>Garantia de Projetos - ACCENTURE</t>
        </is>
      </c>
      <c r="U715" s="44" t="inlineStr">
        <is>
          <t>Erly Luiza Autran [X]</t>
        </is>
      </c>
      <c r="V715" s="39" t="inlineStr">
        <is>
          <t>Incidente Filho</t>
        </is>
      </c>
      <c r="W715" s="39" t="n"/>
      <c r="X715" s="36" t="inlineStr">
        <is>
          <t>DEVALM-26016</t>
        </is>
      </c>
      <c r="Y715" s="39" t="inlineStr">
        <is>
          <t>JOBs PRODUÇÃO</t>
        </is>
      </c>
      <c r="Z715" s="39" t="inlineStr">
        <is>
          <t>OUTROS</t>
        </is>
      </c>
      <c r="AA715" s="39" t="inlineStr">
        <is>
          <t>FALHA FUNCIONALIDADE</t>
        </is>
      </c>
      <c r="AB715" s="36" t="n"/>
      <c r="AC715" s="36" t="inlineStr">
        <is>
          <t xml:space="preserve">3mês(es) </t>
        </is>
      </c>
      <c r="AD715" s="41" t="n"/>
      <c r="AE715" s="36" t="inlineStr">
        <is>
          <t>Tecnologia de Negócios</t>
        </is>
      </c>
      <c r="AF715" s="36" t="inlineStr">
        <is>
          <t>E-mail</t>
        </is>
      </c>
      <c r="AG715" s="36" t="inlineStr">
        <is>
          <t xml:space="preserve"> removido do escopo do projeto os registros com problemas e o processo foi re-inicializado e concluido com sucesso;    
 </t>
        </is>
      </c>
      <c r="AH715" s="36" t="inlineStr">
        <is>
          <t>NÃO</t>
        </is>
      </c>
      <c r="AI715" s="36" t="inlineStr">
        <is>
          <t xml:space="preserve">-1 sem </t>
        </is>
      </c>
      <c r="AJ715" s="36" t="n"/>
      <c r="AK715" s="36" t="inlineStr">
        <is>
          <t>ODI</t>
        </is>
      </c>
      <c r="AL715" s="43" t="n"/>
      <c r="AM715" s="43" t="n"/>
      <c r="AN715" s="43" t="n"/>
      <c r="AO715" s="43" t="n"/>
      <c r="AP715" s="36" t="n"/>
      <c r="AQ715" s="36" t="n"/>
      <c r="AR715" s="36" t="n"/>
      <c r="AS715" s="36" t="n"/>
      <c r="AT715" s="36" t="inlineStr">
        <is>
          <t>Garantia de Projeto</t>
        </is>
      </c>
      <c r="AU715" s="36" t="n"/>
      <c r="AV715" s="43" t="n">
        <v>44012.44645833333</v>
      </c>
      <c r="AW715" s="36" t="inlineStr">
        <is>
          <t>19.0233.1.FI-Segregação de Cobrança das Taxas de Assistência Premium</t>
        </is>
      </c>
      <c r="AX715" s="36" t="inlineStr">
        <is>
          <t>Eduardo Cesar de Melo</t>
        </is>
      </c>
      <c r="AY715" s="45">
        <f>IF(L715="","",DATE(YEAR(L715),MONTH(L715),DAY(L715)))</f>
        <v/>
      </c>
      <c r="AZ715" s="45">
        <f>IF(AL715="","",DATE(YEAR(AL715),MONTH(AL715),DAY(AL715)))</f>
        <v/>
      </c>
      <c r="BA715" s="45">
        <f>IF(AN715="","",DATE(YEAR(AN715),MONTH(AN715),DAY(AN715)))</f>
        <v/>
      </c>
      <c r="BB715" s="45">
        <f>IF(AM715="","",DATE(YEAR(AM715),MONTH(AM715),DAY(AM715)))</f>
        <v/>
      </c>
      <c r="BC715" s="45">
        <f>IF(AO715="","",DATE(YEAR(AO715),MONTH(AO715),DAY(AO715)))</f>
        <v/>
      </c>
      <c r="BD715" s="45">
        <f>IF(AND(AZ715="",BA715=""),"Planejamento Pendente",IF(AND(E715&lt;&gt;"Em Desenvolvimento",IFERROR(FIND("Homologação",E715),0) = 0,E715&lt;&gt;"Homologado",AZ715&lt;TODAY()),"Análise Atrasada",IF(AND(IFERROR(FIND("Homologação",E715),0) = 0,E715&lt;&gt;"Homologado",BA715&lt;TODAY()),"Desenvolvimento Atrasado",IF(AND(BC715&lt;&gt;"",BC715&lt;TODAY()),"Produção Atrasada",""))))</f>
        <v/>
      </c>
    </row>
    <row r="716">
      <c r="A716" s="37" t="inlineStr">
        <is>
          <t>SKYIT-204835</t>
        </is>
      </c>
      <c r="B716" s="38">
        <f>VLOOKUP(X716,Projetos!B:C,2,0)</f>
        <v/>
      </c>
      <c r="C716" s="39" t="inlineStr">
        <is>
          <t>incidente de produção referente o projeto em garantia 20.0331.TI-Logs Aplicações Sky</t>
        </is>
      </c>
      <c r="D716" s="39" t="inlineStr">
        <is>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is>
      </c>
      <c r="E716" s="36" t="inlineStr">
        <is>
          <t>Finalizado</t>
        </is>
      </c>
      <c r="F716" s="36" t="inlineStr">
        <is>
          <t>INATIVO</t>
        </is>
      </c>
      <c r="G716" s="36" t="inlineStr">
        <is>
          <t>Baixa</t>
        </is>
      </c>
      <c r="H716" s="36" t="inlineStr">
        <is>
          <t>Incident</t>
        </is>
      </c>
      <c r="I716" s="40" t="n">
        <v>0</v>
      </c>
      <c r="J716" s="41" t="n"/>
      <c r="K716" s="42" t="inlineStr">
        <is>
          <t>DENTRO DO SLA</t>
        </is>
      </c>
      <c r="L716" s="43" t="n">
        <v>44389.47430555556</v>
      </c>
      <c r="M716" s="43" t="n"/>
      <c r="N716" s="36" t="inlineStr">
        <is>
          <t>SLA PARADO</t>
        </is>
      </c>
      <c r="O716" s="43" t="n">
        <v>44418.62083333333</v>
      </c>
      <c r="P716" s="43" t="n">
        <v>44421</v>
      </c>
      <c r="Q716" s="44" t="inlineStr">
        <is>
          <t>Roberto Pierre Júnior [X]</t>
        </is>
      </c>
      <c r="R716" s="44" t="n"/>
      <c r="S716" s="44" t="inlineStr">
        <is>
          <t>Roberto Pierre Júnior [X]</t>
        </is>
      </c>
      <c r="T716" s="44" t="inlineStr">
        <is>
          <t>Garantia de Projetos - ACCENTURE</t>
        </is>
      </c>
      <c r="U716" s="44" t="inlineStr">
        <is>
          <t>Ricardo Bragagnolle De Souza</t>
        </is>
      </c>
      <c r="V716" s="39" t="inlineStr">
        <is>
          <t>Configuração de Parâmetros</t>
        </is>
      </c>
      <c r="W716" s="39" t="n"/>
      <c r="X716" s="36" t="inlineStr">
        <is>
          <t>DEVALM-29065</t>
        </is>
      </c>
      <c r="Y716" s="39" t="inlineStr">
        <is>
          <t>JOBs PRODUÇÃO</t>
        </is>
      </c>
      <c r="Z716" s="39" t="inlineStr">
        <is>
          <t>OUTROS</t>
        </is>
      </c>
      <c r="AA716" s="39" t="inlineStr">
        <is>
          <t>FALHA FUNCIONALIDADE</t>
        </is>
      </c>
      <c r="AB716" s="36" t="n"/>
      <c r="AC716" s="36" t="inlineStr">
        <is>
          <t xml:space="preserve">2mês(es) </t>
        </is>
      </c>
      <c r="AD716" s="41" t="n"/>
      <c r="AE716" s="36" t="inlineStr">
        <is>
          <t>Tecnologia de Negócios</t>
        </is>
      </c>
      <c r="AF716" s="36" t="inlineStr">
        <is>
          <t>Portal</t>
        </is>
      </c>
      <c r="AG716" s="36" t="inlineStr">
        <is>
          <t xml:space="preserve"> removido do escopo do projeto os registros com problemas e o processo foi re-inicializado e concluido com sucesso;    
 </t>
        </is>
      </c>
      <c r="AH716" s="36" t="inlineStr">
        <is>
          <t>NÃO</t>
        </is>
      </c>
      <c r="AI716" s="36" t="inlineStr">
        <is>
          <t xml:space="preserve">-1 sem 1 d </t>
        </is>
      </c>
      <c r="AJ716" s="36" t="n"/>
      <c r="AK716" s="36" t="inlineStr">
        <is>
          <t>CSI</t>
        </is>
      </c>
      <c r="AL716" s="43" t="n"/>
      <c r="AM716" s="43" t="n"/>
      <c r="AN716" s="43" t="n"/>
      <c r="AO716" s="43" t="n"/>
      <c r="AP716" s="36" t="n"/>
      <c r="AQ716" s="36" t="n"/>
      <c r="AR716" s="36" t="n"/>
      <c r="AS716" s="36" t="n"/>
      <c r="AT716" s="36" t="inlineStr">
        <is>
          <t>Garantia de Projeto</t>
        </is>
      </c>
      <c r="AU716" s="36" t="n"/>
      <c r="AV716" s="43" t="n">
        <v>44012.44645833333</v>
      </c>
      <c r="AW716" s="36" t="inlineStr">
        <is>
          <t>19.0233.1.FI-Segregação de Cobrança das Taxas de Assistência Premium</t>
        </is>
      </c>
      <c r="AX716" s="36" t="inlineStr">
        <is>
          <t>Eduardo Cesar de Melo</t>
        </is>
      </c>
      <c r="AY716" s="45">
        <f>IF(L716="","",DATE(YEAR(L716),MONTH(L716),DAY(L716)))</f>
        <v/>
      </c>
      <c r="AZ716" s="45">
        <f>IF(AL716="","",DATE(YEAR(AL716),MONTH(AL716),DAY(AL716)))</f>
        <v/>
      </c>
      <c r="BA716" s="45">
        <f>IF(AN716="","",DATE(YEAR(AN716),MONTH(AN716),DAY(AN716)))</f>
        <v/>
      </c>
      <c r="BB716" s="45">
        <f>IF(AM716="","",DATE(YEAR(AM716),MONTH(AM716),DAY(AM716)))</f>
        <v/>
      </c>
      <c r="BC716" s="45">
        <f>IF(AO716="","",DATE(YEAR(AO716),MONTH(AO716),DAY(AO716)))</f>
        <v/>
      </c>
      <c r="BD716" s="45">
        <f>IF(AND(AZ716="",BA716=""),"Planejamento Pendente",IF(AND(E716&lt;&gt;"Em Desenvolvimento",IFERROR(FIND("Homologação",E716),0) = 0,E716&lt;&gt;"Homologado",AZ716&lt;TODAY()),"Análise Atrasada",IF(AND(IFERROR(FIND("Homologação",E716),0) = 0,E716&lt;&gt;"Homologado",BA716&lt;TODAY()),"Desenvolvimento Atrasado",IF(AND(BC716&lt;&gt;"",BC716&lt;TODAY()),"Produção Atrasada",""))))</f>
        <v/>
      </c>
    </row>
    <row r="717">
      <c r="A717" s="37" t="inlineStr">
        <is>
          <t>SKYIT-204437</t>
        </is>
      </c>
      <c r="B717" s="38">
        <f>VLOOKUP(X717,Projetos!B:C,2,0)</f>
        <v/>
      </c>
      <c r="C717" s="39" t="inlineStr">
        <is>
          <t>[PROJETO X] - Produto no parque x Não apontou no Log</t>
        </is>
      </c>
      <c r="D717" s="39" t="inlineStr">
        <is>
          <t>Usuário solicita abertura de incidente para produto que consta no parque, porém não vieram no log após a migração. 
Em anexo, segue o formulário.</t>
        </is>
      </c>
      <c r="E717" s="36" t="inlineStr">
        <is>
          <t>Finalizado</t>
        </is>
      </c>
      <c r="F717" s="36" t="inlineStr">
        <is>
          <t>INATIVO</t>
        </is>
      </c>
      <c r="G717" s="36" t="inlineStr">
        <is>
          <t>Baixa</t>
        </is>
      </c>
      <c r="H717" s="36" t="inlineStr">
        <is>
          <t>Incident</t>
        </is>
      </c>
      <c r="I717" s="40" t="n">
        <v>0</v>
      </c>
      <c r="J717" s="41" t="n"/>
      <c r="K717" s="42" t="inlineStr">
        <is>
          <t>DENTRO DO SLA</t>
        </is>
      </c>
      <c r="L717" s="43" t="n">
        <v>44386.51319444444</v>
      </c>
      <c r="M717" s="43" t="n"/>
      <c r="N717" s="36" t="inlineStr">
        <is>
          <t>SLA PARADO</t>
        </is>
      </c>
      <c r="O717" s="43" t="n">
        <v>44392.68055555555</v>
      </c>
      <c r="P717" s="43" t="n">
        <v>44397</v>
      </c>
      <c r="Q717" s="44" t="n"/>
      <c r="R717" s="44" t="n"/>
      <c r="S717" s="44" t="inlineStr">
        <is>
          <t>Luis Henrique Da Silva Junior [X]</t>
        </is>
      </c>
      <c r="T717" s="44" t="inlineStr">
        <is>
          <t>Garantia de Projetos - ACCENTURE</t>
        </is>
      </c>
      <c r="U717" s="44" t="inlineStr">
        <is>
          <t>Davi da Cruz Aguiar [X]</t>
        </is>
      </c>
      <c r="V717" s="39" t="inlineStr">
        <is>
          <t>Orientação Ao Usuário</t>
        </is>
      </c>
      <c r="W717" s="39" t="n"/>
      <c r="X717" s="36" t="inlineStr">
        <is>
          <t>DEVALM-32773</t>
        </is>
      </c>
      <c r="Y717" s="39" t="inlineStr">
        <is>
          <t>JOBs PRODUÇÃO</t>
        </is>
      </c>
      <c r="Z717" s="39" t="inlineStr">
        <is>
          <t>OUTROS</t>
        </is>
      </c>
      <c r="AA717" s="39" t="inlineStr">
        <is>
          <t>FALHA FUNCIONALIDADE</t>
        </is>
      </c>
      <c r="AB717" s="36" t="n"/>
      <c r="AC717" s="36" t="inlineStr">
        <is>
          <t xml:space="preserve">3mês(es) </t>
        </is>
      </c>
      <c r="AD717" s="41" t="n"/>
      <c r="AE717" s="36" t="inlineStr">
        <is>
          <t>Tecnologia de Negócios</t>
        </is>
      </c>
      <c r="AF717" s="36" t="inlineStr">
        <is>
          <t>E-mail</t>
        </is>
      </c>
      <c r="AG717" s="36" t="inlineStr">
        <is>
          <t xml:space="preserve"> removido do escopo do projeto os registros com problemas e o processo foi re-inicializado e concluido com sucesso;    
 </t>
        </is>
      </c>
      <c r="AH717" s="36" t="inlineStr">
        <is>
          <t>NÃO</t>
        </is>
      </c>
      <c r="AI717" s="36" t="inlineStr">
        <is>
          <t xml:space="preserve">-2 d 10h </t>
        </is>
      </c>
      <c r="AJ717" s="36" t="n"/>
      <c r="AK717" s="36" t="inlineStr">
        <is>
          <t>iCare Clientes</t>
        </is>
      </c>
      <c r="AL717" s="43" t="n"/>
      <c r="AM717" s="43" t="n"/>
      <c r="AN717" s="43" t="n"/>
      <c r="AO717" s="43" t="n"/>
      <c r="AP717" s="36" t="n"/>
      <c r="AQ717" s="36" t="n"/>
      <c r="AR717" s="36" t="n"/>
      <c r="AS717" s="36" t="n"/>
      <c r="AT717" s="36" t="inlineStr">
        <is>
          <t>Garantia de Projeto</t>
        </is>
      </c>
      <c r="AU717" s="36" t="n"/>
      <c r="AV717" s="43" t="n">
        <v>44012.44645833333</v>
      </c>
      <c r="AW717" s="36" t="inlineStr">
        <is>
          <t>19.0233.1.FI-Segregação de Cobrança das Taxas de Assistência Premium</t>
        </is>
      </c>
      <c r="AX717" s="36" t="inlineStr">
        <is>
          <t>Eduardo Cesar de Melo</t>
        </is>
      </c>
      <c r="AY717" s="45">
        <f>IF(L717="","",DATE(YEAR(L717),MONTH(L717),DAY(L717)))</f>
        <v/>
      </c>
      <c r="AZ717" s="45">
        <f>IF(AL717="","",DATE(YEAR(AL717),MONTH(AL717),DAY(AL717)))</f>
        <v/>
      </c>
      <c r="BA717" s="45">
        <f>IF(AN717="","",DATE(YEAR(AN717),MONTH(AN717),DAY(AN717)))</f>
        <v/>
      </c>
      <c r="BB717" s="45">
        <f>IF(AM717="","",DATE(YEAR(AM717),MONTH(AM717),DAY(AM717)))</f>
        <v/>
      </c>
      <c r="BC717" s="45">
        <f>IF(AO717="","",DATE(YEAR(AO717),MONTH(AO717),DAY(AO717)))</f>
        <v/>
      </c>
      <c r="BD717" s="45">
        <f>IF(AND(AZ717="",BA717=""),"Planejamento Pendente",IF(AND(E717&lt;&gt;"Em Desenvolvimento",IFERROR(FIND("Homologação",E717),0) = 0,E717&lt;&gt;"Homologado",AZ717&lt;TODAY()),"Análise Atrasada",IF(AND(IFERROR(FIND("Homologação",E717),0) = 0,E717&lt;&gt;"Homologado",BA717&lt;TODAY()),"Desenvolvimento Atrasado",IF(AND(BC717&lt;&gt;"",BC717&lt;TODAY()),"Produção Atrasada",""))))</f>
        <v/>
      </c>
    </row>
    <row r="718">
      <c r="A718" s="37" t="inlineStr">
        <is>
          <t>SKYIT-204333</t>
        </is>
      </c>
      <c r="B718" s="38">
        <f>VLOOKUP(X718,Projetos!B:C,2,0)</f>
        <v/>
      </c>
      <c r="C718" s="39" t="inlineStr">
        <is>
          <t>[BRM] Preço diferente - Antecipado x Postecipado - Projeto X</t>
        </is>
      </c>
      <c r="D718" s="39" t="inlineStr">
        <is>
          <t xml:space="preserve">Colaborador relata preço diferente do produto antecipado para postecipado após migração. 
Em anexo, segue o formulário. 
</t>
        </is>
      </c>
      <c r="E718" s="36" t="inlineStr">
        <is>
          <t>Finalizado</t>
        </is>
      </c>
      <c r="F718" s="36" t="inlineStr">
        <is>
          <t>INATIVO</t>
        </is>
      </c>
      <c r="G718" s="36" t="inlineStr">
        <is>
          <t>Média</t>
        </is>
      </c>
      <c r="H718" s="36" t="inlineStr">
        <is>
          <t>Incident</t>
        </is>
      </c>
      <c r="I718" s="40" t="n">
        <v>0</v>
      </c>
      <c r="J718" s="41" t="n"/>
      <c r="K718" s="42" t="inlineStr">
        <is>
          <t>DENTRO DO SLA</t>
        </is>
      </c>
      <c r="L718" s="43" t="n">
        <v>44385.73541666667</v>
      </c>
      <c r="M718" s="43" t="n"/>
      <c r="N718" s="36" t="inlineStr">
        <is>
          <t>SLA PARADO</t>
        </is>
      </c>
      <c r="O718" s="43" t="n">
        <v>44391.35347222222</v>
      </c>
      <c r="P718" s="43" t="n">
        <v>44393</v>
      </c>
      <c r="Q718" s="44" t="n"/>
      <c r="R718" s="44" t="n"/>
      <c r="S718" s="44" t="inlineStr">
        <is>
          <t>Luis Henrique Da Silva Junior [X]</t>
        </is>
      </c>
      <c r="T718" s="44" t="inlineStr">
        <is>
          <t>Garantia de Projetos - ACCENTURE</t>
        </is>
      </c>
      <c r="U718" s="44" t="inlineStr">
        <is>
          <t>Victor Miguel Fernandes Rodrigues</t>
        </is>
      </c>
      <c r="V718" s="39" t="inlineStr">
        <is>
          <t>Orientação Ao Usuário</t>
        </is>
      </c>
      <c r="W718" s="39" t="n"/>
      <c r="X718" s="36" t="inlineStr">
        <is>
          <t>DEVALM-32773</t>
        </is>
      </c>
      <c r="Y718" s="39" t="inlineStr">
        <is>
          <t>JOBs PRODUÇÃO</t>
        </is>
      </c>
      <c r="Z718" s="39" t="inlineStr">
        <is>
          <t>OUTROS</t>
        </is>
      </c>
      <c r="AA718" s="39" t="inlineStr">
        <is>
          <t>FALHA FUNCIONALIDADE</t>
        </is>
      </c>
      <c r="AB718" s="36" t="n"/>
      <c r="AC718" s="36" t="inlineStr">
        <is>
          <t xml:space="preserve">3mês(es) </t>
        </is>
      </c>
      <c r="AD718" s="41" t="n"/>
      <c r="AE718" s="36" t="inlineStr">
        <is>
          <t>Tecnologia de Negócios</t>
        </is>
      </c>
      <c r="AF718" s="36" t="inlineStr">
        <is>
          <t>E-mail</t>
        </is>
      </c>
      <c r="AG718" s="36" t="inlineStr">
        <is>
          <t xml:space="preserve"> removido do escopo do projeto os registros com problemas e o processo foi re-inicializado e concluido com sucesso;    
 </t>
        </is>
      </c>
      <c r="AH718" s="36" t="inlineStr">
        <is>
          <t>NÃO</t>
        </is>
      </c>
      <c r="AI718" s="36" t="inlineStr">
        <is>
          <t xml:space="preserve">-1 d 7h </t>
        </is>
      </c>
      <c r="AJ718" s="36" t="n"/>
      <c r="AK718" s="36" t="inlineStr">
        <is>
          <t>BRM</t>
        </is>
      </c>
      <c r="AL718" s="43" t="n"/>
      <c r="AM718" s="43" t="n"/>
      <c r="AN718" s="43" t="n"/>
      <c r="AO718" s="43" t="n"/>
      <c r="AP718" s="36" t="n"/>
      <c r="AQ718" s="36" t="n"/>
      <c r="AR718" s="36" t="n"/>
      <c r="AS718" s="36" t="n"/>
      <c r="AT718" s="36" t="inlineStr">
        <is>
          <t>Garantia de Projeto</t>
        </is>
      </c>
      <c r="AU718" s="36" t="n"/>
      <c r="AV718" s="43" t="n">
        <v>44012.44645833333</v>
      </c>
      <c r="AW718" s="36" t="inlineStr">
        <is>
          <t>19.0233.1.FI-Segregação de Cobrança das Taxas de Assistência Premium</t>
        </is>
      </c>
      <c r="AX718" s="36" t="inlineStr">
        <is>
          <t>Eduardo Cesar de Melo</t>
        </is>
      </c>
      <c r="AY718" s="45">
        <f>IF(L718="","",DATE(YEAR(L718),MONTH(L718),DAY(L718)))</f>
        <v/>
      </c>
      <c r="AZ718" s="45">
        <f>IF(AL718="","",DATE(YEAR(AL718),MONTH(AL718),DAY(AL718)))</f>
        <v/>
      </c>
      <c r="BA718" s="45">
        <f>IF(AN718="","",DATE(YEAR(AN718),MONTH(AN718),DAY(AN718)))</f>
        <v/>
      </c>
      <c r="BB718" s="45">
        <f>IF(AM718="","",DATE(YEAR(AM718),MONTH(AM718),DAY(AM718)))</f>
        <v/>
      </c>
      <c r="BC718" s="45">
        <f>IF(AO718="","",DATE(YEAR(AO718),MONTH(AO718),DAY(AO718)))</f>
        <v/>
      </c>
      <c r="BD718" s="45">
        <f>IF(AND(AZ718="",BA718=""),"Planejamento Pendente",IF(AND(E718&lt;&gt;"Em Desenvolvimento",IFERROR(FIND("Homologação",E718),0) = 0,E718&lt;&gt;"Homologado",AZ718&lt;TODAY()),"Análise Atrasada",IF(AND(IFERROR(FIND("Homologação",E718),0) = 0,E718&lt;&gt;"Homologado",BA718&lt;TODAY()),"Desenvolvimento Atrasado",IF(AND(BC718&lt;&gt;"",BC718&lt;TODAY()),"Produção Atrasada",""))))</f>
        <v/>
      </c>
    </row>
    <row r="719">
      <c r="A719" s="37" t="inlineStr">
        <is>
          <t>SKYIT-204310</t>
        </is>
      </c>
      <c r="B719" s="38">
        <f>VLOOKUP(X719,Projetos!B:C,2,0)</f>
        <v/>
      </c>
      <c r="C719" s="39" t="inlineStr">
        <is>
          <t>Leads com proposta não apresentam status de Convertido e data de conversão</t>
        </is>
      </c>
      <c r="D719" s="39" t="inlineStr">
        <is>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is>
      </c>
      <c r="E719" s="36" t="inlineStr">
        <is>
          <t>Finalizado</t>
        </is>
      </c>
      <c r="F719" s="36" t="inlineStr">
        <is>
          <t>INATIVO</t>
        </is>
      </c>
      <c r="G719" s="36" t="inlineStr">
        <is>
          <t>Média</t>
        </is>
      </c>
      <c r="H719" s="36" t="inlineStr">
        <is>
          <t>Incident</t>
        </is>
      </c>
      <c r="I719" s="40" t="n">
        <v>0</v>
      </c>
      <c r="J719" s="41" t="n"/>
      <c r="K719" s="42" t="inlineStr">
        <is>
          <t>DENTRO DO SLA</t>
        </is>
      </c>
      <c r="L719" s="43" t="n">
        <v>44385.71875</v>
      </c>
      <c r="M719" s="43" t="n"/>
      <c r="N719" s="36" t="inlineStr">
        <is>
          <t>SLA PARADO</t>
        </is>
      </c>
      <c r="O719" s="43" t="n">
        <v>44397.76041666666</v>
      </c>
      <c r="P719" s="43" t="n">
        <v>44400</v>
      </c>
      <c r="Q719" s="44" t="n"/>
      <c r="R719" s="44" t="n"/>
      <c r="S719" s="44" t="inlineStr">
        <is>
          <t>Danilo Nunes Ferreira Lima [X]</t>
        </is>
      </c>
      <c r="T719" s="44" t="inlineStr">
        <is>
          <t>Garantia de Projetos - ACCENTURE</t>
        </is>
      </c>
      <c r="U719" s="44" t="inlineStr">
        <is>
          <t>Douglas Dos Santos Viana [X]</t>
        </is>
      </c>
      <c r="V719" s="39" t="inlineStr">
        <is>
          <t>Resolvido após implantação de RM</t>
        </is>
      </c>
      <c r="W719" s="39" t="n"/>
      <c r="X719" s="36" t="inlineStr">
        <is>
          <t>DEVALM-32039</t>
        </is>
      </c>
      <c r="Y719" s="39" t="inlineStr">
        <is>
          <t>JOBs PRODUÇÃO</t>
        </is>
      </c>
      <c r="Z719" s="39" t="inlineStr">
        <is>
          <t>OUTROS</t>
        </is>
      </c>
      <c r="AA719" s="39" t="inlineStr">
        <is>
          <t>FALHA FUNCIONALIDADE</t>
        </is>
      </c>
      <c r="AB719" s="36" t="n"/>
      <c r="AC719" s="36" t="inlineStr">
        <is>
          <t xml:space="preserve">2mês(es) </t>
        </is>
      </c>
      <c r="AD719" s="41" t="n"/>
      <c r="AE719" s="36" t="inlineStr">
        <is>
          <t>Tecnologia de Negócios</t>
        </is>
      </c>
      <c r="AF719" s="36" t="inlineStr">
        <is>
          <t>Pessoalmente</t>
        </is>
      </c>
      <c r="AG719" s="36" t="inlineStr">
        <is>
          <t xml:space="preserve"> removido do escopo do projeto os registros com problemas e o processo foi re-inicializado e concluido com sucesso;    
 </t>
        </is>
      </c>
      <c r="AH719" s="36" t="inlineStr">
        <is>
          <t>NÃO</t>
        </is>
      </c>
      <c r="AI719" s="36" t="inlineStr">
        <is>
          <t xml:space="preserve">-1 d 2h </t>
        </is>
      </c>
      <c r="AJ719" s="36" t="n"/>
      <c r="AK719" s="36" t="inlineStr">
        <is>
          <t>SalesForce</t>
        </is>
      </c>
      <c r="AL719" s="43" t="n">
        <v>44389</v>
      </c>
      <c r="AM719" s="43" t="n">
        <v>44400</v>
      </c>
      <c r="AN719" s="43" t="n">
        <v>44393</v>
      </c>
      <c r="AO719" s="43" t="n">
        <v>44403</v>
      </c>
      <c r="AP719" s="36" t="n"/>
      <c r="AQ719" s="36" t="n"/>
      <c r="AR719" s="36" t="n"/>
      <c r="AS719" s="36" t="n"/>
      <c r="AT719" s="36" t="inlineStr">
        <is>
          <t>Garantia de Projeto</t>
        </is>
      </c>
      <c r="AU719" s="36" t="n"/>
      <c r="AV719" s="43" t="n">
        <v>44012.44645833333</v>
      </c>
      <c r="AW719" s="36" t="inlineStr">
        <is>
          <t>19.0233.1.FI-Segregação de Cobrança das Taxas de Assistência Premium</t>
        </is>
      </c>
      <c r="AX719" s="36" t="inlineStr">
        <is>
          <t>Eduardo Cesar de Melo</t>
        </is>
      </c>
      <c r="AY719" s="45">
        <f>IF(L719="","",DATE(YEAR(L719),MONTH(L719),DAY(L719)))</f>
        <v/>
      </c>
      <c r="AZ719" s="45">
        <f>IF(AL719="","",DATE(YEAR(AL719),MONTH(AL719),DAY(AL719)))</f>
        <v/>
      </c>
      <c r="BA719" s="45">
        <f>IF(AN719="","",DATE(YEAR(AN719),MONTH(AN719),DAY(AN719)))</f>
        <v/>
      </c>
      <c r="BB719" s="45">
        <f>IF(AM719="","",DATE(YEAR(AM719),MONTH(AM719),DAY(AM719)))</f>
        <v/>
      </c>
      <c r="BC719" s="45">
        <f>IF(AO719="","",DATE(YEAR(AO719),MONTH(AO719),DAY(AO719)))</f>
        <v/>
      </c>
      <c r="BD719" s="45">
        <f>IF(AND(AZ719="",BA719=""),"Planejamento Pendente",IF(AND(E719&lt;&gt;"Em Desenvolvimento",IFERROR(FIND("Homologação",E719),0) = 0,E719&lt;&gt;"Homologado",AZ719&lt;TODAY()),"Análise Atrasada",IF(AND(IFERROR(FIND("Homologação",E719),0) = 0,E719&lt;&gt;"Homologado",BA719&lt;TODAY()),"Desenvolvimento Atrasado",IF(AND(BC719&lt;&gt;"",BC719&lt;TODAY()),"Produção Atrasada",""))))</f>
        <v/>
      </c>
    </row>
    <row r="720">
      <c r="A720" s="37" t="inlineStr">
        <is>
          <t>SKYIT-203795</t>
        </is>
      </c>
      <c r="B720" s="38">
        <f>VLOOKUP(X720,Projetos!B:C,2,0)</f>
        <v/>
      </c>
      <c r="C720" s="39" t="inlineStr">
        <is>
          <t>[AD LOCAL] Erro duplicidade de produto do Projeto X</t>
        </is>
      </c>
      <c r="D720" s="39" t="inlineStr">
        <is>
          <t>Esse erro implica em duplicidade de produto no parque e calculo de pro-rata indevido,</t>
        </is>
      </c>
      <c r="E720" s="36" t="inlineStr">
        <is>
          <t>Finalizado</t>
        </is>
      </c>
      <c r="F720" s="36" t="inlineStr">
        <is>
          <t>INATIVO</t>
        </is>
      </c>
      <c r="G720" s="36" t="inlineStr">
        <is>
          <t>Média</t>
        </is>
      </c>
      <c r="H720" s="36" t="inlineStr">
        <is>
          <t>Incident</t>
        </is>
      </c>
      <c r="I720" s="40" t="n">
        <v>0</v>
      </c>
      <c r="J720" s="41" t="n"/>
      <c r="K720" s="42" t="inlineStr">
        <is>
          <t>DENTRO DO SLA</t>
        </is>
      </c>
      <c r="L720" s="43" t="n">
        <v>44384.5875</v>
      </c>
      <c r="M720" s="43" t="n"/>
      <c r="N720" s="36" t="inlineStr">
        <is>
          <t>SLA PARADO</t>
        </is>
      </c>
      <c r="O720" s="43" t="n">
        <v>44404.67847222222</v>
      </c>
      <c r="P720" s="43" t="n">
        <v>44407</v>
      </c>
      <c r="Q720" s="44" t="n"/>
      <c r="R720" s="44" t="n"/>
      <c r="S720" s="44" t="inlineStr">
        <is>
          <t>Maria Clara Machado Pereira</t>
        </is>
      </c>
      <c r="T720" s="44" t="inlineStr">
        <is>
          <t>Garantia de Projetos - ACCENTURE</t>
        </is>
      </c>
      <c r="U720" s="44" t="inlineStr">
        <is>
          <t>Juliano Miranda [X]</t>
        </is>
      </c>
      <c r="V720" s="39" t="inlineStr">
        <is>
          <t>Resolvido após implantação de RM</t>
        </is>
      </c>
      <c r="W720" s="39" t="n"/>
      <c r="X720" s="36" t="inlineStr">
        <is>
          <t>DEVALM-32773</t>
        </is>
      </c>
      <c r="Y720" s="39" t="inlineStr">
        <is>
          <t>JOBs PRODUÇÃO</t>
        </is>
      </c>
      <c r="Z720" s="39" t="inlineStr">
        <is>
          <t>OUTROS</t>
        </is>
      </c>
      <c r="AA720" s="39" t="inlineStr">
        <is>
          <t>FALHA FUNCIONALIDADE</t>
        </is>
      </c>
      <c r="AB720" s="36" t="n"/>
      <c r="AC720" s="36" t="inlineStr">
        <is>
          <t xml:space="preserve">2mês(es) </t>
        </is>
      </c>
      <c r="AD720" s="41" t="n"/>
      <c r="AE720" s="36" t="inlineStr">
        <is>
          <t>Tecnologia de Negócios</t>
        </is>
      </c>
      <c r="AF720" s="36" t="inlineStr">
        <is>
          <t>E-mail</t>
        </is>
      </c>
      <c r="AG720" s="36" t="inlineStr">
        <is>
          <t xml:space="preserve"> removido do escopo do projeto os registros com problemas e o processo foi re-inicializado e concluido com sucesso;    
 </t>
        </is>
      </c>
      <c r="AH720" s="36" t="inlineStr">
        <is>
          <t>NÃO</t>
        </is>
      </c>
      <c r="AI720" s="36" t="inlineStr">
        <is>
          <t xml:space="preserve">-4 d 8h </t>
        </is>
      </c>
      <c r="AJ720" s="36" t="n"/>
      <c r="AK720" s="36" t="inlineStr">
        <is>
          <t>AD Local</t>
        </is>
      </c>
      <c r="AL720" s="43" t="n"/>
      <c r="AM720" s="43" t="n"/>
      <c r="AN720" s="43" t="n"/>
      <c r="AO720" s="43" t="n"/>
      <c r="AP720" s="36" t="n"/>
      <c r="AQ720" s="36" t="n"/>
      <c r="AR720" s="36" t="n"/>
      <c r="AS720" s="36" t="n"/>
      <c r="AT720" s="36" t="inlineStr">
        <is>
          <t>Garantia de Projeto</t>
        </is>
      </c>
      <c r="AU720" s="36" t="n"/>
      <c r="AV720" s="43" t="n">
        <v>44012.44645833333</v>
      </c>
      <c r="AW720" s="36" t="inlineStr">
        <is>
          <t>19.0233.1.FI-Segregação de Cobrança das Taxas de Assistência Premium</t>
        </is>
      </c>
      <c r="AX720" s="36" t="inlineStr">
        <is>
          <t>Eduardo Cesar de Melo</t>
        </is>
      </c>
      <c r="AY720" s="45">
        <f>IF(L720="","",DATE(YEAR(L720),MONTH(L720),DAY(L720)))</f>
        <v/>
      </c>
      <c r="AZ720" s="45">
        <f>IF(AL720="","",DATE(YEAR(AL720),MONTH(AL720),DAY(AL720)))</f>
        <v/>
      </c>
      <c r="BA720" s="45">
        <f>IF(AN720="","",DATE(YEAR(AN720),MONTH(AN720),DAY(AN720)))</f>
        <v/>
      </c>
      <c r="BB720" s="45">
        <f>IF(AM720="","",DATE(YEAR(AM720),MONTH(AM720),DAY(AM720)))</f>
        <v/>
      </c>
      <c r="BC720" s="45">
        <f>IF(AO720="","",DATE(YEAR(AO720),MONTH(AO720),DAY(AO720)))</f>
        <v/>
      </c>
      <c r="BD720" s="45">
        <f>IF(AND(AZ720="",BA720=""),"Planejamento Pendente",IF(AND(E720&lt;&gt;"Em Desenvolvimento",IFERROR(FIND("Homologação",E720),0) = 0,E720&lt;&gt;"Homologado",AZ720&lt;TODAY()),"Análise Atrasada",IF(AND(IFERROR(FIND("Homologação",E720),0) = 0,E720&lt;&gt;"Homologado",BA720&lt;TODAY()),"Desenvolvimento Atrasado",IF(AND(BC720&lt;&gt;"",BC720&lt;TODAY()),"Produção Atrasada",""))))</f>
        <v/>
      </c>
    </row>
    <row r="721">
      <c r="A721" s="37" t="inlineStr">
        <is>
          <t>SKYIT-203605</t>
        </is>
      </c>
      <c r="B721" s="38">
        <f>VLOOKUP(X721,Projetos!B:C,2,0)</f>
        <v/>
      </c>
      <c r="C721" s="39" t="inlineStr">
        <is>
          <t>[EVENTOS] LP_DTC_DATACARE_010 COM ERRO</t>
        </is>
      </c>
      <c r="D721"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21" s="36" t="inlineStr">
        <is>
          <t>Finalizado</t>
        </is>
      </c>
      <c r="F721" s="36" t="inlineStr">
        <is>
          <t>INATIVO</t>
        </is>
      </c>
      <c r="G721" s="36" t="inlineStr">
        <is>
          <t>Média</t>
        </is>
      </c>
      <c r="H721" s="36" t="inlineStr">
        <is>
          <t>Incident</t>
        </is>
      </c>
      <c r="I721" s="40" t="n">
        <v>0</v>
      </c>
      <c r="J721" s="41" t="n"/>
      <c r="K721" s="42" t="inlineStr">
        <is>
          <t>DENTRO DO SLA</t>
        </is>
      </c>
      <c r="L721" s="43" t="n">
        <v>44384.01666666667</v>
      </c>
      <c r="M721" s="43" t="n"/>
      <c r="N721" s="36" t="inlineStr">
        <is>
          <t>SLA PARADO</t>
        </is>
      </c>
      <c r="O721" s="43" t="n">
        <v>44431.74097222222</v>
      </c>
      <c r="P721" s="43" t="n">
        <v>44434</v>
      </c>
      <c r="Q721" s="44" t="n"/>
      <c r="R721" s="44" t="n"/>
      <c r="S721" s="44" t="inlineStr">
        <is>
          <t>controlm controlm</t>
        </is>
      </c>
      <c r="T721" s="44" t="inlineStr">
        <is>
          <t>Garantia de Projetos - ACCENTURE</t>
        </is>
      </c>
      <c r="U721" s="44" t="inlineStr">
        <is>
          <t>Cassio Maciel Neves Feliciano [X]</t>
        </is>
      </c>
      <c r="V721" s="39" t="inlineStr">
        <is>
          <t>Incidente Filho</t>
        </is>
      </c>
      <c r="W721" s="39" t="inlineStr">
        <is>
          <t>Batfone</t>
        </is>
      </c>
      <c r="X721" s="36" t="inlineStr">
        <is>
          <t>DEVALM-14059</t>
        </is>
      </c>
      <c r="Y721" s="39" t="inlineStr">
        <is>
          <t>JOBs PRODUÇÃO</t>
        </is>
      </c>
      <c r="Z721" s="39" t="inlineStr">
        <is>
          <t>OUTROS</t>
        </is>
      </c>
      <c r="AA721" s="39" t="inlineStr">
        <is>
          <t>FALHA FUNCIONALIDADE</t>
        </is>
      </c>
      <c r="AB721" s="36" t="n"/>
      <c r="AC721" s="36" t="inlineStr">
        <is>
          <t xml:space="preserve">1mês(es) </t>
        </is>
      </c>
      <c r="AD721" s="41" t="n"/>
      <c r="AE721" s="36" t="inlineStr">
        <is>
          <t>Tecnologia de Negócios</t>
        </is>
      </c>
      <c r="AF721" s="36" t="inlineStr">
        <is>
          <t>E-mail</t>
        </is>
      </c>
      <c r="AG721" s="36" t="inlineStr">
        <is>
          <t xml:space="preserve"> removido do escopo do projeto os registros com problemas e o processo foi re-inicializado e concluido com sucesso;    
 </t>
        </is>
      </c>
      <c r="AH721" s="36" t="inlineStr">
        <is>
          <t>NÃO</t>
        </is>
      </c>
      <c r="AI721" s="36" t="inlineStr">
        <is>
          <t xml:space="preserve">-59 min </t>
        </is>
      </c>
      <c r="AJ721" s="36" t="n"/>
      <c r="AK721" s="36" t="inlineStr">
        <is>
          <t>DataCare Assesso</t>
        </is>
      </c>
      <c r="AL721" s="43" t="n"/>
      <c r="AM721" s="43" t="n"/>
      <c r="AN721" s="43" t="n"/>
      <c r="AO721" s="43" t="n"/>
      <c r="AP721" s="36" t="n"/>
      <c r="AQ721" s="36" t="n"/>
      <c r="AR721" s="36" t="n"/>
      <c r="AS721" s="36" t="n"/>
      <c r="AT721" s="36" t="inlineStr">
        <is>
          <t>Garantia de Projeto</t>
        </is>
      </c>
      <c r="AU721" s="36" t="n"/>
      <c r="AV721" s="43" t="n">
        <v>44012.44645833333</v>
      </c>
      <c r="AW721" s="36" t="inlineStr">
        <is>
          <t>19.0233.1.FI-Segregação de Cobrança das Taxas de Assistência Premium</t>
        </is>
      </c>
      <c r="AX721" s="36" t="inlineStr">
        <is>
          <t>Eduardo Cesar de Melo</t>
        </is>
      </c>
      <c r="AY721" s="45">
        <f>IF(L721="","",DATE(YEAR(L721),MONTH(L721),DAY(L721)))</f>
        <v/>
      </c>
      <c r="AZ721" s="45">
        <f>IF(AL721="","",DATE(YEAR(AL721),MONTH(AL721),DAY(AL721)))</f>
        <v/>
      </c>
      <c r="BA721" s="45">
        <f>IF(AN721="","",DATE(YEAR(AN721),MONTH(AN721),DAY(AN721)))</f>
        <v/>
      </c>
      <c r="BB721" s="45">
        <f>IF(AM721="","",DATE(YEAR(AM721),MONTH(AM721),DAY(AM721)))</f>
        <v/>
      </c>
      <c r="BC721" s="45">
        <f>IF(AO721="","",DATE(YEAR(AO721),MONTH(AO721),DAY(AO721)))</f>
        <v/>
      </c>
      <c r="BD721" s="45">
        <f>IF(AND(AZ721="",BA721=""),"Planejamento Pendente",IF(AND(E721&lt;&gt;"Em Desenvolvimento",IFERROR(FIND("Homologação",E721),0) = 0,E721&lt;&gt;"Homologado",AZ721&lt;TODAY()),"Análise Atrasada",IF(AND(IFERROR(FIND("Homologação",E721),0) = 0,E721&lt;&gt;"Homologado",BA721&lt;TODAY()),"Desenvolvimento Atrasado",IF(AND(BC721&lt;&gt;"",BC721&lt;TODAY()),"Produção Atrasada",""))))</f>
        <v/>
      </c>
    </row>
    <row r="722">
      <c r="A722" s="37" t="inlineStr">
        <is>
          <t>SKYIT-203327</t>
        </is>
      </c>
      <c r="B722" s="38">
        <f>VLOOKUP(X722,Projetos!B:C,2,0)</f>
        <v/>
      </c>
      <c r="C722" s="39" t="inlineStr">
        <is>
          <t>21.0279.FI-Projeto X com logs incompletas</t>
        </is>
      </c>
      <c r="D722" s="39" t="inlineStr">
        <is>
          <t>Após migração de 20K do projeto X , O log com informações de saida esta com campos em branco e sem as marcações das execuções realizadas com sucesso x motivos.</t>
        </is>
      </c>
      <c r="E722" s="36" t="inlineStr">
        <is>
          <t>Finalizado</t>
        </is>
      </c>
      <c r="F722" s="36" t="inlineStr">
        <is>
          <t>INATIVO</t>
        </is>
      </c>
      <c r="G722" s="36" t="inlineStr">
        <is>
          <t>Média</t>
        </is>
      </c>
      <c r="H722" s="36" t="inlineStr">
        <is>
          <t>Incident</t>
        </is>
      </c>
      <c r="I722" s="40" t="n">
        <v>0</v>
      </c>
      <c r="J722" s="41" t="n"/>
      <c r="K722" s="42" t="inlineStr">
        <is>
          <t>DENTRO DO SLA</t>
        </is>
      </c>
      <c r="L722" s="43" t="n">
        <v>44383.46944444445</v>
      </c>
      <c r="M722" s="43" t="n"/>
      <c r="N722" s="36" t="inlineStr">
        <is>
          <t>SLA PARADO</t>
        </is>
      </c>
      <c r="O722" s="43" t="n">
        <v>44384.38263888889</v>
      </c>
      <c r="P722" s="43" t="n">
        <v>44390</v>
      </c>
      <c r="Q722" s="44" t="n"/>
      <c r="R722" s="44" t="n"/>
      <c r="S722" s="44" t="inlineStr">
        <is>
          <t>Andrea Sampaio Dias</t>
        </is>
      </c>
      <c r="T722" s="44" t="inlineStr">
        <is>
          <t>Garantia de Projetos - ACCENTURE</t>
        </is>
      </c>
      <c r="U722" s="44" t="inlineStr">
        <is>
          <t>Juliano Miranda [X]</t>
        </is>
      </c>
      <c r="V722" s="39" t="inlineStr">
        <is>
          <t>Orientação Ao Usuário</t>
        </is>
      </c>
      <c r="W722" s="39" t="n"/>
      <c r="X722" s="36" t="inlineStr">
        <is>
          <t>DEVALM-32773</t>
        </is>
      </c>
      <c r="Y722" s="39" t="inlineStr">
        <is>
          <t>JOBs PRODUÇÃO</t>
        </is>
      </c>
      <c r="Z722" s="39" t="inlineStr">
        <is>
          <t>OUTROS</t>
        </is>
      </c>
      <c r="AA722" s="39" t="inlineStr">
        <is>
          <t>FALHA FUNCIONALIDADE</t>
        </is>
      </c>
      <c r="AB722" s="36" t="n"/>
      <c r="AC722" s="36" t="inlineStr">
        <is>
          <t xml:space="preserve">3mês(es) </t>
        </is>
      </c>
      <c r="AD722" s="41" t="n"/>
      <c r="AE722" s="36" t="inlineStr">
        <is>
          <t>Tecnologia de Negócios</t>
        </is>
      </c>
      <c r="AF722" s="36" t="inlineStr">
        <is>
          <t>E-mail</t>
        </is>
      </c>
      <c r="AG722" s="36" t="inlineStr">
        <is>
          <t xml:space="preserve"> removido do escopo do projeto os registros com problemas e o processo foi re-inicializado e concluido com sucesso;    
 </t>
        </is>
      </c>
      <c r="AH722" s="36" t="inlineStr">
        <is>
          <t>NÃO</t>
        </is>
      </c>
      <c r="AI722" s="36" t="inlineStr">
        <is>
          <t xml:space="preserve">-5h 24m </t>
        </is>
      </c>
      <c r="AJ722" s="36" t="n"/>
      <c r="AK722" s="36" t="inlineStr">
        <is>
          <t>AD Local</t>
        </is>
      </c>
      <c r="AL722" s="43" t="n"/>
      <c r="AM722" s="43" t="n"/>
      <c r="AN722" s="43" t="n"/>
      <c r="AO722" s="43" t="n"/>
      <c r="AP722" s="36" t="n"/>
      <c r="AQ722" s="36" t="n"/>
      <c r="AR722" s="36" t="n"/>
      <c r="AS722" s="36" t="n"/>
      <c r="AT722" s="36" t="inlineStr">
        <is>
          <t>Garantia de Projeto</t>
        </is>
      </c>
      <c r="AU722" s="36" t="n"/>
      <c r="AV722" s="43" t="n">
        <v>44012.44645833333</v>
      </c>
      <c r="AW722" s="36" t="inlineStr">
        <is>
          <t>19.0233.1.FI-Segregação de Cobrança das Taxas de Assistência Premium</t>
        </is>
      </c>
      <c r="AX722" s="36" t="inlineStr">
        <is>
          <t>Eduardo Cesar de Melo</t>
        </is>
      </c>
      <c r="AY722" s="45">
        <f>IF(L722="","",DATE(YEAR(L722),MONTH(L722),DAY(L722)))</f>
        <v/>
      </c>
      <c r="AZ722" s="45">
        <f>IF(AL722="","",DATE(YEAR(AL722),MONTH(AL722),DAY(AL722)))</f>
        <v/>
      </c>
      <c r="BA722" s="45">
        <f>IF(AN722="","",DATE(YEAR(AN722),MONTH(AN722),DAY(AN722)))</f>
        <v/>
      </c>
      <c r="BB722" s="45">
        <f>IF(AM722="","",DATE(YEAR(AM722),MONTH(AM722),DAY(AM722)))</f>
        <v/>
      </c>
      <c r="BC722" s="45">
        <f>IF(AO722="","",DATE(YEAR(AO722),MONTH(AO722),DAY(AO722)))</f>
        <v/>
      </c>
      <c r="BD722" s="45">
        <f>IF(AND(AZ722="",BA722=""),"Planejamento Pendente",IF(AND(E722&lt;&gt;"Em Desenvolvimento",IFERROR(FIND("Homologação",E722),0) = 0,E722&lt;&gt;"Homologado",AZ722&lt;TODAY()),"Análise Atrasada",IF(AND(IFERROR(FIND("Homologação",E722),0) = 0,E722&lt;&gt;"Homologado",BA722&lt;TODAY()),"Desenvolvimento Atrasado",IF(AND(BC722&lt;&gt;"",BC722&lt;TODAY()),"Produção Atrasada",""))))</f>
        <v/>
      </c>
    </row>
    <row r="723">
      <c r="A723" s="37" t="inlineStr">
        <is>
          <t>SKYIT-203175</t>
        </is>
      </c>
      <c r="B723" s="38">
        <f>VLOOKUP(X723,Projetos!B:C,2,0)</f>
        <v/>
      </c>
      <c r="C723" s="39" t="inlineStr">
        <is>
          <t>[Projeto 19.0217.MK-DATACARE ASSESSO] [EVENTOS] LP_DTC_DATACARE_010 COM ERRO</t>
        </is>
      </c>
      <c r="D723"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23" s="36" t="inlineStr">
        <is>
          <t>Finalizado</t>
        </is>
      </c>
      <c r="F723" s="36" t="inlineStr">
        <is>
          <t>INATIVO</t>
        </is>
      </c>
      <c r="G723" s="36" t="inlineStr">
        <is>
          <t>Média</t>
        </is>
      </c>
      <c r="H723" s="36" t="inlineStr">
        <is>
          <t>Incident</t>
        </is>
      </c>
      <c r="I723" s="40" t="n">
        <v>0</v>
      </c>
      <c r="J723" s="41" t="n"/>
      <c r="K723" s="42" t="inlineStr">
        <is>
          <t>DENTRO DO SLA</t>
        </is>
      </c>
      <c r="L723" s="43" t="n">
        <v>44383.04027777778</v>
      </c>
      <c r="M723" s="43" t="n"/>
      <c r="N723" s="36" t="inlineStr">
        <is>
          <t>SLA PARADO</t>
        </is>
      </c>
      <c r="O723" s="43" t="n">
        <v>44384.43611111111</v>
      </c>
      <c r="P723" s="43" t="n">
        <v>44390</v>
      </c>
      <c r="Q723" s="44" t="n"/>
      <c r="R723" s="44" t="n"/>
      <c r="S723" s="44" t="inlineStr">
        <is>
          <t>Luciano Domingos Da Silva [X]</t>
        </is>
      </c>
      <c r="T723" s="44" t="inlineStr">
        <is>
          <t>Garantia de Projetos - ACCENTURE</t>
        </is>
      </c>
      <c r="U723" s="44" t="inlineStr">
        <is>
          <t>Victor Miguel Fernandes Rodrigues</t>
        </is>
      </c>
      <c r="V723" s="39" t="inlineStr">
        <is>
          <t>Permissionamento</t>
        </is>
      </c>
      <c r="W723" s="39" t="n"/>
      <c r="X723" s="36" t="inlineStr">
        <is>
          <t>DEVALM-26016</t>
        </is>
      </c>
      <c r="Y723" s="39" t="inlineStr">
        <is>
          <t>JOBs PRODUÇÃO</t>
        </is>
      </c>
      <c r="Z723" s="39" t="inlineStr">
        <is>
          <t>OUTROS</t>
        </is>
      </c>
      <c r="AA723" s="39" t="inlineStr">
        <is>
          <t>FALHA FUNCIONALIDADE</t>
        </is>
      </c>
      <c r="AB723" s="36" t="n"/>
      <c r="AC723" s="36" t="inlineStr">
        <is>
          <t xml:space="preserve">3mês(es) </t>
        </is>
      </c>
      <c r="AD723" s="41" t="n"/>
      <c r="AE723" s="36" t="inlineStr">
        <is>
          <t>Tecnologia de Negócios</t>
        </is>
      </c>
      <c r="AF723" s="36" t="inlineStr">
        <is>
          <t>E-mail</t>
        </is>
      </c>
      <c r="AG723" s="36" t="inlineStr">
        <is>
          <t xml:space="preserve"> removido do escopo do projeto os registros com problemas e o processo foi re-inicializado e concluido com sucesso;    
 </t>
        </is>
      </c>
      <c r="AH723" s="36" t="inlineStr">
        <is>
          <t>NÃO</t>
        </is>
      </c>
      <c r="AI723" s="36" t="inlineStr">
        <is>
          <t xml:space="preserve">-8h 57m </t>
        </is>
      </c>
      <c r="AJ723" s="36" t="n"/>
      <c r="AK723" s="36" t="inlineStr">
        <is>
          <t>DataCare Assesso</t>
        </is>
      </c>
      <c r="AL723" s="43" t="n"/>
      <c r="AM723" s="43" t="n"/>
      <c r="AN723" s="43" t="n"/>
      <c r="AO723" s="43" t="n"/>
      <c r="AP723" s="36" t="n"/>
      <c r="AQ723" s="36" t="n"/>
      <c r="AR723" s="36" t="n"/>
      <c r="AS723" s="36" t="n"/>
      <c r="AT723" s="36" t="inlineStr">
        <is>
          <t>Garantia de Projeto</t>
        </is>
      </c>
      <c r="AU723" s="36" t="n"/>
      <c r="AV723" s="43" t="n">
        <v>44012.44645833333</v>
      </c>
      <c r="AW723" s="36" t="inlineStr">
        <is>
          <t>19.0233.1.FI-Segregação de Cobrança das Taxas de Assistência Premium</t>
        </is>
      </c>
      <c r="AX723" s="36" t="inlineStr">
        <is>
          <t>Eduardo Cesar de Melo</t>
        </is>
      </c>
      <c r="AY723" s="45">
        <f>IF(L723="","",DATE(YEAR(L723),MONTH(L723),DAY(L723)))</f>
        <v/>
      </c>
      <c r="AZ723" s="45">
        <f>IF(AL723="","",DATE(YEAR(AL723),MONTH(AL723),DAY(AL723)))</f>
        <v/>
      </c>
      <c r="BA723" s="45">
        <f>IF(AN723="","",DATE(YEAR(AN723),MONTH(AN723),DAY(AN723)))</f>
        <v/>
      </c>
      <c r="BB723" s="45">
        <f>IF(AM723="","",DATE(YEAR(AM723),MONTH(AM723),DAY(AM723)))</f>
        <v/>
      </c>
      <c r="BC723" s="45">
        <f>IF(AO723="","",DATE(YEAR(AO723),MONTH(AO723),DAY(AO723)))</f>
        <v/>
      </c>
      <c r="BD723" s="45">
        <f>IF(AND(AZ723="",BA723=""),"Planejamento Pendente",IF(AND(E723&lt;&gt;"Em Desenvolvimento",IFERROR(FIND("Homologação",E723),0) = 0,E723&lt;&gt;"Homologado",AZ723&lt;TODAY()),"Análise Atrasada",IF(AND(IFERROR(FIND("Homologação",E723),0) = 0,E723&lt;&gt;"Homologado",BA723&lt;TODAY()),"Desenvolvimento Atrasado",IF(AND(BC723&lt;&gt;"",BC723&lt;TODAY()),"Produção Atrasada",""))))</f>
        <v/>
      </c>
    </row>
    <row r="724">
      <c r="A724" s="37" t="inlineStr">
        <is>
          <t>SKYIT-202583</t>
        </is>
      </c>
      <c r="B724" s="38">
        <f>VLOOKUP(X724,Projetos!B:C,2,0)</f>
        <v/>
      </c>
      <c r="C724" s="39" t="inlineStr">
        <is>
          <t>[PRD] Falha na coleta do indicador Icare Sac AppD</t>
        </is>
      </c>
      <c r="D724" s="39" t="inlineStr">
        <is>
          <t>Estamos com falha na coleta do indicador *Icare Sac AppD* 
!image-2021-07-03-03-15-02-113.png! 
Sky.ICare.CustomerManagement.UI.Controllers.CadastreController : Ocorreu um erro ao alterar o endereço do cliente. ExceptionMessage: Value cannot be null. Parameter name: key</t>
        </is>
      </c>
      <c r="E724" s="36" t="inlineStr">
        <is>
          <t>Finalizado</t>
        </is>
      </c>
      <c r="F724" s="36" t="inlineStr">
        <is>
          <t>INATIVO</t>
        </is>
      </c>
      <c r="G724" s="36" t="inlineStr">
        <is>
          <t>Alta</t>
        </is>
      </c>
      <c r="H724" s="36" t="inlineStr">
        <is>
          <t>Incident</t>
        </is>
      </c>
      <c r="I724" s="40" t="n">
        <v>0</v>
      </c>
      <c r="J724" s="41" t="n"/>
      <c r="K724" s="42" t="inlineStr">
        <is>
          <t>DENTRO DO SLA</t>
        </is>
      </c>
      <c r="L724" s="43" t="n">
        <v>44380.13472222222</v>
      </c>
      <c r="M724" s="43" t="n"/>
      <c r="N724" s="36" t="inlineStr">
        <is>
          <t>SLA PARADO</t>
        </is>
      </c>
      <c r="O724" s="43" t="n">
        <v>44383.45763888889</v>
      </c>
      <c r="P724" s="43" t="n">
        <v>44389</v>
      </c>
      <c r="Q724" s="44" t="n"/>
      <c r="R724" s="44" t="n"/>
      <c r="S724" s="44" t="inlineStr">
        <is>
          <t>Monitoramento Batfone</t>
        </is>
      </c>
      <c r="T724" s="44" t="inlineStr">
        <is>
          <t>Garantia de Projetos - ACCENTURE</t>
        </is>
      </c>
      <c r="U724" s="44" t="inlineStr">
        <is>
          <t>Marta Maria Xavier De Melo [X]</t>
        </is>
      </c>
      <c r="V724" s="39" t="inlineStr">
        <is>
          <t>Resolvido após rollback de RM</t>
        </is>
      </c>
      <c r="W724" s="39" t="n"/>
      <c r="X724" s="36" t="inlineStr">
        <is>
          <t>DEVALM-25978</t>
        </is>
      </c>
      <c r="Y724" s="39" t="inlineStr">
        <is>
          <t>JOBs PRODUÇÃO</t>
        </is>
      </c>
      <c r="Z724" s="39" t="inlineStr">
        <is>
          <t>OUTROS</t>
        </is>
      </c>
      <c r="AA724" s="39" t="inlineStr">
        <is>
          <t>FALHA FUNCIONALIDADE</t>
        </is>
      </c>
      <c r="AB724" s="36" t="n"/>
      <c r="AC724" s="36" t="inlineStr">
        <is>
          <t xml:space="preserve">3mês(es) </t>
        </is>
      </c>
      <c r="AD724" s="41" t="n"/>
      <c r="AE724" s="36" t="inlineStr">
        <is>
          <t>Tecnologia de Negócios</t>
        </is>
      </c>
      <c r="AF724" s="36" t="inlineStr">
        <is>
          <t>E-mail</t>
        </is>
      </c>
      <c r="AG724" s="36" t="inlineStr">
        <is>
          <t xml:space="preserve"> removido do escopo do projeto os registros com problemas e o processo foi re-inicializado e concluido com sucesso;    
 </t>
        </is>
      </c>
      <c r="AH724" s="36" t="inlineStr">
        <is>
          <t>NÃO</t>
        </is>
      </c>
      <c r="AI724" s="36" t="inlineStr">
        <is>
          <t xml:space="preserve">30 min </t>
        </is>
      </c>
      <c r="AJ724" s="36" t="n"/>
      <c r="AK724" s="36" t="inlineStr">
        <is>
          <t>iCare Clientes</t>
        </is>
      </c>
      <c r="AL724" s="43" t="n"/>
      <c r="AM724" s="43" t="n"/>
      <c r="AN724" s="43" t="n"/>
      <c r="AO724" s="43" t="n"/>
      <c r="AP724" s="36" t="n"/>
      <c r="AQ724" s="36" t="n"/>
      <c r="AR724" s="36" t="n"/>
      <c r="AS724" s="36" t="n"/>
      <c r="AT724" s="36" t="inlineStr">
        <is>
          <t>Garantia de Projeto</t>
        </is>
      </c>
      <c r="AU724" s="36" t="n"/>
      <c r="AV724" s="43" t="n">
        <v>44012.44645833333</v>
      </c>
      <c r="AW724" s="36" t="inlineStr">
        <is>
          <t>19.0233.1.FI-Segregação de Cobrança das Taxas de Assistência Premium</t>
        </is>
      </c>
      <c r="AX724" s="36" t="inlineStr">
        <is>
          <t>Eduardo Cesar de Melo</t>
        </is>
      </c>
      <c r="AY724" s="45">
        <f>IF(L724="","",DATE(YEAR(L724),MONTH(L724),DAY(L724)))</f>
        <v/>
      </c>
      <c r="AZ724" s="45">
        <f>IF(AL724="","",DATE(YEAR(AL724),MONTH(AL724),DAY(AL724)))</f>
        <v/>
      </c>
      <c r="BA724" s="45">
        <f>IF(AN724="","",DATE(YEAR(AN724),MONTH(AN724),DAY(AN724)))</f>
        <v/>
      </c>
      <c r="BB724" s="45">
        <f>IF(AM724="","",DATE(YEAR(AM724),MONTH(AM724),DAY(AM724)))</f>
        <v/>
      </c>
      <c r="BC724" s="45">
        <f>IF(AO724="","",DATE(YEAR(AO724),MONTH(AO724),DAY(AO724)))</f>
        <v/>
      </c>
      <c r="BD724" s="45">
        <f>IF(AND(AZ724="",BA724=""),"Planejamento Pendente",IF(AND(E724&lt;&gt;"Em Desenvolvimento",IFERROR(FIND("Homologação",E724),0) = 0,E724&lt;&gt;"Homologado",AZ724&lt;TODAY()),"Análise Atrasada",IF(AND(IFERROR(FIND("Homologação",E724),0) = 0,E724&lt;&gt;"Homologado",BA724&lt;TODAY()),"Desenvolvimento Atrasado",IF(AND(BC724&lt;&gt;"",BC724&lt;TODAY()),"Produção Atrasada",""))))</f>
        <v/>
      </c>
    </row>
    <row r="725">
      <c r="A725" s="37" t="inlineStr">
        <is>
          <t>SKYIT-202324</t>
        </is>
      </c>
      <c r="B725" s="38">
        <f>VLOOKUP(X725,Projetos!B:C,2,0)</f>
        <v/>
      </c>
      <c r="C725" s="39" t="inlineStr">
        <is>
          <t>[ICARE CLIENTES] - ERRO NA ALTERAÇÃO DE ENDEREÇO</t>
        </is>
      </c>
      <c r="D725" s="39" t="inlineStr">
        <is>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is>
      </c>
      <c r="E725" s="36" t="inlineStr">
        <is>
          <t>Finalizado</t>
        </is>
      </c>
      <c r="F725" s="36" t="inlineStr">
        <is>
          <t>INATIVO</t>
        </is>
      </c>
      <c r="G725" s="36" t="inlineStr">
        <is>
          <t>Alta</t>
        </is>
      </c>
      <c r="H725" s="36" t="inlineStr">
        <is>
          <t>Incident</t>
        </is>
      </c>
      <c r="I725" s="40" t="n">
        <v>0</v>
      </c>
      <c r="J725" s="41" t="n"/>
      <c r="K725" s="42" t="inlineStr">
        <is>
          <t>DENTRO DO SLA</t>
        </is>
      </c>
      <c r="L725" s="43" t="n">
        <v>44379.51875</v>
      </c>
      <c r="M725" s="43" t="n"/>
      <c r="N725" s="36" t="inlineStr">
        <is>
          <t>SLA PARADO</t>
        </is>
      </c>
      <c r="O725" s="43" t="n">
        <v>44382.60069444445</v>
      </c>
      <c r="P725" s="43" t="n">
        <v>44385</v>
      </c>
      <c r="Q725" s="44" t="inlineStr">
        <is>
          <t>Gabriella Alves Pereira [X]</t>
        </is>
      </c>
      <c r="R725" s="44" t="n"/>
      <c r="S725" s="44" t="inlineStr">
        <is>
          <t>Gabriella Alves Pereira [X]</t>
        </is>
      </c>
      <c r="T725" s="44" t="inlineStr">
        <is>
          <t>Garantia de Projetos - ACCENTURE</t>
        </is>
      </c>
      <c r="U725" s="44" t="inlineStr">
        <is>
          <t>Italo Josenilton Rocha Silva [X]</t>
        </is>
      </c>
      <c r="V725" s="39" t="inlineStr">
        <is>
          <t>Resolvido após rollback de RM</t>
        </is>
      </c>
      <c r="W725" s="39" t="n"/>
      <c r="X725" s="36" t="inlineStr">
        <is>
          <t>DEVALM-25978</t>
        </is>
      </c>
      <c r="Y725" s="39" t="inlineStr">
        <is>
          <t>JOBs PRODUÇÃO</t>
        </is>
      </c>
      <c r="Z725" s="39" t="inlineStr">
        <is>
          <t>OUTROS</t>
        </is>
      </c>
      <c r="AA725" s="39" t="inlineStr">
        <is>
          <t>FALHA FUNCIONALIDADE</t>
        </is>
      </c>
      <c r="AB725" s="36" t="n"/>
      <c r="AC725" s="36" t="inlineStr">
        <is>
          <t xml:space="preserve">3mês(es) </t>
        </is>
      </c>
      <c r="AD725" s="41" t="n"/>
      <c r="AE725" s="36" t="inlineStr">
        <is>
          <t>Tecnologia de Negócios</t>
        </is>
      </c>
      <c r="AF725" s="36" t="inlineStr">
        <is>
          <t>Portal</t>
        </is>
      </c>
      <c r="AG725" s="36" t="inlineStr">
        <is>
          <t xml:space="preserve"> removido do escopo do projeto os registros com problemas e o processo foi re-inicializado e concluido com sucesso;    
 </t>
        </is>
      </c>
      <c r="AH725" s="36" t="inlineStr">
        <is>
          <t>NÃO</t>
        </is>
      </c>
      <c r="AI725" s="36" t="inlineStr">
        <is>
          <t xml:space="preserve">-3h 47m </t>
        </is>
      </c>
      <c r="AJ725" s="36" t="n"/>
      <c r="AK725" s="36" t="inlineStr">
        <is>
          <t>iCare Clientes</t>
        </is>
      </c>
      <c r="AL725" s="43" t="n"/>
      <c r="AM725" s="43" t="n"/>
      <c r="AN725" s="43" t="n"/>
      <c r="AO725" s="43" t="n"/>
      <c r="AP725" s="36" t="n"/>
      <c r="AQ725" s="36" t="n"/>
      <c r="AR725" s="36" t="n"/>
      <c r="AS725" s="36" t="n"/>
      <c r="AT725" s="36" t="inlineStr">
        <is>
          <t>Garantia de Projeto</t>
        </is>
      </c>
      <c r="AU725" s="36" t="n"/>
      <c r="AV725" s="43" t="n">
        <v>44012.44645833333</v>
      </c>
      <c r="AW725" s="36" t="inlineStr">
        <is>
          <t>19.0233.1.FI-Segregação de Cobrança das Taxas de Assistência Premium</t>
        </is>
      </c>
      <c r="AX725" s="36" t="inlineStr">
        <is>
          <t>Eduardo Cesar de Melo</t>
        </is>
      </c>
      <c r="AY725" s="45">
        <f>IF(L725="","",DATE(YEAR(L725),MONTH(L725),DAY(L725)))</f>
        <v/>
      </c>
      <c r="AZ725" s="45">
        <f>IF(AL725="","",DATE(YEAR(AL725),MONTH(AL725),DAY(AL725)))</f>
        <v/>
      </c>
      <c r="BA725" s="45">
        <f>IF(AN725="","",DATE(YEAR(AN725),MONTH(AN725),DAY(AN725)))</f>
        <v/>
      </c>
      <c r="BB725" s="45">
        <f>IF(AM725="","",DATE(YEAR(AM725),MONTH(AM725),DAY(AM725)))</f>
        <v/>
      </c>
      <c r="BC725" s="45">
        <f>IF(AO725="","",DATE(YEAR(AO725),MONTH(AO725),DAY(AO725)))</f>
        <v/>
      </c>
      <c r="BD725" s="45">
        <f>IF(AND(AZ725="",BA725=""),"Planejamento Pendente",IF(AND(E725&lt;&gt;"Em Desenvolvimento",IFERROR(FIND("Homologação",E725),0) = 0,E725&lt;&gt;"Homologado",AZ725&lt;TODAY()),"Análise Atrasada",IF(AND(IFERROR(FIND("Homologação",E725),0) = 0,E725&lt;&gt;"Homologado",BA725&lt;TODAY()),"Desenvolvimento Atrasado",IF(AND(BC725&lt;&gt;"",BC725&lt;TODAY()),"Produção Atrasada",""))))</f>
        <v/>
      </c>
    </row>
    <row r="726">
      <c r="A726" s="37" t="inlineStr">
        <is>
          <t>SKYIT-202272</t>
        </is>
      </c>
      <c r="B726" s="38">
        <f>VLOOKUP(X726,Projetos!B:C,2,0)</f>
        <v/>
      </c>
      <c r="C726" s="39" t="inlineStr">
        <is>
          <t>[Projeto X] Múltiplas habilitações produto Pós Migração 21.0279.FI</t>
        </is>
      </c>
      <c r="D726" s="39" t="inlineStr">
        <is>
          <t>*Associar ao projeto 21.0279.FI-Projeto X.* 
 ** Cenário: Habilitação em multiplicidade do produto postecipado durante a migração, em quantidade superior ao produto Antecipado. 
Contas: 9 
*Detalhes em anexo !*</t>
        </is>
      </c>
      <c r="E726" s="36" t="inlineStr">
        <is>
          <t>Finalizado</t>
        </is>
      </c>
      <c r="F726" s="36" t="inlineStr">
        <is>
          <t>INATIVO</t>
        </is>
      </c>
      <c r="G726" s="36" t="inlineStr">
        <is>
          <t>Média</t>
        </is>
      </c>
      <c r="H726" s="36" t="inlineStr">
        <is>
          <t>Incident</t>
        </is>
      </c>
      <c r="I726" s="40" t="n">
        <v>0</v>
      </c>
      <c r="J726" s="41" t="n"/>
      <c r="K726" s="42" t="inlineStr">
        <is>
          <t>DENTRO DO SLA</t>
        </is>
      </c>
      <c r="L726" s="43" t="n">
        <v>44379.46388888889</v>
      </c>
      <c r="M726" s="43" t="n"/>
      <c r="N726" s="36" t="inlineStr">
        <is>
          <t>SLA PARADO</t>
        </is>
      </c>
      <c r="O726" s="43" t="n">
        <v>44480.525</v>
      </c>
      <c r="P726" s="43" t="n">
        <v>44484</v>
      </c>
      <c r="Q726" s="44" t="n"/>
      <c r="R726" s="44" t="n"/>
      <c r="S726" s="44" t="inlineStr">
        <is>
          <t>Maria Clara Machado Pereira</t>
        </is>
      </c>
      <c r="T726" s="44" t="inlineStr">
        <is>
          <t>Garantia de Projetos - ACCENTURE</t>
        </is>
      </c>
      <c r="U726" s="44" t="inlineStr">
        <is>
          <t>Victor Miguel Fernandes Rodrigues</t>
        </is>
      </c>
      <c r="V726" s="39" t="inlineStr">
        <is>
          <t>Resolvido após implantação de RM</t>
        </is>
      </c>
      <c r="W726" s="39" t="n"/>
      <c r="X726" s="36" t="inlineStr">
        <is>
          <t>DEVALM-32773</t>
        </is>
      </c>
      <c r="Y726" s="39" t="inlineStr">
        <is>
          <t>JOBs PRODUÇÃO</t>
        </is>
      </c>
      <c r="Z726" s="39" t="inlineStr">
        <is>
          <t>OUTROS</t>
        </is>
      </c>
      <c r="AA726" s="39" t="inlineStr">
        <is>
          <t>FALHA FUNCIONALIDADE</t>
        </is>
      </c>
      <c r="AB726" s="36" t="n"/>
      <c r="AC726" s="36" t="inlineStr">
        <is>
          <t xml:space="preserve">-1 sem 3 d </t>
        </is>
      </c>
      <c r="AD726" s="41" t="n"/>
      <c r="AE726" s="36" t="inlineStr">
        <is>
          <t>Tecnologia de Negócios</t>
        </is>
      </c>
      <c r="AF726" s="36" t="inlineStr">
        <is>
          <t>E-mail</t>
        </is>
      </c>
      <c r="AG726" s="36" t="inlineStr">
        <is>
          <t xml:space="preserve"> removido do escopo do projeto os registros com problemas e o processo foi re-inicializado e concluido com sucesso;    
 </t>
        </is>
      </c>
      <c r="AH726" s="36" t="inlineStr">
        <is>
          <t>NÃO</t>
        </is>
      </c>
      <c r="AI726" s="36" t="inlineStr">
        <is>
          <t xml:space="preserve">-2h 15m </t>
        </is>
      </c>
      <c r="AJ726" s="36" t="n"/>
      <c r="AK726" s="36" t="inlineStr">
        <is>
          <t>iCare Clientes</t>
        </is>
      </c>
      <c r="AL726" s="43" t="n">
        <v>44456</v>
      </c>
      <c r="AM726" s="43" t="n">
        <v>44461</v>
      </c>
      <c r="AN726" s="43" t="n">
        <v>44460</v>
      </c>
      <c r="AO726" s="43" t="n">
        <v>44470</v>
      </c>
      <c r="AP726" s="36" t="n"/>
      <c r="AQ726" s="36" t="n"/>
      <c r="AR726" s="36" t="n"/>
      <c r="AS726" s="36" t="n"/>
      <c r="AT726" s="36" t="inlineStr">
        <is>
          <t>Garantia de Projeto</t>
        </is>
      </c>
      <c r="AU726" s="36" t="n"/>
      <c r="AV726" s="43" t="n">
        <v>44012.44645833333</v>
      </c>
      <c r="AW726" s="36" t="inlineStr">
        <is>
          <t>19.0233.1.FI-Segregação de Cobrança das Taxas de Assistência Premium</t>
        </is>
      </c>
      <c r="AX726" s="36" t="inlineStr">
        <is>
          <t>Eduardo Cesar de Melo</t>
        </is>
      </c>
      <c r="AY726" s="45">
        <f>IF(L726="","",DATE(YEAR(L726),MONTH(L726),DAY(L726)))</f>
        <v/>
      </c>
      <c r="AZ726" s="45">
        <f>IF(AL726="","",DATE(YEAR(AL726),MONTH(AL726),DAY(AL726)))</f>
        <v/>
      </c>
      <c r="BA726" s="45">
        <f>IF(AN726="","",DATE(YEAR(AN726),MONTH(AN726),DAY(AN726)))</f>
        <v/>
      </c>
      <c r="BB726" s="45">
        <f>IF(AM726="","",DATE(YEAR(AM726),MONTH(AM726),DAY(AM726)))</f>
        <v/>
      </c>
      <c r="BC726" s="45">
        <f>IF(AO726="","",DATE(YEAR(AO726),MONTH(AO726),DAY(AO726)))</f>
        <v/>
      </c>
      <c r="BD726" s="45">
        <f>IF(AND(AZ726="",BA726=""),"Planejamento Pendente",IF(AND(E726&lt;&gt;"Em Desenvolvimento",IFERROR(FIND("Homologação",E726),0) = 0,E726&lt;&gt;"Homologado",AZ726&lt;TODAY()),"Análise Atrasada",IF(AND(IFERROR(FIND("Homologação",E726),0) = 0,E726&lt;&gt;"Homologado",BA726&lt;TODAY()),"Desenvolvimento Atrasado",IF(AND(BC726&lt;&gt;"",BC726&lt;TODAY()),"Produção Atrasada",""))))</f>
        <v/>
      </c>
    </row>
    <row r="727">
      <c r="A727" s="37" t="inlineStr">
        <is>
          <t>SKYIT-201610</t>
        </is>
      </c>
      <c r="B727" s="38">
        <f>VLOOKUP(X727,Projetos!B:C,2,0)</f>
        <v/>
      </c>
      <c r="C727" s="39" t="inlineStr">
        <is>
          <t>[Projeto X] - Produto Antecipado não cancelado na migração</t>
        </is>
      </c>
      <c r="D727" s="39" t="inlineStr">
        <is>
          <t xml:space="preserve">Associar ao projeto 21.0279.FI-Projeto X. 
 Cenário:             Produto Antecipado não cancelado na migração 
Contas: 1517441890 
Identificado na validação amostral. 
 </t>
        </is>
      </c>
      <c r="E727" s="36" t="inlineStr">
        <is>
          <t>Finalizado</t>
        </is>
      </c>
      <c r="F727" s="36" t="inlineStr">
        <is>
          <t>INATIVO</t>
        </is>
      </c>
      <c r="G727" s="36" t="inlineStr">
        <is>
          <t>Baixa</t>
        </is>
      </c>
      <c r="H727" s="36" t="inlineStr">
        <is>
          <t>Incident</t>
        </is>
      </c>
      <c r="I727" s="40" t="n">
        <v>0</v>
      </c>
      <c r="J727" s="41" t="n"/>
      <c r="K727" s="42" t="inlineStr">
        <is>
          <t>DENTRO DO SLA</t>
        </is>
      </c>
      <c r="L727" s="43" t="n">
        <v>44377.76805555556</v>
      </c>
      <c r="M727" s="43" t="n"/>
      <c r="N727" s="36" t="inlineStr">
        <is>
          <t>SLA PARADO</t>
        </is>
      </c>
      <c r="O727" s="43" t="n">
        <v>44391.35138888889</v>
      </c>
      <c r="P727" s="43" t="n">
        <v>44393</v>
      </c>
      <c r="Q727" s="44" t="n"/>
      <c r="R727" s="44" t="n"/>
      <c r="S727" s="44" t="inlineStr">
        <is>
          <t>Tatiana Rodrigues Lopes Barletta [X]</t>
        </is>
      </c>
      <c r="T727" s="44" t="inlineStr">
        <is>
          <t>Garantia de Projetos - ACCENTURE</t>
        </is>
      </c>
      <c r="U727" s="44" t="inlineStr">
        <is>
          <t>Victor Miguel Fernandes Rodrigues</t>
        </is>
      </c>
      <c r="V727" s="39" t="inlineStr">
        <is>
          <t>Orientação Ao Usuário</t>
        </is>
      </c>
      <c r="W727" s="39" t="n"/>
      <c r="X727" s="36" t="inlineStr">
        <is>
          <t>DEVALM-32773</t>
        </is>
      </c>
      <c r="Y727" s="39" t="inlineStr">
        <is>
          <t>JOBs PRODUÇÃO</t>
        </is>
      </c>
      <c r="Z727" s="39" t="inlineStr">
        <is>
          <t>OUTROS</t>
        </is>
      </c>
      <c r="AA727" s="39" t="inlineStr">
        <is>
          <t>FALHA FUNCIONALIDADE</t>
        </is>
      </c>
      <c r="AB727" s="36" t="n"/>
      <c r="AC727" s="36" t="inlineStr">
        <is>
          <t xml:space="preserve">2mês(es) </t>
        </is>
      </c>
      <c r="AD727" s="41" t="n"/>
      <c r="AE727" s="36" t="inlineStr">
        <is>
          <t>Tecnologia de Negócios</t>
        </is>
      </c>
      <c r="AF727" s="36" t="inlineStr">
        <is>
          <t>E-mail</t>
        </is>
      </c>
      <c r="AG727" s="36" t="inlineStr">
        <is>
          <t xml:space="preserve"> removido do escopo do projeto os registros com problemas e o processo foi re-inicializado e concluido com sucesso;    
 </t>
        </is>
      </c>
      <c r="AH727" s="36" t="inlineStr">
        <is>
          <t>NÃO</t>
        </is>
      </c>
      <c r="AI727" s="36" t="inlineStr">
        <is>
          <t xml:space="preserve">-2h 30m </t>
        </is>
      </c>
      <c r="AJ727" s="36" t="n"/>
      <c r="AK727" s="36" t="inlineStr">
        <is>
          <t>iCare Clientes</t>
        </is>
      </c>
      <c r="AL727" s="43" t="n"/>
      <c r="AM727" s="43" t="n"/>
      <c r="AN727" s="43" t="n"/>
      <c r="AO727" s="43" t="n"/>
      <c r="AP727" s="36" t="n"/>
      <c r="AQ727" s="36" t="n"/>
      <c r="AR727" s="36" t="n"/>
      <c r="AS727" s="36" t="n"/>
      <c r="AT727" s="36" t="inlineStr">
        <is>
          <t>Garantia de Projeto</t>
        </is>
      </c>
      <c r="AU727" s="36" t="n"/>
      <c r="AV727" s="43" t="n">
        <v>44012.44645833333</v>
      </c>
      <c r="AW727" s="36" t="inlineStr">
        <is>
          <t>19.0233.1.FI-Segregação de Cobrança das Taxas de Assistência Premium</t>
        </is>
      </c>
      <c r="AX727" s="36" t="inlineStr">
        <is>
          <t>Eduardo Cesar de Melo</t>
        </is>
      </c>
      <c r="AY727" s="45">
        <f>IF(L727="","",DATE(YEAR(L727),MONTH(L727),DAY(L727)))</f>
        <v/>
      </c>
      <c r="AZ727" s="45">
        <f>IF(AL727="","",DATE(YEAR(AL727),MONTH(AL727),DAY(AL727)))</f>
        <v/>
      </c>
      <c r="BA727" s="45">
        <f>IF(AN727="","",DATE(YEAR(AN727),MONTH(AN727),DAY(AN727)))</f>
        <v/>
      </c>
      <c r="BB727" s="45">
        <f>IF(AM727="","",DATE(YEAR(AM727),MONTH(AM727),DAY(AM727)))</f>
        <v/>
      </c>
      <c r="BC727" s="45">
        <f>IF(AO727="","",DATE(YEAR(AO727),MONTH(AO727),DAY(AO727)))</f>
        <v/>
      </c>
      <c r="BD727" s="45">
        <f>IF(AND(AZ727="",BA727=""),"Planejamento Pendente",IF(AND(E727&lt;&gt;"Em Desenvolvimento",IFERROR(FIND("Homologação",E727),0) = 0,E727&lt;&gt;"Homologado",AZ727&lt;TODAY()),"Análise Atrasada",IF(AND(IFERROR(FIND("Homologação",E727),0) = 0,E727&lt;&gt;"Homologado",BA727&lt;TODAY()),"Desenvolvimento Atrasado",IF(AND(BC727&lt;&gt;"",BC727&lt;TODAY()),"Produção Atrasada",""))))</f>
        <v/>
      </c>
    </row>
    <row r="728">
      <c r="A728" s="37" t="inlineStr">
        <is>
          <t>SKYIT-201375</t>
        </is>
      </c>
      <c r="B728" s="38">
        <f>VLOOKUP(X728,Projetos!B:C,2,0)</f>
        <v/>
      </c>
      <c r="C728" s="39" t="inlineStr">
        <is>
          <t>[ICARE CLIENTES] Investigar o que houve no ICARE da AeC e da Almaviva</t>
        </is>
      </c>
      <c r="D728" s="39" t="inlineStr">
        <is>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is>
      </c>
      <c r="E728" s="36" t="inlineStr">
        <is>
          <t>Finalizado</t>
        </is>
      </c>
      <c r="F728" s="36" t="inlineStr">
        <is>
          <t>INATIVO</t>
        </is>
      </c>
      <c r="G728" s="36" t="inlineStr">
        <is>
          <t>Baixa</t>
        </is>
      </c>
      <c r="H728" s="36" t="inlineStr">
        <is>
          <t>Incident</t>
        </is>
      </c>
      <c r="I728" s="40" t="n">
        <v>0</v>
      </c>
      <c r="J728" s="41" t="n"/>
      <c r="K728" s="42" t="inlineStr">
        <is>
          <t>DENTRO DO SLA</t>
        </is>
      </c>
      <c r="L728" s="43" t="n">
        <v>44377.50486111111</v>
      </c>
      <c r="M728" s="43" t="n"/>
      <c r="N728" s="36" t="inlineStr">
        <is>
          <t>SLA PARADO</t>
        </is>
      </c>
      <c r="O728" s="43" t="n">
        <v>44397.76875</v>
      </c>
      <c r="P728" s="43" t="n">
        <v>44400</v>
      </c>
      <c r="Q728" s="44" t="n"/>
      <c r="R728" s="44" t="n"/>
      <c r="S728" s="44" t="inlineStr">
        <is>
          <t>Paulo Anderson De Jesus Gadelha De Carvalho [X]</t>
        </is>
      </c>
      <c r="T728" s="44" t="inlineStr">
        <is>
          <t>Garantia de Projetos - ACCENTURE</t>
        </is>
      </c>
      <c r="U728" s="44" t="inlineStr">
        <is>
          <t>Marta Maria Xavier De Melo [X]</t>
        </is>
      </c>
      <c r="V728" s="39" t="inlineStr">
        <is>
          <t>Resolvido após implantação de RM</t>
        </is>
      </c>
      <c r="W728" s="39" t="n"/>
      <c r="X728" s="36" t="inlineStr">
        <is>
          <t>DEVALM-25978</t>
        </is>
      </c>
      <c r="Y728" s="39" t="inlineStr">
        <is>
          <t>JOBs PRODUÇÃO</t>
        </is>
      </c>
      <c r="Z728" s="39" t="inlineStr">
        <is>
          <t>OUTROS</t>
        </is>
      </c>
      <c r="AA728" s="39" t="inlineStr">
        <is>
          <t>FALHA FUNCIONALIDADE</t>
        </is>
      </c>
      <c r="AB728" s="36" t="n"/>
      <c r="AC728" s="36" t="inlineStr">
        <is>
          <t xml:space="preserve">3mês(es) </t>
        </is>
      </c>
      <c r="AD728" s="41" t="n"/>
      <c r="AE728" s="36" t="inlineStr">
        <is>
          <t>Tecnologia de Negócios</t>
        </is>
      </c>
      <c r="AF728" s="36" t="inlineStr">
        <is>
          <t>Portal</t>
        </is>
      </c>
      <c r="AG728" s="36" t="inlineStr">
        <is>
          <t xml:space="preserve"> removido do escopo do projeto os registros com problemas e o processo foi re-inicializado e concluido com sucesso;    
 </t>
        </is>
      </c>
      <c r="AH728" s="36" t="inlineStr">
        <is>
          <t>NÃO</t>
        </is>
      </c>
      <c r="AI728" s="36" t="inlineStr">
        <is>
          <t xml:space="preserve">30 min </t>
        </is>
      </c>
      <c r="AJ728" s="36" t="n"/>
      <c r="AK728" s="36" t="inlineStr">
        <is>
          <t>iCare Clientes</t>
        </is>
      </c>
      <c r="AL728" s="43" t="n"/>
      <c r="AM728" s="43" t="n"/>
      <c r="AN728" s="43" t="n"/>
      <c r="AO728" s="43" t="n"/>
      <c r="AP728" s="36" t="n"/>
      <c r="AQ728" s="36" t="n"/>
      <c r="AR728" s="36" t="n"/>
      <c r="AS728" s="36" t="n"/>
      <c r="AT728" s="36" t="inlineStr">
        <is>
          <t>Garantia de Projeto</t>
        </is>
      </c>
      <c r="AU728" s="36" t="n"/>
      <c r="AV728" s="43" t="n">
        <v>44012.44645833333</v>
      </c>
      <c r="AW728" s="36" t="inlineStr">
        <is>
          <t>19.0233.1.FI-Segregação de Cobrança das Taxas de Assistência Premium</t>
        </is>
      </c>
      <c r="AX728" s="36" t="inlineStr">
        <is>
          <t>Eduardo Cesar de Melo</t>
        </is>
      </c>
      <c r="AY728" s="45">
        <f>IF(L728="","",DATE(YEAR(L728),MONTH(L728),DAY(L728)))</f>
        <v/>
      </c>
      <c r="AZ728" s="45">
        <f>IF(AL728="","",DATE(YEAR(AL728),MONTH(AL728),DAY(AL728)))</f>
        <v/>
      </c>
      <c r="BA728" s="45">
        <f>IF(AN728="","",DATE(YEAR(AN728),MONTH(AN728),DAY(AN728)))</f>
        <v/>
      </c>
      <c r="BB728" s="45">
        <f>IF(AM728="","",DATE(YEAR(AM728),MONTH(AM728),DAY(AM728)))</f>
        <v/>
      </c>
      <c r="BC728" s="45">
        <f>IF(AO728="","",DATE(YEAR(AO728),MONTH(AO728),DAY(AO728)))</f>
        <v/>
      </c>
      <c r="BD728" s="45">
        <f>IF(AND(AZ728="",BA728=""),"Planejamento Pendente",IF(AND(E728&lt;&gt;"Em Desenvolvimento",IFERROR(FIND("Homologação",E728),0) = 0,E728&lt;&gt;"Homologado",AZ728&lt;TODAY()),"Análise Atrasada",IF(AND(IFERROR(FIND("Homologação",E728),0) = 0,E728&lt;&gt;"Homologado",BA728&lt;TODAY()),"Desenvolvimento Atrasado",IF(AND(BC728&lt;&gt;"",BC728&lt;TODAY()),"Produção Atrasada",""))))</f>
        <v/>
      </c>
    </row>
    <row r="729">
      <c r="A729" s="37" t="inlineStr">
        <is>
          <t>SKYIT-201199</t>
        </is>
      </c>
      <c r="B729" s="38">
        <f>VLOOKUP(X729,Projetos!B:C,2,0)</f>
        <v/>
      </c>
      <c r="C729" s="39" t="inlineStr">
        <is>
          <t>[EVENTOS] LP_DTC_DATACARE_010 COM ERRO</t>
        </is>
      </c>
      <c r="D729" s="39" t="inlineStr">
        <is>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29" s="36" t="inlineStr">
        <is>
          <t>Finalizado</t>
        </is>
      </c>
      <c r="F729" s="36" t="inlineStr">
        <is>
          <t>INATIVO</t>
        </is>
      </c>
      <c r="G729" s="36" t="inlineStr">
        <is>
          <t>Média</t>
        </is>
      </c>
      <c r="H729" s="36" t="inlineStr">
        <is>
          <t>Incident</t>
        </is>
      </c>
      <c r="I729" s="40" t="n">
        <v>0</v>
      </c>
      <c r="J729" s="41" t="n"/>
      <c r="K729" s="42" t="inlineStr">
        <is>
          <t>DENTRO DO SLA</t>
        </is>
      </c>
      <c r="L729" s="43" t="n">
        <v>44377.08125</v>
      </c>
      <c r="M729" s="43" t="n"/>
      <c r="N729" s="36" t="inlineStr">
        <is>
          <t>SLA PARADO</t>
        </is>
      </c>
      <c r="O729" s="43" t="n">
        <v>44397.44097222222</v>
      </c>
      <c r="P729" s="43" t="n">
        <v>44400</v>
      </c>
      <c r="Q729" s="44" t="n"/>
      <c r="R729" s="44" t="n"/>
      <c r="S729" s="44" t="inlineStr">
        <is>
          <t>Ana Leonel [X]</t>
        </is>
      </c>
      <c r="T729" s="44" t="inlineStr">
        <is>
          <t>Garantia de Projetos - ACCENTURE</t>
        </is>
      </c>
      <c r="U729" s="44" t="inlineStr">
        <is>
          <t>Erly Luiza Autran [X]</t>
        </is>
      </c>
      <c r="V729" s="39" t="inlineStr">
        <is>
          <t>Incidente Filho</t>
        </is>
      </c>
      <c r="W729" s="39" t="n"/>
      <c r="X729" s="36" t="inlineStr">
        <is>
          <t>DEVALM-26016</t>
        </is>
      </c>
      <c r="Y729" s="39" t="inlineStr">
        <is>
          <t>JOBs PRODUÇÃO</t>
        </is>
      </c>
      <c r="Z729" s="39" t="inlineStr">
        <is>
          <t>OUTROS</t>
        </is>
      </c>
      <c r="AA729" s="39" t="inlineStr">
        <is>
          <t>FALHA FUNCIONALIDADE</t>
        </is>
      </c>
      <c r="AB729" s="36" t="n"/>
      <c r="AC729" s="36" t="inlineStr">
        <is>
          <t xml:space="preserve">3mês(es) </t>
        </is>
      </c>
      <c r="AD729" s="41" t="n"/>
      <c r="AE729" s="36" t="inlineStr">
        <is>
          <t>Tecnologia de Negócios</t>
        </is>
      </c>
      <c r="AF729" s="36" t="inlineStr">
        <is>
          <t>Telefone</t>
        </is>
      </c>
      <c r="AG729" s="36" t="inlineStr">
        <is>
          <t xml:space="preserve"> removido do escopo do projeto os registros com problemas e o processo foi re-inicializado e concluido com sucesso;    
 </t>
        </is>
      </c>
      <c r="AH729" s="36" t="inlineStr">
        <is>
          <t>NÃO</t>
        </is>
      </c>
      <c r="AI729" s="36" t="inlineStr">
        <is>
          <t xml:space="preserve">-2 sem 3 d </t>
        </is>
      </c>
      <c r="AJ729" s="36" t="n"/>
      <c r="AK729" s="36" t="inlineStr">
        <is>
          <t>ODI</t>
        </is>
      </c>
      <c r="AL729" s="43" t="n"/>
      <c r="AM729" s="43" t="n"/>
      <c r="AN729" s="43" t="n"/>
      <c r="AO729" s="43" t="n"/>
      <c r="AP729" s="36" t="n"/>
      <c r="AQ729" s="36" t="n"/>
      <c r="AR729" s="36" t="n"/>
      <c r="AS729" s="36" t="n"/>
      <c r="AT729" s="36" t="inlineStr">
        <is>
          <t>Garantia de Projeto</t>
        </is>
      </c>
      <c r="AU729" s="36" t="n"/>
      <c r="AV729" s="43" t="n">
        <v>44012.44645833333</v>
      </c>
      <c r="AW729" s="36" t="inlineStr">
        <is>
          <t>19.0233.1.FI-Segregação de Cobrança das Taxas de Assistência Premium</t>
        </is>
      </c>
      <c r="AX729" s="36" t="inlineStr">
        <is>
          <t>Eduardo Cesar de Melo</t>
        </is>
      </c>
      <c r="AY729" s="45">
        <f>IF(L729="","",DATE(YEAR(L729),MONTH(L729),DAY(L729)))</f>
        <v/>
      </c>
      <c r="AZ729" s="45">
        <f>IF(AL729="","",DATE(YEAR(AL729),MONTH(AL729),DAY(AL729)))</f>
        <v/>
      </c>
      <c r="BA729" s="45">
        <f>IF(AN729="","",DATE(YEAR(AN729),MONTH(AN729),DAY(AN729)))</f>
        <v/>
      </c>
      <c r="BB729" s="45">
        <f>IF(AM729="","",DATE(YEAR(AM729),MONTH(AM729),DAY(AM729)))</f>
        <v/>
      </c>
      <c r="BC729" s="45">
        <f>IF(AO729="","",DATE(YEAR(AO729),MONTH(AO729),DAY(AO729)))</f>
        <v/>
      </c>
      <c r="BD729" s="45">
        <f>IF(AND(AZ729="",BA729=""),"Planejamento Pendente",IF(AND(E729&lt;&gt;"Em Desenvolvimento",IFERROR(FIND("Homologação",E729),0) = 0,E729&lt;&gt;"Homologado",AZ729&lt;TODAY()),"Análise Atrasada",IF(AND(IFERROR(FIND("Homologação",E729),0) = 0,E729&lt;&gt;"Homologado",BA729&lt;TODAY()),"Desenvolvimento Atrasado",IF(AND(BC729&lt;&gt;"",BC729&lt;TODAY()),"Produção Atrasada",""))))</f>
        <v/>
      </c>
    </row>
    <row r="730">
      <c r="A730" s="37" t="inlineStr">
        <is>
          <t>SKYIT-201198</t>
        </is>
      </c>
      <c r="B730" s="38">
        <f>VLOOKUP(X730,Projetos!B:C,2,0)</f>
        <v/>
      </c>
      <c r="C730" s="39" t="inlineStr">
        <is>
          <t>[EVENTOS_MIGRACAO] LP_PRJX_EXTRAIR COM ERRO</t>
        </is>
      </c>
      <c r="D730" s="39" t="inlineStr">
        <is>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is>
      </c>
      <c r="E730" s="36" t="inlineStr">
        <is>
          <t>Finalizado</t>
        </is>
      </c>
      <c r="F730" s="36" t="inlineStr">
        <is>
          <t>INATIVO</t>
        </is>
      </c>
      <c r="G730" s="36" t="inlineStr">
        <is>
          <t>Média</t>
        </is>
      </c>
      <c r="H730" s="36" t="inlineStr">
        <is>
          <t>Incident</t>
        </is>
      </c>
      <c r="I730" s="40" t="n">
        <v>0</v>
      </c>
      <c r="J730" s="41" t="n"/>
      <c r="K730" s="42" t="inlineStr">
        <is>
          <t>DENTRO DO SLA</t>
        </is>
      </c>
      <c r="L730" s="43" t="n">
        <v>44377.00625</v>
      </c>
      <c r="M730" s="43" t="n"/>
      <c r="N730" s="36" t="inlineStr">
        <is>
          <t>SLA PARADO</t>
        </is>
      </c>
      <c r="O730" s="43" t="n">
        <v>44385.48402777778</v>
      </c>
      <c r="P730" s="43" t="n">
        <v>44391</v>
      </c>
      <c r="Q730" s="44" t="n"/>
      <c r="R730" s="44" t="n"/>
      <c r="S730" s="44" t="inlineStr">
        <is>
          <t>Ana Leonel [X]</t>
        </is>
      </c>
      <c r="T730" s="44" t="inlineStr">
        <is>
          <t>Garantia de Projetos - ACCENTURE</t>
        </is>
      </c>
      <c r="U730" s="44" t="inlineStr">
        <is>
          <t>Victor Miguel Fernandes Rodrigues</t>
        </is>
      </c>
      <c r="V730" s="39" t="inlineStr">
        <is>
          <t>Restart/Re-execução</t>
        </is>
      </c>
      <c r="W730" s="39" t="n"/>
      <c r="X730" s="36" t="inlineStr">
        <is>
          <t>DEVALM-32773</t>
        </is>
      </c>
      <c r="Y730" s="39" t="inlineStr">
        <is>
          <t>JOBs PRODUÇÃO</t>
        </is>
      </c>
      <c r="Z730" s="39" t="inlineStr">
        <is>
          <t>OUTROS</t>
        </is>
      </c>
      <c r="AA730" s="39" t="inlineStr">
        <is>
          <t>FALHA FUNCIONALIDADE</t>
        </is>
      </c>
      <c r="AB730" s="36" t="n"/>
      <c r="AC730" s="36" t="inlineStr">
        <is>
          <t xml:space="preserve">3mês(es) </t>
        </is>
      </c>
      <c r="AD730" s="41" t="n"/>
      <c r="AE730" s="36" t="inlineStr">
        <is>
          <t>Tecnologia de Negócios</t>
        </is>
      </c>
      <c r="AF730" s="36" t="inlineStr">
        <is>
          <t>Telefone</t>
        </is>
      </c>
      <c r="AG730" s="36" t="inlineStr">
        <is>
          <t xml:space="preserve"> removido do escopo do projeto os registros com problemas e o processo foi re-inicializado e concluido com sucesso;    
 </t>
        </is>
      </c>
      <c r="AH730" s="36" t="inlineStr">
        <is>
          <t>NÃO</t>
        </is>
      </c>
      <c r="AI730" s="36" t="inlineStr">
        <is>
          <t xml:space="preserve">-1 sem </t>
        </is>
      </c>
      <c r="AJ730" s="36" t="n"/>
      <c r="AK730" s="36" t="inlineStr">
        <is>
          <t>ODI</t>
        </is>
      </c>
      <c r="AL730" s="43" t="n"/>
      <c r="AM730" s="43" t="n"/>
      <c r="AN730" s="43" t="n"/>
      <c r="AO730" s="43" t="n"/>
      <c r="AP730" s="36" t="n"/>
      <c r="AQ730" s="36" t="n"/>
      <c r="AR730" s="36" t="n"/>
      <c r="AS730" s="36" t="n"/>
      <c r="AT730" s="36" t="inlineStr">
        <is>
          <t>Garantia de Projeto</t>
        </is>
      </c>
      <c r="AU730" s="36" t="n"/>
      <c r="AV730" s="43" t="n">
        <v>44012.44645833333</v>
      </c>
      <c r="AW730" s="36" t="inlineStr">
        <is>
          <t>19.0233.1.FI-Segregação de Cobrança das Taxas de Assistência Premium</t>
        </is>
      </c>
      <c r="AX730" s="36" t="inlineStr">
        <is>
          <t>Eduardo Cesar de Melo</t>
        </is>
      </c>
      <c r="AY730" s="45">
        <f>IF(L730="","",DATE(YEAR(L730),MONTH(L730),DAY(L730)))</f>
        <v/>
      </c>
      <c r="AZ730" s="45">
        <f>IF(AL730="","",DATE(YEAR(AL730),MONTH(AL730),DAY(AL730)))</f>
        <v/>
      </c>
      <c r="BA730" s="45">
        <f>IF(AN730="","",DATE(YEAR(AN730),MONTH(AN730),DAY(AN730)))</f>
        <v/>
      </c>
      <c r="BB730" s="45">
        <f>IF(AM730="","",DATE(YEAR(AM730),MONTH(AM730),DAY(AM730)))</f>
        <v/>
      </c>
      <c r="BC730" s="45">
        <f>IF(AO730="","",DATE(YEAR(AO730),MONTH(AO730),DAY(AO730)))</f>
        <v/>
      </c>
      <c r="BD730" s="45">
        <f>IF(AND(AZ730="",BA730=""),"Planejamento Pendente",IF(AND(E730&lt;&gt;"Em Desenvolvimento",IFERROR(FIND("Homologação",E730),0) = 0,E730&lt;&gt;"Homologado",AZ730&lt;TODAY()),"Análise Atrasada",IF(AND(IFERROR(FIND("Homologação",E730),0) = 0,E730&lt;&gt;"Homologado",BA730&lt;TODAY()),"Desenvolvimento Atrasado",IF(AND(BC730&lt;&gt;"",BC730&lt;TODAY()),"Produção Atrasada",""))))</f>
        <v/>
      </c>
    </row>
    <row r="731">
      <c r="A731" s="37" t="inlineStr">
        <is>
          <t>SKYIT-200015</t>
        </is>
      </c>
      <c r="B731" s="38">
        <f>VLOOKUP(X731,Projetos!B:C,2,0)</f>
        <v/>
      </c>
      <c r="C731" s="39" t="inlineStr">
        <is>
          <t>[PROJETO X] Clientes elegíveis não contidos na extração de TI</t>
        </is>
      </c>
      <c r="D731" s="39" t="inlineStr">
        <is>
          <t xml:space="preserve">Boa tarde! 
Por gentileza seguir com abertura de incidente na fila de Garantia de Projeto. 
Associar ao projeto 21.0279.FI-Projeto X. 
Cenário: Cliente elegível a migração, não contido na extração de TI 
Contas: 89.389 
</t>
        </is>
      </c>
      <c r="E731" s="36" t="inlineStr">
        <is>
          <t>Finalizado</t>
        </is>
      </c>
      <c r="F731" s="36" t="inlineStr">
        <is>
          <t>INATIVO</t>
        </is>
      </c>
      <c r="G731" s="36" t="inlineStr">
        <is>
          <t>Média</t>
        </is>
      </c>
      <c r="H731" s="36" t="inlineStr">
        <is>
          <t>Incident</t>
        </is>
      </c>
      <c r="I731" s="40" t="n">
        <v>0</v>
      </c>
      <c r="J731" s="41" t="n"/>
      <c r="K731" s="42" t="inlineStr">
        <is>
          <t>DENTRO DO SLA</t>
        </is>
      </c>
      <c r="L731" s="43" t="n">
        <v>44372.69722222222</v>
      </c>
      <c r="M731" s="43" t="n"/>
      <c r="N731" s="36" t="inlineStr">
        <is>
          <t>SLA PARADO</t>
        </is>
      </c>
      <c r="O731" s="43" t="n">
        <v>44377.60902777778</v>
      </c>
      <c r="P731" s="43" t="n">
        <v>44382</v>
      </c>
      <c r="Q731" s="44" t="n"/>
      <c r="R731" s="44" t="n"/>
      <c r="S731" s="44" t="inlineStr">
        <is>
          <t>Maria Clara Machado Pereira</t>
        </is>
      </c>
      <c r="T731" s="44" t="inlineStr">
        <is>
          <t>Garantia de Projetos - ACCENTURE</t>
        </is>
      </c>
      <c r="U731" s="44" t="inlineStr">
        <is>
          <t>Juliano Miranda [X]</t>
        </is>
      </c>
      <c r="V731" s="39" t="inlineStr">
        <is>
          <t>Resolvido após implantação de RM</t>
        </is>
      </c>
      <c r="W731" s="39" t="n"/>
      <c r="X731" s="36" t="inlineStr">
        <is>
          <t>DEVALM-32773</t>
        </is>
      </c>
      <c r="Y731" s="39" t="inlineStr">
        <is>
          <t>JOBs PRODUÇÃO</t>
        </is>
      </c>
      <c r="Z731" s="39" t="inlineStr">
        <is>
          <t>OUTROS</t>
        </is>
      </c>
      <c r="AA731" s="39" t="inlineStr">
        <is>
          <t>FALHA FUNCIONALIDADE</t>
        </is>
      </c>
      <c r="AB731" s="36" t="n"/>
      <c r="AC731" s="36" t="inlineStr">
        <is>
          <t xml:space="preserve">3mês(es) </t>
        </is>
      </c>
      <c r="AD731" s="41" t="n"/>
      <c r="AE731" s="36" t="inlineStr">
        <is>
          <t>Tecnologia de Negócios</t>
        </is>
      </c>
      <c r="AF731" s="36" t="inlineStr">
        <is>
          <t>E-mail</t>
        </is>
      </c>
      <c r="AG731" s="36" t="inlineStr">
        <is>
          <t xml:space="preserve"> removido do escopo do projeto os registros com problemas e o processo foi re-inicializado e concluido com sucesso;    
 </t>
        </is>
      </c>
      <c r="AH731" s="36" t="inlineStr">
        <is>
          <t>NÃO</t>
        </is>
      </c>
      <c r="AI731" s="36" t="inlineStr">
        <is>
          <t xml:space="preserve">-1 d 7h </t>
        </is>
      </c>
      <c r="AJ731" s="36" t="n"/>
      <c r="AK731" s="36" t="inlineStr">
        <is>
          <t>BRM</t>
        </is>
      </c>
      <c r="AL731" s="43" t="n"/>
      <c r="AM731" s="43" t="n"/>
      <c r="AN731" s="43" t="n"/>
      <c r="AO731" s="43" t="n"/>
      <c r="AP731" s="36" t="n"/>
      <c r="AQ731" s="36" t="n"/>
      <c r="AR731" s="36" t="n"/>
      <c r="AS731" s="36" t="n"/>
      <c r="AT731" s="36" t="inlineStr">
        <is>
          <t>Garantia de Projeto</t>
        </is>
      </c>
      <c r="AU731" s="36" t="n"/>
      <c r="AV731" s="43" t="n">
        <v>44012.44645833333</v>
      </c>
      <c r="AW731" s="36" t="inlineStr">
        <is>
          <t>19.0233.1.FI-Segregação de Cobrança das Taxas de Assistência Premium</t>
        </is>
      </c>
      <c r="AX731" s="36" t="inlineStr">
        <is>
          <t>Eduardo Cesar de Melo</t>
        </is>
      </c>
      <c r="AY731" s="45">
        <f>IF(L731="","",DATE(YEAR(L731),MONTH(L731),DAY(L731)))</f>
        <v/>
      </c>
      <c r="AZ731" s="45">
        <f>IF(AL731="","",DATE(YEAR(AL731),MONTH(AL731),DAY(AL731)))</f>
        <v/>
      </c>
      <c r="BA731" s="45">
        <f>IF(AN731="","",DATE(YEAR(AN731),MONTH(AN731),DAY(AN731)))</f>
        <v/>
      </c>
      <c r="BB731" s="45">
        <f>IF(AM731="","",DATE(YEAR(AM731),MONTH(AM731),DAY(AM731)))</f>
        <v/>
      </c>
      <c r="BC731" s="45">
        <f>IF(AO731="","",DATE(YEAR(AO731),MONTH(AO731),DAY(AO731)))</f>
        <v/>
      </c>
      <c r="BD731" s="45">
        <f>IF(AND(AZ731="",BA731=""),"Planejamento Pendente",IF(AND(E731&lt;&gt;"Em Desenvolvimento",IFERROR(FIND("Homologação",E731),0) = 0,E731&lt;&gt;"Homologado",AZ731&lt;TODAY()),"Análise Atrasada",IF(AND(IFERROR(FIND("Homologação",E731),0) = 0,E731&lt;&gt;"Homologado",BA731&lt;TODAY()),"Desenvolvimento Atrasado",IF(AND(BC731&lt;&gt;"",BC731&lt;TODAY()),"Produção Atrasada",""))))</f>
        <v/>
      </c>
    </row>
    <row r="732">
      <c r="A732" s="37" t="inlineStr">
        <is>
          <t>SKYIT-199665</t>
        </is>
      </c>
      <c r="B732" s="38">
        <f>VLOOKUP(X732,Projetos!B:C,2,0)</f>
        <v/>
      </c>
      <c r="C732" s="39" t="inlineStr">
        <is>
          <t>[PRD] LP_DTC_DATACRE_010 COM ERRO</t>
        </is>
      </c>
      <c r="D732" s="39" t="inlineStr">
        <is>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is>
      </c>
      <c r="E732" s="36" t="inlineStr">
        <is>
          <t>Finalizado</t>
        </is>
      </c>
      <c r="F732" s="36" t="inlineStr">
        <is>
          <t>INATIVO</t>
        </is>
      </c>
      <c r="G732" s="36" t="inlineStr">
        <is>
          <t>Média</t>
        </is>
      </c>
      <c r="H732" s="36" t="inlineStr">
        <is>
          <t>Incident</t>
        </is>
      </c>
      <c r="I732" s="40" t="n">
        <v>0</v>
      </c>
      <c r="J732" s="41" t="n"/>
      <c r="K732" s="42" t="inlineStr">
        <is>
          <t>DENTRO DO SLA</t>
        </is>
      </c>
      <c r="L732" s="43" t="n">
        <v>44372.02847222222</v>
      </c>
      <c r="M732" s="43" t="n"/>
      <c r="N732" s="36" t="inlineStr">
        <is>
          <t>SLA PARADO</t>
        </is>
      </c>
      <c r="O732" s="43" t="n">
        <v>44372.43472222222</v>
      </c>
      <c r="P732" s="43" t="n">
        <v>44377</v>
      </c>
      <c r="Q732" s="44" t="n"/>
      <c r="R732" s="44" t="n"/>
      <c r="S732" s="44" t="inlineStr">
        <is>
          <t>controlm controlm</t>
        </is>
      </c>
      <c r="T732" s="44" t="inlineStr">
        <is>
          <t>Garantia de Projetos - ACCENTURE</t>
        </is>
      </c>
      <c r="U732" s="44" t="inlineStr">
        <is>
          <t>Caio Cesar Da Silva Moura [X]</t>
        </is>
      </c>
      <c r="V732" s="39" t="inlineStr">
        <is>
          <t>Restart/Re-execução</t>
        </is>
      </c>
      <c r="W732" s="39" t="n"/>
      <c r="X732" s="36" t="inlineStr">
        <is>
          <t>DEVALM-14059</t>
        </is>
      </c>
      <c r="Y732" s="39" t="inlineStr">
        <is>
          <t>JOBs PRODUÇÃO</t>
        </is>
      </c>
      <c r="Z732" s="39" t="inlineStr">
        <is>
          <t>OUTROS</t>
        </is>
      </c>
      <c r="AA732" s="39" t="inlineStr">
        <is>
          <t>FALHA FUNCIONALIDADE</t>
        </is>
      </c>
      <c r="AB732" s="36" t="n"/>
      <c r="AC732" s="36" t="inlineStr">
        <is>
          <t xml:space="preserve">3mês(es) </t>
        </is>
      </c>
      <c r="AD732" s="41" t="n"/>
      <c r="AE732" s="36" t="inlineStr">
        <is>
          <t>Tecnologia de Negócios</t>
        </is>
      </c>
      <c r="AF732" s="36" t="inlineStr">
        <is>
          <t>E-mail</t>
        </is>
      </c>
      <c r="AG732" s="36" t="inlineStr">
        <is>
          <t xml:space="preserve"> removido do escopo do projeto os registros com problemas e o processo foi re-inicializado e concluido com sucesso;    
 </t>
        </is>
      </c>
      <c r="AH732" s="36" t="inlineStr">
        <is>
          <t>NÃO</t>
        </is>
      </c>
      <c r="AI732" s="36" t="inlineStr">
        <is>
          <t xml:space="preserve">8 min </t>
        </is>
      </c>
      <c r="AJ732" s="36" t="n"/>
      <c r="AK732" s="36" t="inlineStr">
        <is>
          <t>ODI</t>
        </is>
      </c>
      <c r="AL732" s="43" t="n">
        <v>44378</v>
      </c>
      <c r="AM732" s="43" t="n">
        <v>44395</v>
      </c>
      <c r="AN732" s="43" t="n">
        <v>44355</v>
      </c>
      <c r="AO732" s="43" t="n">
        <v>44397</v>
      </c>
      <c r="AP732" s="36" t="n"/>
      <c r="AQ732" s="36" t="n"/>
      <c r="AR732" s="36" t="n"/>
      <c r="AS732" s="36" t="n"/>
      <c r="AT732" s="36" t="inlineStr">
        <is>
          <t>Garantia de Projeto</t>
        </is>
      </c>
      <c r="AU732" s="36" t="n"/>
      <c r="AV732" s="43" t="n">
        <v>44012.44645833333</v>
      </c>
      <c r="AW732" s="36" t="inlineStr">
        <is>
          <t>19.0233.1.FI-Segregação de Cobrança das Taxas de Assistência Premium</t>
        </is>
      </c>
      <c r="AX732" s="36" t="inlineStr">
        <is>
          <t>Eduardo Cesar de Melo</t>
        </is>
      </c>
      <c r="AY732" s="45">
        <f>IF(L732="","",DATE(YEAR(L732),MONTH(L732),DAY(L732)))</f>
        <v/>
      </c>
      <c r="AZ732" s="45">
        <f>IF(AL732="","",DATE(YEAR(AL732),MONTH(AL732),DAY(AL732)))</f>
        <v/>
      </c>
      <c r="BA732" s="45">
        <f>IF(AN732="","",DATE(YEAR(AN732),MONTH(AN732),DAY(AN732)))</f>
        <v/>
      </c>
      <c r="BB732" s="45">
        <f>IF(AM732="","",DATE(YEAR(AM732),MONTH(AM732),DAY(AM732)))</f>
        <v/>
      </c>
      <c r="BC732" s="45">
        <f>IF(AO732="","",DATE(YEAR(AO732),MONTH(AO732),DAY(AO732)))</f>
        <v/>
      </c>
      <c r="BD732" s="45">
        <f>IF(AND(AZ732="",BA732=""),"Planejamento Pendente",IF(AND(E732&lt;&gt;"Em Desenvolvimento",IFERROR(FIND("Homologação",E732),0) = 0,E732&lt;&gt;"Homologado",AZ732&lt;TODAY()),"Análise Atrasada",IF(AND(IFERROR(FIND("Homologação",E732),0) = 0,E732&lt;&gt;"Homologado",BA732&lt;TODAY()),"Desenvolvimento Atrasado",IF(AND(BC732&lt;&gt;"",BC732&lt;TODAY()),"Produção Atrasada",""))))</f>
        <v/>
      </c>
    </row>
    <row r="733">
      <c r="A733" s="37" t="inlineStr">
        <is>
          <t>SKYIT-199634</t>
        </is>
      </c>
      <c r="B733" s="38">
        <f>VLOOKUP(X733,Projetos!B:C,2,0)</f>
        <v/>
      </c>
      <c r="C733" s="39" t="inlineStr">
        <is>
          <t>[ICARE CLIENTES] Tela Inativa - 19.0054.CL-Data Quality</t>
        </is>
      </c>
      <c r="D733" s="39" t="inlineStr">
        <is>
          <t>A tela de recarga está com problema, quando seleciona um pacote básico não está carregando a lista de a la carte. 
1506552593 
vincular ao projeto 19.0054.CL-Data Quality.</t>
        </is>
      </c>
      <c r="E733" s="36" t="inlineStr">
        <is>
          <t>Finalizado</t>
        </is>
      </c>
      <c r="F733" s="36" t="inlineStr">
        <is>
          <t>INATIVO</t>
        </is>
      </c>
      <c r="G733" s="36" t="inlineStr">
        <is>
          <t>Média</t>
        </is>
      </c>
      <c r="H733" s="36" t="inlineStr">
        <is>
          <t>Incident</t>
        </is>
      </c>
      <c r="I733" s="40" t="n">
        <v>0</v>
      </c>
      <c r="J733" s="41" t="n"/>
      <c r="K733" s="42" t="inlineStr">
        <is>
          <t>DENTRO DO SLA</t>
        </is>
      </c>
      <c r="L733" s="43" t="n">
        <v>44371.82013888889</v>
      </c>
      <c r="M733" s="43" t="n"/>
      <c r="N733" s="36" t="inlineStr">
        <is>
          <t>SLA PARADO</t>
        </is>
      </c>
      <c r="O733" s="43" t="n">
        <v>44385.44375</v>
      </c>
      <c r="P733" s="43" t="n">
        <v>44391</v>
      </c>
      <c r="Q733" s="44" t="n"/>
      <c r="R733" s="44" t="n"/>
      <c r="S733" s="44" t="inlineStr">
        <is>
          <t>Joyce Da Silva Andrade [X]</t>
        </is>
      </c>
      <c r="T733" s="44" t="inlineStr">
        <is>
          <t>Garantia de Projetos - ACCENTURE</t>
        </is>
      </c>
      <c r="U733" s="44" t="inlineStr">
        <is>
          <t>Marta Maria Xavier De Melo [X]</t>
        </is>
      </c>
      <c r="V733" s="39" t="inlineStr">
        <is>
          <t>Resolvido após implantação de RM</t>
        </is>
      </c>
      <c r="W733" s="39" t="n"/>
      <c r="X733" s="36" t="inlineStr">
        <is>
          <t>DEVALM-25978</t>
        </is>
      </c>
      <c r="Y733" s="39" t="inlineStr">
        <is>
          <t>JOBs PRODUÇÃO</t>
        </is>
      </c>
      <c r="Z733" s="39" t="inlineStr">
        <is>
          <t>OUTROS</t>
        </is>
      </c>
      <c r="AA733" s="39" t="inlineStr">
        <is>
          <t>FALHA FUNCIONALIDADE</t>
        </is>
      </c>
      <c r="AB733" s="36" t="n"/>
      <c r="AC733" s="36" t="inlineStr">
        <is>
          <t xml:space="preserve">2mês(es) </t>
        </is>
      </c>
      <c r="AD733" s="41" t="n"/>
      <c r="AE733" s="36" t="inlineStr">
        <is>
          <t>Tecnologia de Negócios</t>
        </is>
      </c>
      <c r="AF733" s="36" t="inlineStr">
        <is>
          <t>Telefone</t>
        </is>
      </c>
      <c r="AG733" s="36" t="inlineStr">
        <is>
          <t xml:space="preserve"> removido do escopo do projeto os registros com problemas e o processo foi re-inicializado e concluido com sucesso;    
 </t>
        </is>
      </c>
      <c r="AH733" s="36" t="inlineStr">
        <is>
          <t>NÃO</t>
        </is>
      </c>
      <c r="AI733" s="36" t="inlineStr">
        <is>
          <t xml:space="preserve">-2 d 8h </t>
        </is>
      </c>
      <c r="AJ733" s="36" t="n"/>
      <c r="AK733" s="36" t="inlineStr">
        <is>
          <t>iCare Clientes</t>
        </is>
      </c>
      <c r="AL733" s="43" t="n"/>
      <c r="AM733" s="43" t="n"/>
      <c r="AN733" s="43" t="n"/>
      <c r="AO733" s="43" t="n"/>
      <c r="AP733" s="36" t="n"/>
      <c r="AQ733" s="36" t="n"/>
      <c r="AR733" s="36" t="n"/>
      <c r="AS733" s="36" t="n"/>
      <c r="AT733" s="36" t="inlineStr">
        <is>
          <t>Garantia de Projeto</t>
        </is>
      </c>
      <c r="AU733" s="36" t="n"/>
      <c r="AV733" s="43" t="n">
        <v>44012.44645833333</v>
      </c>
      <c r="AW733" s="36" t="inlineStr">
        <is>
          <t>19.0233.1.FI-Segregação de Cobrança das Taxas de Assistência Premium</t>
        </is>
      </c>
      <c r="AX733" s="36" t="inlineStr">
        <is>
          <t>Eduardo Cesar de Melo</t>
        </is>
      </c>
      <c r="AY733" s="45">
        <f>IF(L733="","",DATE(YEAR(L733),MONTH(L733),DAY(L733)))</f>
        <v/>
      </c>
      <c r="AZ733" s="45">
        <f>IF(AL733="","",DATE(YEAR(AL733),MONTH(AL733),DAY(AL733)))</f>
        <v/>
      </c>
      <c r="BA733" s="45">
        <f>IF(AN733="","",DATE(YEAR(AN733),MONTH(AN733),DAY(AN733)))</f>
        <v/>
      </c>
      <c r="BB733" s="45">
        <f>IF(AM733="","",DATE(YEAR(AM733),MONTH(AM733),DAY(AM733)))</f>
        <v/>
      </c>
      <c r="BC733" s="45">
        <f>IF(AO733="","",DATE(YEAR(AO733),MONTH(AO733),DAY(AO733)))</f>
        <v/>
      </c>
      <c r="BD733" s="45">
        <f>IF(AND(AZ733="",BA733=""),"Planejamento Pendente",IF(AND(E733&lt;&gt;"Em Desenvolvimento",IFERROR(FIND("Homologação",E733),0) = 0,E733&lt;&gt;"Homologado",AZ733&lt;TODAY()),"Análise Atrasada",IF(AND(IFERROR(FIND("Homologação",E733),0) = 0,E733&lt;&gt;"Homologado",BA733&lt;TODAY()),"Desenvolvimento Atrasado",IF(AND(BC733&lt;&gt;"",BC733&lt;TODAY()),"Produção Atrasada",""))))</f>
        <v/>
      </c>
    </row>
    <row r="734">
      <c r="A734" s="37" t="inlineStr">
        <is>
          <t>SKYIT-199544</t>
        </is>
      </c>
      <c r="B734" s="38">
        <f>VLOOKUP(X734,Projetos!B:C,2,0)</f>
        <v/>
      </c>
      <c r="C734" s="39" t="inlineStr">
        <is>
          <t>[PROJETO X] Compra pela vacina de produto desconto já migrado</t>
        </is>
      </c>
      <c r="D734" s="39" t="inlineStr">
        <is>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is>
      </c>
      <c r="E734" s="36" t="inlineStr">
        <is>
          <t>Finalizado</t>
        </is>
      </c>
      <c r="F734" s="36" t="inlineStr">
        <is>
          <t>INATIVO</t>
        </is>
      </c>
      <c r="G734" s="36" t="inlineStr">
        <is>
          <t>Média</t>
        </is>
      </c>
      <c r="H734" s="36" t="inlineStr">
        <is>
          <t>Incident</t>
        </is>
      </c>
      <c r="I734" s="40" t="n">
        <v>0</v>
      </c>
      <c r="J734" s="41" t="n">
        <v>1</v>
      </c>
      <c r="K734" s="42" t="inlineStr">
        <is>
          <t>DENTRO DO SLA</t>
        </is>
      </c>
      <c r="L734" s="43" t="n">
        <v>44371.70277777778</v>
      </c>
      <c r="M734" s="43" t="n"/>
      <c r="N734" s="36" t="inlineStr">
        <is>
          <t>SLA PARADO</t>
        </is>
      </c>
      <c r="O734" s="43" t="n">
        <v>44384.42708333334</v>
      </c>
      <c r="P734" s="43" t="n">
        <v>44385</v>
      </c>
      <c r="Q734" s="44" t="n"/>
      <c r="R734" s="44" t="n"/>
      <c r="S734" s="44" t="inlineStr">
        <is>
          <t>Maria Clara Machado Pereira</t>
        </is>
      </c>
      <c r="T734" s="44" t="inlineStr">
        <is>
          <t>Garantia de Projetos - ACCENTURE</t>
        </is>
      </c>
      <c r="U734" s="44" t="inlineStr">
        <is>
          <t>Victor Miguel Fernandes Rodrigues</t>
        </is>
      </c>
      <c r="V734" s="39" t="inlineStr">
        <is>
          <t>Resolvido após implantação de RM</t>
        </is>
      </c>
      <c r="W734" s="39" t="n"/>
      <c r="X734" s="36" t="inlineStr">
        <is>
          <t>DEVALM-32773</t>
        </is>
      </c>
      <c r="Y734" s="39" t="inlineStr">
        <is>
          <t>JOBs PRODUÇÃO</t>
        </is>
      </c>
      <c r="Z734" s="39" t="inlineStr">
        <is>
          <t>OUTROS</t>
        </is>
      </c>
      <c r="AA734" s="39" t="inlineStr">
        <is>
          <t>FALHA FUNCIONALIDADE</t>
        </is>
      </c>
      <c r="AB734" s="36" t="n"/>
      <c r="AC734" s="36" t="inlineStr">
        <is>
          <t xml:space="preserve">2mês(es) </t>
        </is>
      </c>
      <c r="AD734" s="41" t="n"/>
      <c r="AE734" s="36" t="inlineStr">
        <is>
          <t>Tecnologia de Negócios</t>
        </is>
      </c>
      <c r="AF734" s="36" t="inlineStr">
        <is>
          <t>Telefone</t>
        </is>
      </c>
      <c r="AG734" s="36" t="inlineStr">
        <is>
          <t xml:space="preserve"> removido do escopo do projeto os registros com problemas e o processo foi re-inicializado e concluido com sucesso;    
 </t>
        </is>
      </c>
      <c r="AH734" s="36" t="inlineStr">
        <is>
          <t>NÃO</t>
        </is>
      </c>
      <c r="AI734" s="36" t="inlineStr">
        <is>
          <t xml:space="preserve">-37 min </t>
        </is>
      </c>
      <c r="AJ734" s="36" t="n"/>
      <c r="AK734" s="36" t="inlineStr">
        <is>
          <t>BRM</t>
        </is>
      </c>
      <c r="AL734" s="43" t="n"/>
      <c r="AM734" s="43" t="n"/>
      <c r="AN734" s="43" t="n"/>
      <c r="AO734" s="43" t="n"/>
      <c r="AP734" s="36" t="n"/>
      <c r="AQ734" s="36" t="n"/>
      <c r="AR734" s="36" t="n"/>
      <c r="AS734" s="36" t="n"/>
      <c r="AT734" s="36" t="inlineStr">
        <is>
          <t>Garantia de Projeto</t>
        </is>
      </c>
      <c r="AU734" s="36" t="n"/>
      <c r="AV734" s="43" t="n">
        <v>44012.44645833333</v>
      </c>
      <c r="AW734" s="36" t="inlineStr">
        <is>
          <t>19.0233.1.FI-Segregação de Cobrança das Taxas de Assistência Premium</t>
        </is>
      </c>
      <c r="AX734" s="36" t="inlineStr">
        <is>
          <t>Eduardo Cesar de Melo</t>
        </is>
      </c>
      <c r="AY734" s="45">
        <f>IF(L734="","",DATE(YEAR(L734),MONTH(L734),DAY(L734)))</f>
        <v/>
      </c>
      <c r="AZ734" s="45">
        <f>IF(AL734="","",DATE(YEAR(AL734),MONTH(AL734),DAY(AL734)))</f>
        <v/>
      </c>
      <c r="BA734" s="45">
        <f>IF(AN734="","",DATE(YEAR(AN734),MONTH(AN734),DAY(AN734)))</f>
        <v/>
      </c>
      <c r="BB734" s="45">
        <f>IF(AM734="","",DATE(YEAR(AM734),MONTH(AM734),DAY(AM734)))</f>
        <v/>
      </c>
      <c r="BC734" s="45">
        <f>IF(AO734="","",DATE(YEAR(AO734),MONTH(AO734),DAY(AO734)))</f>
        <v/>
      </c>
      <c r="BD734" s="45">
        <f>IF(AND(AZ734="",BA734=""),"Planejamento Pendente",IF(AND(E734&lt;&gt;"Em Desenvolvimento",IFERROR(FIND("Homologação",E734),0) = 0,E734&lt;&gt;"Homologado",AZ734&lt;TODAY()),"Análise Atrasada",IF(AND(IFERROR(FIND("Homologação",E734),0) = 0,E734&lt;&gt;"Homologado",BA734&lt;TODAY()),"Desenvolvimento Atrasado",IF(AND(BC734&lt;&gt;"",BC734&lt;TODAY()),"Produção Atrasada",""))))</f>
        <v/>
      </c>
    </row>
    <row r="735">
      <c r="A735" s="37" t="inlineStr">
        <is>
          <t>SKYIT-199331</t>
        </is>
      </c>
      <c r="B735" s="38">
        <f>VLOOKUP(X735,Projetos!B:C,2,0)</f>
        <v/>
      </c>
      <c r="C735" s="39" t="inlineStr">
        <is>
          <t>[ICARE CLIENTES] Cliente com produto Big Brother, fora do DE PARA, extraído e migrado no projeto 21.0279.FI-Projeto X</t>
        </is>
      </c>
      <c r="D735" s="39" t="inlineStr">
        <is>
          <t xml:space="preserve">"Cliente com produto que não estava na relação do DE PARA, foi extraído e migrado no fluxo do projeto 21.0279.FI-Projeto X 
Produto: 1-169TI Big Brother Brasil 
" 
1517850451 
</t>
        </is>
      </c>
      <c r="E735" s="36" t="inlineStr">
        <is>
          <t>Finalizado</t>
        </is>
      </c>
      <c r="F735" s="36" t="inlineStr">
        <is>
          <t>INATIVO</t>
        </is>
      </c>
      <c r="G735" s="36" t="inlineStr">
        <is>
          <t>Média</t>
        </is>
      </c>
      <c r="H735" s="36" t="inlineStr">
        <is>
          <t>Incident</t>
        </is>
      </c>
      <c r="I735" s="40" t="n">
        <v>0</v>
      </c>
      <c r="J735" s="41" t="n"/>
      <c r="K735" s="42" t="inlineStr">
        <is>
          <t>DENTRO DO SLA</t>
        </is>
      </c>
      <c r="L735" s="43" t="n">
        <v>44371.42083333333</v>
      </c>
      <c r="M735" s="43" t="n"/>
      <c r="N735" s="36" t="inlineStr">
        <is>
          <t>SLA PARADO</t>
        </is>
      </c>
      <c r="O735" s="43" t="n">
        <v>44397.90416666667</v>
      </c>
      <c r="P735" s="43" t="n">
        <v>44400</v>
      </c>
      <c r="Q735" s="44" t="n"/>
      <c r="R735" s="44" t="n"/>
      <c r="S735" s="44" t="inlineStr">
        <is>
          <t>Maria Clara Machado Pereira</t>
        </is>
      </c>
      <c r="T735" s="44" t="inlineStr">
        <is>
          <t>Garantia de Projetos - ACCENTURE</t>
        </is>
      </c>
      <c r="U735" s="44" t="inlineStr">
        <is>
          <t>Victor Miguel Fernandes Rodrigues</t>
        </is>
      </c>
      <c r="V735" s="39" t="inlineStr">
        <is>
          <t>Resolvido após implantação de RM</t>
        </is>
      </c>
      <c r="W735" s="39" t="n"/>
      <c r="X735" s="36" t="inlineStr">
        <is>
          <t>DEVALM-32773</t>
        </is>
      </c>
      <c r="Y735" s="39" t="inlineStr">
        <is>
          <t>JOBs PRODUÇÃO</t>
        </is>
      </c>
      <c r="Z735" s="39" t="inlineStr">
        <is>
          <t>OUTROS</t>
        </is>
      </c>
      <c r="AA735" s="39" t="inlineStr">
        <is>
          <t>FALHA FUNCIONALIDADE</t>
        </is>
      </c>
      <c r="AB735" s="36" t="n"/>
      <c r="AC735" s="36" t="inlineStr">
        <is>
          <t xml:space="preserve">2mês(es) </t>
        </is>
      </c>
      <c r="AD735" s="41" t="n"/>
      <c r="AE735" s="36" t="inlineStr">
        <is>
          <t>Tecnologia de Negócios</t>
        </is>
      </c>
      <c r="AF735" s="36" t="inlineStr">
        <is>
          <t>E-mail</t>
        </is>
      </c>
      <c r="AG735" s="36" t="inlineStr">
        <is>
          <t xml:space="preserve"> removido do escopo do projeto os registros com problemas e o processo foi re-inicializado e concluido com sucesso;    
 </t>
        </is>
      </c>
      <c r="AH735" s="36" t="inlineStr">
        <is>
          <t>NÃO</t>
        </is>
      </c>
      <c r="AI735" s="36" t="inlineStr">
        <is>
          <t xml:space="preserve">-3 d 11h </t>
        </is>
      </c>
      <c r="AJ735" s="36" t="n"/>
      <c r="AK735" s="36" t="inlineStr">
        <is>
          <t>iCare Clientes</t>
        </is>
      </c>
      <c r="AL735" s="43" t="n"/>
      <c r="AM735" s="43" t="n"/>
      <c r="AN735" s="43" t="n"/>
      <c r="AO735" s="43" t="n"/>
      <c r="AP735" s="36" t="n"/>
      <c r="AQ735" s="36" t="n"/>
      <c r="AR735" s="36" t="n"/>
      <c r="AS735" s="36" t="n"/>
      <c r="AT735" s="36" t="inlineStr">
        <is>
          <t>Garantia de Projeto</t>
        </is>
      </c>
      <c r="AU735" s="36" t="n"/>
      <c r="AV735" s="43" t="n">
        <v>44012.44645833333</v>
      </c>
      <c r="AW735" s="36" t="inlineStr">
        <is>
          <t>19.0233.1.FI-Segregação de Cobrança das Taxas de Assistência Premium</t>
        </is>
      </c>
      <c r="AX735" s="36" t="inlineStr">
        <is>
          <t>Eduardo Cesar de Melo</t>
        </is>
      </c>
      <c r="AY735" s="45">
        <f>IF(L735="","",DATE(YEAR(L735),MONTH(L735),DAY(L735)))</f>
        <v/>
      </c>
      <c r="AZ735" s="45">
        <f>IF(AL735="","",DATE(YEAR(AL735),MONTH(AL735),DAY(AL735)))</f>
        <v/>
      </c>
      <c r="BA735" s="45">
        <f>IF(AN735="","",DATE(YEAR(AN735),MONTH(AN735),DAY(AN735)))</f>
        <v/>
      </c>
      <c r="BB735" s="45">
        <f>IF(AM735="","",DATE(YEAR(AM735),MONTH(AM735),DAY(AM735)))</f>
        <v/>
      </c>
      <c r="BC735" s="45">
        <f>IF(AO735="","",DATE(YEAR(AO735),MONTH(AO735),DAY(AO735)))</f>
        <v/>
      </c>
      <c r="BD735" s="45">
        <f>IF(AND(AZ735="",BA735=""),"Planejamento Pendente",IF(AND(E735&lt;&gt;"Em Desenvolvimento",IFERROR(FIND("Homologação",E735),0) = 0,E735&lt;&gt;"Homologado",AZ735&lt;TODAY()),"Análise Atrasada",IF(AND(IFERROR(FIND("Homologação",E735),0) = 0,E735&lt;&gt;"Homologado",BA735&lt;TODAY()),"Desenvolvimento Atrasado",IF(AND(BC735&lt;&gt;"",BC735&lt;TODAY()),"Produção Atrasada",""))))</f>
        <v/>
      </c>
    </row>
    <row r="736">
      <c r="A736" s="37" t="inlineStr">
        <is>
          <t>SKYIT-199079</t>
        </is>
      </c>
      <c r="B736" s="38">
        <f>VLOOKUP(X736,Projetos!B:C,2,0)</f>
        <v/>
      </c>
      <c r="C736" s="39" t="inlineStr">
        <is>
          <t>[PROJETO X] Não criação produto Postecipado na Migração do 21.0279.FI-Projeto X</t>
        </is>
      </c>
      <c r="D736" s="39" t="inlineStr">
        <is>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is>
      </c>
      <c r="E736" s="36" t="inlineStr">
        <is>
          <t>Resolvido</t>
        </is>
      </c>
      <c r="F736" s="36" t="inlineStr">
        <is>
          <t>INATIVO</t>
        </is>
      </c>
      <c r="G736" s="36" t="inlineStr">
        <is>
          <t>Crítica</t>
        </is>
      </c>
      <c r="H736" s="36" t="inlineStr">
        <is>
          <t>Incident</t>
        </is>
      </c>
      <c r="I736" s="40" t="n">
        <v>0</v>
      </c>
      <c r="J736" s="41" t="n">
        <v>2</v>
      </c>
      <c r="K736" s="42" t="inlineStr">
        <is>
          <t>DENTRO DO SLA</t>
        </is>
      </c>
      <c r="L736" s="43" t="n">
        <v>44370.68263888889</v>
      </c>
      <c r="M736" s="43" t="n"/>
      <c r="N736" s="36" t="inlineStr">
        <is>
          <t>SLA PARADO</t>
        </is>
      </c>
      <c r="O736" s="43" t="n">
        <v>44494.8</v>
      </c>
      <c r="P736" s="43" t="n"/>
      <c r="Q736" s="44" t="n"/>
      <c r="R736" s="44" t="n"/>
      <c r="S736" s="44" t="inlineStr">
        <is>
          <t>Maria Clara Machado Pereira</t>
        </is>
      </c>
      <c r="T736" s="44" t="inlineStr">
        <is>
          <t>Garantia de Projetos - ACCENTURE</t>
        </is>
      </c>
      <c r="U736" s="44" t="inlineStr">
        <is>
          <t>Victor Miguel Fernandes Rodrigues</t>
        </is>
      </c>
      <c r="V736" s="39" t="inlineStr">
        <is>
          <t>Resolvido após implantação de RM</t>
        </is>
      </c>
      <c r="W736" s="39" t="n"/>
      <c r="X736" s="36" t="inlineStr">
        <is>
          <t>DEVALM-32773</t>
        </is>
      </c>
      <c r="Y736" s="39" t="inlineStr">
        <is>
          <t>JOBs PRODUÇÃO</t>
        </is>
      </c>
      <c r="Z736" s="39" t="inlineStr">
        <is>
          <t>OUTROS</t>
        </is>
      </c>
      <c r="AA736" s="39" t="inlineStr">
        <is>
          <t>FALHA FUNCIONALIDADE</t>
        </is>
      </c>
      <c r="AB736" s="36" t="n"/>
      <c r="AC736" s="36" t="inlineStr">
        <is>
          <t xml:space="preserve">-3 sem 2 d </t>
        </is>
      </c>
      <c r="AD736" s="41" t="n"/>
      <c r="AE736" s="36" t="inlineStr">
        <is>
          <t>Tecnologia de Negócios</t>
        </is>
      </c>
      <c r="AF736" s="36" t="inlineStr">
        <is>
          <t>Telefone</t>
        </is>
      </c>
      <c r="AG736" s="36" t="inlineStr">
        <is>
          <t xml:space="preserve"> removido do escopo do projeto os registros com problemas e o processo foi re-inicializado e concluido com sucesso;    
 </t>
        </is>
      </c>
      <c r="AH736" s="36" t="inlineStr">
        <is>
          <t>NÃO</t>
        </is>
      </c>
      <c r="AI736" s="36" t="inlineStr">
        <is>
          <t xml:space="preserve">-1 sem 1 d </t>
        </is>
      </c>
      <c r="AJ736" s="36" t="n"/>
      <c r="AK736" s="36" t="inlineStr">
        <is>
          <t>iCare Clientes</t>
        </is>
      </c>
      <c r="AL736" s="43" t="n">
        <v>44456</v>
      </c>
      <c r="AM736" s="43" t="n">
        <v>44461</v>
      </c>
      <c r="AN736" s="43" t="n">
        <v>44460</v>
      </c>
      <c r="AO736" s="43" t="n">
        <v>44470</v>
      </c>
      <c r="AP736" s="36" t="n"/>
      <c r="AQ736" s="36" t="n"/>
      <c r="AR736" s="36" t="n"/>
      <c r="AS736" s="36" t="n"/>
      <c r="AT736" s="36" t="inlineStr">
        <is>
          <t>Garantia de Projeto</t>
        </is>
      </c>
      <c r="AU736" s="36" t="n"/>
      <c r="AV736" s="43" t="n">
        <v>44012.44645833333</v>
      </c>
      <c r="AW736" s="36" t="inlineStr">
        <is>
          <t>19.0233.1.FI-Segregação de Cobrança das Taxas de Assistência Premium</t>
        </is>
      </c>
      <c r="AX736" s="36" t="inlineStr">
        <is>
          <t>Eduardo Cesar de Melo</t>
        </is>
      </c>
      <c r="AY736" s="45">
        <f>IF(L736="","",DATE(YEAR(L736),MONTH(L736),DAY(L736)))</f>
        <v/>
      </c>
      <c r="AZ736" s="45">
        <f>IF(AL736="","",DATE(YEAR(AL736),MONTH(AL736),DAY(AL736)))</f>
        <v/>
      </c>
      <c r="BA736" s="45">
        <f>IF(AN736="","",DATE(YEAR(AN736),MONTH(AN736),DAY(AN736)))</f>
        <v/>
      </c>
      <c r="BB736" s="45">
        <f>IF(AM736="","",DATE(YEAR(AM736),MONTH(AM736),DAY(AM736)))</f>
        <v/>
      </c>
      <c r="BC736" s="45">
        <f>IF(AO736="","",DATE(YEAR(AO736),MONTH(AO736),DAY(AO736)))</f>
        <v/>
      </c>
      <c r="BD736" s="45">
        <f>IF(AND(AZ736="",BA736=""),"Planejamento Pendente",IF(AND(E736&lt;&gt;"Em Desenvolvimento",IFERROR(FIND("Homologação",E736),0) = 0,E736&lt;&gt;"Homologado",AZ736&lt;TODAY()),"Análise Atrasada",IF(AND(IFERROR(FIND("Homologação",E736),0) = 0,E736&lt;&gt;"Homologado",BA736&lt;TODAY()),"Desenvolvimento Atrasado",IF(AND(BC736&lt;&gt;"",BC736&lt;TODAY()),"Produção Atrasada",""))))</f>
        <v/>
      </c>
    </row>
    <row r="737">
      <c r="A737" s="37" t="inlineStr">
        <is>
          <t>SKYIT-198906</t>
        </is>
      </c>
      <c r="B737" s="38">
        <f>VLOOKUP(X737,Projetos!B:C,2,0)</f>
        <v/>
      </c>
      <c r="C737" s="39" t="inlineStr">
        <is>
          <t>[ Projeto X - Migração ] Regra Next x Projeto: 21.0279.FI-Projeto X</t>
        </is>
      </c>
      <c r="D737" s="39" t="inlineStr">
        <is>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is>
      </c>
      <c r="E737" s="36" t="inlineStr">
        <is>
          <t>Finalizado</t>
        </is>
      </c>
      <c r="F737" s="36" t="inlineStr">
        <is>
          <t>INATIVO</t>
        </is>
      </c>
      <c r="G737" s="36" t="inlineStr">
        <is>
          <t>Média</t>
        </is>
      </c>
      <c r="H737" s="36" t="inlineStr">
        <is>
          <t>Incident</t>
        </is>
      </c>
      <c r="I737" s="40" t="n">
        <v>0</v>
      </c>
      <c r="J737" s="41" t="n"/>
      <c r="K737" s="42" t="inlineStr">
        <is>
          <t>DENTRO DO SLA</t>
        </is>
      </c>
      <c r="L737" s="43" t="n">
        <v>44370.51666666667</v>
      </c>
      <c r="M737" s="43" t="n"/>
      <c r="N737" s="36" t="inlineStr">
        <is>
          <t>SLA PARADO</t>
        </is>
      </c>
      <c r="O737" s="43" t="n">
        <v>44377.60138888889</v>
      </c>
      <c r="P737" s="43" t="n">
        <v>44382</v>
      </c>
      <c r="Q737" s="44" t="n"/>
      <c r="R737" s="44" t="n"/>
      <c r="S737" s="44" t="inlineStr">
        <is>
          <t>Maria Clara Machado Pereira</t>
        </is>
      </c>
      <c r="T737" s="44" t="inlineStr">
        <is>
          <t>Garantia de Projetos - ACCENTURE</t>
        </is>
      </c>
      <c r="U737" s="44" t="inlineStr">
        <is>
          <t>Juliano Miranda [X]</t>
        </is>
      </c>
      <c r="V737" s="39" t="inlineStr">
        <is>
          <t>Resolvido após implantação de RM</t>
        </is>
      </c>
      <c r="W737" s="39" t="n"/>
      <c r="X737" s="36" t="inlineStr">
        <is>
          <t>DEVALM-32773</t>
        </is>
      </c>
      <c r="Y737" s="39" t="inlineStr">
        <is>
          <t>JOBs PRODUÇÃO</t>
        </is>
      </c>
      <c r="Z737" s="39" t="inlineStr">
        <is>
          <t>OUTROS</t>
        </is>
      </c>
      <c r="AA737" s="39" t="inlineStr">
        <is>
          <t>FALHA FUNCIONALIDADE</t>
        </is>
      </c>
      <c r="AB737" s="36" t="n"/>
      <c r="AC737" s="36" t="inlineStr">
        <is>
          <t xml:space="preserve">3mês(es) </t>
        </is>
      </c>
      <c r="AD737" s="41" t="n"/>
      <c r="AE737" s="36" t="inlineStr">
        <is>
          <t>Tecnologia de Negócios</t>
        </is>
      </c>
      <c r="AF737" s="36" t="inlineStr">
        <is>
          <t>E-mail</t>
        </is>
      </c>
      <c r="AG737" s="36" t="inlineStr">
        <is>
          <t xml:space="preserve"> removido do escopo do projeto os registros com problemas e o processo foi re-inicializado e concluido com sucesso;    
 </t>
        </is>
      </c>
      <c r="AH737" s="36" t="inlineStr">
        <is>
          <t>NÃO</t>
        </is>
      </c>
      <c r="AI737" s="36" t="inlineStr">
        <is>
          <t xml:space="preserve">-4 d 8h </t>
        </is>
      </c>
      <c r="AJ737" s="36" t="n"/>
      <c r="AK737" s="36" t="inlineStr">
        <is>
          <t>iCare Clientes</t>
        </is>
      </c>
      <c r="AL737" s="43" t="n"/>
      <c r="AM737" s="43" t="n"/>
      <c r="AN737" s="43" t="n"/>
      <c r="AO737" s="43" t="n"/>
      <c r="AP737" s="36" t="n"/>
      <c r="AQ737" s="36" t="n"/>
      <c r="AR737" s="36" t="n"/>
      <c r="AS737" s="36" t="n"/>
      <c r="AT737" s="36" t="inlineStr">
        <is>
          <t>Garantia de Projeto</t>
        </is>
      </c>
      <c r="AU737" s="36" t="n"/>
      <c r="AV737" s="43" t="n">
        <v>44012.44645833333</v>
      </c>
      <c r="AW737" s="36" t="inlineStr">
        <is>
          <t>19.0233.1.FI-Segregação de Cobrança das Taxas de Assistência Premium</t>
        </is>
      </c>
      <c r="AX737" s="36" t="inlineStr">
        <is>
          <t>Eduardo Cesar de Melo</t>
        </is>
      </c>
      <c r="AY737" s="45">
        <f>IF(L737="","",DATE(YEAR(L737),MONTH(L737),DAY(L737)))</f>
        <v/>
      </c>
      <c r="AZ737" s="45">
        <f>IF(AL737="","",DATE(YEAR(AL737),MONTH(AL737),DAY(AL737)))</f>
        <v/>
      </c>
      <c r="BA737" s="45">
        <f>IF(AN737="","",DATE(YEAR(AN737),MONTH(AN737),DAY(AN737)))</f>
        <v/>
      </c>
      <c r="BB737" s="45">
        <f>IF(AM737="","",DATE(YEAR(AM737),MONTH(AM737),DAY(AM737)))</f>
        <v/>
      </c>
      <c r="BC737" s="45">
        <f>IF(AO737="","",DATE(YEAR(AO737),MONTH(AO737),DAY(AO737)))</f>
        <v/>
      </c>
      <c r="BD737" s="45">
        <f>IF(AND(AZ737="",BA737=""),"Planejamento Pendente",IF(AND(E737&lt;&gt;"Em Desenvolvimento",IFERROR(FIND("Homologação",E737),0) = 0,E737&lt;&gt;"Homologado",AZ737&lt;TODAY()),"Análise Atrasada",IF(AND(IFERROR(FIND("Homologação",E737),0) = 0,E737&lt;&gt;"Homologado",BA737&lt;TODAY()),"Desenvolvimento Atrasado",IF(AND(BC737&lt;&gt;"",BC737&lt;TODAY()),"Produção Atrasada",""))))</f>
        <v/>
      </c>
    </row>
    <row r="738">
      <c r="A738" s="37" t="inlineStr">
        <is>
          <t>SKYIT-198856</t>
        </is>
      </c>
      <c r="B738" s="38">
        <f>VLOOKUP(X738,Projetos!B:C,2,0)</f>
        <v/>
      </c>
      <c r="C738" s="39" t="inlineStr">
        <is>
          <t>Correção SKYIT-183416  incluiu recarga Livre em assinatura PRÉ</t>
        </is>
      </c>
      <c r="D738" s="39" t="inlineStr">
        <is>
          <t xml:space="preserve">*Batfone*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is>
      </c>
      <c r="E738" s="36" t="inlineStr">
        <is>
          <t>Finalizado</t>
        </is>
      </c>
      <c r="F738" s="36" t="inlineStr">
        <is>
          <t>INATIVO</t>
        </is>
      </c>
      <c r="G738" s="36" t="inlineStr">
        <is>
          <t>Baixa</t>
        </is>
      </c>
      <c r="H738" s="36" t="inlineStr">
        <is>
          <t>Incident</t>
        </is>
      </c>
      <c r="I738" s="40" t="n">
        <v>0</v>
      </c>
      <c r="J738" s="41" t="n"/>
      <c r="K738" s="42" t="inlineStr">
        <is>
          <t>DENTRO DO SLA</t>
        </is>
      </c>
      <c r="L738" s="43" t="n">
        <v>44370.45416666667</v>
      </c>
      <c r="M738" s="43" t="n"/>
      <c r="N738" s="36" t="inlineStr">
        <is>
          <t>SLA PARADO</t>
        </is>
      </c>
      <c r="O738" s="43" t="n">
        <v>44420.54513888889</v>
      </c>
      <c r="P738" s="43" t="n">
        <v>44425</v>
      </c>
      <c r="Q738" s="44" t="n"/>
      <c r="R738" s="44" t="n"/>
      <c r="S738" s="44" t="inlineStr">
        <is>
          <t>Eder dos Santos Silva [X]</t>
        </is>
      </c>
      <c r="T738" s="44" t="inlineStr">
        <is>
          <t>Garantia de Projetos - ACCENTURE</t>
        </is>
      </c>
      <c r="U738" s="44" t="inlineStr">
        <is>
          <t>Daiane dos Santos Ferreira [X]</t>
        </is>
      </c>
      <c r="V738" s="39" t="inlineStr">
        <is>
          <t>Orientação Ao Usuário</t>
        </is>
      </c>
      <c r="W738" s="39" t="n"/>
      <c r="X738" s="36" t="inlineStr">
        <is>
          <t>DEVALM-33979</t>
        </is>
      </c>
      <c r="Y738" s="39" t="inlineStr">
        <is>
          <t>JOBs PRODUÇÃO</t>
        </is>
      </c>
      <c r="Z738" s="39" t="inlineStr">
        <is>
          <t>OUTROS</t>
        </is>
      </c>
      <c r="AA738" s="39" t="inlineStr">
        <is>
          <t>FALHA FUNCIONALIDADE</t>
        </is>
      </c>
      <c r="AB738" s="36" t="n"/>
      <c r="AC738" s="36" t="inlineStr">
        <is>
          <t xml:space="preserve">3mês(es) </t>
        </is>
      </c>
      <c r="AD738" s="41" t="n"/>
      <c r="AE738" s="36" t="inlineStr">
        <is>
          <t>Tecnologia de Negócios</t>
        </is>
      </c>
      <c r="AF738" s="36" t="inlineStr">
        <is>
          <t>Telefone</t>
        </is>
      </c>
      <c r="AG738" s="36" t="inlineStr">
        <is>
          <t xml:space="preserve"> removido do escopo do projeto os registros com problemas e o processo foi re-inicializado e concluido com sucesso;    
 </t>
        </is>
      </c>
      <c r="AH738" s="36" t="inlineStr">
        <is>
          <t>NÃO</t>
        </is>
      </c>
      <c r="AI738" s="36" t="inlineStr">
        <is>
          <t xml:space="preserve">-1mês(es) </t>
        </is>
      </c>
      <c r="AJ738" s="36" t="n"/>
      <c r="AK738" s="36" t="inlineStr">
        <is>
          <t>AppDynamics</t>
        </is>
      </c>
      <c r="AL738" s="43" t="n"/>
      <c r="AM738" s="43" t="n"/>
      <c r="AN738" s="43" t="n"/>
      <c r="AO738" s="43" t="n"/>
      <c r="AP738" s="36" t="n"/>
      <c r="AQ738" s="36" t="n"/>
      <c r="AR738" s="36" t="n"/>
      <c r="AS738" s="36" t="n"/>
      <c r="AT738" s="36" t="inlineStr">
        <is>
          <t>Garantia de Projeto</t>
        </is>
      </c>
      <c r="AU738" s="36" t="n"/>
      <c r="AV738" s="43" t="n">
        <v>44012.44645833333</v>
      </c>
      <c r="AW738" s="36" t="inlineStr">
        <is>
          <t>19.0233.1.FI-Segregação de Cobrança das Taxas de Assistência Premium</t>
        </is>
      </c>
      <c r="AX738" s="36" t="inlineStr">
        <is>
          <t>Eduardo Cesar de Melo</t>
        </is>
      </c>
      <c r="AY738" s="45">
        <f>IF(L738="","",DATE(YEAR(L738),MONTH(L738),DAY(L738)))</f>
        <v/>
      </c>
      <c r="AZ738" s="45">
        <f>IF(AL738="","",DATE(YEAR(AL738),MONTH(AL738),DAY(AL738)))</f>
        <v/>
      </c>
      <c r="BA738" s="45">
        <f>IF(AN738="","",DATE(YEAR(AN738),MONTH(AN738),DAY(AN738)))</f>
        <v/>
      </c>
      <c r="BB738" s="45">
        <f>IF(AM738="","",DATE(YEAR(AM738),MONTH(AM738),DAY(AM738)))</f>
        <v/>
      </c>
      <c r="BC738" s="45">
        <f>IF(AO738="","",DATE(YEAR(AO738),MONTH(AO738),DAY(AO738)))</f>
        <v/>
      </c>
      <c r="BD738" s="45">
        <f>IF(AND(AZ738="",BA738=""),"Planejamento Pendente",IF(AND(E738&lt;&gt;"Em Desenvolvimento",IFERROR(FIND("Homologação",E738),0) = 0,E738&lt;&gt;"Homologado",AZ738&lt;TODAY()),"Análise Atrasada",IF(AND(IFERROR(FIND("Homologação",E738),0) = 0,E738&lt;&gt;"Homologado",BA738&lt;TODAY()),"Desenvolvimento Atrasado",IF(AND(BC738&lt;&gt;"",BC738&lt;TODAY()),"Produção Atrasada",""))))</f>
        <v/>
      </c>
    </row>
    <row r="739">
      <c r="A739" s="37" t="inlineStr">
        <is>
          <t>SKYIT-198844</t>
        </is>
      </c>
      <c r="B739" s="38">
        <f>VLOOKUP(X739,Projetos!B:C,2,0)</f>
        <v/>
      </c>
      <c r="C739" s="39" t="inlineStr">
        <is>
          <t>[CALLID] - Dados não enviados para o callid evento dowgrade</t>
        </is>
      </c>
      <c r="D739" s="39" t="inlineStr">
        <is>
          <t>Usuário solicita abrir um ticket de alta prioridade de acordo com o anexo e encaminhar para a fila do responsável. Carga de dados referente ao evento de Dowgrade do dia 21/06/21 não foi disponibilizada para o callid.</t>
        </is>
      </c>
      <c r="E739" s="36" t="inlineStr">
        <is>
          <t>Finalizado</t>
        </is>
      </c>
      <c r="F739" s="36" t="inlineStr">
        <is>
          <t>INATIVO</t>
        </is>
      </c>
      <c r="G739" s="36" t="inlineStr">
        <is>
          <t>Média</t>
        </is>
      </c>
      <c r="H739" s="36" t="inlineStr">
        <is>
          <t>Incident</t>
        </is>
      </c>
      <c r="I739" s="40" t="n">
        <v>0</v>
      </c>
      <c r="J739" s="41" t="n"/>
      <c r="K739" s="42" t="inlineStr">
        <is>
          <t>DENTRO DO SLA</t>
        </is>
      </c>
      <c r="L739" s="43" t="n">
        <v>44370.43888888889</v>
      </c>
      <c r="M739" s="43" t="n"/>
      <c r="N739" s="36" t="inlineStr">
        <is>
          <t>SLA PARADO</t>
        </is>
      </c>
      <c r="O739" s="43" t="n">
        <v>44377.45138888889</v>
      </c>
      <c r="P739" s="43" t="n">
        <v>44382</v>
      </c>
      <c r="Q739" s="44" t="n"/>
      <c r="R739" s="44" t="n"/>
      <c r="S739" s="44" t="inlineStr">
        <is>
          <t>Raphael Fiori</t>
        </is>
      </c>
      <c r="T739" s="44" t="inlineStr">
        <is>
          <t>Garantia de Projetos - ACCENTURE</t>
        </is>
      </c>
      <c r="U739" s="44" t="inlineStr">
        <is>
          <t>Clara Lima Jardim Moreira [X]</t>
        </is>
      </c>
      <c r="V739" s="39" t="inlineStr">
        <is>
          <t>Orientação Ao Usuário</t>
        </is>
      </c>
      <c r="W739" s="39" t="n"/>
      <c r="X739" s="36" t="inlineStr">
        <is>
          <t>DEVALM-28230</t>
        </is>
      </c>
      <c r="Y739" s="39" t="inlineStr">
        <is>
          <t>JOBs PRODUÇÃO</t>
        </is>
      </c>
      <c r="Z739" s="39" t="inlineStr">
        <is>
          <t>OUTROS</t>
        </is>
      </c>
      <c r="AA739" s="39" t="inlineStr">
        <is>
          <t>FALHA FUNCIONALIDADE</t>
        </is>
      </c>
      <c r="AB739" s="36" t="n"/>
      <c r="AC739" s="36" t="inlineStr">
        <is>
          <t xml:space="preserve">3mês(es) </t>
        </is>
      </c>
      <c r="AD739" s="41" t="n"/>
      <c r="AE739" s="36" t="inlineStr">
        <is>
          <t>Tecnologia de Negócios</t>
        </is>
      </c>
      <c r="AF739" s="36" t="inlineStr">
        <is>
          <t>E-mail</t>
        </is>
      </c>
      <c r="AG739" s="36" t="inlineStr">
        <is>
          <t xml:space="preserve"> removido do escopo do projeto os registros com problemas e o processo foi re-inicializado e concluido com sucesso;    
 </t>
        </is>
      </c>
      <c r="AH739" s="36" t="inlineStr">
        <is>
          <t>NÃO</t>
        </is>
      </c>
      <c r="AI739" s="36" t="inlineStr">
        <is>
          <t xml:space="preserve">-4 d 7h </t>
        </is>
      </c>
      <c r="AJ739" s="36" t="n"/>
      <c r="AK739" s="36" t="inlineStr">
        <is>
          <t>Callidus</t>
        </is>
      </c>
      <c r="AL739" s="43" t="n"/>
      <c r="AM739" s="43" t="n"/>
      <c r="AN739" s="43" t="n"/>
      <c r="AO739" s="43" t="n"/>
      <c r="AP739" s="36" t="n"/>
      <c r="AQ739" s="36" t="n"/>
      <c r="AR739" s="36" t="n"/>
      <c r="AS739" s="36" t="n"/>
      <c r="AT739" s="36" t="inlineStr">
        <is>
          <t>Garantia de Projeto</t>
        </is>
      </c>
      <c r="AU739" s="36" t="n"/>
      <c r="AV739" s="43" t="n">
        <v>44012.44645833333</v>
      </c>
      <c r="AW739" s="36" t="inlineStr">
        <is>
          <t>19.0233.1.FI-Segregação de Cobrança das Taxas de Assistência Premium</t>
        </is>
      </c>
      <c r="AX739" s="36" t="inlineStr">
        <is>
          <t>Eduardo Cesar de Melo</t>
        </is>
      </c>
      <c r="AY739" s="45">
        <f>IF(L739="","",DATE(YEAR(L739),MONTH(L739),DAY(L739)))</f>
        <v/>
      </c>
      <c r="AZ739" s="45">
        <f>IF(AL739="","",DATE(YEAR(AL739),MONTH(AL739),DAY(AL739)))</f>
        <v/>
      </c>
      <c r="BA739" s="45">
        <f>IF(AN739="","",DATE(YEAR(AN739),MONTH(AN739),DAY(AN739)))</f>
        <v/>
      </c>
      <c r="BB739" s="45">
        <f>IF(AM739="","",DATE(YEAR(AM739),MONTH(AM739),DAY(AM739)))</f>
        <v/>
      </c>
      <c r="BC739" s="45">
        <f>IF(AO739="","",DATE(YEAR(AO739),MONTH(AO739),DAY(AO739)))</f>
        <v/>
      </c>
      <c r="BD739" s="45">
        <f>IF(AND(AZ739="",BA739=""),"Planejamento Pendente",IF(AND(E739&lt;&gt;"Em Desenvolvimento",IFERROR(FIND("Homologação",E739),0) = 0,E739&lt;&gt;"Homologado",AZ739&lt;TODAY()),"Análise Atrasada",IF(AND(IFERROR(FIND("Homologação",E739),0) = 0,E739&lt;&gt;"Homologado",BA739&lt;TODAY()),"Desenvolvimento Atrasado",IF(AND(BC739&lt;&gt;"",BC739&lt;TODAY()),"Produção Atrasada",""))))</f>
        <v/>
      </c>
    </row>
    <row r="740">
      <c r="A740" s="37" t="inlineStr">
        <is>
          <t>SKYIT-198554</t>
        </is>
      </c>
      <c r="B740" s="38">
        <f>VLOOKUP(X740,Projetos!B:C,2,0)</f>
        <v/>
      </c>
      <c r="C740" s="39" t="inlineStr">
        <is>
          <t>[Projeto 21.0003.MK] Regionalização SBT e Record</t>
        </is>
      </c>
      <c r="D740" s="39" t="inlineStr">
        <is>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is>
      </c>
      <c r="E740" s="36" t="inlineStr">
        <is>
          <t>Finalizado</t>
        </is>
      </c>
      <c r="F740" s="36" t="inlineStr">
        <is>
          <t>INATIVO</t>
        </is>
      </c>
      <c r="G740" s="36" t="inlineStr">
        <is>
          <t>Baixa</t>
        </is>
      </c>
      <c r="H740" s="36" t="inlineStr">
        <is>
          <t>Incident</t>
        </is>
      </c>
      <c r="I740" s="40" t="n">
        <v>0</v>
      </c>
      <c r="J740" s="41" t="n"/>
      <c r="K740" s="42" t="inlineStr">
        <is>
          <t>DENTRO DO SLA</t>
        </is>
      </c>
      <c r="L740" s="43" t="n">
        <v>44369.60625</v>
      </c>
      <c r="M740" s="43" t="n"/>
      <c r="N740" s="36" t="inlineStr">
        <is>
          <t>SLA PARADO</t>
        </is>
      </c>
      <c r="O740" s="43" t="n">
        <v>44375.75</v>
      </c>
      <c r="P740" s="43" t="n">
        <v>44378</v>
      </c>
      <c r="Q740" s="44" t="n"/>
      <c r="R740" s="44" t="n"/>
      <c r="S740" s="44" t="inlineStr">
        <is>
          <t>Wesley Soares</t>
        </is>
      </c>
      <c r="T740" s="44" t="inlineStr">
        <is>
          <t>Garantia de Projetos - ACCENTURE</t>
        </is>
      </c>
      <c r="U740" s="44" t="inlineStr">
        <is>
          <t>Robson Lima [X]</t>
        </is>
      </c>
      <c r="V740" s="39" t="inlineStr">
        <is>
          <t>Improcedente</t>
        </is>
      </c>
      <c r="W740" s="39" t="n"/>
      <c r="X740" s="36" t="inlineStr">
        <is>
          <t>DEVALM-32672</t>
        </is>
      </c>
      <c r="Y740" s="39" t="inlineStr">
        <is>
          <t>JOBs PRODUÇÃO</t>
        </is>
      </c>
      <c r="Z740" s="39" t="inlineStr">
        <is>
          <t>OUTROS</t>
        </is>
      </c>
      <c r="AA740" s="39" t="inlineStr">
        <is>
          <t>FALHA FUNCIONALIDADE</t>
        </is>
      </c>
      <c r="AB740" s="36" t="n"/>
      <c r="AC740" s="36" t="inlineStr">
        <is>
          <t xml:space="preserve">3mês(es) </t>
        </is>
      </c>
      <c r="AD740" s="41" t="n"/>
      <c r="AE740" s="36" t="inlineStr">
        <is>
          <t>Tecnologia de Negócios</t>
        </is>
      </c>
      <c r="AF740" s="36" t="inlineStr">
        <is>
          <t>E-mail</t>
        </is>
      </c>
      <c r="AG740" s="36" t="inlineStr">
        <is>
          <t xml:space="preserve"> removido do escopo do projeto os registros com problemas e o processo foi re-inicializado e concluido com sucesso;    
 </t>
        </is>
      </c>
      <c r="AH740" s="36" t="inlineStr">
        <is>
          <t>NÃO</t>
        </is>
      </c>
      <c r="AI740" s="36" t="inlineStr">
        <is>
          <t xml:space="preserve">-3 d 10h </t>
        </is>
      </c>
      <c r="AJ740" s="36" t="n"/>
      <c r="AK740" s="36" t="inlineStr">
        <is>
          <t>iCare Clientes</t>
        </is>
      </c>
      <c r="AL740" s="43" t="n"/>
      <c r="AM740" s="43" t="n"/>
      <c r="AN740" s="43" t="n"/>
      <c r="AO740" s="43" t="n"/>
      <c r="AP740" s="36" t="n"/>
      <c r="AQ740" s="36" t="n"/>
      <c r="AR740" s="36" t="n"/>
      <c r="AS740" s="36" t="n"/>
      <c r="AT740" s="36" t="inlineStr">
        <is>
          <t>Garantia de Projeto</t>
        </is>
      </c>
      <c r="AU740" s="36" t="n"/>
      <c r="AV740" s="43" t="n">
        <v>44012.44645833333</v>
      </c>
      <c r="AW740" s="36" t="inlineStr">
        <is>
          <t>19.0233.1.FI-Segregação de Cobrança das Taxas de Assistência Premium</t>
        </is>
      </c>
      <c r="AX740" s="36" t="inlineStr">
        <is>
          <t>Eduardo Cesar de Melo</t>
        </is>
      </c>
      <c r="AY740" s="45">
        <f>IF(L740="","",DATE(YEAR(L740),MONTH(L740),DAY(L740)))</f>
        <v/>
      </c>
      <c r="AZ740" s="45">
        <f>IF(AL740="","",DATE(YEAR(AL740),MONTH(AL740),DAY(AL740)))</f>
        <v/>
      </c>
      <c r="BA740" s="45">
        <f>IF(AN740="","",DATE(YEAR(AN740),MONTH(AN740),DAY(AN740)))</f>
        <v/>
      </c>
      <c r="BB740" s="45">
        <f>IF(AM740="","",DATE(YEAR(AM740),MONTH(AM740),DAY(AM740)))</f>
        <v/>
      </c>
      <c r="BC740" s="45">
        <f>IF(AO740="","",DATE(YEAR(AO740),MONTH(AO740),DAY(AO740)))</f>
        <v/>
      </c>
      <c r="BD740" s="45">
        <f>IF(AND(AZ740="",BA740=""),"Planejamento Pendente",IF(AND(E740&lt;&gt;"Em Desenvolvimento",IFERROR(FIND("Homologação",E740),0) = 0,E740&lt;&gt;"Homologado",AZ740&lt;TODAY()),"Análise Atrasada",IF(AND(IFERROR(FIND("Homologação",E740),0) = 0,E740&lt;&gt;"Homologado",BA740&lt;TODAY()),"Desenvolvimento Atrasado",IF(AND(BC740&lt;&gt;"",BC740&lt;TODAY()),"Produção Atrasada",""))))</f>
        <v/>
      </c>
    </row>
    <row r="741">
      <c r="A741" s="37" t="inlineStr">
        <is>
          <t>SKYIT-198305</t>
        </is>
      </c>
      <c r="B741" s="38">
        <f>VLOOKUP(X741,Projetos!B:C,2,0)</f>
        <v/>
      </c>
      <c r="C741" s="39" t="inlineStr">
        <is>
          <t>[PRD][COMISSIONAMENTO] CALLID_EXEC_DIARIA_SF_SEGMENTADO COM LENTIDÃO</t>
        </is>
      </c>
      <c r="D741" s="39" t="inlineStr">
        <is>
          <t>Usuário solicita registrar ticket para a lentidão no job CALLID_EXEC_DIARIA_SF_SEGMENTADO e acionar plantonista</t>
        </is>
      </c>
      <c r="E741" s="36" t="inlineStr">
        <is>
          <t>Finalizado</t>
        </is>
      </c>
      <c r="F741" s="36" t="inlineStr">
        <is>
          <t>INATIVO</t>
        </is>
      </c>
      <c r="G741" s="36" t="inlineStr">
        <is>
          <t>Média</t>
        </is>
      </c>
      <c r="H741" s="36" t="inlineStr">
        <is>
          <t>Incident</t>
        </is>
      </c>
      <c r="I741" s="40" t="n">
        <v>0</v>
      </c>
      <c r="J741" s="41" t="n"/>
      <c r="K741" s="42" t="inlineStr">
        <is>
          <t>DENTRO DO SLA</t>
        </is>
      </c>
      <c r="L741" s="43" t="n">
        <v>44369.30625</v>
      </c>
      <c r="M741" s="43" t="n"/>
      <c r="N741" s="36" t="inlineStr">
        <is>
          <t>SLA PARADO</t>
        </is>
      </c>
      <c r="O741" s="43" t="n">
        <v>44384.41041666667</v>
      </c>
      <c r="P741" s="43" t="n">
        <v>44390</v>
      </c>
      <c r="Q741" s="44" t="n"/>
      <c r="R741" s="44" t="n"/>
      <c r="S741" s="44" t="inlineStr">
        <is>
          <t>Luciano Domingos Da Silva [X]</t>
        </is>
      </c>
      <c r="T741" s="44" t="inlineStr">
        <is>
          <t>Garantia de Projetos - ACCENTURE</t>
        </is>
      </c>
      <c r="U741" s="44" t="inlineStr">
        <is>
          <t>Cassio Maciel Neves Feliciano [X]</t>
        </is>
      </c>
      <c r="V741" s="39" t="inlineStr">
        <is>
          <t>Incidente Filho</t>
        </is>
      </c>
      <c r="W741" s="39" t="n"/>
      <c r="X741" s="36" t="inlineStr">
        <is>
          <t>DEVALM-28230</t>
        </is>
      </c>
      <c r="Y741" s="39" t="inlineStr">
        <is>
          <t>JOBs PRODUÇÃO</t>
        </is>
      </c>
      <c r="Z741" s="39" t="inlineStr">
        <is>
          <t>OUTROS</t>
        </is>
      </c>
      <c r="AA741" s="39" t="inlineStr">
        <is>
          <t>FALHA FUNCIONALIDADE</t>
        </is>
      </c>
      <c r="AB741" s="36" t="n"/>
      <c r="AC741" s="36" t="inlineStr">
        <is>
          <t xml:space="preserve">3mês(es) </t>
        </is>
      </c>
      <c r="AD741" s="41" t="n"/>
      <c r="AE741" s="36" t="inlineStr">
        <is>
          <t>Tecnologia de Negócios</t>
        </is>
      </c>
      <c r="AF741" s="36" t="inlineStr">
        <is>
          <t>E-mail</t>
        </is>
      </c>
      <c r="AG741" s="36" t="inlineStr">
        <is>
          <t xml:space="preserve"> removido do escopo do projeto os registros com problemas e o processo foi re-inicializado e concluido com sucesso;    
 </t>
        </is>
      </c>
      <c r="AH741" s="36" t="inlineStr">
        <is>
          <t>NÃO</t>
        </is>
      </c>
      <c r="AI741" s="36" t="inlineStr">
        <is>
          <t xml:space="preserve">-2 sem </t>
        </is>
      </c>
      <c r="AJ741" s="36" t="n"/>
      <c r="AK741" s="36" t="inlineStr">
        <is>
          <t>ODI</t>
        </is>
      </c>
      <c r="AL741" s="43" t="n"/>
      <c r="AM741" s="43" t="n"/>
      <c r="AN741" s="43" t="n"/>
      <c r="AO741" s="43" t="n"/>
      <c r="AP741" s="36" t="n"/>
      <c r="AQ741" s="36" t="n"/>
      <c r="AR741" s="36" t="n"/>
      <c r="AS741" s="36" t="n"/>
      <c r="AT741" s="36" t="inlineStr">
        <is>
          <t>Garantia de Projeto</t>
        </is>
      </c>
      <c r="AU741" s="36" t="n"/>
      <c r="AV741" s="43" t="n">
        <v>44012.44645833333</v>
      </c>
      <c r="AW741" s="36" t="inlineStr">
        <is>
          <t>19.0233.1.FI-Segregação de Cobrança das Taxas de Assistência Premium</t>
        </is>
      </c>
      <c r="AX741" s="36" t="inlineStr">
        <is>
          <t>Eduardo Cesar de Melo</t>
        </is>
      </c>
      <c r="AY741" s="45">
        <f>IF(L741="","",DATE(YEAR(L741),MONTH(L741),DAY(L741)))</f>
        <v/>
      </c>
      <c r="AZ741" s="45">
        <f>IF(AL741="","",DATE(YEAR(AL741),MONTH(AL741),DAY(AL741)))</f>
        <v/>
      </c>
      <c r="BA741" s="45">
        <f>IF(AN741="","",DATE(YEAR(AN741),MONTH(AN741),DAY(AN741)))</f>
        <v/>
      </c>
      <c r="BB741" s="45">
        <f>IF(AM741="","",DATE(YEAR(AM741),MONTH(AM741),DAY(AM741)))</f>
        <v/>
      </c>
      <c r="BC741" s="45">
        <f>IF(AO741="","",DATE(YEAR(AO741),MONTH(AO741),DAY(AO741)))</f>
        <v/>
      </c>
      <c r="BD741" s="45">
        <f>IF(AND(AZ741="",BA741=""),"Planejamento Pendente",IF(AND(E741&lt;&gt;"Em Desenvolvimento",IFERROR(FIND("Homologação",E741),0) = 0,E741&lt;&gt;"Homologado",AZ741&lt;TODAY()),"Análise Atrasada",IF(AND(IFERROR(FIND("Homologação",E741),0) = 0,E741&lt;&gt;"Homologado",BA741&lt;TODAY()),"Desenvolvimento Atrasado",IF(AND(BC741&lt;&gt;"",BC741&lt;TODAY()),"Produção Atrasada",""))))</f>
        <v/>
      </c>
    </row>
    <row r="742">
      <c r="A742" s="37" t="inlineStr">
        <is>
          <t>SKYIT-198006</t>
        </is>
      </c>
      <c r="B742" s="38">
        <f>VLOOKUP(X742,Projetos!B:C,2,0)</f>
        <v/>
      </c>
      <c r="C742" s="39" t="inlineStr">
        <is>
          <t>Carga de dados referente ao evento de retiradas do dia 16/06/21</t>
        </is>
      </c>
      <c r="D742" s="39" t="inlineStr">
        <is>
          <t>Por gentileza ana,lizar o que ocorreu no processamento de carga diaria do callidus no dia 17/06/21, porque os dados transasionais referente ao evendo de Retiradas não foram enviados para o sistema callidus(Dados compdate 16/06/2021)</t>
        </is>
      </c>
      <c r="E742" s="36" t="inlineStr">
        <is>
          <t>Finalizado</t>
        </is>
      </c>
      <c r="F742" s="36" t="inlineStr">
        <is>
          <t>INATIVO</t>
        </is>
      </c>
      <c r="G742" s="36" t="inlineStr">
        <is>
          <t>Média</t>
        </is>
      </c>
      <c r="H742" s="36" t="inlineStr">
        <is>
          <t>Incident</t>
        </is>
      </c>
      <c r="I742" s="40" t="n">
        <v>0</v>
      </c>
      <c r="J742" s="41" t="n"/>
      <c r="K742" s="42" t="inlineStr">
        <is>
          <t>DENTRO DO SLA</t>
        </is>
      </c>
      <c r="L742" s="43" t="n">
        <v>44368.4875</v>
      </c>
      <c r="M742" s="43" t="n"/>
      <c r="N742" s="36" t="inlineStr">
        <is>
          <t>SLA PARADO</t>
        </is>
      </c>
      <c r="O742" s="43" t="n">
        <v>44377.45069444444</v>
      </c>
      <c r="P742" s="43" t="n">
        <v>44382</v>
      </c>
      <c r="Q742" s="44" t="n"/>
      <c r="R742" s="44" t="n"/>
      <c r="S742" s="44" t="inlineStr">
        <is>
          <t>Raphael Fiori</t>
        </is>
      </c>
      <c r="T742" s="44" t="inlineStr">
        <is>
          <t>Garantia de Projetos - ACCENTURE</t>
        </is>
      </c>
      <c r="U742" s="44" t="inlineStr">
        <is>
          <t>Clara Lima Jardim Moreira [X]</t>
        </is>
      </c>
      <c r="V742" s="39" t="inlineStr">
        <is>
          <t>Restart/Re-execução</t>
        </is>
      </c>
      <c r="W742" s="39" t="n"/>
      <c r="X742" s="36" t="inlineStr">
        <is>
          <t>DEVALM-28230</t>
        </is>
      </c>
      <c r="Y742" s="39" t="inlineStr">
        <is>
          <t>JOBs PRODUÇÃO</t>
        </is>
      </c>
      <c r="Z742" s="39" t="inlineStr">
        <is>
          <t>OUTROS</t>
        </is>
      </c>
      <c r="AA742" s="39" t="inlineStr">
        <is>
          <t>FALHA FUNCIONALIDADE</t>
        </is>
      </c>
      <c r="AB742" s="36" t="n"/>
      <c r="AC742" s="36" t="inlineStr">
        <is>
          <t xml:space="preserve">2mês(es) </t>
        </is>
      </c>
      <c r="AD742" s="41" t="n"/>
      <c r="AE742" s="36" t="inlineStr">
        <is>
          <t>Tecnologia de Negócios</t>
        </is>
      </c>
      <c r="AF742" s="36" t="inlineStr">
        <is>
          <t>E-mail</t>
        </is>
      </c>
      <c r="AG742" s="36" t="inlineStr">
        <is>
          <t xml:space="preserve"> removido do escopo do projeto os registros com problemas e o processo foi re-inicializado e concluido com sucesso;    
 </t>
        </is>
      </c>
      <c r="AH742" s="36" t="inlineStr">
        <is>
          <t>NÃO</t>
        </is>
      </c>
      <c r="AI742" s="36" t="inlineStr">
        <is>
          <t xml:space="preserve">-4h 18m </t>
        </is>
      </c>
      <c r="AJ742" s="36" t="n"/>
      <c r="AK742" s="36" t="inlineStr">
        <is>
          <t>ODI</t>
        </is>
      </c>
      <c r="AL742" s="43" t="n">
        <v>44374</v>
      </c>
      <c r="AM742" s="43" t="n">
        <v>44391</v>
      </c>
      <c r="AN742" s="43" t="n">
        <v>44381</v>
      </c>
      <c r="AO742" s="43" t="n">
        <v>44393</v>
      </c>
      <c r="AP742" s="36" t="n"/>
      <c r="AQ742" s="36" t="n"/>
      <c r="AR742" s="36" t="n"/>
      <c r="AS742" s="36" t="n"/>
      <c r="AT742" s="36" t="inlineStr">
        <is>
          <t>Garantia de Projeto</t>
        </is>
      </c>
      <c r="AU742" s="36" t="n"/>
      <c r="AV742" s="43" t="n">
        <v>44012.44645833333</v>
      </c>
      <c r="AW742" s="36" t="inlineStr">
        <is>
          <t>19.0233.1.FI-Segregação de Cobrança das Taxas de Assistência Premium</t>
        </is>
      </c>
      <c r="AX742" s="36" t="inlineStr">
        <is>
          <t>Eduardo Cesar de Melo</t>
        </is>
      </c>
      <c r="AY742" s="45">
        <f>IF(L742="","",DATE(YEAR(L742),MONTH(L742),DAY(L742)))</f>
        <v/>
      </c>
      <c r="AZ742" s="45">
        <f>IF(AL742="","",DATE(YEAR(AL742),MONTH(AL742),DAY(AL742)))</f>
        <v/>
      </c>
      <c r="BA742" s="45">
        <f>IF(AN742="","",DATE(YEAR(AN742),MONTH(AN742),DAY(AN742)))</f>
        <v/>
      </c>
      <c r="BB742" s="45">
        <f>IF(AM742="","",DATE(YEAR(AM742),MONTH(AM742),DAY(AM742)))</f>
        <v/>
      </c>
      <c r="BC742" s="45">
        <f>IF(AO742="","",DATE(YEAR(AO742),MONTH(AO742),DAY(AO742)))</f>
        <v/>
      </c>
      <c r="BD742" s="45">
        <f>IF(AND(AZ742="",BA742=""),"Planejamento Pendente",IF(AND(E742&lt;&gt;"Em Desenvolvimento",IFERROR(FIND("Homologação",E742),0) = 0,E742&lt;&gt;"Homologado",AZ742&lt;TODAY()),"Análise Atrasada",IF(AND(IFERROR(FIND("Homologação",E742),0) = 0,E742&lt;&gt;"Homologado",BA742&lt;TODAY()),"Desenvolvimento Atrasado",IF(AND(BC742&lt;&gt;"",BC742&lt;TODAY()),"Produção Atrasada",""))))</f>
        <v/>
      </c>
    </row>
    <row r="743">
      <c r="A743" s="37" t="inlineStr">
        <is>
          <t>SKYIT-197925</t>
        </is>
      </c>
      <c r="B743" s="38">
        <f>VLOOKUP(X743,Projetos!B:C,2,0)</f>
        <v/>
      </c>
      <c r="C743" s="39" t="inlineStr">
        <is>
          <t>Projeto X - Migração - Teste Migrador EM produção (Tela Combos e Duetos &gt; Indicações de Pacotes)</t>
        </is>
      </c>
      <c r="D743" s="39" t="inlineStr">
        <is>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is>
      </c>
      <c r="E743" s="36" t="inlineStr">
        <is>
          <t>Finalizado</t>
        </is>
      </c>
      <c r="F743" s="36" t="inlineStr">
        <is>
          <t>INATIVO</t>
        </is>
      </c>
      <c r="G743" s="36" t="inlineStr">
        <is>
          <t>Média</t>
        </is>
      </c>
      <c r="H743" s="36" t="inlineStr">
        <is>
          <t>Incident</t>
        </is>
      </c>
      <c r="I743" s="40" t="n">
        <v>0</v>
      </c>
      <c r="J743" s="41" t="n"/>
      <c r="K743" s="42" t="inlineStr">
        <is>
          <t>DENTRO DO SLA</t>
        </is>
      </c>
      <c r="L743" s="43" t="n">
        <v>44368.41666666666</v>
      </c>
      <c r="M743" s="43" t="n"/>
      <c r="N743" s="36" t="inlineStr">
        <is>
          <t>SLA PARADO</t>
        </is>
      </c>
      <c r="O743" s="43" t="n">
        <v>44378.77361111111</v>
      </c>
      <c r="P743" s="43" t="n">
        <v>44383</v>
      </c>
      <c r="Q743" s="44" t="n"/>
      <c r="R743" s="44" t="n"/>
      <c r="S743" s="44" t="inlineStr">
        <is>
          <t>Andressa Costa Dos Santos Neri [X]</t>
        </is>
      </c>
      <c r="T743" s="44" t="inlineStr">
        <is>
          <t>Garantia de Projetos - ACCENTURE</t>
        </is>
      </c>
      <c r="U743" s="44" t="inlineStr">
        <is>
          <t>Juliano Miranda [X]</t>
        </is>
      </c>
      <c r="V743" s="39" t="inlineStr">
        <is>
          <t>Orientação Ao Usuário</t>
        </is>
      </c>
      <c r="W743" s="39" t="n"/>
      <c r="X743" s="36" t="inlineStr">
        <is>
          <t>DEVALM-32773</t>
        </is>
      </c>
      <c r="Y743" s="39" t="inlineStr">
        <is>
          <t>JOBs PRODUÇÃO</t>
        </is>
      </c>
      <c r="Z743" s="39" t="inlineStr">
        <is>
          <t>OUTROS</t>
        </is>
      </c>
      <c r="AA743" s="39" t="inlineStr">
        <is>
          <t>FALHA FUNCIONALIDADE</t>
        </is>
      </c>
      <c r="AB743" s="36" t="n"/>
      <c r="AC743" s="36" t="inlineStr">
        <is>
          <t xml:space="preserve">3mês(es) </t>
        </is>
      </c>
      <c r="AD743" s="41" t="n"/>
      <c r="AE743" s="36" t="inlineStr">
        <is>
          <t>Tecnologia de Negócios</t>
        </is>
      </c>
      <c r="AF743" s="36" t="inlineStr">
        <is>
          <t>Telefone</t>
        </is>
      </c>
      <c r="AG743" s="36" t="inlineStr">
        <is>
          <t xml:space="preserve"> removido do escopo do projeto os registros com problemas e o processo foi re-inicializado e concluido com sucesso;    
 </t>
        </is>
      </c>
      <c r="AH743" s="36" t="inlineStr">
        <is>
          <t>NÃO</t>
        </is>
      </c>
      <c r="AI743" s="36" t="inlineStr">
        <is>
          <t xml:space="preserve">-9h 52m </t>
        </is>
      </c>
      <c r="AJ743" s="36" t="n"/>
      <c r="AK743" s="36" t="inlineStr">
        <is>
          <t>iCare Clientes</t>
        </is>
      </c>
      <c r="AL743" s="43" t="n"/>
      <c r="AM743" s="43" t="n"/>
      <c r="AN743" s="43" t="n"/>
      <c r="AO743" s="43" t="n"/>
      <c r="AP743" s="36" t="n"/>
      <c r="AQ743" s="36" t="n"/>
      <c r="AR743" s="36" t="n"/>
      <c r="AS743" s="36" t="n"/>
      <c r="AT743" s="36" t="inlineStr">
        <is>
          <t>Garantia de Projeto</t>
        </is>
      </c>
      <c r="AU743" s="36" t="n"/>
      <c r="AV743" s="43" t="n">
        <v>44012.44645833333</v>
      </c>
      <c r="AW743" s="36" t="inlineStr">
        <is>
          <t>19.0233.1.FI-Segregação de Cobrança das Taxas de Assistência Premium</t>
        </is>
      </c>
      <c r="AX743" s="36" t="inlineStr">
        <is>
          <t>Eduardo Cesar de Melo</t>
        </is>
      </c>
      <c r="AY743" s="45">
        <f>IF(L743="","",DATE(YEAR(L743),MONTH(L743),DAY(L743)))</f>
        <v/>
      </c>
      <c r="AZ743" s="45">
        <f>IF(AL743="","",DATE(YEAR(AL743),MONTH(AL743),DAY(AL743)))</f>
        <v/>
      </c>
      <c r="BA743" s="45">
        <f>IF(AN743="","",DATE(YEAR(AN743),MONTH(AN743),DAY(AN743)))</f>
        <v/>
      </c>
      <c r="BB743" s="45">
        <f>IF(AM743="","",DATE(YEAR(AM743),MONTH(AM743),DAY(AM743)))</f>
        <v/>
      </c>
      <c r="BC743" s="45">
        <f>IF(AO743="","",DATE(YEAR(AO743),MONTH(AO743),DAY(AO743)))</f>
        <v/>
      </c>
      <c r="BD743" s="45">
        <f>IF(AND(AZ743="",BA743=""),"Planejamento Pendente",IF(AND(E743&lt;&gt;"Em Desenvolvimento",IFERROR(FIND("Homologação",E743),0) = 0,E743&lt;&gt;"Homologado",AZ743&lt;TODAY()),"Análise Atrasada",IF(AND(IFERROR(FIND("Homologação",E743),0) = 0,E743&lt;&gt;"Homologado",BA743&lt;TODAY()),"Desenvolvimento Atrasado",IF(AND(BC743&lt;&gt;"",BC743&lt;TODAY()),"Produção Atrasada",""))))</f>
        <v/>
      </c>
    </row>
    <row r="744">
      <c r="A744" s="37" t="inlineStr">
        <is>
          <t>SKYIT-197791</t>
        </is>
      </c>
      <c r="B744" s="38">
        <f>VLOOKUP(X744,Projetos!B:C,2,0)</f>
        <v/>
      </c>
      <c r="C744" s="39" t="inlineStr">
        <is>
          <t>[PRD][COMISSIONAMENTO] CALLID_EXEC_DIARIA_SF_SEGMENTADO COM LENTIDÃO</t>
        </is>
      </c>
      <c r="D744" s="39" t="inlineStr">
        <is>
          <t>Usuário solicita abrir ticket devido a lentidão no processo CALLID_EXEC_DIARIA_SF_SEGMENTAD.</t>
        </is>
      </c>
      <c r="E744" s="36" t="inlineStr">
        <is>
          <t>Finalizado</t>
        </is>
      </c>
      <c r="F744" s="36" t="inlineStr">
        <is>
          <t>INATIVO</t>
        </is>
      </c>
      <c r="G744" s="36" t="inlineStr">
        <is>
          <t>Média</t>
        </is>
      </c>
      <c r="H744" s="36" t="inlineStr">
        <is>
          <t>Incident</t>
        </is>
      </c>
      <c r="I744" s="40" t="n">
        <v>0</v>
      </c>
      <c r="J744" s="41" t="n"/>
      <c r="K744" s="42" t="inlineStr">
        <is>
          <t>DENTRO DO SLA</t>
        </is>
      </c>
      <c r="L744" s="43" t="n">
        <v>44367.42430555556</v>
      </c>
      <c r="M744" s="43" t="n"/>
      <c r="N744" s="36" t="inlineStr">
        <is>
          <t>SLA PARADO</t>
        </is>
      </c>
      <c r="O744" s="43" t="n">
        <v>44393.48263888889</v>
      </c>
      <c r="P744" s="43" t="n">
        <v>44398</v>
      </c>
      <c r="Q744" s="44" t="n"/>
      <c r="R744" s="44" t="n"/>
      <c r="S744" s="44" t="inlineStr">
        <is>
          <t>Pedro Alexandre De Jesus Parreira [X]</t>
        </is>
      </c>
      <c r="T744" s="44" t="inlineStr">
        <is>
          <t>Garantia de Projetos - ACCENTURE</t>
        </is>
      </c>
      <c r="U744" s="44" t="inlineStr">
        <is>
          <t>Clara Lima Jardim Moreira [X]</t>
        </is>
      </c>
      <c r="V744" s="39" t="inlineStr">
        <is>
          <t>Resolvido após implantação de RM</t>
        </is>
      </c>
      <c r="W744" s="39" t="n"/>
      <c r="X744" s="36" t="inlineStr">
        <is>
          <t>DEVALM-28230</t>
        </is>
      </c>
      <c r="Y744" s="39" t="inlineStr">
        <is>
          <t>JOBs PRODUÇÃO</t>
        </is>
      </c>
      <c r="Z744" s="39" t="inlineStr">
        <is>
          <t>OUTROS</t>
        </is>
      </c>
      <c r="AA744" s="39" t="inlineStr">
        <is>
          <t>FALHA FUNCIONALIDADE</t>
        </is>
      </c>
      <c r="AB744" s="36" t="n"/>
      <c r="AC744" s="36" t="inlineStr">
        <is>
          <t xml:space="preserve">2mês(es) </t>
        </is>
      </c>
      <c r="AD744" s="41" t="n"/>
      <c r="AE744" s="36" t="inlineStr">
        <is>
          <t>Tecnologia de Negócios</t>
        </is>
      </c>
      <c r="AF744" s="36" t="inlineStr">
        <is>
          <t>E-mail</t>
        </is>
      </c>
      <c r="AG744" s="36" t="inlineStr">
        <is>
          <t xml:space="preserve"> removido do escopo do projeto os registros com problemas e o processo foi re-inicializado e concluido com sucesso;    
 </t>
        </is>
      </c>
      <c r="AH744" s="36" t="inlineStr">
        <is>
          <t>NÃO</t>
        </is>
      </c>
      <c r="AI744" s="36" t="inlineStr">
        <is>
          <t xml:space="preserve">30 min </t>
        </is>
      </c>
      <c r="AJ744" s="36" t="n"/>
      <c r="AK744" s="36" t="inlineStr">
        <is>
          <t>ODI</t>
        </is>
      </c>
      <c r="AL744" s="43" t="n">
        <v>44373</v>
      </c>
      <c r="AM744" s="43" t="n">
        <v>44388</v>
      </c>
      <c r="AN744" s="43" t="n">
        <v>44378</v>
      </c>
      <c r="AO744" s="43" t="n">
        <v>44390</v>
      </c>
      <c r="AP744" s="36" t="n"/>
      <c r="AQ744" s="36" t="n"/>
      <c r="AR744" s="36" t="n"/>
      <c r="AS744" s="36" t="n"/>
      <c r="AT744" s="36" t="inlineStr">
        <is>
          <t>Garantia de Projeto</t>
        </is>
      </c>
      <c r="AU744" s="36" t="n"/>
      <c r="AV744" s="43" t="n">
        <v>44012.44645833333</v>
      </c>
      <c r="AW744" s="36" t="inlineStr">
        <is>
          <t>19.0233.1.FI-Segregação de Cobrança das Taxas de Assistência Premium</t>
        </is>
      </c>
      <c r="AX744" s="36" t="inlineStr">
        <is>
          <t>Eduardo Cesar de Melo</t>
        </is>
      </c>
      <c r="AY744" s="45">
        <f>IF(L744="","",DATE(YEAR(L744),MONTH(L744),DAY(L744)))</f>
        <v/>
      </c>
      <c r="AZ744" s="45">
        <f>IF(AL744="","",DATE(YEAR(AL744),MONTH(AL744),DAY(AL744)))</f>
        <v/>
      </c>
      <c r="BA744" s="45">
        <f>IF(AN744="","",DATE(YEAR(AN744),MONTH(AN744),DAY(AN744)))</f>
        <v/>
      </c>
      <c r="BB744" s="45">
        <f>IF(AM744="","",DATE(YEAR(AM744),MONTH(AM744),DAY(AM744)))</f>
        <v/>
      </c>
      <c r="BC744" s="45">
        <f>IF(AO744="","",DATE(YEAR(AO744),MONTH(AO744),DAY(AO744)))</f>
        <v/>
      </c>
      <c r="BD744" s="45">
        <f>IF(AND(AZ744="",BA744=""),"Planejamento Pendente",IF(AND(E744&lt;&gt;"Em Desenvolvimento",IFERROR(FIND("Homologação",E744),0) = 0,E744&lt;&gt;"Homologado",AZ744&lt;TODAY()),"Análise Atrasada",IF(AND(IFERROR(FIND("Homologação",E744),0) = 0,E744&lt;&gt;"Homologado",BA744&lt;TODAY()),"Desenvolvimento Atrasado",IF(AND(BC744&lt;&gt;"",BC744&lt;TODAY()),"Produção Atrasada",""))))</f>
        <v/>
      </c>
    </row>
    <row r="745">
      <c r="A745" s="37" t="inlineStr">
        <is>
          <t>SKYIT-197762</t>
        </is>
      </c>
      <c r="B745" s="38">
        <f>VLOOKUP(X745,Projetos!B:C,2,0)</f>
        <v/>
      </c>
      <c r="C745" s="39" t="inlineStr">
        <is>
          <t>Projeto X - Migração - Teste Migrador EM produção - Evento 866 - Avaliar Erro - caracteres Especiais</t>
        </is>
      </c>
      <c r="D745" s="39" t="inlineStr">
        <is>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is>
      </c>
      <c r="E745" s="36" t="inlineStr">
        <is>
          <t>Finalizado</t>
        </is>
      </c>
      <c r="F745" s="36" t="inlineStr">
        <is>
          <t>INATIVO</t>
        </is>
      </c>
      <c r="G745" s="36" t="inlineStr">
        <is>
          <t>Média</t>
        </is>
      </c>
      <c r="H745" s="36" t="inlineStr">
        <is>
          <t>Incident</t>
        </is>
      </c>
      <c r="I745" s="40" t="n">
        <v>0</v>
      </c>
      <c r="J745" s="41" t="n"/>
      <c r="K745" s="42" t="inlineStr">
        <is>
          <t>DENTRO DO SLA</t>
        </is>
      </c>
      <c r="L745" s="43" t="n">
        <v>44366.81736111111</v>
      </c>
      <c r="M745" s="43" t="n"/>
      <c r="N745" s="36" t="inlineStr">
        <is>
          <t>SLA PARADO</t>
        </is>
      </c>
      <c r="O745" s="43" t="n">
        <v>44377.48055555556</v>
      </c>
      <c r="P745" s="43" t="n">
        <v>44382</v>
      </c>
      <c r="Q745" s="44" t="n"/>
      <c r="R745" s="44" t="n"/>
      <c r="S745" s="44" t="inlineStr">
        <is>
          <t>Elisabete Aparecida Feitosa da Cunha</t>
        </is>
      </c>
      <c r="T745" s="44" t="inlineStr">
        <is>
          <t>Garantia de Projetos - ACCENTURE</t>
        </is>
      </c>
      <c r="U745" s="44" t="inlineStr">
        <is>
          <t>Victor Miguel Fernandes Rodrigues</t>
        </is>
      </c>
      <c r="V745" s="39" t="inlineStr">
        <is>
          <t>Deploy</t>
        </is>
      </c>
      <c r="W745" s="39" t="n"/>
      <c r="X745" s="36" t="inlineStr">
        <is>
          <t>DEVALM-32773</t>
        </is>
      </c>
      <c r="Y745" s="39" t="inlineStr">
        <is>
          <t>JOBs PRODUÇÃO</t>
        </is>
      </c>
      <c r="Z745" s="39" t="inlineStr">
        <is>
          <t>OUTROS</t>
        </is>
      </c>
      <c r="AA745" s="39" t="inlineStr">
        <is>
          <t>FALHA FUNCIONALIDADE</t>
        </is>
      </c>
      <c r="AB745" s="36" t="n"/>
      <c r="AC745" s="36" t="inlineStr">
        <is>
          <t xml:space="preserve">2mês(es) </t>
        </is>
      </c>
      <c r="AD745" s="41" t="n"/>
      <c r="AE745" s="36" t="inlineStr">
        <is>
          <t>Tecnologia de Negócios</t>
        </is>
      </c>
      <c r="AF745" s="36" t="inlineStr">
        <is>
          <t>Telefone</t>
        </is>
      </c>
      <c r="AG745" s="36" t="inlineStr">
        <is>
          <t xml:space="preserve"> removido do escopo do projeto os registros com problemas e o processo foi re-inicializado e concluido com sucesso;    
 </t>
        </is>
      </c>
      <c r="AH745" s="36" t="inlineStr">
        <is>
          <t>NÃO</t>
        </is>
      </c>
      <c r="AI745" s="36" t="inlineStr">
        <is>
          <t xml:space="preserve">-10h 59m </t>
        </is>
      </c>
      <c r="AJ745" s="36" t="n"/>
      <c r="AK745" s="36" t="inlineStr">
        <is>
          <t>iCare Clientes</t>
        </is>
      </c>
      <c r="AL745" s="43" t="n"/>
      <c r="AM745" s="43" t="n"/>
      <c r="AN745" s="43" t="n"/>
      <c r="AO745" s="43" t="n"/>
      <c r="AP745" s="36" t="n"/>
      <c r="AQ745" s="36" t="n"/>
      <c r="AR745" s="36" t="n"/>
      <c r="AS745" s="36" t="n"/>
      <c r="AT745" s="36" t="inlineStr">
        <is>
          <t>Garantia de Projeto</t>
        </is>
      </c>
      <c r="AU745" s="36" t="n"/>
      <c r="AV745" s="43" t="n">
        <v>44012.44645833333</v>
      </c>
      <c r="AW745" s="36" t="inlineStr">
        <is>
          <t>19.0233.1.FI-Segregação de Cobrança das Taxas de Assistência Premium</t>
        </is>
      </c>
      <c r="AX745" s="36" t="inlineStr">
        <is>
          <t>Eduardo Cesar de Melo</t>
        </is>
      </c>
      <c r="AY745" s="45">
        <f>IF(L745="","",DATE(YEAR(L745),MONTH(L745),DAY(L745)))</f>
        <v/>
      </c>
      <c r="AZ745" s="45">
        <f>IF(AL745="","",DATE(YEAR(AL745),MONTH(AL745),DAY(AL745)))</f>
        <v/>
      </c>
      <c r="BA745" s="45">
        <f>IF(AN745="","",DATE(YEAR(AN745),MONTH(AN745),DAY(AN745)))</f>
        <v/>
      </c>
      <c r="BB745" s="45">
        <f>IF(AM745="","",DATE(YEAR(AM745),MONTH(AM745),DAY(AM745)))</f>
        <v/>
      </c>
      <c r="BC745" s="45">
        <f>IF(AO745="","",DATE(YEAR(AO745),MONTH(AO745),DAY(AO745)))</f>
        <v/>
      </c>
      <c r="BD745" s="45">
        <f>IF(AND(AZ745="",BA745=""),"Planejamento Pendente",IF(AND(E745&lt;&gt;"Em Desenvolvimento",IFERROR(FIND("Homologação",E745),0) = 0,E745&lt;&gt;"Homologado",AZ745&lt;TODAY()),"Análise Atrasada",IF(AND(IFERROR(FIND("Homologação",E745),0) = 0,E745&lt;&gt;"Homologado",BA745&lt;TODAY()),"Desenvolvimento Atrasado",IF(AND(BC745&lt;&gt;"",BC745&lt;TODAY()),"Produção Atrasada",""))))</f>
        <v/>
      </c>
    </row>
    <row r="746">
      <c r="A746" s="37" t="inlineStr">
        <is>
          <t>SKYIT-197761</t>
        </is>
      </c>
      <c r="B746" s="38">
        <f>VLOOKUP(X746,Projetos!B:C,2,0)</f>
        <v/>
      </c>
      <c r="C746" s="39" t="inlineStr">
        <is>
          <t>Projeto X - Migração - Teste Migrador EM produção - Avaliar Tela SKY Banda Larga</t>
        </is>
      </c>
      <c r="D746" s="39" t="inlineStr">
        <is>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is>
      </c>
      <c r="E746" s="36" t="inlineStr">
        <is>
          <t>Finalizado</t>
        </is>
      </c>
      <c r="F746" s="36" t="inlineStr">
        <is>
          <t>INATIVO</t>
        </is>
      </c>
      <c r="G746" s="36" t="inlineStr">
        <is>
          <t>Média</t>
        </is>
      </c>
      <c r="H746" s="36" t="inlineStr">
        <is>
          <t>Incident</t>
        </is>
      </c>
      <c r="I746" s="40" t="n">
        <v>0</v>
      </c>
      <c r="J746" s="41" t="n"/>
      <c r="K746" s="42" t="inlineStr">
        <is>
          <t>DENTRO DO SLA</t>
        </is>
      </c>
      <c r="L746" s="43" t="n">
        <v>44366.78541666667</v>
      </c>
      <c r="M746" s="43" t="n"/>
      <c r="N746" s="36" t="inlineStr">
        <is>
          <t>SLA PARADO</t>
        </is>
      </c>
      <c r="O746" s="43" t="n">
        <v>44369.54791666667</v>
      </c>
      <c r="P746" s="43" t="n">
        <v>44372</v>
      </c>
      <c r="Q746" s="44" t="n"/>
      <c r="R746" s="44" t="n"/>
      <c r="S746" s="44" t="inlineStr">
        <is>
          <t>Elisabete Aparecida Feitosa da Cunha</t>
        </is>
      </c>
      <c r="T746" s="44" t="inlineStr">
        <is>
          <t>Garantia de Projetos - ACCENTURE</t>
        </is>
      </c>
      <c r="U746" s="44" t="inlineStr">
        <is>
          <t>Juliano Miranda [X]</t>
        </is>
      </c>
      <c r="V746" s="39" t="inlineStr">
        <is>
          <t>Resolvido após implantação de RM</t>
        </is>
      </c>
      <c r="W746" s="39" t="n"/>
      <c r="X746" s="36" t="inlineStr">
        <is>
          <t>DEVALM-32773</t>
        </is>
      </c>
      <c r="Y746" s="39" t="inlineStr">
        <is>
          <t>JOBs PRODUÇÃO</t>
        </is>
      </c>
      <c r="Z746" s="39" t="inlineStr">
        <is>
          <t>OUTROS</t>
        </is>
      </c>
      <c r="AA746" s="39" t="inlineStr">
        <is>
          <t>FALHA FUNCIONALIDADE</t>
        </is>
      </c>
      <c r="AB746" s="36" t="n"/>
      <c r="AC746" s="36" t="inlineStr">
        <is>
          <t xml:space="preserve">3mês(es) </t>
        </is>
      </c>
      <c r="AD746" s="41" t="n"/>
      <c r="AE746" s="36" t="inlineStr">
        <is>
          <t>Tecnologia de Negócios</t>
        </is>
      </c>
      <c r="AF746" s="36" t="inlineStr">
        <is>
          <t>Telefone</t>
        </is>
      </c>
      <c r="AG746" s="36" t="inlineStr">
        <is>
          <t xml:space="preserve"> removido do escopo do projeto os registros com problemas e o processo foi re-inicializado e concluido com sucesso;    
 </t>
        </is>
      </c>
      <c r="AH746" s="36" t="inlineStr">
        <is>
          <t>NÃO</t>
        </is>
      </c>
      <c r="AI746" s="36" t="inlineStr">
        <is>
          <t xml:space="preserve">-10h 36m </t>
        </is>
      </c>
      <c r="AJ746" s="36" t="n"/>
      <c r="AK746" s="36" t="inlineStr">
        <is>
          <t>iCare Clientes</t>
        </is>
      </c>
      <c r="AL746" s="43" t="n"/>
      <c r="AM746" s="43" t="n"/>
      <c r="AN746" s="43" t="n"/>
      <c r="AO746" s="43" t="n"/>
      <c r="AP746" s="36" t="n"/>
      <c r="AQ746" s="36" t="n"/>
      <c r="AR746" s="36" t="n"/>
      <c r="AS746" s="36" t="n"/>
      <c r="AT746" s="36" t="inlineStr">
        <is>
          <t>Garantia de Projeto</t>
        </is>
      </c>
      <c r="AU746" s="36" t="n"/>
      <c r="AV746" s="43" t="n">
        <v>44012.44645833333</v>
      </c>
      <c r="AW746" s="36" t="inlineStr">
        <is>
          <t>19.0233.1.FI-Segregação de Cobrança das Taxas de Assistência Premium</t>
        </is>
      </c>
      <c r="AX746" s="36" t="inlineStr">
        <is>
          <t>Eduardo Cesar de Melo</t>
        </is>
      </c>
      <c r="AY746" s="45">
        <f>IF(L746="","",DATE(YEAR(L746),MONTH(L746),DAY(L746)))</f>
        <v/>
      </c>
      <c r="AZ746" s="45">
        <f>IF(AL746="","",DATE(YEAR(AL746),MONTH(AL746),DAY(AL746)))</f>
        <v/>
      </c>
      <c r="BA746" s="45">
        <f>IF(AN746="","",DATE(YEAR(AN746),MONTH(AN746),DAY(AN746)))</f>
        <v/>
      </c>
      <c r="BB746" s="45">
        <f>IF(AM746="","",DATE(YEAR(AM746),MONTH(AM746),DAY(AM746)))</f>
        <v/>
      </c>
      <c r="BC746" s="45">
        <f>IF(AO746="","",DATE(YEAR(AO746),MONTH(AO746),DAY(AO746)))</f>
        <v/>
      </c>
      <c r="BD746" s="45">
        <f>IF(AND(AZ746="",BA746=""),"Planejamento Pendente",IF(AND(E746&lt;&gt;"Em Desenvolvimento",IFERROR(FIND("Homologação",E746),0) = 0,E746&lt;&gt;"Homologado",AZ746&lt;TODAY()),"Análise Atrasada",IF(AND(IFERROR(FIND("Homologação",E746),0) = 0,E746&lt;&gt;"Homologado",BA746&lt;TODAY()),"Desenvolvimento Atrasado",IF(AND(BC746&lt;&gt;"",BC746&lt;TODAY()),"Produção Atrasada",""))))</f>
        <v/>
      </c>
    </row>
    <row r="747">
      <c r="A747" s="37" t="inlineStr">
        <is>
          <t>SKYIT-197760</t>
        </is>
      </c>
      <c r="B747" s="38">
        <f>VLOOKUP(X747,Projetos!B:C,2,0)</f>
        <v/>
      </c>
      <c r="C747" s="39" t="inlineStr">
        <is>
          <t>Data de reajuste incorreta após migração - Garantia de projeto 21.0279.FI-Projeto X</t>
        </is>
      </c>
      <c r="D747" s="39" t="inlineStr">
        <is>
          <t xml:space="preserve">Contas após migração de Antecipada para postecipada do 21.0279.FI-Projeto X estão apresentando a data de reajuste incorreta na tela principal do iCare. 
Customers: 1521991796, 1519820858 e 1517692745 
</t>
        </is>
      </c>
      <c r="E747" s="36" t="inlineStr">
        <is>
          <t>Finalizado</t>
        </is>
      </c>
      <c r="F747" s="36" t="inlineStr">
        <is>
          <t>INATIVO</t>
        </is>
      </c>
      <c r="G747" s="36" t="inlineStr">
        <is>
          <t>Média</t>
        </is>
      </c>
      <c r="H747" s="36" t="inlineStr">
        <is>
          <t>Incident</t>
        </is>
      </c>
      <c r="I747" s="40" t="n">
        <v>0</v>
      </c>
      <c r="J747" s="41" t="n"/>
      <c r="K747" s="42" t="inlineStr">
        <is>
          <t>DENTRO DO SLA</t>
        </is>
      </c>
      <c r="L747" s="43" t="n">
        <v>44366.7625</v>
      </c>
      <c r="M747" s="43" t="n"/>
      <c r="N747" s="36" t="inlineStr">
        <is>
          <t>SLA PARADO</t>
        </is>
      </c>
      <c r="O747" s="43" t="n">
        <v>44377.47916666666</v>
      </c>
      <c r="P747" s="43" t="n">
        <v>44382</v>
      </c>
      <c r="Q747" s="44" t="n"/>
      <c r="R747" s="44" t="n"/>
      <c r="S747" s="44" t="inlineStr">
        <is>
          <t>Klinsmann De Sousa Nascimento [X]</t>
        </is>
      </c>
      <c r="T747" s="44" t="inlineStr">
        <is>
          <t>Garantia de Projetos - ACCENTURE</t>
        </is>
      </c>
      <c r="U747" s="44" t="inlineStr">
        <is>
          <t>Victor Miguel Fernandes Rodrigues</t>
        </is>
      </c>
      <c r="V747" s="39" t="inlineStr">
        <is>
          <t>Backlog tratado sem RM</t>
        </is>
      </c>
      <c r="W747" s="39" t="n"/>
      <c r="X747" s="36" t="inlineStr">
        <is>
          <t>DEVALM-32773</t>
        </is>
      </c>
      <c r="Y747" s="39" t="inlineStr">
        <is>
          <t>JOBs PRODUÇÃO</t>
        </is>
      </c>
      <c r="Z747" s="39" t="inlineStr">
        <is>
          <t>OUTROS</t>
        </is>
      </c>
      <c r="AA747" s="39" t="inlineStr">
        <is>
          <t>FALHA FUNCIONALIDADE</t>
        </is>
      </c>
      <c r="AB747" s="36" t="n"/>
      <c r="AC747" s="36" t="inlineStr">
        <is>
          <t xml:space="preserve">2mês(es) </t>
        </is>
      </c>
      <c r="AD747" s="41" t="n"/>
      <c r="AE747" s="36" t="inlineStr">
        <is>
          <t>Tecnologia de Negócios</t>
        </is>
      </c>
      <c r="AF747" s="36" t="inlineStr">
        <is>
          <t>Telefone</t>
        </is>
      </c>
      <c r="AG747" s="36" t="inlineStr">
        <is>
          <t xml:space="preserve"> removido do escopo do projeto os registros com problemas e o processo foi re-inicializado e concluido com sucesso;    
 </t>
        </is>
      </c>
      <c r="AH747" s="36" t="inlineStr">
        <is>
          <t>NÃO</t>
        </is>
      </c>
      <c r="AI747" s="36" t="inlineStr">
        <is>
          <t xml:space="preserve">-11h </t>
        </is>
      </c>
      <c r="AJ747" s="36" t="n"/>
      <c r="AK747" s="36" t="inlineStr">
        <is>
          <t>iCare Clientes</t>
        </is>
      </c>
      <c r="AL747" s="43" t="n"/>
      <c r="AM747" s="43" t="n"/>
      <c r="AN747" s="43" t="n"/>
      <c r="AO747" s="43" t="n"/>
      <c r="AP747" s="36" t="n"/>
      <c r="AQ747" s="36" t="n"/>
      <c r="AR747" s="36" t="n"/>
      <c r="AS747" s="36" t="n"/>
      <c r="AT747" s="36" t="inlineStr">
        <is>
          <t>Garantia de Projeto</t>
        </is>
      </c>
      <c r="AU747" s="36" t="n"/>
      <c r="AV747" s="43" t="n">
        <v>44012.44645833333</v>
      </c>
      <c r="AW747" s="36" t="inlineStr">
        <is>
          <t>19.0233.1.FI-Segregação de Cobrança das Taxas de Assistência Premium</t>
        </is>
      </c>
      <c r="AX747" s="36" t="inlineStr">
        <is>
          <t>Eduardo Cesar de Melo</t>
        </is>
      </c>
      <c r="AY747" s="45">
        <f>IF(L747="","",DATE(YEAR(L747),MONTH(L747),DAY(L747)))</f>
        <v/>
      </c>
      <c r="AZ747" s="45">
        <f>IF(AL747="","",DATE(YEAR(AL747),MONTH(AL747),DAY(AL747)))</f>
        <v/>
      </c>
      <c r="BA747" s="45">
        <f>IF(AN747="","",DATE(YEAR(AN747),MONTH(AN747),DAY(AN747)))</f>
        <v/>
      </c>
      <c r="BB747" s="45">
        <f>IF(AM747="","",DATE(YEAR(AM747),MONTH(AM747),DAY(AM747)))</f>
        <v/>
      </c>
      <c r="BC747" s="45">
        <f>IF(AO747="","",DATE(YEAR(AO747),MONTH(AO747),DAY(AO747)))</f>
        <v/>
      </c>
      <c r="BD747" s="45">
        <f>IF(AND(AZ747="",BA747=""),"Planejamento Pendente",IF(AND(E747&lt;&gt;"Em Desenvolvimento",IFERROR(FIND("Homologação",E747),0) = 0,E747&lt;&gt;"Homologado",AZ747&lt;TODAY()),"Análise Atrasada",IF(AND(IFERROR(FIND("Homologação",E747),0) = 0,E747&lt;&gt;"Homologado",BA747&lt;TODAY()),"Desenvolvimento Atrasado",IF(AND(BC747&lt;&gt;"",BC747&lt;TODAY()),"Produção Atrasada",""))))</f>
        <v/>
      </c>
    </row>
    <row r="748">
      <c r="A748" s="37" t="inlineStr">
        <is>
          <t>SKYIT-197758</t>
        </is>
      </c>
      <c r="B748" s="38">
        <f>VLOOKUP(X748,Projetos!B:C,2,0)</f>
        <v/>
      </c>
      <c r="C748" s="39" t="inlineStr">
        <is>
          <t>Validação Projeto X - 21.0279 - Projeto x - Tela de a la cartes</t>
        </is>
      </c>
      <c r="D748" s="39" t="inlineStr">
        <is>
          <t xml:space="preserve">Migração de Projeto x de Antecipado Para Postecipado tela de a la cartes continuou como Antecipado. 
CUSTOMER_1517692745 / Código: 1519820858 
</t>
        </is>
      </c>
      <c r="E748" s="36" t="inlineStr">
        <is>
          <t>Finalizado</t>
        </is>
      </c>
      <c r="F748" s="36" t="inlineStr">
        <is>
          <t>INATIVO</t>
        </is>
      </c>
      <c r="G748" s="36" t="inlineStr">
        <is>
          <t>Média</t>
        </is>
      </c>
      <c r="H748" s="36" t="inlineStr">
        <is>
          <t>Incident</t>
        </is>
      </c>
      <c r="I748" s="40" t="n">
        <v>0</v>
      </c>
      <c r="J748" s="41" t="n"/>
      <c r="K748" s="42" t="inlineStr">
        <is>
          <t>DENTRO DO SLA</t>
        </is>
      </c>
      <c r="L748" s="43" t="n">
        <v>44366.75763888889</v>
      </c>
      <c r="M748" s="43" t="n"/>
      <c r="N748" s="36" t="inlineStr">
        <is>
          <t>SLA PARADO</t>
        </is>
      </c>
      <c r="O748" s="43" t="n">
        <v>44369.54930555556</v>
      </c>
      <c r="P748" s="43" t="n">
        <v>44372</v>
      </c>
      <c r="Q748" s="44" t="n"/>
      <c r="R748" s="44" t="n"/>
      <c r="S748" s="44" t="inlineStr">
        <is>
          <t>Andrea Aparecida Grotte [X]</t>
        </is>
      </c>
      <c r="T748" s="44" t="inlineStr">
        <is>
          <t>Garantia de Projetos - ACCENTURE</t>
        </is>
      </c>
      <c r="U748" s="44" t="inlineStr">
        <is>
          <t>Juliano Miranda [X]</t>
        </is>
      </c>
      <c r="V748" s="39" t="inlineStr">
        <is>
          <t>Resolvido após implantação de RM</t>
        </is>
      </c>
      <c r="W748" s="39" t="n"/>
      <c r="X748" s="36" t="inlineStr">
        <is>
          <t>DEVALM-32773</t>
        </is>
      </c>
      <c r="Y748" s="39" t="inlineStr">
        <is>
          <t>JOBs PRODUÇÃO</t>
        </is>
      </c>
      <c r="Z748" s="39" t="inlineStr">
        <is>
          <t>OUTROS</t>
        </is>
      </c>
      <c r="AA748" s="39" t="inlineStr">
        <is>
          <t>FALHA FUNCIONALIDADE</t>
        </is>
      </c>
      <c r="AB748" s="36" t="n"/>
      <c r="AC748" s="36" t="inlineStr">
        <is>
          <t xml:space="preserve">3mês(es) </t>
        </is>
      </c>
      <c r="AD748" s="41" t="n"/>
      <c r="AE748" s="36" t="inlineStr">
        <is>
          <t>Tecnologia de Negócios</t>
        </is>
      </c>
      <c r="AF748" s="36" t="inlineStr">
        <is>
          <t>Telefone</t>
        </is>
      </c>
      <c r="AG748" s="36" t="inlineStr">
        <is>
          <t xml:space="preserve"> removido do escopo do projeto os registros com problemas e o processo foi re-inicializado e concluido com sucesso;    
 </t>
        </is>
      </c>
      <c r="AH748" s="36" t="inlineStr">
        <is>
          <t>NÃO</t>
        </is>
      </c>
      <c r="AI748" s="36" t="inlineStr">
        <is>
          <t xml:space="preserve">-10h 40m </t>
        </is>
      </c>
      <c r="AJ748" s="36" t="n"/>
      <c r="AK748" s="36" t="inlineStr">
        <is>
          <t>iCare Clientes</t>
        </is>
      </c>
      <c r="AL748" s="43" t="n"/>
      <c r="AM748" s="43" t="n"/>
      <c r="AN748" s="43" t="n"/>
      <c r="AO748" s="43" t="n"/>
      <c r="AP748" s="36" t="n"/>
      <c r="AQ748" s="36" t="n"/>
      <c r="AR748" s="36" t="n"/>
      <c r="AS748" s="36" t="n"/>
      <c r="AT748" s="36" t="inlineStr">
        <is>
          <t>Garantia de Projeto</t>
        </is>
      </c>
      <c r="AU748" s="36" t="n"/>
      <c r="AV748" s="43" t="n">
        <v>44012.44645833333</v>
      </c>
      <c r="AW748" s="36" t="inlineStr">
        <is>
          <t>19.0233.1.FI-Segregação de Cobrança das Taxas de Assistência Premium</t>
        </is>
      </c>
      <c r="AX748" s="36" t="inlineStr">
        <is>
          <t>Eduardo Cesar de Melo</t>
        </is>
      </c>
      <c r="AY748" s="45">
        <f>IF(L748="","",DATE(YEAR(L748),MONTH(L748),DAY(L748)))</f>
        <v/>
      </c>
      <c r="AZ748" s="45">
        <f>IF(AL748="","",DATE(YEAR(AL748),MONTH(AL748),DAY(AL748)))</f>
        <v/>
      </c>
      <c r="BA748" s="45">
        <f>IF(AN748="","",DATE(YEAR(AN748),MONTH(AN748),DAY(AN748)))</f>
        <v/>
      </c>
      <c r="BB748" s="45">
        <f>IF(AM748="","",DATE(YEAR(AM748),MONTH(AM748),DAY(AM748)))</f>
        <v/>
      </c>
      <c r="BC748" s="45">
        <f>IF(AO748="","",DATE(YEAR(AO748),MONTH(AO748),DAY(AO748)))</f>
        <v/>
      </c>
      <c r="BD748" s="45">
        <f>IF(AND(AZ748="",BA748=""),"Planejamento Pendente",IF(AND(E748&lt;&gt;"Em Desenvolvimento",IFERROR(FIND("Homologação",E748),0) = 0,E748&lt;&gt;"Homologado",AZ748&lt;TODAY()),"Análise Atrasada",IF(AND(IFERROR(FIND("Homologação",E748),0) = 0,E748&lt;&gt;"Homologado",BA748&lt;TODAY()),"Desenvolvimento Atrasado",IF(AND(BC748&lt;&gt;"",BC748&lt;TODAY()),"Produção Atrasada",""))))</f>
        <v/>
      </c>
    </row>
    <row r="749">
      <c r="A749" s="37" t="inlineStr">
        <is>
          <t>SKYIT-197757</t>
        </is>
      </c>
      <c r="B749" s="38">
        <f>VLOOKUP(X749,Projetos!B:C,2,0)</f>
        <v/>
      </c>
      <c r="C749" s="39" t="inlineStr">
        <is>
          <t>Validação Projeto X - 21.0279 - Projeto x - Tela de Ofertas</t>
        </is>
      </c>
      <c r="D749" s="39" t="inlineStr">
        <is>
          <t xml:space="preserve">Migração de Projeto x de Antecipado Para Postecipado tela de ofertas continuou com itens disponíveis a ofertas como Antecipado. 
CUSTOMER_1517692745 / Código: 1519820858 / 
</t>
        </is>
      </c>
      <c r="E749" s="36" t="inlineStr">
        <is>
          <t>Finalizado</t>
        </is>
      </c>
      <c r="F749" s="36" t="inlineStr">
        <is>
          <t>INATIVO</t>
        </is>
      </c>
      <c r="G749" s="36" t="inlineStr">
        <is>
          <t>Média</t>
        </is>
      </c>
      <c r="H749" s="36" t="inlineStr">
        <is>
          <t>Incident</t>
        </is>
      </c>
      <c r="I749" s="40" t="n">
        <v>0</v>
      </c>
      <c r="J749" s="41" t="n"/>
      <c r="K749" s="42" t="inlineStr">
        <is>
          <t>DENTRO DO SLA</t>
        </is>
      </c>
      <c r="L749" s="43" t="n">
        <v>44366.74861111111</v>
      </c>
      <c r="M749" s="43" t="n"/>
      <c r="N749" s="36" t="inlineStr">
        <is>
          <t>SLA PARADO</t>
        </is>
      </c>
      <c r="O749" s="43" t="n">
        <v>44377.47777777778</v>
      </c>
      <c r="P749" s="43" t="n">
        <v>44382</v>
      </c>
      <c r="Q749" s="44" t="n"/>
      <c r="R749" s="44" t="n"/>
      <c r="S749" s="44" t="inlineStr">
        <is>
          <t>Andrea Aparecida Grotte [X]</t>
        </is>
      </c>
      <c r="T749" s="44" t="inlineStr">
        <is>
          <t>Garantia de Projetos - ACCENTURE</t>
        </is>
      </c>
      <c r="U749" s="44" t="inlineStr">
        <is>
          <t>Victor Miguel Fernandes Rodrigues</t>
        </is>
      </c>
      <c r="V749" s="39" t="inlineStr">
        <is>
          <t>Backlog tratado sem RM</t>
        </is>
      </c>
      <c r="W749" s="39" t="n"/>
      <c r="X749" s="36" t="inlineStr">
        <is>
          <t>DEVALM-32773</t>
        </is>
      </c>
      <c r="Y749" s="39" t="inlineStr">
        <is>
          <t>JOBs PRODUÇÃO</t>
        </is>
      </c>
      <c r="Z749" s="39" t="inlineStr">
        <is>
          <t>OUTROS</t>
        </is>
      </c>
      <c r="AA749" s="39" t="inlineStr">
        <is>
          <t>FALHA FUNCIONALIDADE</t>
        </is>
      </c>
      <c r="AB749" s="36" t="n"/>
      <c r="AC749" s="36" t="inlineStr">
        <is>
          <t xml:space="preserve">2mês(es) </t>
        </is>
      </c>
      <c r="AD749" s="41" t="n"/>
      <c r="AE749" s="36" t="inlineStr">
        <is>
          <t>Tecnologia de Negócios</t>
        </is>
      </c>
      <c r="AF749" s="36" t="inlineStr">
        <is>
          <t>Telefone</t>
        </is>
      </c>
      <c r="AG749" s="36" t="inlineStr">
        <is>
          <t xml:space="preserve"> removido do escopo do projeto os registros com problemas e o processo foi re-inicializado e concluido com sucesso;    
 </t>
        </is>
      </c>
      <c r="AH749" s="36" t="inlineStr">
        <is>
          <t>NÃO</t>
        </is>
      </c>
      <c r="AI749" s="36" t="inlineStr">
        <is>
          <t xml:space="preserve">-11h 1m </t>
        </is>
      </c>
      <c r="AJ749" s="36" t="n"/>
      <c r="AK749" s="36" t="inlineStr">
        <is>
          <t>iCare Clientes</t>
        </is>
      </c>
      <c r="AL749" s="43" t="n"/>
      <c r="AM749" s="43" t="n"/>
      <c r="AN749" s="43" t="n"/>
      <c r="AO749" s="43" t="n"/>
      <c r="AP749" s="36" t="n"/>
      <c r="AQ749" s="36" t="n"/>
      <c r="AR749" s="36" t="n"/>
      <c r="AS749" s="36" t="n"/>
      <c r="AT749" s="36" t="inlineStr">
        <is>
          <t>Garantia de Projeto</t>
        </is>
      </c>
      <c r="AU749" s="36" t="n"/>
      <c r="AV749" s="43" t="n">
        <v>44012.44645833333</v>
      </c>
      <c r="AW749" s="36" t="inlineStr">
        <is>
          <t>19.0233.1.FI-Segregação de Cobrança das Taxas de Assistência Premium</t>
        </is>
      </c>
      <c r="AX749" s="36" t="inlineStr">
        <is>
          <t>Eduardo Cesar de Melo</t>
        </is>
      </c>
      <c r="AY749" s="45">
        <f>IF(L749="","",DATE(YEAR(L749),MONTH(L749),DAY(L749)))</f>
        <v/>
      </c>
      <c r="AZ749" s="45">
        <f>IF(AL749="","",DATE(YEAR(AL749),MONTH(AL749),DAY(AL749)))</f>
        <v/>
      </c>
      <c r="BA749" s="45">
        <f>IF(AN749="","",DATE(YEAR(AN749),MONTH(AN749),DAY(AN749)))</f>
        <v/>
      </c>
      <c r="BB749" s="45">
        <f>IF(AM749="","",DATE(YEAR(AM749),MONTH(AM749),DAY(AM749)))</f>
        <v/>
      </c>
      <c r="BC749" s="45">
        <f>IF(AO749="","",DATE(YEAR(AO749),MONTH(AO749),DAY(AO749)))</f>
        <v/>
      </c>
      <c r="BD749" s="45">
        <f>IF(AND(AZ749="",BA749=""),"Planejamento Pendente",IF(AND(E749&lt;&gt;"Em Desenvolvimento",IFERROR(FIND("Homologação",E749),0) = 0,E749&lt;&gt;"Homologado",AZ749&lt;TODAY()),"Análise Atrasada",IF(AND(IFERROR(FIND("Homologação",E749),0) = 0,E749&lt;&gt;"Homologado",BA749&lt;TODAY()),"Desenvolvimento Atrasado",IF(AND(BC749&lt;&gt;"",BC749&lt;TODAY()),"Produção Atrasada",""))))</f>
        <v/>
      </c>
    </row>
    <row r="750">
      <c r="A750" s="37" t="inlineStr">
        <is>
          <t>SKYIT-197756</t>
        </is>
      </c>
      <c r="B750" s="38">
        <f>VLOOKUP(X750,Projetos!B:C,2,0)</f>
        <v/>
      </c>
      <c r="C750" s="39" t="inlineStr">
        <is>
          <t>Projeto X - Migração - Teste Migrador EM produção</t>
        </is>
      </c>
      <c r="D750" s="39" t="inlineStr">
        <is>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is>
      </c>
      <c r="E750" s="36" t="inlineStr">
        <is>
          <t>Finalizado</t>
        </is>
      </c>
      <c r="F750" s="36" t="inlineStr">
        <is>
          <t>INATIVO</t>
        </is>
      </c>
      <c r="G750" s="36" t="inlineStr">
        <is>
          <t>Média</t>
        </is>
      </c>
      <c r="H750" s="36" t="inlineStr">
        <is>
          <t>Incident</t>
        </is>
      </c>
      <c r="I750" s="40" t="n">
        <v>0</v>
      </c>
      <c r="J750" s="41" t="n"/>
      <c r="K750" s="42" t="inlineStr">
        <is>
          <t>DENTRO DO SLA</t>
        </is>
      </c>
      <c r="L750" s="43" t="n">
        <v>44366.74305555555</v>
      </c>
      <c r="M750" s="43" t="n"/>
      <c r="N750" s="36" t="inlineStr">
        <is>
          <t>SLA PARADO</t>
        </is>
      </c>
      <c r="O750" s="43" t="n">
        <v>44376.59305555555</v>
      </c>
      <c r="P750" s="43" t="n">
        <v>44379</v>
      </c>
      <c r="Q750" s="44" t="n"/>
      <c r="R750" s="44" t="n"/>
      <c r="S750" s="44" t="inlineStr">
        <is>
          <t>Elisabete Aparecida Feitosa da Cunha</t>
        </is>
      </c>
      <c r="T750" s="44" t="inlineStr">
        <is>
          <t>Garantia de Projetos - ACCENTURE</t>
        </is>
      </c>
      <c r="U750" s="44" t="inlineStr">
        <is>
          <t>Victor Miguel Fernandes Rodrigues</t>
        </is>
      </c>
      <c r="V750" s="39" t="inlineStr">
        <is>
          <t>Backlog tratado sem RM</t>
        </is>
      </c>
      <c r="W750" s="39" t="n"/>
      <c r="X750" s="36" t="inlineStr">
        <is>
          <t>DEVALM-32773</t>
        </is>
      </c>
      <c r="Y750" s="39" t="inlineStr">
        <is>
          <t>JOBs PRODUÇÃO</t>
        </is>
      </c>
      <c r="Z750" s="39" t="inlineStr">
        <is>
          <t>OUTROS</t>
        </is>
      </c>
      <c r="AA750" s="39" t="inlineStr">
        <is>
          <t>FALHA FUNCIONALIDADE</t>
        </is>
      </c>
      <c r="AB750" s="36" t="n"/>
      <c r="AC750" s="36" t="inlineStr">
        <is>
          <t xml:space="preserve">2mês(es) </t>
        </is>
      </c>
      <c r="AD750" s="41" t="n"/>
      <c r="AE750" s="36" t="inlineStr">
        <is>
          <t>Tecnologia de Negócios</t>
        </is>
      </c>
      <c r="AF750" s="36" t="inlineStr">
        <is>
          <t>Telefone</t>
        </is>
      </c>
      <c r="AG750" s="36" t="inlineStr">
        <is>
          <t xml:space="preserve"> removido do escopo do projeto os registros com problemas e o processo foi re-inicializado e concluido com sucesso;    
 </t>
        </is>
      </c>
      <c r="AH750" s="36" t="inlineStr">
        <is>
          <t>NÃO</t>
        </is>
      </c>
      <c r="AI750" s="36" t="inlineStr">
        <is>
          <t xml:space="preserve">-11h </t>
        </is>
      </c>
      <c r="AJ750" s="36" t="n"/>
      <c r="AK750" s="36" t="inlineStr">
        <is>
          <t>iCare Clientes</t>
        </is>
      </c>
      <c r="AL750" s="43" t="n"/>
      <c r="AM750" s="43" t="n"/>
      <c r="AN750" s="43" t="n"/>
      <c r="AO750" s="43" t="n"/>
      <c r="AP750" s="36" t="n"/>
      <c r="AQ750" s="36" t="n"/>
      <c r="AR750" s="36" t="n"/>
      <c r="AS750" s="36" t="n"/>
      <c r="AT750" s="36" t="inlineStr">
        <is>
          <t>Garantia de Projeto</t>
        </is>
      </c>
      <c r="AU750" s="36" t="n"/>
      <c r="AV750" s="43" t="n">
        <v>44012.44645833333</v>
      </c>
      <c r="AW750" s="36" t="inlineStr">
        <is>
          <t>19.0233.1.FI-Segregação de Cobrança das Taxas de Assistência Premium</t>
        </is>
      </c>
      <c r="AX750" s="36" t="inlineStr">
        <is>
          <t>Eduardo Cesar de Melo</t>
        </is>
      </c>
      <c r="AY750" s="45">
        <f>IF(L750="","",DATE(YEAR(L750),MONTH(L750),DAY(L750)))</f>
        <v/>
      </c>
      <c r="AZ750" s="45">
        <f>IF(AL750="","",DATE(YEAR(AL750),MONTH(AL750),DAY(AL750)))</f>
        <v/>
      </c>
      <c r="BA750" s="45">
        <f>IF(AN750="","",DATE(YEAR(AN750),MONTH(AN750),DAY(AN750)))</f>
        <v/>
      </c>
      <c r="BB750" s="45">
        <f>IF(AM750="","",DATE(YEAR(AM750),MONTH(AM750),DAY(AM750)))</f>
        <v/>
      </c>
      <c r="BC750" s="45">
        <f>IF(AO750="","",DATE(YEAR(AO750),MONTH(AO750),DAY(AO750)))</f>
        <v/>
      </c>
      <c r="BD750" s="45">
        <f>IF(AND(AZ750="",BA750=""),"Planejamento Pendente",IF(AND(E750&lt;&gt;"Em Desenvolvimento",IFERROR(FIND("Homologação",E750),0) = 0,E750&lt;&gt;"Homologado",AZ750&lt;TODAY()),"Análise Atrasada",IF(AND(IFERROR(FIND("Homologação",E750),0) = 0,E750&lt;&gt;"Homologado",BA750&lt;TODAY()),"Desenvolvimento Atrasado",IF(AND(BC750&lt;&gt;"",BC750&lt;TODAY()),"Produção Atrasada",""))))</f>
        <v/>
      </c>
    </row>
    <row r="751">
      <c r="A751" s="37" t="inlineStr">
        <is>
          <t>SKYIT-197755</t>
        </is>
      </c>
      <c r="B751" s="38">
        <f>VLOOKUP(X751,Projetos!B:C,2,0)</f>
        <v/>
      </c>
      <c r="C751" s="39" t="inlineStr">
        <is>
          <t>[ICARE CLIENTES] " Migração de Projeto x de Antecipado Para Postecipado quebrou parque de cliente."</t>
        </is>
      </c>
      <c r="D751" s="39" t="inlineStr">
        <is>
          <t>" 
Migração de Projeto x de Antecipado Para Postecipado quebrou parque de cliente." 
1517692745</t>
        </is>
      </c>
      <c r="E751" s="36" t="inlineStr">
        <is>
          <t>Finalizado</t>
        </is>
      </c>
      <c r="F751" s="36" t="inlineStr">
        <is>
          <t>INATIVO</t>
        </is>
      </c>
      <c r="G751" s="36" t="inlineStr">
        <is>
          <t>Média</t>
        </is>
      </c>
      <c r="H751" s="36" t="inlineStr">
        <is>
          <t>Incident</t>
        </is>
      </c>
      <c r="I751" s="40" t="n">
        <v>0</v>
      </c>
      <c r="J751" s="41" t="n"/>
      <c r="K751" s="42" t="inlineStr">
        <is>
          <t>DENTRO DO SLA</t>
        </is>
      </c>
      <c r="L751" s="43" t="n">
        <v>44366.7375</v>
      </c>
      <c r="M751" s="43" t="n"/>
      <c r="N751" s="36" t="inlineStr">
        <is>
          <t>SLA PARADO</t>
        </is>
      </c>
      <c r="O751" s="43" t="n">
        <v>44369.55138888889</v>
      </c>
      <c r="P751" s="43" t="n">
        <v>44372</v>
      </c>
      <c r="Q751" s="44" t="n"/>
      <c r="R751" s="44" t="n"/>
      <c r="S751" s="44" t="inlineStr">
        <is>
          <t>Andrea Aparecida Grotte [X]</t>
        </is>
      </c>
      <c r="T751" s="44" t="inlineStr">
        <is>
          <t>Garantia de Projetos - ACCENTURE</t>
        </is>
      </c>
      <c r="U751" s="44" t="inlineStr">
        <is>
          <t>Juliano Miranda [X]</t>
        </is>
      </c>
      <c r="V751" s="39" t="inlineStr">
        <is>
          <t>Resolvido após implantação de RM</t>
        </is>
      </c>
      <c r="W751" s="39" t="n"/>
      <c r="X751" s="36" t="inlineStr">
        <is>
          <t>DEVALM-32773</t>
        </is>
      </c>
      <c r="Y751" s="39" t="inlineStr">
        <is>
          <t>JOBs PRODUÇÃO</t>
        </is>
      </c>
      <c r="Z751" s="39" t="inlineStr">
        <is>
          <t>OUTROS</t>
        </is>
      </c>
      <c r="AA751" s="39" t="inlineStr">
        <is>
          <t>FALHA FUNCIONALIDADE</t>
        </is>
      </c>
      <c r="AB751" s="36" t="n"/>
      <c r="AC751" s="36" t="inlineStr">
        <is>
          <t xml:space="preserve">3mês(es) </t>
        </is>
      </c>
      <c r="AD751" s="41" t="n"/>
      <c r="AE751" s="36" t="inlineStr">
        <is>
          <t>Tecnologia de Negócios</t>
        </is>
      </c>
      <c r="AF751" s="36" t="inlineStr">
        <is>
          <t>Telefone</t>
        </is>
      </c>
      <c r="AG751" s="36" t="inlineStr">
        <is>
          <t xml:space="preserve"> removido do escopo do projeto os registros com problemas e o processo foi re-inicializado e concluido com sucesso;    
 </t>
        </is>
      </c>
      <c r="AH751" s="36" t="inlineStr">
        <is>
          <t>NÃO</t>
        </is>
      </c>
      <c r="AI751" s="36" t="inlineStr">
        <is>
          <t xml:space="preserve">-10h 43m </t>
        </is>
      </c>
      <c r="AJ751" s="36" t="n"/>
      <c r="AK751" s="36" t="inlineStr">
        <is>
          <t>iCare Clientes</t>
        </is>
      </c>
      <c r="AL751" s="43" t="n"/>
      <c r="AM751" s="43" t="n"/>
      <c r="AN751" s="43" t="n"/>
      <c r="AO751" s="43" t="n"/>
      <c r="AP751" s="36" t="n"/>
      <c r="AQ751" s="36" t="n"/>
      <c r="AR751" s="36" t="n"/>
      <c r="AS751" s="36" t="n"/>
      <c r="AT751" s="36" t="inlineStr">
        <is>
          <t>Garantia de Projeto</t>
        </is>
      </c>
      <c r="AU751" s="36" t="n"/>
      <c r="AV751" s="43" t="n">
        <v>44012.44645833333</v>
      </c>
      <c r="AW751" s="36" t="inlineStr">
        <is>
          <t>19.0233.1.FI-Segregação de Cobrança das Taxas de Assistência Premium</t>
        </is>
      </c>
      <c r="AX751" s="36" t="inlineStr">
        <is>
          <t>Eduardo Cesar de Melo</t>
        </is>
      </c>
      <c r="AY751" s="45">
        <f>IF(L751="","",DATE(YEAR(L751),MONTH(L751),DAY(L751)))</f>
        <v/>
      </c>
      <c r="AZ751" s="45">
        <f>IF(AL751="","",DATE(YEAR(AL751),MONTH(AL751),DAY(AL751)))</f>
        <v/>
      </c>
      <c r="BA751" s="45">
        <f>IF(AN751="","",DATE(YEAR(AN751),MONTH(AN751),DAY(AN751)))</f>
        <v/>
      </c>
      <c r="BB751" s="45">
        <f>IF(AM751="","",DATE(YEAR(AM751),MONTH(AM751),DAY(AM751)))</f>
        <v/>
      </c>
      <c r="BC751" s="45">
        <f>IF(AO751="","",DATE(YEAR(AO751),MONTH(AO751),DAY(AO751)))</f>
        <v/>
      </c>
      <c r="BD751" s="45">
        <f>IF(AND(AZ751="",BA751=""),"Planejamento Pendente",IF(AND(E751&lt;&gt;"Em Desenvolvimento",IFERROR(FIND("Homologação",E751),0) = 0,E751&lt;&gt;"Homologado",AZ751&lt;TODAY()),"Análise Atrasada",IF(AND(IFERROR(FIND("Homologação",E751),0) = 0,E751&lt;&gt;"Homologado",BA751&lt;TODAY()),"Desenvolvimento Atrasado",IF(AND(BC751&lt;&gt;"",BC751&lt;TODAY()),"Produção Atrasada",""))))</f>
        <v/>
      </c>
    </row>
    <row r="752">
      <c r="A752" s="37" t="inlineStr">
        <is>
          <t>SKYIT-197073</t>
        </is>
      </c>
      <c r="B752" s="38">
        <f>VLOOKUP(X752,Projetos!B:C,2,0)</f>
        <v/>
      </c>
      <c r="C752" s="39" t="inlineStr">
        <is>
          <t>[ICARE PARCEIRO] Usuário ID com o campo status VAZIO sendo que o campo é obrigatório o preenchimento</t>
        </is>
      </c>
      <c r="D752" s="39" t="inlineStr">
        <is>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is>
      </c>
      <c r="E752" s="36" t="inlineStr">
        <is>
          <t>Finalizado</t>
        </is>
      </c>
      <c r="F752" s="36" t="inlineStr">
        <is>
          <t>INATIVO</t>
        </is>
      </c>
      <c r="G752" s="36" t="inlineStr">
        <is>
          <t>Baixa</t>
        </is>
      </c>
      <c r="H752" s="36" t="inlineStr">
        <is>
          <t>Incident</t>
        </is>
      </c>
      <c r="I752" s="40" t="n">
        <v>0</v>
      </c>
      <c r="J752" s="41" t="n"/>
      <c r="K752" s="42" t="inlineStr">
        <is>
          <t>DENTRO DO SLA</t>
        </is>
      </c>
      <c r="L752" s="43" t="n">
        <v>44364.87152777778</v>
      </c>
      <c r="M752" s="43" t="n"/>
      <c r="N752" s="36" t="inlineStr">
        <is>
          <t>SLA PARADO</t>
        </is>
      </c>
      <c r="O752" s="43" t="n">
        <v>44414.74722222222</v>
      </c>
      <c r="P752" s="43" t="n">
        <v>44419</v>
      </c>
      <c r="Q752" s="44" t="inlineStr">
        <is>
          <t>Bruno Alex Antonio De Oliveira</t>
        </is>
      </c>
      <c r="R752" s="44" t="n"/>
      <c r="S752" s="44" t="inlineStr">
        <is>
          <t>Bruno Alex Antonio De Oliveira</t>
        </is>
      </c>
      <c r="T752" s="44" t="inlineStr">
        <is>
          <t>Garantia de Projetos - ACCENTURE</t>
        </is>
      </c>
      <c r="U752" s="44" t="inlineStr">
        <is>
          <t>Marta Maria Xavier De Melo [X]</t>
        </is>
      </c>
      <c r="V752" s="39" t="inlineStr">
        <is>
          <t>Resolvido após implantação de RM</t>
        </is>
      </c>
      <c r="W752" s="39" t="n"/>
      <c r="X752" s="36" t="inlineStr">
        <is>
          <t>DEVALM-23076</t>
        </is>
      </c>
      <c r="Y752" s="39" t="inlineStr">
        <is>
          <t>JOBs PRODUÇÃO</t>
        </is>
      </c>
      <c r="Z752" s="39" t="inlineStr">
        <is>
          <t>OUTROS</t>
        </is>
      </c>
      <c r="AA752" s="39" t="inlineStr">
        <is>
          <t>FALHA FUNCIONALIDADE</t>
        </is>
      </c>
      <c r="AB752" s="36" t="n"/>
      <c r="AC752" s="36" t="inlineStr">
        <is>
          <t xml:space="preserve">2mês(es) </t>
        </is>
      </c>
      <c r="AD752" s="41" t="n"/>
      <c r="AE752" s="36" t="inlineStr">
        <is>
          <t>Tecnologia de Negócios</t>
        </is>
      </c>
      <c r="AF752" s="36" t="inlineStr">
        <is>
          <t>Portal</t>
        </is>
      </c>
      <c r="AG752" s="36" t="inlineStr">
        <is>
          <t xml:space="preserve"> removido do escopo do projeto os registros com problemas e o processo foi re-inicializado e concluido com sucesso;    
 </t>
        </is>
      </c>
      <c r="AH752" s="36" t="inlineStr">
        <is>
          <t>NÃO</t>
        </is>
      </c>
      <c r="AI752" s="36" t="inlineStr">
        <is>
          <t xml:space="preserve">-1 sem 2 d </t>
        </is>
      </c>
      <c r="AJ752" s="36" t="n"/>
      <c r="AK752" s="36" t="inlineStr">
        <is>
          <t>iCare Campo</t>
        </is>
      </c>
      <c r="AL752" s="43" t="n"/>
      <c r="AM752" s="43" t="n"/>
      <c r="AN752" s="43" t="n"/>
      <c r="AO752" s="43" t="n"/>
      <c r="AP752" s="36" t="n"/>
      <c r="AQ752" s="36" t="n"/>
      <c r="AR752" s="36" t="n"/>
      <c r="AS752" s="36" t="n"/>
      <c r="AT752" s="36" t="inlineStr">
        <is>
          <t>Garantia de Projeto</t>
        </is>
      </c>
      <c r="AU752" s="36" t="n"/>
      <c r="AV752" s="43" t="n">
        <v>44012.44645833333</v>
      </c>
      <c r="AW752" s="36" t="inlineStr">
        <is>
          <t>19.0233.1.FI-Segregação de Cobrança das Taxas de Assistência Premium</t>
        </is>
      </c>
      <c r="AX752" s="36" t="inlineStr">
        <is>
          <t>Eduardo Cesar de Melo</t>
        </is>
      </c>
      <c r="AY752" s="45">
        <f>IF(L752="","",DATE(YEAR(L752),MONTH(L752),DAY(L752)))</f>
        <v/>
      </c>
      <c r="AZ752" s="45">
        <f>IF(AL752="","",DATE(YEAR(AL752),MONTH(AL752),DAY(AL752)))</f>
        <v/>
      </c>
      <c r="BA752" s="45">
        <f>IF(AN752="","",DATE(YEAR(AN752),MONTH(AN752),DAY(AN752)))</f>
        <v/>
      </c>
      <c r="BB752" s="45">
        <f>IF(AM752="","",DATE(YEAR(AM752),MONTH(AM752),DAY(AM752)))</f>
        <v/>
      </c>
      <c r="BC752" s="45">
        <f>IF(AO752="","",DATE(YEAR(AO752),MONTH(AO752),DAY(AO752)))</f>
        <v/>
      </c>
      <c r="BD752" s="45">
        <f>IF(AND(AZ752="",BA752=""),"Planejamento Pendente",IF(AND(E752&lt;&gt;"Em Desenvolvimento",IFERROR(FIND("Homologação",E752),0) = 0,E752&lt;&gt;"Homologado",AZ752&lt;TODAY()),"Análise Atrasada",IF(AND(IFERROR(FIND("Homologação",E752),0) = 0,E752&lt;&gt;"Homologado",BA752&lt;TODAY()),"Desenvolvimento Atrasado",IF(AND(BC752&lt;&gt;"",BC752&lt;TODAY()),"Produção Atrasada",""))))</f>
        <v/>
      </c>
    </row>
    <row r="753">
      <c r="A753" s="37" t="inlineStr">
        <is>
          <t>SKYIT-196844</t>
        </is>
      </c>
      <c r="B753" s="38">
        <f>VLOOKUP(X753,Projetos!B:C,2,0)</f>
        <v/>
      </c>
      <c r="C753" s="39" t="inlineStr">
        <is>
          <t>[BIROS] LP_CPO_CARGA_CADASTRAL COM ERRO</t>
        </is>
      </c>
      <c r="D753" s="39" t="inlineStr">
        <is>
          <t xml:space="preserve">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is>
      </c>
      <c r="E753" s="36" t="inlineStr">
        <is>
          <t>Resolvido</t>
        </is>
      </c>
      <c r="F753" s="36" t="inlineStr">
        <is>
          <t>INATIVO</t>
        </is>
      </c>
      <c r="G753" s="36" t="inlineStr">
        <is>
          <t>Baixa</t>
        </is>
      </c>
      <c r="H753" s="36" t="inlineStr">
        <is>
          <t>Incident</t>
        </is>
      </c>
      <c r="I753" s="40" t="n">
        <v>0</v>
      </c>
      <c r="J753" s="41" t="n">
        <v>2</v>
      </c>
      <c r="K753" s="42" t="inlineStr">
        <is>
          <t>DENTRO DO SLA</t>
        </is>
      </c>
      <c r="L753" s="43" t="n">
        <v>44364.53611111111</v>
      </c>
      <c r="M753" s="43" t="n"/>
      <c r="N753" s="36" t="inlineStr">
        <is>
          <t>SLA PARADO</t>
        </is>
      </c>
      <c r="O753" s="43" t="n">
        <v>44383.63472222222</v>
      </c>
      <c r="P753" s="43" t="n"/>
      <c r="Q753" s="44" t="n"/>
      <c r="R753" s="44" t="n"/>
      <c r="S753" s="44" t="inlineStr">
        <is>
          <t>Thiago de Souza Maglio</t>
        </is>
      </c>
      <c r="T753" s="44" t="inlineStr">
        <is>
          <t>Garantia de Projetos - ACCENTURE</t>
        </is>
      </c>
      <c r="U753" s="44" t="inlineStr">
        <is>
          <t>Alyne Balbin [X]</t>
        </is>
      </c>
      <c r="V753" s="39" t="inlineStr">
        <is>
          <t>Restart/Re-execução</t>
        </is>
      </c>
      <c r="W753" s="39" t="inlineStr">
        <is>
          <t>Batfone</t>
        </is>
      </c>
      <c r="X753" s="36" t="inlineStr">
        <is>
          <t>DEVALM-19994</t>
        </is>
      </c>
      <c r="Y753" s="39" t="inlineStr">
        <is>
          <t>JOBs PRODUÇÃO</t>
        </is>
      </c>
      <c r="Z753" s="39" t="inlineStr">
        <is>
          <t>OUTROS</t>
        </is>
      </c>
      <c r="AA753" s="39" t="inlineStr">
        <is>
          <t>FALHA FUNCIONALIDADE</t>
        </is>
      </c>
      <c r="AB753" s="36" t="n"/>
      <c r="AC753" s="36" t="inlineStr">
        <is>
          <t xml:space="preserve">2mês(es) </t>
        </is>
      </c>
      <c r="AD753" s="41" t="n"/>
      <c r="AE753" s="36" t="inlineStr">
        <is>
          <t>Tecnologia de Negócios</t>
        </is>
      </c>
      <c r="AF753" s="36" t="inlineStr">
        <is>
          <t>E-mail</t>
        </is>
      </c>
      <c r="AG753" s="36" t="inlineStr">
        <is>
          <t xml:space="preserve"> removido do escopo do projeto os registros com problemas e o processo foi re-inicializado e concluido com sucesso;    
 </t>
        </is>
      </c>
      <c r="AH753" s="36" t="inlineStr">
        <is>
          <t>NÃO</t>
        </is>
      </c>
      <c r="AI753" s="36" t="inlineStr">
        <is>
          <t xml:space="preserve">30 min </t>
        </is>
      </c>
      <c r="AJ753" s="36" t="n"/>
      <c r="AK753" s="36" t="inlineStr">
        <is>
          <t>ODI</t>
        </is>
      </c>
      <c r="AL753" s="43" t="n"/>
      <c r="AM753" s="43" t="n"/>
      <c r="AN753" s="43" t="n"/>
      <c r="AO753" s="43" t="n"/>
      <c r="AP753" s="36" t="n"/>
      <c r="AQ753" s="36" t="n"/>
      <c r="AR753" s="36" t="n"/>
      <c r="AS753" s="36" t="n"/>
      <c r="AT753" s="36" t="inlineStr">
        <is>
          <t>Garantia de Projeto</t>
        </is>
      </c>
      <c r="AU753" s="36" t="n"/>
      <c r="AV753" s="43" t="n">
        <v>44012.44645833333</v>
      </c>
      <c r="AW753" s="36" t="inlineStr">
        <is>
          <t>19.0233.1.FI-Segregação de Cobrança das Taxas de Assistência Premium</t>
        </is>
      </c>
      <c r="AX753" s="36" t="inlineStr">
        <is>
          <t>Eduardo Cesar de Melo</t>
        </is>
      </c>
      <c r="AY753" s="45">
        <f>IF(L753="","",DATE(YEAR(L753),MONTH(L753),DAY(L753)))</f>
        <v/>
      </c>
      <c r="AZ753" s="45">
        <f>IF(AL753="","",DATE(YEAR(AL753),MONTH(AL753),DAY(AL753)))</f>
        <v/>
      </c>
      <c r="BA753" s="45">
        <f>IF(AN753="","",DATE(YEAR(AN753),MONTH(AN753),DAY(AN753)))</f>
        <v/>
      </c>
      <c r="BB753" s="45">
        <f>IF(AM753="","",DATE(YEAR(AM753),MONTH(AM753),DAY(AM753)))</f>
        <v/>
      </c>
      <c r="BC753" s="45">
        <f>IF(AO753="","",DATE(YEAR(AO753),MONTH(AO753),DAY(AO753)))</f>
        <v/>
      </c>
      <c r="BD753" s="45">
        <f>IF(AND(AZ753="",BA753=""),"Planejamento Pendente",IF(AND(E753&lt;&gt;"Em Desenvolvimento",IFERROR(FIND("Homologação",E753),0) = 0,E753&lt;&gt;"Homologado",AZ753&lt;TODAY()),"Análise Atrasada",IF(AND(IFERROR(FIND("Homologação",E753),0) = 0,E753&lt;&gt;"Homologado",BA753&lt;TODAY()),"Desenvolvimento Atrasado",IF(AND(BC753&lt;&gt;"",BC753&lt;TODAY()),"Produção Atrasada",""))))</f>
        <v/>
      </c>
    </row>
    <row r="754">
      <c r="A754" s="37" t="inlineStr">
        <is>
          <t>SKYIT-192678</t>
        </is>
      </c>
      <c r="B754" s="38">
        <f>VLOOKUP(X754,Projetos!B:C,2,0)</f>
        <v/>
      </c>
      <c r="C754" s="39" t="inlineStr">
        <is>
          <t>[COMISSIONAMENTO] CALLID_EXEC_DIARIA_SF_SEGMENTADO COM ERRO</t>
        </is>
      </c>
      <c r="D754" s="39" t="inlineStr">
        <is>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is>
      </c>
      <c r="E754" s="36" t="inlineStr">
        <is>
          <t>Finalizado</t>
        </is>
      </c>
      <c r="F754" s="36" t="inlineStr">
        <is>
          <t>INATIVO</t>
        </is>
      </c>
      <c r="G754" s="36" t="inlineStr">
        <is>
          <t>Média</t>
        </is>
      </c>
      <c r="H754" s="36" t="inlineStr">
        <is>
          <t>Incident</t>
        </is>
      </c>
      <c r="I754" s="40" t="n">
        <v>0</v>
      </c>
      <c r="J754" s="41" t="n"/>
      <c r="K754" s="42" t="inlineStr">
        <is>
          <t>DENTRO DO SLA</t>
        </is>
      </c>
      <c r="L754" s="43" t="n">
        <v>44355.16944444444</v>
      </c>
      <c r="M754" s="43" t="n"/>
      <c r="N754" s="36" t="inlineStr">
        <is>
          <t>SLA PARADO</t>
        </is>
      </c>
      <c r="O754" s="43" t="n">
        <v>44418.4375</v>
      </c>
      <c r="P754" s="43" t="n">
        <v>44421</v>
      </c>
      <c r="Q754" s="44" t="n"/>
      <c r="R754" s="44" t="n"/>
      <c r="S754" s="44" t="inlineStr">
        <is>
          <t>controlm controlm</t>
        </is>
      </c>
      <c r="T754" s="44" t="inlineStr">
        <is>
          <t>Garantia de Projetos - ACCENTURE</t>
        </is>
      </c>
      <c r="U754" s="44" t="inlineStr">
        <is>
          <t>João Eudes Gomes Da Neves</t>
        </is>
      </c>
      <c r="V754" s="39" t="inlineStr">
        <is>
          <t>Resolvido após implantação de RM</t>
        </is>
      </c>
      <c r="W754" s="39" t="inlineStr">
        <is>
          <t>Batfone</t>
        </is>
      </c>
      <c r="X754" s="36" t="inlineStr">
        <is>
          <t>DEVALM-32193</t>
        </is>
      </c>
      <c r="Y754" s="39" t="inlineStr">
        <is>
          <t>JOBs PRODUÇÃO</t>
        </is>
      </c>
      <c r="Z754" s="39" t="inlineStr">
        <is>
          <t>OUTROS</t>
        </is>
      </c>
      <c r="AA754" s="39" t="inlineStr">
        <is>
          <t>FALHA FUNCIONALIDADE</t>
        </is>
      </c>
      <c r="AB754" s="36" t="n"/>
      <c r="AC754" s="36" t="inlineStr">
        <is>
          <t xml:space="preserve">3 sem 5 d </t>
        </is>
      </c>
      <c r="AD754" s="41" t="n"/>
      <c r="AE754" s="36" t="inlineStr">
        <is>
          <t>Tecnologia de Negócios</t>
        </is>
      </c>
      <c r="AF754" s="36" t="inlineStr">
        <is>
          <t>E-mail</t>
        </is>
      </c>
      <c r="AG754" s="36" t="inlineStr">
        <is>
          <t xml:space="preserve"> removido do escopo do projeto os registros com problemas e o processo foi re-inicializado e concluido com sucesso;    
 </t>
        </is>
      </c>
      <c r="AH754" s="36" t="inlineStr">
        <is>
          <t>NÃO</t>
        </is>
      </c>
      <c r="AI754" s="36" t="inlineStr">
        <is>
          <t xml:space="preserve">30 min </t>
        </is>
      </c>
      <c r="AJ754" s="36" t="n"/>
      <c r="AK754" s="36" t="inlineStr">
        <is>
          <t>Callidus</t>
        </is>
      </c>
      <c r="AL754" s="43" t="n">
        <v>44379</v>
      </c>
      <c r="AM754" s="43" t="n">
        <v>44387</v>
      </c>
      <c r="AN754" s="43" t="n">
        <v>44382</v>
      </c>
      <c r="AO754" s="43" t="n">
        <v>44410</v>
      </c>
      <c r="AP754" s="36" t="n"/>
      <c r="AQ754" s="36" t="n"/>
      <c r="AR754" s="36" t="n"/>
      <c r="AS754" s="36" t="n"/>
      <c r="AT754" s="36" t="inlineStr">
        <is>
          <t>Garantia de Projeto</t>
        </is>
      </c>
      <c r="AU754" s="36" t="n"/>
      <c r="AV754" s="43" t="n">
        <v>44012.44645833333</v>
      </c>
      <c r="AW754" s="36" t="inlineStr">
        <is>
          <t>19.0233.1.FI-Segregação de Cobrança das Taxas de Assistência Premium</t>
        </is>
      </c>
      <c r="AX754" s="36" t="inlineStr">
        <is>
          <t>Eduardo Cesar de Melo</t>
        </is>
      </c>
      <c r="AY754" s="45">
        <f>IF(L754="","",DATE(YEAR(L754),MONTH(L754),DAY(L754)))</f>
        <v/>
      </c>
      <c r="AZ754" s="45">
        <f>IF(AL754="","",DATE(YEAR(AL754),MONTH(AL754),DAY(AL754)))</f>
        <v/>
      </c>
      <c r="BA754" s="45">
        <f>IF(AN754="","",DATE(YEAR(AN754),MONTH(AN754),DAY(AN754)))</f>
        <v/>
      </c>
      <c r="BB754" s="45">
        <f>IF(AM754="","",DATE(YEAR(AM754),MONTH(AM754),DAY(AM754)))</f>
        <v/>
      </c>
      <c r="BC754" s="45">
        <f>IF(AO754="","",DATE(YEAR(AO754),MONTH(AO754),DAY(AO754)))</f>
        <v/>
      </c>
      <c r="BD754" s="45">
        <f>IF(AND(AZ754="",BA754=""),"Planejamento Pendente",IF(AND(E754&lt;&gt;"Em Desenvolvimento",IFERROR(FIND("Homologação",E754),0) = 0,E754&lt;&gt;"Homologado",AZ754&lt;TODAY()),"Análise Atrasada",IF(AND(IFERROR(FIND("Homologação",E754),0) = 0,E754&lt;&gt;"Homologado",BA754&lt;TODAY()),"Desenvolvimento Atrasado",IF(AND(BC754&lt;&gt;"",BC754&lt;TODAY()),"Produção Atrasada",""))))</f>
        <v/>
      </c>
    </row>
    <row r="755">
      <c r="A755" s="37" t="inlineStr">
        <is>
          <t>SKYIT-187251</t>
        </is>
      </c>
      <c r="B755" s="38">
        <f>VLOOKUP(X755,Projetos!B:C,2,0)</f>
        <v/>
      </c>
      <c r="C755" s="39" t="inlineStr">
        <is>
          <t>CANAIS REGIONALIZADOS NÃO APARECEM NA TELA DE PARQUE DO CLIENTE DO ICARECLIENTES</t>
        </is>
      </c>
      <c r="D755" s="39" t="inlineStr">
        <is>
          <t>Prezados, boa tarde! 
Favor verificar por que os SKY TV CANAIS REGIONALIZADOS aparecem no Siebel e BKOC na tela de Asset, porém não aparecem na tela de "Parque" do ICare Clientes. 
Att,</t>
        </is>
      </c>
      <c r="E755" s="36" t="inlineStr">
        <is>
          <t>Finalizado</t>
        </is>
      </c>
      <c r="F755" s="36" t="inlineStr">
        <is>
          <t>INATIVO</t>
        </is>
      </c>
      <c r="G755" s="36" t="inlineStr">
        <is>
          <t>Baixa</t>
        </is>
      </c>
      <c r="H755" s="36" t="inlineStr">
        <is>
          <t>Incident</t>
        </is>
      </c>
      <c r="I755" s="40" t="n">
        <v>0</v>
      </c>
      <c r="J755" s="41" t="n"/>
      <c r="K755" s="42" t="inlineStr">
        <is>
          <t>DENTRO DO SLA</t>
        </is>
      </c>
      <c r="L755" s="43" t="n">
        <v>44337.87569444445</v>
      </c>
      <c r="M755" s="43" t="n"/>
      <c r="N755" s="36" t="inlineStr">
        <is>
          <t>SLA PARADO</t>
        </is>
      </c>
      <c r="O755" s="43" t="n">
        <v>44375.74791666667</v>
      </c>
      <c r="P755" s="43" t="n">
        <v>44378</v>
      </c>
      <c r="Q755" s="44" t="inlineStr">
        <is>
          <t>Maelson Araujo Da Costa [X]</t>
        </is>
      </c>
      <c r="R755" s="44" t="n"/>
      <c r="S755" s="44" t="inlineStr">
        <is>
          <t>Maelson Araujo Da Costa [X]</t>
        </is>
      </c>
      <c r="T755" s="44" t="inlineStr">
        <is>
          <t>Garantia de Projetos - ACCENTURE</t>
        </is>
      </c>
      <c r="U755" s="44" t="inlineStr">
        <is>
          <t>Robson Lima [X]</t>
        </is>
      </c>
      <c r="V755" s="39" t="inlineStr">
        <is>
          <t>Resolvido após implantação de RM</t>
        </is>
      </c>
      <c r="W755" s="39" t="n"/>
      <c r="X755" s="36" t="inlineStr">
        <is>
          <t>DEVALM-32672</t>
        </is>
      </c>
      <c r="Y755" s="39" t="inlineStr">
        <is>
          <t>JOBs PRODUÇÃO</t>
        </is>
      </c>
      <c r="Z755" s="39" t="inlineStr">
        <is>
          <t>OUTROS</t>
        </is>
      </c>
      <c r="AA755" s="39" t="inlineStr">
        <is>
          <t>FALHA FUNCIONALIDADE</t>
        </is>
      </c>
      <c r="AB755" s="36" t="n"/>
      <c r="AC755" s="36" t="inlineStr">
        <is>
          <t xml:space="preserve">3mês(es) </t>
        </is>
      </c>
      <c r="AD755" s="41" t="n"/>
      <c r="AE755" s="36" t="inlineStr">
        <is>
          <t>Tecnologia de Negócios</t>
        </is>
      </c>
      <c r="AF755" s="36" t="inlineStr">
        <is>
          <t>Portal</t>
        </is>
      </c>
      <c r="AG755" s="36" t="inlineStr">
        <is>
          <t xml:space="preserve"> removido do escopo do projeto os registros com problemas e o processo foi re-inicializado e concluido com sucesso;    
 </t>
        </is>
      </c>
      <c r="AH755" s="36" t="inlineStr">
        <is>
          <t>NÃO</t>
        </is>
      </c>
      <c r="AI755" s="36" t="inlineStr">
        <is>
          <t xml:space="preserve">-1mês(es) </t>
        </is>
      </c>
      <c r="AJ755" s="36" t="n"/>
      <c r="AK755" s="36" t="inlineStr">
        <is>
          <t>iCare Clientes</t>
        </is>
      </c>
      <c r="AL755" s="43" t="n"/>
      <c r="AM755" s="43" t="n"/>
      <c r="AN755" s="43" t="n"/>
      <c r="AO755" s="43" t="n"/>
      <c r="AP755" s="36" t="n"/>
      <c r="AQ755" s="36" t="n"/>
      <c r="AR755" s="36" t="n"/>
      <c r="AS755" s="36" t="n"/>
      <c r="AT755" s="36" t="inlineStr">
        <is>
          <t>Garantia de Projeto</t>
        </is>
      </c>
      <c r="AU755" s="36" t="n"/>
      <c r="AV755" s="43" t="n">
        <v>44012.44645833333</v>
      </c>
      <c r="AW755" s="36" t="inlineStr">
        <is>
          <t>19.0233.1.FI-Segregação de Cobrança das Taxas de Assistência Premium</t>
        </is>
      </c>
      <c r="AX755" s="36" t="inlineStr">
        <is>
          <t>Eduardo Cesar de Melo</t>
        </is>
      </c>
      <c r="AY755" s="45">
        <f>IF(L755="","",DATE(YEAR(L755),MONTH(L755),DAY(L755)))</f>
        <v/>
      </c>
      <c r="AZ755" s="45">
        <f>IF(AL755="","",DATE(YEAR(AL755),MONTH(AL755),DAY(AL755)))</f>
        <v/>
      </c>
      <c r="BA755" s="45">
        <f>IF(AN755="","",DATE(YEAR(AN755),MONTH(AN755),DAY(AN755)))</f>
        <v/>
      </c>
      <c r="BB755" s="45">
        <f>IF(AM755="","",DATE(YEAR(AM755),MONTH(AM755),DAY(AM755)))</f>
        <v/>
      </c>
      <c r="BC755" s="45">
        <f>IF(AO755="","",DATE(YEAR(AO755),MONTH(AO755),DAY(AO755)))</f>
        <v/>
      </c>
      <c r="BD755" s="45">
        <f>IF(AND(AZ755="",BA755=""),"Planejamento Pendente",IF(AND(E755&lt;&gt;"Em Desenvolvimento",IFERROR(FIND("Homologação",E755),0) = 0,E755&lt;&gt;"Homologado",AZ755&lt;TODAY()),"Análise Atrasada",IF(AND(IFERROR(FIND("Homologação",E755),0) = 0,E755&lt;&gt;"Homologado",BA755&lt;TODAY()),"Desenvolvimento Atrasado",IF(AND(BC755&lt;&gt;"",BC755&lt;TODAY()),"Produção Atrasada",""))))</f>
        <v/>
      </c>
    </row>
    <row r="756">
      <c r="A756" s="37" t="inlineStr">
        <is>
          <t>SKYIT-186420</t>
        </is>
      </c>
      <c r="B756" s="38">
        <f>VLOOKUP(X756,Projetos!B:C,2,0)</f>
        <v/>
      </c>
      <c r="C756" s="39" t="inlineStr">
        <is>
          <t>SBT RIO DE JANEIRO EM DUPLICIDADE NO PARQUE DO CLIENTE</t>
        </is>
      </c>
      <c r="D756" s="39" t="inlineStr">
        <is>
          <t>Caros, bom dia! 
O canal SBT RIO DE JANEIRO consta em duplicidade na grade do assinante no Sistema Icare Clientes. 
No Siebel consta apenas um canal. 
Poderiam realizar a remoção por gentileza? 
Conta: 34666311</t>
        </is>
      </c>
      <c r="E756" s="36" t="inlineStr">
        <is>
          <t>Finalizado</t>
        </is>
      </c>
      <c r="F756" s="36" t="inlineStr">
        <is>
          <t>INATIVO</t>
        </is>
      </c>
      <c r="G756" s="36" t="inlineStr">
        <is>
          <t>Baixa</t>
        </is>
      </c>
      <c r="H756" s="36" t="inlineStr">
        <is>
          <t>Incident</t>
        </is>
      </c>
      <c r="I756" s="40" t="n">
        <v>0</v>
      </c>
      <c r="J756" s="41" t="n"/>
      <c r="K756" s="42" t="inlineStr">
        <is>
          <t>DENTRO DO SLA</t>
        </is>
      </c>
      <c r="L756" s="43" t="n">
        <v>44336.39236111111</v>
      </c>
      <c r="M756" s="43" t="n"/>
      <c r="N756" s="36" t="inlineStr">
        <is>
          <t>SLA PARADO</t>
        </is>
      </c>
      <c r="O756" s="43" t="n">
        <v>44403.45972222222</v>
      </c>
      <c r="P756" s="43" t="n">
        <v>44406</v>
      </c>
      <c r="Q756" s="44" t="inlineStr">
        <is>
          <t>Maria Vitoria Venturini</t>
        </is>
      </c>
      <c r="R756" s="44" t="n"/>
      <c r="S756" s="44" t="inlineStr">
        <is>
          <t>Maria Vitoria Venturini</t>
        </is>
      </c>
      <c r="T756" s="44" t="inlineStr">
        <is>
          <t>Garantia de Projetos - ACCENTURE</t>
        </is>
      </c>
      <c r="U756" s="44" t="inlineStr">
        <is>
          <t>Robson Lima [X]</t>
        </is>
      </c>
      <c r="V756" s="39" t="inlineStr">
        <is>
          <t>Backlog tratado com RM</t>
        </is>
      </c>
      <c r="W756" s="39" t="n"/>
      <c r="X756" s="36" t="inlineStr">
        <is>
          <t>DEVALM-32672</t>
        </is>
      </c>
      <c r="Y756" s="39" t="inlineStr">
        <is>
          <t>JOBs PRODUÇÃO</t>
        </is>
      </c>
      <c r="Z756" s="39" t="inlineStr">
        <is>
          <t>OUTROS</t>
        </is>
      </c>
      <c r="AA756" s="39" t="inlineStr">
        <is>
          <t>FALHA FUNCIONALIDADE</t>
        </is>
      </c>
      <c r="AB756" s="36" t="n"/>
      <c r="AC756" s="36" t="inlineStr">
        <is>
          <t xml:space="preserve">3mês(es) </t>
        </is>
      </c>
      <c r="AD756" s="41" t="n"/>
      <c r="AE756" s="36" t="inlineStr">
        <is>
          <t>Tecnologia de Negócios</t>
        </is>
      </c>
      <c r="AF756" s="36" t="inlineStr">
        <is>
          <t>Portal</t>
        </is>
      </c>
      <c r="AG756" s="36" t="inlineStr">
        <is>
          <t xml:space="preserve"> removido do escopo do projeto os registros com problemas e o processo foi re-inicializado e concluido com sucesso;    
 </t>
        </is>
      </c>
      <c r="AH756" s="36" t="inlineStr">
        <is>
          <t>NÃO</t>
        </is>
      </c>
      <c r="AI756" s="36" t="inlineStr">
        <is>
          <t xml:space="preserve">-2mês(es) </t>
        </is>
      </c>
      <c r="AJ756" s="36" t="n"/>
      <c r="AK756" s="36" t="inlineStr">
        <is>
          <t>iCare Clientes</t>
        </is>
      </c>
      <c r="AL756" s="43" t="n"/>
      <c r="AM756" s="43" t="n"/>
      <c r="AN756" s="43" t="n"/>
      <c r="AO756" s="43" t="n"/>
      <c r="AP756" s="36" t="n"/>
      <c r="AQ756" s="36" t="n"/>
      <c r="AR756" s="36" t="n"/>
      <c r="AS756" s="36" t="n"/>
      <c r="AT756" s="36" t="inlineStr">
        <is>
          <t>Garantia de Projeto</t>
        </is>
      </c>
      <c r="AU756" s="36" t="n"/>
      <c r="AV756" s="43" t="n">
        <v>44012.44645833333</v>
      </c>
      <c r="AW756" s="36" t="inlineStr">
        <is>
          <t>19.0233.1.FI-Segregação de Cobrança das Taxas de Assistência Premium</t>
        </is>
      </c>
      <c r="AX756" s="36" t="inlineStr">
        <is>
          <t>Eduardo Cesar de Melo</t>
        </is>
      </c>
      <c r="AY756" s="45">
        <f>IF(L756="","",DATE(YEAR(L756),MONTH(L756),DAY(L756)))</f>
        <v/>
      </c>
      <c r="AZ756" s="45">
        <f>IF(AL756="","",DATE(YEAR(AL756),MONTH(AL756),DAY(AL756)))</f>
        <v/>
      </c>
      <c r="BA756" s="45">
        <f>IF(AN756="","",DATE(YEAR(AN756),MONTH(AN756),DAY(AN756)))</f>
        <v/>
      </c>
      <c r="BB756" s="45">
        <f>IF(AM756="","",DATE(YEAR(AM756),MONTH(AM756),DAY(AM756)))</f>
        <v/>
      </c>
      <c r="BC756" s="45">
        <f>IF(AO756="","",DATE(YEAR(AO756),MONTH(AO756),DAY(AO756)))</f>
        <v/>
      </c>
      <c r="BD756" s="45">
        <f>IF(AND(AZ756="",BA756=""),"Planejamento Pendente",IF(AND(E756&lt;&gt;"Em Desenvolvimento",IFERROR(FIND("Homologação",E756),0) = 0,E756&lt;&gt;"Homologado",AZ756&lt;TODAY()),"Análise Atrasada",IF(AND(IFERROR(FIND("Homologação",E756),0) = 0,E756&lt;&gt;"Homologado",BA756&lt;TODAY()),"Desenvolvimento Atrasado",IF(AND(BC756&lt;&gt;"",BC756&lt;TODAY()),"Produção Atrasada",""))))</f>
        <v/>
      </c>
    </row>
    <row r="757">
      <c r="A757" s="37" t="inlineStr">
        <is>
          <t>SKYIT-183444</t>
        </is>
      </c>
      <c r="B757" s="38">
        <f>VLOOKUP(X757,Projetos!B:C,2,0)</f>
        <v/>
      </c>
      <c r="C757" s="39" t="inlineStr">
        <is>
          <t>Erro de Carga na Lista Restritiva</t>
        </is>
      </c>
      <c r="D757" s="39" t="inlineStr">
        <is>
          <t xml:space="preserve">não está sendo possível efetuar uma carga com muitos registros na Lista Restritiva que fica  no ICare Parceiro. Este projeto é de cadastro de usuários. 
 </t>
        </is>
      </c>
      <c r="E757" s="36" t="inlineStr">
        <is>
          <t>Finalizado</t>
        </is>
      </c>
      <c r="F757" s="36" t="inlineStr">
        <is>
          <t>INATIVO</t>
        </is>
      </c>
      <c r="G757" s="36" t="inlineStr">
        <is>
          <t>Média</t>
        </is>
      </c>
      <c r="H757" s="36" t="inlineStr">
        <is>
          <t>Incident</t>
        </is>
      </c>
      <c r="I757" s="40" t="n">
        <v>0</v>
      </c>
      <c r="J757" s="41" t="n"/>
      <c r="K757" s="42" t="inlineStr">
        <is>
          <t>DENTRO DO SLA</t>
        </is>
      </c>
      <c r="L757" s="43" t="n">
        <v>44328.49513888889</v>
      </c>
      <c r="M757" s="43" t="n"/>
      <c r="N757" s="36" t="inlineStr">
        <is>
          <t>SLA PARADO</t>
        </is>
      </c>
      <c r="O757" s="43" t="n">
        <v>44397.77013888889</v>
      </c>
      <c r="P757" s="43" t="n">
        <v>44400</v>
      </c>
      <c r="Q757" s="44" t="n"/>
      <c r="R757" s="44" t="n"/>
      <c r="S757" s="44" t="inlineStr">
        <is>
          <t>Sueli Viana Araujo</t>
        </is>
      </c>
      <c r="T757" s="44" t="inlineStr">
        <is>
          <t>Garantia de Projetos - ACCENTURE</t>
        </is>
      </c>
      <c r="U757" s="44" t="inlineStr">
        <is>
          <t>Marta Maria Xavier De Melo [X]</t>
        </is>
      </c>
      <c r="V757" s="39" t="inlineStr">
        <is>
          <t>Resolvido após implantação de RM</t>
        </is>
      </c>
      <c r="W757" s="39" t="n"/>
      <c r="X757" s="36" t="inlineStr">
        <is>
          <t>DEVALM-23076</t>
        </is>
      </c>
      <c r="Y757" s="39" t="inlineStr">
        <is>
          <t>JOBs PRODUÇÃO</t>
        </is>
      </c>
      <c r="Z757" s="39" t="inlineStr">
        <is>
          <t>OUTROS</t>
        </is>
      </c>
      <c r="AA757" s="39" t="inlineStr">
        <is>
          <t>FALHA FUNCIONALIDADE</t>
        </is>
      </c>
      <c r="AB757" s="36" t="n"/>
      <c r="AC757" s="36" t="inlineStr">
        <is>
          <t xml:space="preserve">1mês(es) </t>
        </is>
      </c>
      <c r="AD757" s="41" t="n"/>
      <c r="AE757" s="36" t="inlineStr">
        <is>
          <t>Tecnologia de Negócios</t>
        </is>
      </c>
      <c r="AF757" s="36" t="inlineStr">
        <is>
          <t>E-mail</t>
        </is>
      </c>
      <c r="AG757" s="36" t="inlineStr">
        <is>
          <t xml:space="preserve"> removido do escopo do projeto os registros com problemas e o processo foi re-inicializado e concluido com sucesso;    
 </t>
        </is>
      </c>
      <c r="AH757" s="36" t="inlineStr">
        <is>
          <t>NÃO</t>
        </is>
      </c>
      <c r="AI757" s="36" t="inlineStr">
        <is>
          <t xml:space="preserve">-1 sem 4 d </t>
        </is>
      </c>
      <c r="AJ757" s="36" t="n"/>
      <c r="AK757" s="36" t="inlineStr">
        <is>
          <t>iCare Campo</t>
        </is>
      </c>
      <c r="AL757" s="43" t="n"/>
      <c r="AM757" s="43" t="n">
        <v>44372</v>
      </c>
      <c r="AN757" s="43" t="n">
        <v>44365</v>
      </c>
      <c r="AO757" s="43" t="n">
        <v>44382</v>
      </c>
      <c r="AP757" s="36" t="n"/>
      <c r="AQ757" s="36" t="n"/>
      <c r="AR757" s="36" t="n"/>
      <c r="AS757" s="36" t="n"/>
      <c r="AT757" s="36" t="inlineStr">
        <is>
          <t>Garantia de Projeto</t>
        </is>
      </c>
      <c r="AU757" s="36" t="n"/>
      <c r="AV757" s="43" t="n">
        <v>44012.44645833333</v>
      </c>
      <c r="AW757" s="36" t="inlineStr">
        <is>
          <t>19.0233.1.FI-Segregação de Cobrança das Taxas de Assistência Premium</t>
        </is>
      </c>
      <c r="AX757" s="36" t="inlineStr">
        <is>
          <t>Eduardo Cesar de Melo</t>
        </is>
      </c>
      <c r="AY757" s="45">
        <f>IF(L757="","",DATE(YEAR(L757),MONTH(L757),DAY(L757)))</f>
        <v/>
      </c>
      <c r="AZ757" s="45">
        <f>IF(AL757="","",DATE(YEAR(AL757),MONTH(AL757),DAY(AL757)))</f>
        <v/>
      </c>
      <c r="BA757" s="45">
        <f>IF(AN757="","",DATE(YEAR(AN757),MONTH(AN757),DAY(AN757)))</f>
        <v/>
      </c>
      <c r="BB757" s="45">
        <f>IF(AM757="","",DATE(YEAR(AM757),MONTH(AM757),DAY(AM757)))</f>
        <v/>
      </c>
      <c r="BC757" s="45">
        <f>IF(AO757="","",DATE(YEAR(AO757),MONTH(AO757),DAY(AO757)))</f>
        <v/>
      </c>
      <c r="BD757" s="45">
        <f>IF(AND(AZ757="",BA757=""),"Planejamento Pendente",IF(AND(E757&lt;&gt;"Em Desenvolvimento",IFERROR(FIND("Homologação",E757),0) = 0,E757&lt;&gt;"Homologado",AZ757&lt;TODAY()),"Análise Atrasada",IF(AND(IFERROR(FIND("Homologação",E757),0) = 0,E757&lt;&gt;"Homologado",BA757&lt;TODAY()),"Desenvolvimento Atrasado",IF(AND(BC757&lt;&gt;"",BC757&lt;TODAY()),"Produção Atrasada",""))))</f>
        <v/>
      </c>
    </row>
    <row r="758">
      <c r="A758" s="37" t="inlineStr">
        <is>
          <t>SKYIT-179140</t>
        </is>
      </c>
      <c r="B758" s="38">
        <f>VLOOKUP(X758,Projetos!B:C,2,0)</f>
        <v/>
      </c>
      <c r="C758" s="39" t="inlineStr">
        <is>
          <t>[PRD] [ICARE PARCEIRO] Usuário ID com o campo status VAZIO sendo que o campo é obrigatório o preenchimento</t>
        </is>
      </c>
      <c r="D758" s="39" t="inlineStr">
        <is>
          <t>Em anexo segue evidencia de 56 IDs, onde consta com o status vazio no Icare Parceiro, necessário verificar a causa raiz, pois o campo é obrigatório e deve ser preenchido.</t>
        </is>
      </c>
      <c r="E758" s="36" t="inlineStr">
        <is>
          <t>Finalizado</t>
        </is>
      </c>
      <c r="F758" s="36" t="inlineStr">
        <is>
          <t>INATIVO</t>
        </is>
      </c>
      <c r="G758" s="36" t="inlineStr">
        <is>
          <t>Baixa</t>
        </is>
      </c>
      <c r="H758" s="36" t="inlineStr">
        <is>
          <t>Incident</t>
        </is>
      </c>
      <c r="I758" s="40" t="n">
        <v>0</v>
      </c>
      <c r="J758" s="41" t="n"/>
      <c r="K758" s="42" t="inlineStr">
        <is>
          <t>DENTRO DO SLA</t>
        </is>
      </c>
      <c r="L758" s="43" t="n">
        <v>44316.46388888889</v>
      </c>
      <c r="M758" s="43" t="n"/>
      <c r="N758" s="36" t="inlineStr">
        <is>
          <t>SLA PARADO</t>
        </is>
      </c>
      <c r="O758" s="43" t="n">
        <v>44357.46319444444</v>
      </c>
      <c r="P758" s="43" t="n">
        <v>44362</v>
      </c>
      <c r="Q758" s="44" t="inlineStr">
        <is>
          <t>Bruno Alex Antonio De Oliveira</t>
        </is>
      </c>
      <c r="R758" s="44" t="n"/>
      <c r="S758" s="44" t="inlineStr">
        <is>
          <t>Bruno Alex Antonio De Oliveira</t>
        </is>
      </c>
      <c r="T758" s="44" t="inlineStr">
        <is>
          <t>Garantia de Projetos - ACCENTURE</t>
        </is>
      </c>
      <c r="U758" s="44" t="inlineStr">
        <is>
          <t>Marta Maria Xavier De Melo [X]</t>
        </is>
      </c>
      <c r="V758" s="39" t="inlineStr">
        <is>
          <t>Resolvido após implantação de RM</t>
        </is>
      </c>
      <c r="W758" s="39" t="n"/>
      <c r="X758" s="36" t="inlineStr">
        <is>
          <t>DEVALM-23076</t>
        </is>
      </c>
      <c r="Y758" s="39" t="inlineStr">
        <is>
          <t>JOBs PRODUÇÃO</t>
        </is>
      </c>
      <c r="Z758" s="39" t="inlineStr">
        <is>
          <t>OUTROS</t>
        </is>
      </c>
      <c r="AA758" s="39" t="inlineStr">
        <is>
          <t>FALHA FUNCIONALIDADE</t>
        </is>
      </c>
      <c r="AB758" s="36" t="n"/>
      <c r="AC758" s="36" t="inlineStr">
        <is>
          <t xml:space="preserve">3mês(es) </t>
        </is>
      </c>
      <c r="AD758" s="41" t="n"/>
      <c r="AE758" s="36" t="inlineStr">
        <is>
          <t>Tecnologia de Negócios</t>
        </is>
      </c>
      <c r="AF758" s="36" t="inlineStr">
        <is>
          <t>Portal</t>
        </is>
      </c>
      <c r="AG758" s="36" t="inlineStr">
        <is>
          <t xml:space="preserve"> removido do escopo do projeto os registros com problemas e o processo foi re-inicializado e concluido com sucesso;    
 </t>
        </is>
      </c>
      <c r="AH758" s="36" t="inlineStr">
        <is>
          <t>NÃO</t>
        </is>
      </c>
      <c r="AI758" s="36" t="inlineStr">
        <is>
          <t xml:space="preserve">-1mês(es) </t>
        </is>
      </c>
      <c r="AJ758" s="36" t="n"/>
      <c r="AK758" s="36" t="inlineStr">
        <is>
          <t>iCare Campo</t>
        </is>
      </c>
      <c r="AL758" s="43" t="n"/>
      <c r="AM758" s="43" t="n">
        <v>44370</v>
      </c>
      <c r="AN758" s="43" t="n">
        <v>44363</v>
      </c>
      <c r="AO758" s="43" t="n">
        <v>44382</v>
      </c>
      <c r="AP758" s="36" t="n"/>
      <c r="AQ758" s="36" t="n"/>
      <c r="AR758" s="36" t="n"/>
      <c r="AS758" s="36" t="n"/>
      <c r="AT758" s="36" t="inlineStr">
        <is>
          <t>Garantia de Projeto</t>
        </is>
      </c>
      <c r="AU758" s="36" t="n"/>
      <c r="AV758" s="43" t="n">
        <v>44012.44645833333</v>
      </c>
      <c r="AW758" s="36" t="inlineStr">
        <is>
          <t>19.0233.1.FI-Segregação de Cobrança das Taxas de Assistência Premium</t>
        </is>
      </c>
      <c r="AX758" s="36" t="inlineStr">
        <is>
          <t>Eduardo Cesar de Melo</t>
        </is>
      </c>
      <c r="AY758" s="45">
        <f>IF(L758="","",DATE(YEAR(L758),MONTH(L758),DAY(L758)))</f>
        <v/>
      </c>
      <c r="AZ758" s="45">
        <f>IF(AL758="","",DATE(YEAR(AL758),MONTH(AL758),DAY(AL758)))</f>
        <v/>
      </c>
      <c r="BA758" s="45">
        <f>IF(AN758="","",DATE(YEAR(AN758),MONTH(AN758),DAY(AN758)))</f>
        <v/>
      </c>
      <c r="BB758" s="45">
        <f>IF(AM758="","",DATE(YEAR(AM758),MONTH(AM758),DAY(AM758)))</f>
        <v/>
      </c>
      <c r="BC758" s="45">
        <f>IF(AO758="","",DATE(YEAR(AO758),MONTH(AO758),DAY(AO758)))</f>
        <v/>
      </c>
      <c r="BD758" s="45">
        <f>IF(AND(AZ758="",BA758=""),"Planejamento Pendente",IF(AND(E758&lt;&gt;"Em Desenvolvimento",IFERROR(FIND("Homologação",E758),0) = 0,E758&lt;&gt;"Homologado",AZ758&lt;TODAY()),"Análise Atrasada",IF(AND(IFERROR(FIND("Homologação",E758),0) = 0,E758&lt;&gt;"Homologado",BA758&lt;TODAY()),"Desenvolvimento Atrasado",IF(AND(BC758&lt;&gt;"",BC758&lt;TODAY()),"Produção Atrasada",""))))</f>
        <v/>
      </c>
    </row>
    <row r="759">
      <c r="A759" s="37" t="inlineStr">
        <is>
          <t>SKYIT-170525</t>
        </is>
      </c>
      <c r="B759" s="38">
        <f>VLOOKUP(X759,Projetos!B:C,2,0)</f>
        <v/>
      </c>
      <c r="C759" s="39" t="inlineStr">
        <is>
          <t>[GARANTIA DE PROJETOS] Virada Elsys - 20.0236.1.CO-Parceria ELSYS - Integração API - Vendas</t>
        </is>
      </c>
      <c r="D759" s="39" t="inlineStr">
        <is>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is>
      </c>
      <c r="E759" s="36" t="inlineStr">
        <is>
          <t>Finalizado</t>
        </is>
      </c>
      <c r="F759" s="36" t="inlineStr">
        <is>
          <t>INATIVO</t>
        </is>
      </c>
      <c r="G759" s="36" t="inlineStr">
        <is>
          <t>Média</t>
        </is>
      </c>
      <c r="H759" s="36" t="inlineStr">
        <is>
          <t>Incident</t>
        </is>
      </c>
      <c r="I759" s="40" t="n">
        <v>0</v>
      </c>
      <c r="J759" s="41" t="n"/>
      <c r="K759" s="42" t="inlineStr">
        <is>
          <t>DENTRO DO SLA</t>
        </is>
      </c>
      <c r="L759" s="43" t="n">
        <v>44293.76736111111</v>
      </c>
      <c r="M759" s="43" t="n"/>
      <c r="N759" s="36" t="inlineStr">
        <is>
          <t>SLA PARADO</t>
        </is>
      </c>
      <c r="O759" s="43" t="n">
        <v>44313.69791666666</v>
      </c>
      <c r="P759" s="43" t="n">
        <v>44316</v>
      </c>
      <c r="Q759" s="44" t="n"/>
      <c r="R759" s="44" t="n"/>
      <c r="S759" s="44" t="inlineStr">
        <is>
          <t>Danilo Nunes Ferreira Lima [X]</t>
        </is>
      </c>
      <c r="T759" s="44" t="inlineStr">
        <is>
          <t>Garantia de Projetos - ACCENTURE</t>
        </is>
      </c>
      <c r="U759" s="44" t="inlineStr">
        <is>
          <t>Douglas Dos Santos Viana [X]</t>
        </is>
      </c>
      <c r="V759" s="39" t="inlineStr">
        <is>
          <t>Resolvido após implantação de RM</t>
        </is>
      </c>
      <c r="W759" s="39" t="n"/>
      <c r="X759" s="36" t="inlineStr">
        <is>
          <t>DEVALM-23618</t>
        </is>
      </c>
      <c r="Y759" s="39" t="inlineStr">
        <is>
          <t>JOBs PRODUÇÃO</t>
        </is>
      </c>
      <c r="Z759" s="39" t="inlineStr">
        <is>
          <t>OUTROS</t>
        </is>
      </c>
      <c r="AA759" s="39" t="inlineStr">
        <is>
          <t>FALHA FUNCIONALIDADE</t>
        </is>
      </c>
      <c r="AB759" s="36" t="n"/>
      <c r="AC759" s="36" t="inlineStr">
        <is>
          <t xml:space="preserve">2mês(es) </t>
        </is>
      </c>
      <c r="AD759" s="41" t="n"/>
      <c r="AE759" s="36" t="inlineStr">
        <is>
          <t>Tecnologia de Negócios</t>
        </is>
      </c>
      <c r="AF759" s="36" t="inlineStr">
        <is>
          <t>E-mail</t>
        </is>
      </c>
      <c r="AG759" s="36" t="inlineStr">
        <is>
          <t xml:space="preserve"> removido do escopo do projeto os registros com problemas e o processo foi re-inicializado e concluido com sucesso;    
 </t>
        </is>
      </c>
      <c r="AH759" s="36" t="inlineStr">
        <is>
          <t>NÃO</t>
        </is>
      </c>
      <c r="AI759" s="36" t="inlineStr">
        <is>
          <t xml:space="preserve">-7h 30m </t>
        </is>
      </c>
      <c r="AJ759" s="36" t="n"/>
      <c r="AK759" s="36" t="inlineStr">
        <is>
          <t>SalesForce</t>
        </is>
      </c>
      <c r="AL759" s="43" t="n">
        <v>44295</v>
      </c>
      <c r="AM759" s="43" t="n">
        <v>44309</v>
      </c>
      <c r="AN759" s="43" t="n">
        <v>44302</v>
      </c>
      <c r="AO759" s="43" t="n">
        <v>44312</v>
      </c>
      <c r="AP759" s="36" t="n"/>
      <c r="AQ759" s="36" t="n"/>
      <c r="AR759" s="36" t="n"/>
      <c r="AS759" s="36" t="n"/>
      <c r="AT759" s="36" t="inlineStr">
        <is>
          <t>Garantia de Projeto</t>
        </is>
      </c>
      <c r="AU759" s="36" t="n"/>
      <c r="AV759" s="43" t="n">
        <v>44012.44645833333</v>
      </c>
      <c r="AW759" s="36" t="inlineStr">
        <is>
          <t>19.0233.1.FI-Segregação de Cobrança das Taxas de Assistência Premium</t>
        </is>
      </c>
      <c r="AX759" s="36" t="inlineStr">
        <is>
          <t>Eduardo Cesar de Melo</t>
        </is>
      </c>
      <c r="AY759" s="45">
        <f>IF(L759="","",DATE(YEAR(L759),MONTH(L759),DAY(L759)))</f>
        <v/>
      </c>
      <c r="AZ759" s="45">
        <f>IF(AL759="","",DATE(YEAR(AL759),MONTH(AL759),DAY(AL759)))</f>
        <v/>
      </c>
      <c r="BA759" s="45">
        <f>IF(AN759="","",DATE(YEAR(AN759),MONTH(AN759),DAY(AN759)))</f>
        <v/>
      </c>
      <c r="BB759" s="45">
        <f>IF(AM759="","",DATE(YEAR(AM759),MONTH(AM759),DAY(AM759)))</f>
        <v/>
      </c>
      <c r="BC759" s="45">
        <f>IF(AO759="","",DATE(YEAR(AO759),MONTH(AO759),DAY(AO759)))</f>
        <v/>
      </c>
      <c r="BD759" s="45">
        <f>IF(AND(AZ759="",BA759=""),"Planejamento Pendente",IF(AND(E759&lt;&gt;"Em Desenvolvimento",IFERROR(FIND("Homologação",E759),0) = 0,E759&lt;&gt;"Homologado",AZ759&lt;TODAY()),"Análise Atrasada",IF(AND(IFERROR(FIND("Homologação",E759),0) = 0,E759&lt;&gt;"Homologado",BA759&lt;TODAY()),"Desenvolvimento Atrasado",IF(AND(BC759&lt;&gt;"",BC759&lt;TODAY()),"Produção Atrasada",""))))</f>
        <v/>
      </c>
    </row>
    <row r="760">
      <c r="A760" s="37" t="inlineStr">
        <is>
          <t>SKYIT-168713</t>
        </is>
      </c>
      <c r="B760" s="38">
        <f>VLOOKUP(X760,Projetos!B:C,2,0)</f>
        <v/>
      </c>
      <c r="C760" s="39" t="inlineStr">
        <is>
          <t>Propostas sem Geração de OS - Elsys</t>
        </is>
      </c>
      <c r="D760" s="39" t="inlineStr">
        <is>
          <t xml:space="preserve">Colaboradora reporta que estão com 18 propostas sem geração de OS no PDV V906920. </t>
        </is>
      </c>
      <c r="E760" s="36" t="inlineStr">
        <is>
          <t>Finalizado</t>
        </is>
      </c>
      <c r="F760" s="36" t="inlineStr">
        <is>
          <t>INATIVO</t>
        </is>
      </c>
      <c r="G760" s="36" t="inlineStr">
        <is>
          <t>Média</t>
        </is>
      </c>
      <c r="H760" s="36" t="inlineStr">
        <is>
          <t>Incident</t>
        </is>
      </c>
      <c r="I760" s="40" t="n">
        <v>0</v>
      </c>
      <c r="J760" s="41" t="n"/>
      <c r="K760" s="42" t="inlineStr">
        <is>
          <t>DENTRO DO SLA</t>
        </is>
      </c>
      <c r="L760" s="43" t="n">
        <v>44287.46666666667</v>
      </c>
      <c r="M760" s="43" t="n"/>
      <c r="N760" s="36" t="inlineStr">
        <is>
          <t>SLA PARADO</t>
        </is>
      </c>
      <c r="O760" s="43" t="n">
        <v>44292.56111111111</v>
      </c>
      <c r="P760" s="43" t="n">
        <v>44295</v>
      </c>
      <c r="Q760" s="44" t="n"/>
      <c r="R760" s="44" t="n"/>
      <c r="S760" s="44" t="inlineStr">
        <is>
          <t>Karen Banar Rodrigues [X]</t>
        </is>
      </c>
      <c r="T760" s="44" t="inlineStr">
        <is>
          <t>Garantia de Projetos - ACCENTURE</t>
        </is>
      </c>
      <c r="U760" s="44" t="inlineStr">
        <is>
          <t>Douglas Dos Santos Viana [X]</t>
        </is>
      </c>
      <c r="V760" s="39" t="inlineStr">
        <is>
          <t>Normalizado sem intervenção</t>
        </is>
      </c>
      <c r="W760" s="39" t="n"/>
      <c r="X760" s="36" t="inlineStr">
        <is>
          <t>DEVALM-23618</t>
        </is>
      </c>
      <c r="Y760" s="39" t="inlineStr">
        <is>
          <t>JOBs PRODUÇÃO</t>
        </is>
      </c>
      <c r="Z760" s="39" t="inlineStr">
        <is>
          <t>OUTROS</t>
        </is>
      </c>
      <c r="AA760" s="39" t="inlineStr">
        <is>
          <t>FALHA FUNCIONALIDADE</t>
        </is>
      </c>
      <c r="AB760" s="36" t="n"/>
      <c r="AC760" s="36" t="inlineStr">
        <is>
          <t xml:space="preserve">3mês(es) </t>
        </is>
      </c>
      <c r="AD760" s="41" t="n"/>
      <c r="AE760" s="36" t="inlineStr">
        <is>
          <t>Tecnologia de Negócios</t>
        </is>
      </c>
      <c r="AF760" s="36" t="inlineStr">
        <is>
          <t>E-mail</t>
        </is>
      </c>
      <c r="AG760" s="36" t="inlineStr">
        <is>
          <t xml:space="preserve"> removido do escopo do projeto os registros com problemas e o processo foi re-inicializado e concluido com sucesso;    
 </t>
        </is>
      </c>
      <c r="AH760" s="36" t="inlineStr">
        <is>
          <t>NÃO</t>
        </is>
      </c>
      <c r="AI760" s="36" t="inlineStr">
        <is>
          <t xml:space="preserve">-2 d 8h </t>
        </is>
      </c>
      <c r="AJ760" s="36" t="n"/>
      <c r="AK760" s="36" t="inlineStr">
        <is>
          <t>SF Integrações</t>
        </is>
      </c>
      <c r="AL760" s="43" t="n"/>
      <c r="AM760" s="43" t="n"/>
      <c r="AN760" s="43" t="n"/>
      <c r="AO760" s="43" t="n"/>
      <c r="AP760" s="36" t="n"/>
      <c r="AQ760" s="36" t="n"/>
      <c r="AR760" s="36" t="n"/>
      <c r="AS760" s="36" t="n"/>
      <c r="AT760" s="36" t="inlineStr">
        <is>
          <t>Garantia de Projeto</t>
        </is>
      </c>
      <c r="AU760" s="36" t="n"/>
      <c r="AV760" s="43" t="n">
        <v>44012.44645833333</v>
      </c>
      <c r="AW760" s="36" t="inlineStr">
        <is>
          <t>19.0233.1.FI-Segregação de Cobrança das Taxas de Assistência Premium</t>
        </is>
      </c>
      <c r="AX760" s="36" t="inlineStr">
        <is>
          <t>Eduardo Cesar de Melo</t>
        </is>
      </c>
      <c r="AY760" s="45">
        <f>IF(L760="","",DATE(YEAR(L760),MONTH(L760),DAY(L760)))</f>
        <v/>
      </c>
      <c r="AZ760" s="45">
        <f>IF(AL760="","",DATE(YEAR(AL760),MONTH(AL760),DAY(AL760)))</f>
        <v/>
      </c>
      <c r="BA760" s="45">
        <f>IF(AN760="","",DATE(YEAR(AN760),MONTH(AN760),DAY(AN760)))</f>
        <v/>
      </c>
      <c r="BB760" s="45">
        <f>IF(AM760="","",DATE(YEAR(AM760),MONTH(AM760),DAY(AM760)))</f>
        <v/>
      </c>
      <c r="BC760" s="45">
        <f>IF(AO760="","",DATE(YEAR(AO760),MONTH(AO760),DAY(AO760)))</f>
        <v/>
      </c>
      <c r="BD760" s="45">
        <f>IF(AND(AZ760="",BA760=""),"Planejamento Pendente",IF(AND(E760&lt;&gt;"Em Desenvolvimento",IFERROR(FIND("Homologação",E760),0) = 0,E760&lt;&gt;"Homologado",AZ760&lt;TODAY()),"Análise Atrasada",IF(AND(IFERROR(FIND("Homologação",E760),0) = 0,E760&lt;&gt;"Homologado",BA760&lt;TODAY()),"Desenvolvimento Atrasado",IF(AND(BC760&lt;&gt;"",BC760&lt;TODAY()),"Produção Atrasada",""))))</f>
        <v/>
      </c>
    </row>
    <row r="761">
      <c r="A761" s="37" t="inlineStr">
        <is>
          <t>SKYIT-167049</t>
        </is>
      </c>
      <c r="B761" s="38">
        <f>VLOOKUP(X761,Projetos!B:C,2,0)</f>
        <v/>
      </c>
      <c r="C761" s="39" t="inlineStr">
        <is>
          <t>Mensagem de retorno divergente API</t>
        </is>
      </c>
      <c r="D761" s="39" t="inlineStr">
        <is>
          <t>Incidente de garantia para o projeto 20.0236.1.CO-Parceria ELSYS - Integração API - Vendas  
Motivo: correção de mensagens de Genero e endereço no retorno da API de vendas.</t>
        </is>
      </c>
      <c r="E761" s="36" t="inlineStr">
        <is>
          <t>Finalizado</t>
        </is>
      </c>
      <c r="F761" s="36" t="inlineStr">
        <is>
          <t>INATIVO</t>
        </is>
      </c>
      <c r="G761" s="36" t="inlineStr">
        <is>
          <t>Baixa</t>
        </is>
      </c>
      <c r="H761" s="36" t="inlineStr">
        <is>
          <t>Incident</t>
        </is>
      </c>
      <c r="I761" s="40" t="n">
        <v>0</v>
      </c>
      <c r="J761" s="41" t="n"/>
      <c r="K761" s="42" t="inlineStr">
        <is>
          <t>DENTRO DO SLA</t>
        </is>
      </c>
      <c r="L761" s="43" t="n">
        <v>44281.56388888889</v>
      </c>
      <c r="M761" s="43" t="n"/>
      <c r="N761" s="36" t="inlineStr">
        <is>
          <t>SLA PARADO</t>
        </is>
      </c>
      <c r="O761" s="43" t="n">
        <v>44299.76319444444</v>
      </c>
      <c r="P761" s="43" t="n">
        <v>44302</v>
      </c>
      <c r="Q761" s="44" t="n"/>
      <c r="R761" s="44" t="n"/>
      <c r="S761" s="44" t="inlineStr">
        <is>
          <t>Mayra Gabriela Alves De Lima [X]</t>
        </is>
      </c>
      <c r="T761" s="44" t="inlineStr">
        <is>
          <t>Garantia de Projetos - ACCENTURE</t>
        </is>
      </c>
      <c r="U761" s="44" t="inlineStr">
        <is>
          <t>Cassio Maciel Neves Feliciano [X]</t>
        </is>
      </c>
      <c r="V761" s="39" t="inlineStr">
        <is>
          <t>Resolvido após implantação de RM</t>
        </is>
      </c>
      <c r="W761" s="39" t="n"/>
      <c r="X761" s="36" t="inlineStr">
        <is>
          <t>DEVALM-23618</t>
        </is>
      </c>
      <c r="Y761" s="39" t="inlineStr">
        <is>
          <t>JOBs PRODUÇÃO</t>
        </is>
      </c>
      <c r="Z761" s="39" t="inlineStr">
        <is>
          <t>OUTROS</t>
        </is>
      </c>
      <c r="AA761" s="39" t="inlineStr">
        <is>
          <t>FALHA FUNCIONALIDADE</t>
        </is>
      </c>
      <c r="AB761" s="36" t="n"/>
      <c r="AC761" s="36" t="inlineStr">
        <is>
          <t xml:space="preserve">2mês(es) </t>
        </is>
      </c>
      <c r="AD761" s="41" t="n"/>
      <c r="AE761" s="36" t="inlineStr">
        <is>
          <t>Tecnologia de Negócios</t>
        </is>
      </c>
      <c r="AF761" s="36" t="inlineStr">
        <is>
          <t>E-mail</t>
        </is>
      </c>
      <c r="AG761" s="36" t="inlineStr">
        <is>
          <t xml:space="preserve"> removido do escopo do projeto os registros com problemas e o processo foi re-inicializado e concluido com sucesso;    
 </t>
        </is>
      </c>
      <c r="AH761" s="36" t="inlineStr">
        <is>
          <t>NÃO</t>
        </is>
      </c>
      <c r="AI761" s="36" t="inlineStr">
        <is>
          <t xml:space="preserve">-2 d 5h </t>
        </is>
      </c>
      <c r="AJ761" s="36" t="n"/>
      <c r="AK761" s="36" t="inlineStr">
        <is>
          <t>API</t>
        </is>
      </c>
      <c r="AL761" s="43" t="n">
        <v>44281</v>
      </c>
      <c r="AM761" s="43" t="n">
        <v>44287</v>
      </c>
      <c r="AN761" s="43" t="n">
        <v>44281</v>
      </c>
      <c r="AO761" s="43" t="n">
        <v>44292</v>
      </c>
      <c r="AP761" s="36" t="n"/>
      <c r="AQ761" s="36" t="n"/>
      <c r="AR761" s="36" t="n"/>
      <c r="AS761" s="36" t="n"/>
      <c r="AT761" s="36" t="inlineStr">
        <is>
          <t>Garantia de Projeto</t>
        </is>
      </c>
      <c r="AU761" s="36" t="n"/>
      <c r="AV761" s="43" t="n">
        <v>44012.44645833333</v>
      </c>
      <c r="AW761" s="36" t="inlineStr">
        <is>
          <t>19.0233.1.FI-Segregação de Cobrança das Taxas de Assistência Premium</t>
        </is>
      </c>
      <c r="AX761" s="36" t="inlineStr">
        <is>
          <t>Eduardo Cesar de Melo</t>
        </is>
      </c>
      <c r="AY761" s="45">
        <f>IF(L761="","",DATE(YEAR(L761),MONTH(L761),DAY(L761)))</f>
        <v/>
      </c>
      <c r="AZ761" s="45">
        <f>IF(AL761="","",DATE(YEAR(AL761),MONTH(AL761),DAY(AL761)))</f>
        <v/>
      </c>
      <c r="BA761" s="45">
        <f>IF(AN761="","",DATE(YEAR(AN761),MONTH(AN761),DAY(AN761)))</f>
        <v/>
      </c>
      <c r="BB761" s="45">
        <f>IF(AM761="","",DATE(YEAR(AM761),MONTH(AM761),DAY(AM761)))</f>
        <v/>
      </c>
      <c r="BC761" s="45">
        <f>IF(AO761="","",DATE(YEAR(AO761),MONTH(AO761),DAY(AO761)))</f>
        <v/>
      </c>
      <c r="BD761" s="45">
        <f>IF(AND(AZ761="",BA761=""),"Planejamento Pendente",IF(AND(E761&lt;&gt;"Em Desenvolvimento",IFERROR(FIND("Homologação",E761),0) = 0,E761&lt;&gt;"Homologado",AZ761&lt;TODAY()),"Análise Atrasada",IF(AND(IFERROR(FIND("Homologação",E761),0) = 0,E761&lt;&gt;"Homologado",BA761&lt;TODAY()),"Desenvolvimento Atrasado",IF(AND(BC761&lt;&gt;"",BC761&lt;TODAY()),"Produção Atrasada",""))))</f>
        <v/>
      </c>
    </row>
    <row r="762">
      <c r="A762" s="37" t="inlineStr">
        <is>
          <t>SKYIT-165368</t>
        </is>
      </c>
      <c r="B762" s="38">
        <f>VLOOKUP(X762,Projetos!B:C,2,0)</f>
        <v/>
      </c>
      <c r="C762" s="39" t="inlineStr">
        <is>
          <t>Cadastro de usuarios_PJ 20.0089.CO-Cadastro Usuários Icare Parceiro - Fase 2 - Plano de Implantação</t>
        </is>
      </c>
      <c r="D762" s="39" t="inlineStr">
        <is>
          <t>Datas da ultima ativação, primeiro cadastro, primeira ativação do PJ esta como 01/01/0001 UAT0045 
UAT0046 alteração de dados</t>
        </is>
      </c>
      <c r="E762" s="36" t="inlineStr">
        <is>
          <t>Finalizado</t>
        </is>
      </c>
      <c r="F762" s="36" t="inlineStr">
        <is>
          <t>INATIVO</t>
        </is>
      </c>
      <c r="G762" s="36" t="inlineStr">
        <is>
          <t>Baixa</t>
        </is>
      </c>
      <c r="H762" s="36" t="inlineStr">
        <is>
          <t>Incident</t>
        </is>
      </c>
      <c r="I762" s="40" t="n">
        <v>0</v>
      </c>
      <c r="J762" s="41" t="n"/>
      <c r="K762" s="42" t="inlineStr">
        <is>
          <t>DENTRO DO SLA</t>
        </is>
      </c>
      <c r="L762" s="43" t="n">
        <v>44277.52222222222</v>
      </c>
      <c r="M762" s="43" t="n"/>
      <c r="N762" s="36" t="inlineStr">
        <is>
          <t>SLA PARADO</t>
        </is>
      </c>
      <c r="O762" s="43" t="n">
        <v>44330.43263888889</v>
      </c>
      <c r="P762" s="43" t="n">
        <v>44335</v>
      </c>
      <c r="Q762" s="44" t="inlineStr">
        <is>
          <t>Vinicius Antao De Almeida [X]</t>
        </is>
      </c>
      <c r="R762" s="44" t="n"/>
      <c r="S762" s="44" t="inlineStr">
        <is>
          <t>Tatiane Da Silva Pereira</t>
        </is>
      </c>
      <c r="T762" s="44" t="inlineStr">
        <is>
          <t>Garantia de Projetos - ACCENTURE</t>
        </is>
      </c>
      <c r="U762" s="44" t="inlineStr">
        <is>
          <t>Marta Maria Xavier De Melo [X]</t>
        </is>
      </c>
      <c r="V762" s="39" t="inlineStr">
        <is>
          <t>Resolvido após implantação de RM</t>
        </is>
      </c>
      <c r="W762" s="39" t="n"/>
      <c r="X762" s="36" t="inlineStr">
        <is>
          <t>DEVALM-23076</t>
        </is>
      </c>
      <c r="Y762" s="39" t="inlineStr">
        <is>
          <t>JOBs PRODUÇÃO</t>
        </is>
      </c>
      <c r="Z762" s="39" t="inlineStr">
        <is>
          <t>OUTROS</t>
        </is>
      </c>
      <c r="AA762" s="39" t="inlineStr">
        <is>
          <t>FALHA FUNCIONALIDADE</t>
        </is>
      </c>
      <c r="AB762" s="36" t="n"/>
      <c r="AC762" s="36" t="inlineStr">
        <is>
          <t xml:space="preserve">1mês(es) </t>
        </is>
      </c>
      <c r="AD762" s="41" t="n"/>
      <c r="AE762" s="36" t="inlineStr">
        <is>
          <t>Tecnologia de Negócios</t>
        </is>
      </c>
      <c r="AF762" s="36" t="inlineStr">
        <is>
          <t>Portal</t>
        </is>
      </c>
      <c r="AG762" s="36" t="inlineStr">
        <is>
          <t xml:space="preserve"> removido do escopo do projeto os registros com problemas e o processo foi re-inicializado e concluido com sucesso;    
 </t>
        </is>
      </c>
      <c r="AH762" s="36" t="inlineStr">
        <is>
          <t>NÃO</t>
        </is>
      </c>
      <c r="AI762" s="36" t="inlineStr">
        <is>
          <t xml:space="preserve">-1 sem 1 d </t>
        </is>
      </c>
      <c r="AJ762" s="36" t="n"/>
      <c r="AK762" s="36" t="inlineStr">
        <is>
          <t>iCare Campo</t>
        </is>
      </c>
      <c r="AL762" s="43" t="n">
        <v>44295</v>
      </c>
      <c r="AM762" s="43" t="n">
        <v>44309</v>
      </c>
      <c r="AN762" s="43" t="n">
        <v>44295</v>
      </c>
      <c r="AO762" s="43" t="n">
        <v>44312</v>
      </c>
      <c r="AP762" s="36" t="n"/>
      <c r="AQ762" s="36" t="n"/>
      <c r="AR762" s="36" t="n"/>
      <c r="AS762" s="36" t="n"/>
      <c r="AT762" s="36" t="inlineStr">
        <is>
          <t>Garantia de Projeto</t>
        </is>
      </c>
      <c r="AU762" s="36" t="n"/>
      <c r="AV762" s="43" t="n">
        <v>44012.44645833333</v>
      </c>
      <c r="AW762" s="36" t="inlineStr">
        <is>
          <t>19.0233.1.FI-Segregação de Cobrança das Taxas de Assistência Premium</t>
        </is>
      </c>
      <c r="AX762" s="36" t="inlineStr">
        <is>
          <t>Eduardo Cesar de Melo</t>
        </is>
      </c>
      <c r="AY762" s="45">
        <f>IF(L762="","",DATE(YEAR(L762),MONTH(L762),DAY(L762)))</f>
        <v/>
      </c>
      <c r="AZ762" s="45">
        <f>IF(AL762="","",DATE(YEAR(AL762),MONTH(AL762),DAY(AL762)))</f>
        <v/>
      </c>
      <c r="BA762" s="45">
        <f>IF(AN762="","",DATE(YEAR(AN762),MONTH(AN762),DAY(AN762)))</f>
        <v/>
      </c>
      <c r="BB762" s="45">
        <f>IF(AM762="","",DATE(YEAR(AM762),MONTH(AM762),DAY(AM762)))</f>
        <v/>
      </c>
      <c r="BC762" s="45">
        <f>IF(AO762="","",DATE(YEAR(AO762),MONTH(AO762),DAY(AO762)))</f>
        <v/>
      </c>
      <c r="BD762" s="45">
        <f>IF(AND(AZ762="",BA762=""),"Planejamento Pendente",IF(AND(E762&lt;&gt;"Em Desenvolvimento",IFERROR(FIND("Homologação",E762),0) = 0,E762&lt;&gt;"Homologado",AZ762&lt;TODAY()),"Análise Atrasada",IF(AND(IFERROR(FIND("Homologação",E762),0) = 0,E762&lt;&gt;"Homologado",BA762&lt;TODAY()),"Desenvolvimento Atrasado",IF(AND(BC762&lt;&gt;"",BC762&lt;TODAY()),"Produção Atrasada",""))))</f>
        <v/>
      </c>
    </row>
    <row r="763">
      <c r="A763" s="37" t="inlineStr">
        <is>
          <t>SKYIT-163083</t>
        </is>
      </c>
      <c r="B763" s="38">
        <f>VLOOKUP(X763,Projetos!B:C,2,0)</f>
        <v/>
      </c>
      <c r="C763" s="39" t="inlineStr">
        <is>
          <t>Erro na passagem de parâmetro entre o Control-M e o ODI</t>
        </is>
      </c>
      <c r="D763" s="39" t="inlineStr">
        <is>
          <t xml:space="preserve">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is>
      </c>
      <c r="E763" s="36" t="inlineStr">
        <is>
          <t>Finalizado</t>
        </is>
      </c>
      <c r="F763" s="36" t="inlineStr">
        <is>
          <t>INATIVO</t>
        </is>
      </c>
      <c r="G763" s="36" t="inlineStr">
        <is>
          <t>Alta</t>
        </is>
      </c>
      <c r="H763" s="36" t="inlineStr">
        <is>
          <t>Incident</t>
        </is>
      </c>
      <c r="I763" s="40" t="n">
        <v>0</v>
      </c>
      <c r="J763" s="41" t="n"/>
      <c r="K763" s="42" t="inlineStr">
        <is>
          <t>DENTRO DO SLA</t>
        </is>
      </c>
      <c r="L763" s="43" t="n">
        <v>44270.44513888889</v>
      </c>
      <c r="M763" s="43" t="n"/>
      <c r="N763" s="36" t="inlineStr">
        <is>
          <t>SLA PARADO</t>
        </is>
      </c>
      <c r="O763" s="43" t="n">
        <v>44271.59166666667</v>
      </c>
      <c r="P763" s="43" t="n">
        <v>44271</v>
      </c>
      <c r="Q763" s="44" t="n"/>
      <c r="R763" s="44" t="n"/>
      <c r="S763" s="44" t="inlineStr">
        <is>
          <t>Daglye Ariane Weber Magalhaes De Barros [X]</t>
        </is>
      </c>
      <c r="T763" s="44" t="inlineStr">
        <is>
          <t>Garantia de Projetos - ACCENTURE</t>
        </is>
      </c>
      <c r="U763" s="44" t="inlineStr">
        <is>
          <t>Victor Miguel Fernandes Rodrigues</t>
        </is>
      </c>
      <c r="V763" s="39" t="inlineStr">
        <is>
          <t>Orientação Ao Usuário</t>
        </is>
      </c>
      <c r="W763" s="39" t="n"/>
      <c r="X763" s="36" t="inlineStr">
        <is>
          <t>DEVALM-27799</t>
        </is>
      </c>
      <c r="Y763" s="39" t="inlineStr">
        <is>
          <t>JOBs PRODUÇÃO</t>
        </is>
      </c>
      <c r="Z763" s="39" t="inlineStr">
        <is>
          <t>OUTROS</t>
        </is>
      </c>
      <c r="AA763" s="39" t="inlineStr">
        <is>
          <t>FALHA FUNCIONALIDADE</t>
        </is>
      </c>
      <c r="AB763" s="36" t="n"/>
      <c r="AC763" s="36" t="inlineStr">
        <is>
          <t xml:space="preserve">3mês(es) </t>
        </is>
      </c>
      <c r="AD763" s="41" t="n"/>
      <c r="AE763" s="36" t="inlineStr">
        <is>
          <t>Tecnologia de Negócios</t>
        </is>
      </c>
      <c r="AF763" s="36" t="inlineStr">
        <is>
          <t>Telefone</t>
        </is>
      </c>
      <c r="AG763" s="36" t="inlineStr">
        <is>
          <t xml:space="preserve"> removido do escopo do projeto os registros com problemas e o processo foi re-inicializado e concluido com sucesso;    
 </t>
        </is>
      </c>
      <c r="AH763" s="36" t="inlineStr">
        <is>
          <t>NÃO</t>
        </is>
      </c>
      <c r="AI763" s="36" t="inlineStr">
        <is>
          <t xml:space="preserve">-9h 18m </t>
        </is>
      </c>
      <c r="AJ763" s="36" t="n"/>
      <c r="AK763" s="36" t="inlineStr">
        <is>
          <t>ODI</t>
        </is>
      </c>
      <c r="AL763" s="43" t="n"/>
      <c r="AM763" s="43" t="n"/>
      <c r="AN763" s="43" t="n"/>
      <c r="AO763" s="43" t="n"/>
      <c r="AP763" s="36" t="n"/>
      <c r="AQ763" s="36" t="n"/>
      <c r="AR763" s="36" t="n"/>
      <c r="AS763" s="36" t="n"/>
      <c r="AT763" s="36" t="inlineStr">
        <is>
          <t>Garantia de Projeto</t>
        </is>
      </c>
      <c r="AU763" s="36" t="n"/>
      <c r="AV763" s="43" t="n">
        <v>44012.44645833333</v>
      </c>
      <c r="AW763" s="36" t="inlineStr">
        <is>
          <t>19.0233.1.FI-Segregação de Cobrança das Taxas de Assistência Premium</t>
        </is>
      </c>
      <c r="AX763" s="36" t="inlineStr">
        <is>
          <t>Eduardo Cesar de Melo</t>
        </is>
      </c>
      <c r="AY763" s="45">
        <f>IF(L763="","",DATE(YEAR(L763),MONTH(L763),DAY(L763)))</f>
        <v/>
      </c>
      <c r="AZ763" s="45">
        <f>IF(AL763="","",DATE(YEAR(AL763),MONTH(AL763),DAY(AL763)))</f>
        <v/>
      </c>
      <c r="BA763" s="45">
        <f>IF(AN763="","",DATE(YEAR(AN763),MONTH(AN763),DAY(AN763)))</f>
        <v/>
      </c>
      <c r="BB763" s="45">
        <f>IF(AM763="","",DATE(YEAR(AM763),MONTH(AM763),DAY(AM763)))</f>
        <v/>
      </c>
      <c r="BC763" s="45">
        <f>IF(AO763="","",DATE(YEAR(AO763),MONTH(AO763),DAY(AO763)))</f>
        <v/>
      </c>
      <c r="BD763" s="45">
        <f>IF(AND(AZ763="",BA763=""),"Planejamento Pendente",IF(AND(E763&lt;&gt;"Em Desenvolvimento",IFERROR(FIND("Homologação",E763),0) = 0,E763&lt;&gt;"Homologado",AZ763&lt;TODAY()),"Análise Atrasada",IF(AND(IFERROR(FIND("Homologação",E763),0) = 0,E763&lt;&gt;"Homologado",BA763&lt;TODAY()),"Desenvolvimento Atrasado",IF(AND(BC763&lt;&gt;"",BC763&lt;TODAY()),"Produção Atrasada",""))))</f>
        <v/>
      </c>
    </row>
    <row r="764">
      <c r="A764" s="37" t="inlineStr">
        <is>
          <t>SKYIT-162026</t>
        </is>
      </c>
      <c r="B764" s="38">
        <f>VLOOKUP(X764,Projetos!B:C,2,0)</f>
        <v/>
      </c>
      <c r="C764" s="39" t="inlineStr">
        <is>
          <t>[Icare] - Tela de A la cartes não esta exibindo o “?” para consulta de quais produtos contemplam o Assinaturas Digitais e Valor Incorreto</t>
        </is>
      </c>
      <c r="D764" s="39" t="inlineStr">
        <is>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is>
      </c>
      <c r="E764" s="36" t="inlineStr">
        <is>
          <t>Finalizado</t>
        </is>
      </c>
      <c r="F764" s="36" t="inlineStr">
        <is>
          <t>INATIVO</t>
        </is>
      </c>
      <c r="G764" s="36" t="inlineStr">
        <is>
          <t>Baixa</t>
        </is>
      </c>
      <c r="H764" s="36" t="inlineStr">
        <is>
          <t>Incident</t>
        </is>
      </c>
      <c r="I764" s="40" t="n">
        <v>0</v>
      </c>
      <c r="J764" s="41" t="n"/>
      <c r="K764" s="42" t="inlineStr">
        <is>
          <t>DENTRO DO SLA</t>
        </is>
      </c>
      <c r="L764" s="43" t="n">
        <v>44266.55486111111</v>
      </c>
      <c r="M764" s="43" t="n"/>
      <c r="N764" s="36" t="inlineStr">
        <is>
          <t>SLA PARADO</t>
        </is>
      </c>
      <c r="O764" s="43" t="n">
        <v>44467.96180555555</v>
      </c>
      <c r="P764" s="43" t="n">
        <v>44470</v>
      </c>
      <c r="Q764" s="44" t="n"/>
      <c r="R764" s="44" t="n"/>
      <c r="S764" s="44" t="inlineStr">
        <is>
          <t>Elisabete Aparecida Feitosa da Cunha</t>
        </is>
      </c>
      <c r="T764" s="44" t="inlineStr">
        <is>
          <t>Garantia de Projetos - ACCENTURE</t>
        </is>
      </c>
      <c r="U764" s="44" t="inlineStr">
        <is>
          <t>Filipe Batista [X]</t>
        </is>
      </c>
      <c r="V764" s="39" t="inlineStr">
        <is>
          <t>Resolvido após implantação de RM</t>
        </is>
      </c>
      <c r="W764" s="39" t="n"/>
      <c r="X764" s="36" t="inlineStr">
        <is>
          <t>DEVALM-23387</t>
        </is>
      </c>
      <c r="Y764" s="39" t="inlineStr">
        <is>
          <t>JOBs PRODUÇÃO</t>
        </is>
      </c>
      <c r="Z764" s="39" t="inlineStr">
        <is>
          <t>OUTROS</t>
        </is>
      </c>
      <c r="AA764" s="39" t="inlineStr">
        <is>
          <t>FALHA FUNCIONALIDADE</t>
        </is>
      </c>
      <c r="AB764" s="36" t="n"/>
      <c r="AC764" s="36" t="inlineStr">
        <is>
          <t xml:space="preserve">-3mês(es) </t>
        </is>
      </c>
      <c r="AD764" s="41" t="n"/>
      <c r="AE764" s="36" t="inlineStr">
        <is>
          <t>Tecnologia de Negócios</t>
        </is>
      </c>
      <c r="AF764" s="36" t="inlineStr">
        <is>
          <t>Telefone</t>
        </is>
      </c>
      <c r="AG764" s="36" t="inlineStr">
        <is>
          <t xml:space="preserve"> removido do escopo do projeto os registros com problemas e o processo foi re-inicializado e concluido com sucesso;    
 </t>
        </is>
      </c>
      <c r="AH764" s="36" t="inlineStr">
        <is>
          <t>NÃO</t>
        </is>
      </c>
      <c r="AI764" s="36" t="inlineStr">
        <is>
          <t xml:space="preserve">-2 sem 4 d </t>
        </is>
      </c>
      <c r="AJ764" s="36" t="n"/>
      <c r="AK764" s="36" t="inlineStr">
        <is>
          <t>iCare Clientes</t>
        </is>
      </c>
      <c r="AL764" s="43" t="n"/>
      <c r="AM764" s="43" t="n">
        <v>44365</v>
      </c>
      <c r="AN764" s="43" t="n">
        <v>44362</v>
      </c>
      <c r="AO764" s="43" t="n">
        <v>44382</v>
      </c>
      <c r="AP764" s="36" t="n"/>
      <c r="AQ764" s="36" t="n"/>
      <c r="AR764" s="36" t="n"/>
      <c r="AS764" s="36" t="n"/>
      <c r="AT764" s="36" t="inlineStr">
        <is>
          <t>Garantia de Projeto</t>
        </is>
      </c>
      <c r="AU764" s="36" t="n"/>
      <c r="AV764" s="43" t="n">
        <v>44012.44645833333</v>
      </c>
      <c r="AW764" s="36" t="inlineStr">
        <is>
          <t>19.0233.1.FI-Segregação de Cobrança das Taxas de Assistência Premium</t>
        </is>
      </c>
      <c r="AX764" s="36" t="inlineStr">
        <is>
          <t>Eduardo Cesar de Melo</t>
        </is>
      </c>
      <c r="AY764" s="45">
        <f>IF(L764="","",DATE(YEAR(L764),MONTH(L764),DAY(L764)))</f>
        <v/>
      </c>
      <c r="AZ764" s="45">
        <f>IF(AL764="","",DATE(YEAR(AL764),MONTH(AL764),DAY(AL764)))</f>
        <v/>
      </c>
      <c r="BA764" s="45">
        <f>IF(AN764="","",DATE(YEAR(AN764),MONTH(AN764),DAY(AN764)))</f>
        <v/>
      </c>
      <c r="BB764" s="45">
        <f>IF(AM764="","",DATE(YEAR(AM764),MONTH(AM764),DAY(AM764)))</f>
        <v/>
      </c>
      <c r="BC764" s="45">
        <f>IF(AO764="","",DATE(YEAR(AO764),MONTH(AO764),DAY(AO764)))</f>
        <v/>
      </c>
      <c r="BD764" s="45">
        <f>IF(AND(AZ764="",BA764=""),"Planejamento Pendente",IF(AND(E764&lt;&gt;"Em Desenvolvimento",IFERROR(FIND("Homologação",E764),0) = 0,E764&lt;&gt;"Homologado",AZ764&lt;TODAY()),"Análise Atrasada",IF(AND(IFERROR(FIND("Homologação",E764),0) = 0,E764&lt;&gt;"Homologado",BA764&lt;TODAY()),"Desenvolvimento Atrasado",IF(AND(BC764&lt;&gt;"",BC764&lt;TODAY()),"Produção Atrasada",""))))</f>
        <v/>
      </c>
    </row>
    <row r="765">
      <c r="A765" s="37" t="inlineStr">
        <is>
          <t>SKYIT-161930</t>
        </is>
      </c>
      <c r="B765" s="38">
        <f>VLOOKUP(X765,Projetos!B:C,2,0)</f>
        <v/>
      </c>
      <c r="C765" s="39" t="inlineStr">
        <is>
          <t>[ICARE CLIENTES] Botão NPS não atualiza os resultados operacionais.</t>
        </is>
      </c>
      <c r="D765" s="39" t="inlineStr">
        <is>
          <t xml:space="preserve">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is>
      </c>
      <c r="E765" s="36" t="inlineStr">
        <is>
          <t>Finalizado</t>
        </is>
      </c>
      <c r="F765" s="36" t="inlineStr">
        <is>
          <t>INATIVO</t>
        </is>
      </c>
      <c r="G765" s="36" t="inlineStr">
        <is>
          <t>Média</t>
        </is>
      </c>
      <c r="H765" s="36" t="inlineStr">
        <is>
          <t>Incident</t>
        </is>
      </c>
      <c r="I765" s="40" t="n">
        <v>0</v>
      </c>
      <c r="J765" s="41" t="n"/>
      <c r="K765" s="42" t="inlineStr">
        <is>
          <t>DENTRO DO SLA</t>
        </is>
      </c>
      <c r="L765" s="43" t="n">
        <v>44266.42291666667</v>
      </c>
      <c r="M765" s="43" t="n"/>
      <c r="N765" s="36" t="inlineStr">
        <is>
          <t>SLA PARADO</t>
        </is>
      </c>
      <c r="O765" s="43" t="n">
        <v>44271.56597222222</v>
      </c>
      <c r="P765" s="43" t="n">
        <v>44274</v>
      </c>
      <c r="Q765" s="44" t="n"/>
      <c r="R765" s="44" t="n"/>
      <c r="S765" s="44" t="inlineStr">
        <is>
          <t>Monica Toledo Da Costa</t>
        </is>
      </c>
      <c r="T765" s="44" t="inlineStr">
        <is>
          <t>Garantia de Projetos - ACCENTURE</t>
        </is>
      </c>
      <c r="U765" s="44" t="inlineStr">
        <is>
          <t>Erly Luiza Autran [X]</t>
        </is>
      </c>
      <c r="V765" s="39" t="inlineStr">
        <is>
          <t>Orientação Ao Usuário</t>
        </is>
      </c>
      <c r="W765" s="39" t="n"/>
      <c r="X765" s="36" t="inlineStr">
        <is>
          <t>DEVALM-20071</t>
        </is>
      </c>
      <c r="Y765" s="39" t="inlineStr">
        <is>
          <t>JOBs PRODUÇÃO</t>
        </is>
      </c>
      <c r="Z765" s="39" t="inlineStr">
        <is>
          <t>OUTROS</t>
        </is>
      </c>
      <c r="AA765" s="39" t="inlineStr">
        <is>
          <t>FALHA FUNCIONALIDADE</t>
        </is>
      </c>
      <c r="AB765" s="36" t="n"/>
      <c r="AC765" s="36" t="inlineStr">
        <is>
          <t xml:space="preserve">3mês(es) </t>
        </is>
      </c>
      <c r="AD765" s="41" t="n"/>
      <c r="AE765" s="36" t="inlineStr">
        <is>
          <t>Tecnologia de Negócios</t>
        </is>
      </c>
      <c r="AF765" s="36" t="inlineStr">
        <is>
          <t>E-mail</t>
        </is>
      </c>
      <c r="AG765" s="36" t="inlineStr">
        <is>
          <t xml:space="preserve"> removido do escopo do projeto os registros com problemas e o processo foi re-inicializado e concluido com sucesso;    
 </t>
        </is>
      </c>
      <c r="AH765" s="36" t="inlineStr">
        <is>
          <t>NÃO</t>
        </is>
      </c>
      <c r="AI765" s="36" t="inlineStr">
        <is>
          <t xml:space="preserve">-2 d 9h </t>
        </is>
      </c>
      <c r="AJ765" s="36" t="n"/>
      <c r="AK765" s="36" t="inlineStr">
        <is>
          <t>iCare Clientes</t>
        </is>
      </c>
      <c r="AL765" s="43" t="n"/>
      <c r="AM765" s="43" t="n"/>
      <c r="AN765" s="43" t="n"/>
      <c r="AO765" s="43" t="n"/>
      <c r="AP765" s="36" t="n"/>
      <c r="AQ765" s="36" t="n"/>
      <c r="AR765" s="36" t="n"/>
      <c r="AS765" s="36" t="n"/>
      <c r="AT765" s="36" t="inlineStr">
        <is>
          <t>Garantia de Projeto</t>
        </is>
      </c>
      <c r="AU765" s="36" t="n"/>
      <c r="AV765" s="43" t="n">
        <v>44012.44645833333</v>
      </c>
      <c r="AW765" s="36" t="inlineStr">
        <is>
          <t>19.0233.1.FI-Segregação de Cobrança das Taxas de Assistência Premium</t>
        </is>
      </c>
      <c r="AX765" s="36" t="inlineStr">
        <is>
          <t>Eduardo Cesar de Melo</t>
        </is>
      </c>
      <c r="AY765" s="45">
        <f>IF(L765="","",DATE(YEAR(L765),MONTH(L765),DAY(L765)))</f>
        <v/>
      </c>
      <c r="AZ765" s="45">
        <f>IF(AL765="","",DATE(YEAR(AL765),MONTH(AL765),DAY(AL765)))</f>
        <v/>
      </c>
      <c r="BA765" s="45">
        <f>IF(AN765="","",DATE(YEAR(AN765),MONTH(AN765),DAY(AN765)))</f>
        <v/>
      </c>
      <c r="BB765" s="45">
        <f>IF(AM765="","",DATE(YEAR(AM765),MONTH(AM765),DAY(AM765)))</f>
        <v/>
      </c>
      <c r="BC765" s="45">
        <f>IF(AO765="","",DATE(YEAR(AO765),MONTH(AO765),DAY(AO765)))</f>
        <v/>
      </c>
      <c r="BD765" s="45">
        <f>IF(AND(AZ765="",BA765=""),"Planejamento Pendente",IF(AND(E765&lt;&gt;"Em Desenvolvimento",IFERROR(FIND("Homologação",E765),0) = 0,E765&lt;&gt;"Homologado",AZ765&lt;TODAY()),"Análise Atrasada",IF(AND(IFERROR(FIND("Homologação",E765),0) = 0,E765&lt;&gt;"Homologado",BA765&lt;TODAY()),"Desenvolvimento Atrasado",IF(AND(BC765&lt;&gt;"",BC765&lt;TODAY()),"Produção Atrasada",""))))</f>
        <v/>
      </c>
    </row>
    <row r="766">
      <c r="A766" s="37" t="inlineStr">
        <is>
          <t>SKYIT-161119</t>
        </is>
      </c>
      <c r="B766" s="38">
        <f>VLOOKUP(X766,Projetos!B:C,2,0)</f>
        <v/>
      </c>
      <c r="C766" s="39" t="inlineStr">
        <is>
          <t>Propostas geradas via SIGE pela nova API de vendas sem dados de endereço, com erro na geração de OS.</t>
        </is>
      </c>
      <c r="D766" s="39" t="inlineStr">
        <is>
          <t>Usuaria solicita analise : 
*20.0236.1.TI-Parceria ELSYS – Integração API – Vendas* 
Propostas geradas via SIGE pela nova API de vendas para CEPs comunitários impedem o preenchimento do endereço do cliente e consequente geração de OS.</t>
        </is>
      </c>
      <c r="E766" s="36" t="inlineStr">
        <is>
          <t>Resolvido</t>
        </is>
      </c>
      <c r="F766" s="36" t="inlineStr">
        <is>
          <t>INATIVO</t>
        </is>
      </c>
      <c r="G766" s="36" t="inlineStr">
        <is>
          <t>Média</t>
        </is>
      </c>
      <c r="H766" s="36" t="inlineStr">
        <is>
          <t>Incident</t>
        </is>
      </c>
      <c r="I766" s="40" t="n">
        <v>0</v>
      </c>
      <c r="J766" s="41" t="n">
        <v>1</v>
      </c>
      <c r="K766" s="42" t="inlineStr">
        <is>
          <t>DENTRO DO SLA</t>
        </is>
      </c>
      <c r="L766" s="43" t="n">
        <v>44264.61666666667</v>
      </c>
      <c r="M766" s="43" t="n"/>
      <c r="N766" s="36" t="inlineStr">
        <is>
          <t>SLA PARADO</t>
        </is>
      </c>
      <c r="O766" s="43" t="n">
        <v>44278.7625</v>
      </c>
      <c r="P766" s="43" t="n"/>
      <c r="Q766" s="44" t="n"/>
      <c r="R766" s="44" t="n"/>
      <c r="S766" s="44" t="inlineStr">
        <is>
          <t>Catia Regina Dechen</t>
        </is>
      </c>
      <c r="T766" s="44" t="inlineStr">
        <is>
          <t>Garantia de Projetos - ACCENTURE</t>
        </is>
      </c>
      <c r="U766" s="44" t="inlineStr">
        <is>
          <t>Douglas Dos Santos Viana [X]</t>
        </is>
      </c>
      <c r="V766" s="39" t="inlineStr">
        <is>
          <t>Resolvido após implantação de RM</t>
        </is>
      </c>
      <c r="W766" s="39" t="n"/>
      <c r="X766" s="36" t="inlineStr">
        <is>
          <t>DEVALM-23618</t>
        </is>
      </c>
      <c r="Y766" s="39" t="inlineStr">
        <is>
          <t>JOBs PRODUÇÃO</t>
        </is>
      </c>
      <c r="Z766" s="39" t="inlineStr">
        <is>
          <t>OUTROS</t>
        </is>
      </c>
      <c r="AA766" s="39" t="inlineStr">
        <is>
          <t>FALHA FUNCIONALIDADE</t>
        </is>
      </c>
      <c r="AB766" s="36" t="n"/>
      <c r="AC766" s="36" t="inlineStr">
        <is>
          <t xml:space="preserve">2mês(es) </t>
        </is>
      </c>
      <c r="AD766" s="41" t="n"/>
      <c r="AE766" s="36" t="inlineStr">
        <is>
          <t>Tecnologia de Negócios</t>
        </is>
      </c>
      <c r="AF766" s="36" t="inlineStr">
        <is>
          <t>Telefone</t>
        </is>
      </c>
      <c r="AG766" s="36" t="inlineStr">
        <is>
          <t xml:space="preserve"> removido do escopo do projeto os registros com problemas e o processo foi re-inicializado e concluido com sucesso;    
 </t>
        </is>
      </c>
      <c r="AH766" s="36" t="inlineStr">
        <is>
          <t>NÃO</t>
        </is>
      </c>
      <c r="AI766" s="36" t="inlineStr">
        <is>
          <t xml:space="preserve">-2h 41m </t>
        </is>
      </c>
      <c r="AJ766" s="36" t="n"/>
      <c r="AK766" s="36" t="inlineStr">
        <is>
          <t>SalesForce</t>
        </is>
      </c>
      <c r="AL766" s="43" t="n"/>
      <c r="AM766" s="43" t="n"/>
      <c r="AN766" s="43" t="n"/>
      <c r="AO766" s="43" t="n"/>
      <c r="AP766" s="36" t="n"/>
      <c r="AQ766" s="36" t="n"/>
      <c r="AR766" s="36" t="n"/>
      <c r="AS766" s="36" t="n"/>
      <c r="AT766" s="36" t="inlineStr">
        <is>
          <t>Garantia de Projeto</t>
        </is>
      </c>
      <c r="AU766" s="36" t="n"/>
      <c r="AV766" s="43" t="n">
        <v>44012.44645833333</v>
      </c>
      <c r="AW766" s="36" t="inlineStr">
        <is>
          <t>19.0233.1.FI-Segregação de Cobrança das Taxas de Assistência Premium</t>
        </is>
      </c>
      <c r="AX766" s="36" t="inlineStr">
        <is>
          <t>Eduardo Cesar de Melo</t>
        </is>
      </c>
      <c r="AY766" s="45">
        <f>IF(L766="","",DATE(YEAR(L766),MONTH(L766),DAY(L766)))</f>
        <v/>
      </c>
      <c r="AZ766" s="45">
        <f>IF(AL766="","",DATE(YEAR(AL766),MONTH(AL766),DAY(AL766)))</f>
        <v/>
      </c>
      <c r="BA766" s="45">
        <f>IF(AN766="","",DATE(YEAR(AN766),MONTH(AN766),DAY(AN766)))</f>
        <v/>
      </c>
      <c r="BB766" s="45">
        <f>IF(AM766="","",DATE(YEAR(AM766),MONTH(AM766),DAY(AM766)))</f>
        <v/>
      </c>
      <c r="BC766" s="45">
        <f>IF(AO766="","",DATE(YEAR(AO766),MONTH(AO766),DAY(AO766)))</f>
        <v/>
      </c>
      <c r="BD766" s="45">
        <f>IF(AND(AZ766="",BA766=""),"Planejamento Pendente",IF(AND(E766&lt;&gt;"Em Desenvolvimento",IFERROR(FIND("Homologação",E766),0) = 0,E766&lt;&gt;"Homologado",AZ766&lt;TODAY()),"Análise Atrasada",IF(AND(IFERROR(FIND("Homologação",E766),0) = 0,E766&lt;&gt;"Homologado",BA766&lt;TODAY()),"Desenvolvimento Atrasado",IF(AND(BC766&lt;&gt;"",BC766&lt;TODAY()),"Produção Atrasada",""))))</f>
        <v/>
      </c>
    </row>
    <row r="767">
      <c r="A767" s="37" t="inlineStr">
        <is>
          <t>SKYIT-160122</t>
        </is>
      </c>
      <c r="B767" s="38">
        <f>VLOOKUP(X767,Projetos!B:C,2,0)</f>
        <v/>
      </c>
      <c r="C767" s="39" t="inlineStr">
        <is>
          <t>Salesforce - App - Cola de Vendas</t>
        </is>
      </c>
      <c r="D767" s="39" t="inlineStr">
        <is>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is>
      </c>
      <c r="E767" s="36" t="inlineStr">
        <is>
          <t>Finalizado</t>
        </is>
      </c>
      <c r="F767" s="36" t="inlineStr">
        <is>
          <t>INATIVO</t>
        </is>
      </c>
      <c r="G767" s="36" t="inlineStr">
        <is>
          <t>Média</t>
        </is>
      </c>
      <c r="H767" s="36" t="inlineStr">
        <is>
          <t>Incident</t>
        </is>
      </c>
      <c r="I767" s="40" t="n">
        <v>0</v>
      </c>
      <c r="J767" s="41" t="n"/>
      <c r="K767" s="42" t="inlineStr">
        <is>
          <t>DENTRO DO SLA</t>
        </is>
      </c>
      <c r="L767" s="43" t="n">
        <v>44260.67986111111</v>
      </c>
      <c r="M767" s="43" t="n"/>
      <c r="N767" s="36" t="inlineStr">
        <is>
          <t>SLA PARADO</t>
        </is>
      </c>
      <c r="O767" s="43" t="n">
        <v>44292.55</v>
      </c>
      <c r="P767" s="43" t="n">
        <v>44295</v>
      </c>
      <c r="Q767" s="44" t="n"/>
      <c r="R767" s="44" t="n"/>
      <c r="S767" s="44" t="inlineStr">
        <is>
          <t>Camila Telles Da Silva Nascimento [X]</t>
        </is>
      </c>
      <c r="T767" s="44" t="inlineStr">
        <is>
          <t>Garantia de Projetos - ACCENTURE</t>
        </is>
      </c>
      <c r="U767" s="44" t="inlineStr">
        <is>
          <t>Douglas Dos Santos Viana [X]</t>
        </is>
      </c>
      <c r="V767" s="39" t="inlineStr">
        <is>
          <t>Resolvido após implantação de RM</t>
        </is>
      </c>
      <c r="W767" s="39" t="n"/>
      <c r="X767" s="36" t="inlineStr">
        <is>
          <t>DEVALM-25228</t>
        </is>
      </c>
      <c r="Y767" s="39" t="inlineStr">
        <is>
          <t>JOBs PRODUÇÃO</t>
        </is>
      </c>
      <c r="Z767" s="39" t="inlineStr">
        <is>
          <t>OUTROS</t>
        </is>
      </c>
      <c r="AA767" s="39" t="inlineStr">
        <is>
          <t>FALHA FUNCIONALIDADE</t>
        </is>
      </c>
      <c r="AB767" s="36" t="n"/>
      <c r="AC767" s="36" t="inlineStr">
        <is>
          <t xml:space="preserve">2mês(es) </t>
        </is>
      </c>
      <c r="AD767" s="41" t="n"/>
      <c r="AE767" s="36" t="inlineStr">
        <is>
          <t>Tecnologia de Negócios</t>
        </is>
      </c>
      <c r="AF767" s="36" t="inlineStr">
        <is>
          <t>Portal</t>
        </is>
      </c>
      <c r="AG767" s="36" t="inlineStr">
        <is>
          <t xml:space="preserve"> removido do escopo do projeto os registros com problemas e o processo foi re-inicializado e concluido com sucesso;    
 </t>
        </is>
      </c>
      <c r="AH767" s="36" t="inlineStr">
        <is>
          <t>NÃO</t>
        </is>
      </c>
      <c r="AI767" s="36" t="inlineStr">
        <is>
          <t xml:space="preserve">-3 d 7h </t>
        </is>
      </c>
      <c r="AJ767" s="36" t="n"/>
      <c r="AK767" s="36" t="inlineStr">
        <is>
          <t>SalesForce Mobile</t>
        </is>
      </c>
      <c r="AL767" s="43" t="n"/>
      <c r="AM767" s="43" t="n"/>
      <c r="AN767" s="43" t="n"/>
      <c r="AO767" s="43" t="n"/>
      <c r="AP767" s="36" t="n"/>
      <c r="AQ767" s="36" t="n"/>
      <c r="AR767" s="36" t="n"/>
      <c r="AS767" s="36" t="n"/>
      <c r="AT767" s="36" t="inlineStr">
        <is>
          <t>Garantia de Projeto</t>
        </is>
      </c>
      <c r="AU767" s="36" t="n"/>
      <c r="AV767" s="43" t="n">
        <v>44012.44645833333</v>
      </c>
      <c r="AW767" s="36" t="inlineStr">
        <is>
          <t>19.0233.1.FI-Segregação de Cobrança das Taxas de Assistência Premium</t>
        </is>
      </c>
      <c r="AX767" s="36" t="inlineStr">
        <is>
          <t>Eduardo Cesar de Melo</t>
        </is>
      </c>
      <c r="AY767" s="45">
        <f>IF(L767="","",DATE(YEAR(L767),MONTH(L767),DAY(L767)))</f>
        <v/>
      </c>
      <c r="AZ767" s="45">
        <f>IF(AL767="","",DATE(YEAR(AL767),MONTH(AL767),DAY(AL767)))</f>
        <v/>
      </c>
      <c r="BA767" s="45">
        <f>IF(AN767="","",DATE(YEAR(AN767),MONTH(AN767),DAY(AN767)))</f>
        <v/>
      </c>
      <c r="BB767" s="45">
        <f>IF(AM767="","",DATE(YEAR(AM767),MONTH(AM767),DAY(AM767)))</f>
        <v/>
      </c>
      <c r="BC767" s="45">
        <f>IF(AO767="","",DATE(YEAR(AO767),MONTH(AO767),DAY(AO767)))</f>
        <v/>
      </c>
      <c r="BD767" s="45">
        <f>IF(AND(AZ767="",BA767=""),"Planejamento Pendente",IF(AND(E767&lt;&gt;"Em Desenvolvimento",IFERROR(FIND("Homologação",E767),0) = 0,E767&lt;&gt;"Homologado",AZ767&lt;TODAY()),"Análise Atrasada",IF(AND(IFERROR(FIND("Homologação",E767),0) = 0,E767&lt;&gt;"Homologado",BA767&lt;TODAY()),"Desenvolvimento Atrasado",IF(AND(BC767&lt;&gt;"",BC767&lt;TODAY()),"Produção Atrasada",""))))</f>
        <v/>
      </c>
    </row>
    <row r="768">
      <c r="A768" s="37" t="inlineStr">
        <is>
          <t>SKYIT-159178</t>
        </is>
      </c>
      <c r="B768" s="38">
        <f>VLOOKUP(X768,Projetos!B:C,2,0)</f>
        <v/>
      </c>
      <c r="C768" s="39" t="inlineStr">
        <is>
          <t>[ICARECLIENTES] TERMOMETRO DESATUALIZADO - AlmavivA</t>
        </is>
      </c>
      <c r="D768" s="39" t="inlineStr">
        <is>
          <t xml:space="preserve">Termômetro não atualizado com hierarquias e as metas de março, conforme falamos; 
 Padrão e pré 
 Ilha de Contas 
 Platinum 
 Sac Exclusivo/Ilha Master 
 Metas de Março 
</t>
        </is>
      </c>
      <c r="E768" s="36" t="inlineStr">
        <is>
          <t>Finalizado</t>
        </is>
      </c>
      <c r="F768" s="36" t="inlineStr">
        <is>
          <t>INATIVO</t>
        </is>
      </c>
      <c r="G768" s="36" t="inlineStr">
        <is>
          <t>Média</t>
        </is>
      </c>
      <c r="H768" s="36" t="inlineStr">
        <is>
          <t>Incident</t>
        </is>
      </c>
      <c r="I768" s="40" t="n">
        <v>0</v>
      </c>
      <c r="J768" s="41" t="n"/>
      <c r="K768" s="42" t="inlineStr">
        <is>
          <t>DENTRO DO SLA</t>
        </is>
      </c>
      <c r="L768" s="43" t="n">
        <v>44258.51597222222</v>
      </c>
      <c r="M768" s="43" t="n"/>
      <c r="N768" s="36" t="inlineStr">
        <is>
          <t>SLA PARADO</t>
        </is>
      </c>
      <c r="O768" s="43" t="n">
        <v>44271.65347222222</v>
      </c>
      <c r="P768" s="43" t="n">
        <v>44274</v>
      </c>
      <c r="Q768" s="44" t="n"/>
      <c r="R768" s="44" t="n"/>
      <c r="S768" s="44" t="inlineStr">
        <is>
          <t>Maynara Martinelli [X]</t>
        </is>
      </c>
      <c r="T768" s="44" t="inlineStr">
        <is>
          <t>Garantia de Projetos - ACCENTURE</t>
        </is>
      </c>
      <c r="U768" s="44" t="inlineStr">
        <is>
          <t>Erly Luiza Autran [X]</t>
        </is>
      </c>
      <c r="V768" s="39" t="inlineStr">
        <is>
          <t>Orientação Ao Usuário</t>
        </is>
      </c>
      <c r="W768" s="39" t="n"/>
      <c r="X768" s="36" t="inlineStr">
        <is>
          <t>DEVALM-31317</t>
        </is>
      </c>
      <c r="Y768" s="39" t="inlineStr">
        <is>
          <t>JOBs PRODUÇÃO</t>
        </is>
      </c>
      <c r="Z768" s="39" t="inlineStr">
        <is>
          <t>OUTROS</t>
        </is>
      </c>
      <c r="AA768" s="39" t="inlineStr">
        <is>
          <t>FALHA FUNCIONALIDADE</t>
        </is>
      </c>
      <c r="AB768" s="36" t="n"/>
      <c r="AC768" s="36" t="inlineStr">
        <is>
          <t xml:space="preserve">2mês(es) </t>
        </is>
      </c>
      <c r="AD768" s="41" t="n"/>
      <c r="AE768" s="36" t="inlineStr">
        <is>
          <t>Tecnologia de Negócios</t>
        </is>
      </c>
      <c r="AF768" s="36" t="inlineStr">
        <is>
          <t>E-mail</t>
        </is>
      </c>
      <c r="AG768" s="36" t="inlineStr">
        <is>
          <t xml:space="preserve"> removido do escopo do projeto os registros com problemas e o processo foi re-inicializado e concluido com sucesso;    
 </t>
        </is>
      </c>
      <c r="AH768" s="36" t="inlineStr">
        <is>
          <t>NÃO</t>
        </is>
      </c>
      <c r="AI768" s="36" t="inlineStr">
        <is>
          <t xml:space="preserve">-4 d 6h </t>
        </is>
      </c>
      <c r="AJ768" s="36" t="n"/>
      <c r="AK768" s="36" t="inlineStr">
        <is>
          <t>iCare Clientes</t>
        </is>
      </c>
      <c r="AL768" s="43" t="n"/>
      <c r="AM768" s="43" t="n"/>
      <c r="AN768" s="43" t="n"/>
      <c r="AO768" s="43" t="n"/>
      <c r="AP768" s="36" t="n"/>
      <c r="AQ768" s="36" t="n"/>
      <c r="AR768" s="36" t="n"/>
      <c r="AS768" s="36" t="n"/>
      <c r="AT768" s="36" t="inlineStr">
        <is>
          <t>Garantia de Projeto</t>
        </is>
      </c>
      <c r="AU768" s="36" t="n"/>
      <c r="AV768" s="43" t="n">
        <v>44012.44645833333</v>
      </c>
      <c r="AW768" s="36" t="inlineStr">
        <is>
          <t>19.0233.1.FI-Segregação de Cobrança das Taxas de Assistência Premium</t>
        </is>
      </c>
      <c r="AX768" s="36" t="inlineStr">
        <is>
          <t>Eduardo Cesar de Melo</t>
        </is>
      </c>
      <c r="AY768" s="45">
        <f>IF(L768="","",DATE(YEAR(L768),MONTH(L768),DAY(L768)))</f>
        <v/>
      </c>
      <c r="AZ768" s="45">
        <f>IF(AL768="","",DATE(YEAR(AL768),MONTH(AL768),DAY(AL768)))</f>
        <v/>
      </c>
      <c r="BA768" s="45">
        <f>IF(AN768="","",DATE(YEAR(AN768),MONTH(AN768),DAY(AN768)))</f>
        <v/>
      </c>
      <c r="BB768" s="45">
        <f>IF(AM768="","",DATE(YEAR(AM768),MONTH(AM768),DAY(AM768)))</f>
        <v/>
      </c>
      <c r="BC768" s="45">
        <f>IF(AO768="","",DATE(YEAR(AO768),MONTH(AO768),DAY(AO768)))</f>
        <v/>
      </c>
      <c r="BD768" s="45">
        <f>IF(AND(AZ768="",BA768=""),"Planejamento Pendente",IF(AND(E768&lt;&gt;"Em Desenvolvimento",IFERROR(FIND("Homologação",E768),0) = 0,E768&lt;&gt;"Homologado",AZ768&lt;TODAY()),"Análise Atrasada",IF(AND(IFERROR(FIND("Homologação",E768),0) = 0,E768&lt;&gt;"Homologado",BA768&lt;TODAY()),"Desenvolvimento Atrasado",IF(AND(BC768&lt;&gt;"",BC768&lt;TODAY()),"Produção Atrasada",""))))</f>
        <v/>
      </c>
    </row>
    <row r="769">
      <c r="A769" s="37" t="inlineStr">
        <is>
          <t>SKYIT-158383</t>
        </is>
      </c>
      <c r="B769" s="38">
        <f>VLOOKUP(X769,Projetos!B:C,2,0)</f>
        <v/>
      </c>
      <c r="C769" s="39" t="inlineStr">
        <is>
          <t>[ICARE NOHS] Credito acima da TLC sem solicitação de aprovação. (Projeto ligado)</t>
        </is>
      </c>
      <c r="D769" s="39" t="inlineStr">
        <is>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is>
      </c>
      <c r="E769" s="36" t="inlineStr">
        <is>
          <t>Finalizado</t>
        </is>
      </c>
      <c r="F769" s="36" t="inlineStr">
        <is>
          <t>INATIVO</t>
        </is>
      </c>
      <c r="G769" s="36" t="inlineStr">
        <is>
          <t>Média</t>
        </is>
      </c>
      <c r="H769" s="36" t="inlineStr">
        <is>
          <t>Incident</t>
        </is>
      </c>
      <c r="I769" s="40" t="n">
        <v>0</v>
      </c>
      <c r="J769" s="41" t="n"/>
      <c r="K769" s="42" t="inlineStr">
        <is>
          <t>DENTRO DO SLA</t>
        </is>
      </c>
      <c r="L769" s="43" t="n">
        <v>44256.55416666667</v>
      </c>
      <c r="M769" s="43" t="n"/>
      <c r="N769" s="36" t="inlineStr">
        <is>
          <t>SLA PARADO</t>
        </is>
      </c>
      <c r="O769" s="43" t="n">
        <v>44281.59930555556</v>
      </c>
      <c r="P769" s="43" t="n">
        <v>44286</v>
      </c>
      <c r="Q769" s="44" t="n"/>
      <c r="R769" s="44" t="n"/>
      <c r="S769" s="44" t="inlineStr">
        <is>
          <t>Veridiani Adriele Alves [X]</t>
        </is>
      </c>
      <c r="T769" s="44" t="inlineStr">
        <is>
          <t>Garantia de Projetos - ACCENTURE</t>
        </is>
      </c>
      <c r="U769" s="44" t="inlineStr">
        <is>
          <t>Cassio Maciel Neves Feliciano [X]</t>
        </is>
      </c>
      <c r="V769" s="39" t="inlineStr">
        <is>
          <t>Manutenção de Hardware</t>
        </is>
      </c>
      <c r="W769" s="39" t="n"/>
      <c r="X769" s="36" t="inlineStr">
        <is>
          <t>DEVALM-15096</t>
        </is>
      </c>
      <c r="Y769" s="39" t="inlineStr">
        <is>
          <t>JOBs PRODUÇÃO</t>
        </is>
      </c>
      <c r="Z769" s="39" t="inlineStr">
        <is>
          <t>OUTROS</t>
        </is>
      </c>
      <c r="AA769" s="39" t="inlineStr">
        <is>
          <t>FALHA FUNCIONALIDADE</t>
        </is>
      </c>
      <c r="AB769" s="36" t="n"/>
      <c r="AC769" s="36" t="inlineStr">
        <is>
          <t xml:space="preserve">2mês(es) </t>
        </is>
      </c>
      <c r="AD769" s="41" t="n"/>
      <c r="AE769" s="36" t="inlineStr">
        <is>
          <t>Tecnologia de Negócios</t>
        </is>
      </c>
      <c r="AF769" s="36" t="inlineStr">
        <is>
          <t>E-mail</t>
        </is>
      </c>
      <c r="AG769" s="36" t="inlineStr">
        <is>
          <t xml:space="preserve"> removido do escopo do projeto os registros com problemas e o processo foi re-inicializado e concluido com sucesso;    
 </t>
        </is>
      </c>
      <c r="AH769" s="36" t="inlineStr">
        <is>
          <t>NÃO</t>
        </is>
      </c>
      <c r="AI769" s="36" t="inlineStr">
        <is>
          <t xml:space="preserve">-1 d 4h </t>
        </is>
      </c>
      <c r="AJ769" s="36" t="n"/>
      <c r="AK769" s="36" t="inlineStr">
        <is>
          <t>iCare Clientes</t>
        </is>
      </c>
      <c r="AL769" s="43" t="n"/>
      <c r="AM769" s="43" t="n"/>
      <c r="AN769" s="43" t="n"/>
      <c r="AO769" s="43" t="n"/>
      <c r="AP769" s="36" t="n"/>
      <c r="AQ769" s="36" t="n"/>
      <c r="AR769" s="36" t="n"/>
      <c r="AS769" s="36" t="n"/>
      <c r="AT769" s="36" t="inlineStr">
        <is>
          <t>Garantia de Projeto</t>
        </is>
      </c>
      <c r="AU769" s="36" t="n"/>
      <c r="AV769" s="43" t="n">
        <v>44012.44645833333</v>
      </c>
      <c r="AW769" s="36" t="inlineStr">
        <is>
          <t>19.0233.1.FI-Segregação de Cobrança das Taxas de Assistência Premium</t>
        </is>
      </c>
      <c r="AX769" s="36" t="inlineStr">
        <is>
          <t>Eduardo Cesar de Melo</t>
        </is>
      </c>
      <c r="AY769" s="45">
        <f>IF(L769="","",DATE(YEAR(L769),MONTH(L769),DAY(L769)))</f>
        <v/>
      </c>
      <c r="AZ769" s="45">
        <f>IF(AL769="","",DATE(YEAR(AL769),MONTH(AL769),DAY(AL769)))</f>
        <v/>
      </c>
      <c r="BA769" s="45">
        <f>IF(AN769="","",DATE(YEAR(AN769),MONTH(AN769),DAY(AN769)))</f>
        <v/>
      </c>
      <c r="BB769" s="45">
        <f>IF(AM769="","",DATE(YEAR(AM769),MONTH(AM769),DAY(AM769)))</f>
        <v/>
      </c>
      <c r="BC769" s="45">
        <f>IF(AO769="","",DATE(YEAR(AO769),MONTH(AO769),DAY(AO769)))</f>
        <v/>
      </c>
      <c r="BD769" s="45">
        <f>IF(AND(AZ769="",BA769=""),"Planejamento Pendente",IF(AND(E769&lt;&gt;"Em Desenvolvimento",IFERROR(FIND("Homologação",E769),0) = 0,E769&lt;&gt;"Homologado",AZ769&lt;TODAY()),"Análise Atrasada",IF(AND(IFERROR(FIND("Homologação",E769),0) = 0,E769&lt;&gt;"Homologado",BA769&lt;TODAY()),"Desenvolvimento Atrasado",IF(AND(BC769&lt;&gt;"",BC769&lt;TODAY()),"Produção Atrasada",""))))</f>
        <v/>
      </c>
    </row>
    <row r="770">
      <c r="A770" s="37" t="inlineStr">
        <is>
          <t>SKYIT-157576</t>
        </is>
      </c>
      <c r="B770" s="38">
        <f>VLOOKUP(X770,Projetos!B:C,2,0)</f>
        <v/>
      </c>
      <c r="C770" s="39" t="inlineStr">
        <is>
          <t>19.0413.3.CL-Projeto Ferramenta Termômetro (Garantia)</t>
        </is>
      </c>
      <c r="D770" s="39" t="inlineStr">
        <is>
          <t xml:space="preserve">falha no farol onde não considera a meta da célula para dizer se está verde, amarelo ou vermelho. 
</t>
        </is>
      </c>
      <c r="E770" s="36" t="inlineStr">
        <is>
          <t>Finalizado</t>
        </is>
      </c>
      <c r="F770" s="36" t="inlineStr">
        <is>
          <t>INATIVO</t>
        </is>
      </c>
      <c r="G770" s="36" t="inlineStr">
        <is>
          <t>Baixa</t>
        </is>
      </c>
      <c r="H770" s="36" t="inlineStr">
        <is>
          <t>Incident</t>
        </is>
      </c>
      <c r="I770" s="40" t="n">
        <v>0</v>
      </c>
      <c r="J770" s="41" t="n"/>
      <c r="K770" s="42" t="inlineStr">
        <is>
          <t>DENTRO DO SLA</t>
        </is>
      </c>
      <c r="L770" s="43" t="n">
        <v>44252.78611111111</v>
      </c>
      <c r="M770" s="43" t="n"/>
      <c r="N770" s="36" t="inlineStr">
        <is>
          <t>SLA PARADO</t>
        </is>
      </c>
      <c r="O770" s="43" t="n">
        <v>44280.39861111111</v>
      </c>
      <c r="P770" s="43" t="n">
        <v>44285</v>
      </c>
      <c r="Q770" s="44" t="inlineStr">
        <is>
          <t>Todospor1</t>
        </is>
      </c>
      <c r="R770" s="44" t="n"/>
      <c r="S770" s="44" t="inlineStr">
        <is>
          <t>Graziela Braga De Souza [X]</t>
        </is>
      </c>
      <c r="T770" s="44" t="inlineStr">
        <is>
          <t>Garantia de Projetos - ACCENTURE</t>
        </is>
      </c>
      <c r="U770" s="44" t="inlineStr">
        <is>
          <t>Cassio Maciel Neves Feliciano [X]</t>
        </is>
      </c>
      <c r="V770" s="39" t="inlineStr">
        <is>
          <t>Resolvido após implantação de RM</t>
        </is>
      </c>
      <c r="W770" s="39" t="n"/>
      <c r="X770" s="36" t="inlineStr">
        <is>
          <t>DEVALM-20071</t>
        </is>
      </c>
      <c r="Y770" s="39" t="inlineStr">
        <is>
          <t>JOBs PRODUÇÃO</t>
        </is>
      </c>
      <c r="Z770" s="39" t="inlineStr">
        <is>
          <t>OUTROS</t>
        </is>
      </c>
      <c r="AA770" s="39" t="inlineStr">
        <is>
          <t>FALHA FUNCIONALIDADE</t>
        </is>
      </c>
      <c r="AB770" s="36" t="n"/>
      <c r="AC770" s="36" t="inlineStr">
        <is>
          <t xml:space="preserve">2mês(es) </t>
        </is>
      </c>
      <c r="AD770" s="41" t="n"/>
      <c r="AE770" s="36" t="inlineStr">
        <is>
          <t>Tecnologia de Negócios</t>
        </is>
      </c>
      <c r="AF770" s="36" t="inlineStr">
        <is>
          <t>Portal</t>
        </is>
      </c>
      <c r="AG770" s="36" t="inlineStr">
        <is>
          <t xml:space="preserve"> removido do escopo do projeto os registros com problemas e o processo foi re-inicializado e concluido com sucesso;    
 </t>
        </is>
      </c>
      <c r="AH770" s="36" t="inlineStr">
        <is>
          <t>NÃO</t>
        </is>
      </c>
      <c r="AI770" s="36" t="inlineStr">
        <is>
          <t xml:space="preserve">-4 min </t>
        </is>
      </c>
      <c r="AJ770" s="36" t="n"/>
      <c r="AK770" s="36" t="inlineStr">
        <is>
          <t>AD Local</t>
        </is>
      </c>
      <c r="AL770" s="43" t="n"/>
      <c r="AM770" s="43" t="n">
        <v>44274</v>
      </c>
      <c r="AN770" s="43" t="n">
        <v>44271</v>
      </c>
      <c r="AO770" s="43" t="n">
        <v>44277</v>
      </c>
      <c r="AP770" s="36" t="n"/>
      <c r="AQ770" s="36" t="n"/>
      <c r="AR770" s="36" t="n"/>
      <c r="AS770" s="36" t="n"/>
      <c r="AT770" s="36" t="inlineStr">
        <is>
          <t>Garantia de Projeto</t>
        </is>
      </c>
      <c r="AU770" s="36" t="n"/>
      <c r="AV770" s="43" t="n">
        <v>44012.44645833333</v>
      </c>
      <c r="AW770" s="36" t="inlineStr">
        <is>
          <t>19.0233.1.FI-Segregação de Cobrança das Taxas de Assistência Premium</t>
        </is>
      </c>
      <c r="AX770" s="36" t="inlineStr">
        <is>
          <t>Eduardo Cesar de Melo</t>
        </is>
      </c>
      <c r="AY770" s="45">
        <f>IF(L770="","",DATE(YEAR(L770),MONTH(L770),DAY(L770)))</f>
        <v/>
      </c>
      <c r="AZ770" s="45">
        <f>IF(AL770="","",DATE(YEAR(AL770),MONTH(AL770),DAY(AL770)))</f>
        <v/>
      </c>
      <c r="BA770" s="45">
        <f>IF(AN770="","",DATE(YEAR(AN770),MONTH(AN770),DAY(AN770)))</f>
        <v/>
      </c>
      <c r="BB770" s="45">
        <f>IF(AM770="","",DATE(YEAR(AM770),MONTH(AM770),DAY(AM770)))</f>
        <v/>
      </c>
      <c r="BC770" s="45">
        <f>IF(AO770="","",DATE(YEAR(AO770),MONTH(AO770),DAY(AO770)))</f>
        <v/>
      </c>
      <c r="BD770" s="45">
        <f>IF(AND(AZ770="",BA770=""),"Planejamento Pendente",IF(AND(E770&lt;&gt;"Em Desenvolvimento",IFERROR(FIND("Homologação",E770),0) = 0,E770&lt;&gt;"Homologado",AZ770&lt;TODAY()),"Análise Atrasada",IF(AND(IFERROR(FIND("Homologação",E770),0) = 0,E770&lt;&gt;"Homologado",BA770&lt;TODAY()),"Desenvolvimento Atrasado",IF(AND(BC770&lt;&gt;"",BC770&lt;TODAY()),"Produção Atrasada",""))))</f>
        <v/>
      </c>
    </row>
    <row r="771">
      <c r="A771" s="37" t="inlineStr">
        <is>
          <t>SKYIT-148076</t>
        </is>
      </c>
      <c r="B771" s="38">
        <f>VLOOKUP(X771,Projetos!B:C,2,0)</f>
        <v/>
      </c>
      <c r="C771" s="39" t="inlineStr">
        <is>
          <t>TLC - Supervisores no mesmo grupo no qual um consegue aprovar a TLC e outro não.</t>
        </is>
      </c>
      <c r="D771" s="39" t="inlineStr">
        <is>
          <t>Precisamos identificar o motivo de 2 supervisores com mesmo grupo de acesso e organização, um consegue aprovar o crédito e outro não. O pessoal não está conseguindo aprovar o crédito. Evidências no e-mail anexo.</t>
        </is>
      </c>
      <c r="E771" s="36" t="inlineStr">
        <is>
          <t>Finalizado</t>
        </is>
      </c>
      <c r="F771" s="36" t="inlineStr">
        <is>
          <t>INATIVO</t>
        </is>
      </c>
      <c r="G771" s="36" t="inlineStr">
        <is>
          <t>Baixa</t>
        </is>
      </c>
      <c r="H771" s="36" t="inlineStr">
        <is>
          <t>Incident</t>
        </is>
      </c>
      <c r="I771" s="40" t="n">
        <v>0</v>
      </c>
      <c r="J771" s="41" t="n"/>
      <c r="K771" s="42" t="inlineStr">
        <is>
          <t>DENTRO DO SLA</t>
        </is>
      </c>
      <c r="L771" s="43" t="n">
        <v>44222.68194444444</v>
      </c>
      <c r="M771" s="43" t="n"/>
      <c r="N771" s="36" t="inlineStr">
        <is>
          <t>SLA PARADO</t>
        </is>
      </c>
      <c r="O771" s="43" t="n">
        <v>44250.40972222222</v>
      </c>
      <c r="P771" s="43" t="n">
        <v>44253</v>
      </c>
      <c r="Q771" s="44" t="inlineStr">
        <is>
          <t>Veridiani Adriele Alves [X]</t>
        </is>
      </c>
      <c r="R771" s="44" t="n"/>
      <c r="S771" s="44" t="inlineStr">
        <is>
          <t>Oberdan Neves De Oliveira [X]</t>
        </is>
      </c>
      <c r="T771" s="44" t="inlineStr">
        <is>
          <t>Garantia de Projetos - ACCENTURE</t>
        </is>
      </c>
      <c r="U771" s="44" t="inlineStr">
        <is>
          <t>Cassio Maciel Neves Feliciano [X]</t>
        </is>
      </c>
      <c r="V771" s="39" t="inlineStr">
        <is>
          <t>Resolvido após implantação de RM</t>
        </is>
      </c>
      <c r="W771" s="39" t="n"/>
      <c r="X771" s="36" t="inlineStr">
        <is>
          <t>DEVALM-15096</t>
        </is>
      </c>
      <c r="Y771" s="39" t="inlineStr">
        <is>
          <t>JOBs PRODUÇÃO</t>
        </is>
      </c>
      <c r="Z771" s="39" t="inlineStr">
        <is>
          <t>OUTROS</t>
        </is>
      </c>
      <c r="AA771" s="39" t="inlineStr">
        <is>
          <t>FALHA FUNCIONALIDADE</t>
        </is>
      </c>
      <c r="AB771" s="36" t="n"/>
      <c r="AC771" s="36" t="inlineStr">
        <is>
          <t xml:space="preserve">2mês(es) </t>
        </is>
      </c>
      <c r="AD771" s="41" t="n"/>
      <c r="AE771" s="36" t="inlineStr">
        <is>
          <t>Tecnologia de Negócios</t>
        </is>
      </c>
      <c r="AF771" s="36" t="inlineStr">
        <is>
          <t>Portal</t>
        </is>
      </c>
      <c r="AG771" s="36" t="inlineStr">
        <is>
          <t xml:space="preserve"> removido do escopo do projeto os registros com problemas e o processo foi re-inicializado e concluido com sucesso;    
 </t>
        </is>
      </c>
      <c r="AH771" s="36" t="inlineStr">
        <is>
          <t>NÃO</t>
        </is>
      </c>
      <c r="AI771" s="36" t="inlineStr">
        <is>
          <t xml:space="preserve">-1 sem 2 d </t>
        </is>
      </c>
      <c r="AJ771" s="36" t="n"/>
      <c r="AK771" s="36" t="inlineStr">
        <is>
          <t>iCare Clientes</t>
        </is>
      </c>
      <c r="AL771" s="43" t="n">
        <v>44239</v>
      </c>
      <c r="AM771" s="43" t="n">
        <v>44252</v>
      </c>
      <c r="AN771" s="43" t="n">
        <v>44244</v>
      </c>
      <c r="AO771" s="43" t="n">
        <v>44256</v>
      </c>
      <c r="AP771" s="36" t="n"/>
      <c r="AQ771" s="36" t="n"/>
      <c r="AR771" s="36" t="n"/>
      <c r="AS771" s="36" t="n"/>
      <c r="AT771" s="36" t="inlineStr">
        <is>
          <t>Garantia de Projeto</t>
        </is>
      </c>
      <c r="AU771" s="36" t="n"/>
      <c r="AV771" s="43" t="n">
        <v>44012.44645833333</v>
      </c>
      <c r="AW771" s="36" t="inlineStr">
        <is>
          <t>19.0233.1.FI-Segregação de Cobrança das Taxas de Assistência Premium</t>
        </is>
      </c>
      <c r="AX771" s="36" t="inlineStr">
        <is>
          <t>Eduardo Cesar de Melo</t>
        </is>
      </c>
      <c r="AY771" s="45">
        <f>IF(L771="","",DATE(YEAR(L771),MONTH(L771),DAY(L771)))</f>
        <v/>
      </c>
      <c r="AZ771" s="45">
        <f>IF(AL771="","",DATE(YEAR(AL771),MONTH(AL771),DAY(AL771)))</f>
        <v/>
      </c>
      <c r="BA771" s="45">
        <f>IF(AN771="","",DATE(YEAR(AN771),MONTH(AN771),DAY(AN771)))</f>
        <v/>
      </c>
      <c r="BB771" s="45">
        <f>IF(AM771="","",DATE(YEAR(AM771),MONTH(AM771),DAY(AM771)))</f>
        <v/>
      </c>
      <c r="BC771" s="45">
        <f>IF(AO771="","",DATE(YEAR(AO771),MONTH(AO771),DAY(AO771)))</f>
        <v/>
      </c>
      <c r="BD771" s="45">
        <f>IF(AND(AZ771="",BA771=""),"Planejamento Pendente",IF(AND(E771&lt;&gt;"Em Desenvolvimento",IFERROR(FIND("Homologação",E771),0) = 0,E771&lt;&gt;"Homologado",AZ771&lt;TODAY()),"Análise Atrasada",IF(AND(IFERROR(FIND("Homologação",E771),0) = 0,E771&lt;&gt;"Homologado",BA771&lt;TODAY()),"Desenvolvimento Atrasado",IF(AND(BC771&lt;&gt;"",BC771&lt;TODAY()),"Produção Atrasada",""))))</f>
        <v/>
      </c>
    </row>
    <row r="772">
      <c r="A772" s="37" t="inlineStr">
        <is>
          <t>SKYIT-147291</t>
        </is>
      </c>
      <c r="B772" s="38">
        <f>VLOOKUP(X772,Projetos!B:C,2,0)</f>
        <v/>
      </c>
      <c r="C772" s="39" t="inlineStr">
        <is>
          <t>Projeto 19.0413.CL Termômetro (garantia) Cálculo de EPS considera notas sem hierarquia</t>
        </is>
      </c>
      <c r="D772" s="39" t="inlineStr">
        <is>
          <t>No cálculo do NPS, da EPS, está considerando o total de notas mesmo qdo o operador não possui hierarquia cadastrada no IDM. 
Favor direcionar para garantia de projetos</t>
        </is>
      </c>
      <c r="E772" s="36" t="inlineStr">
        <is>
          <t>Finalizado</t>
        </is>
      </c>
      <c r="F772" s="36" t="inlineStr">
        <is>
          <t>INATIVO</t>
        </is>
      </c>
      <c r="G772" s="36" t="inlineStr">
        <is>
          <t>Baixa</t>
        </is>
      </c>
      <c r="H772" s="36" t="inlineStr">
        <is>
          <t>Incident</t>
        </is>
      </c>
      <c r="I772" s="40" t="n">
        <v>0</v>
      </c>
      <c r="J772" s="41" t="n"/>
      <c r="K772" s="42" t="inlineStr">
        <is>
          <t>DENTRO DO SLA</t>
        </is>
      </c>
      <c r="L772" s="43" t="n">
        <v>44218.71944444445</v>
      </c>
      <c r="M772" s="43" t="n"/>
      <c r="N772" s="36" t="inlineStr">
        <is>
          <t>SLA PARADO</t>
        </is>
      </c>
      <c r="O772" s="43" t="n">
        <v>44230.40972222222</v>
      </c>
      <c r="P772" s="43" t="n">
        <v>44235</v>
      </c>
      <c r="Q772" s="44" t="inlineStr">
        <is>
          <t>Andressa Costa Dos Santos Neri [X]</t>
        </is>
      </c>
      <c r="R772" s="44" t="n"/>
      <c r="S772" s="44" t="inlineStr">
        <is>
          <t>Graziela Braga De Souza [X]</t>
        </is>
      </c>
      <c r="T772" s="44" t="inlineStr">
        <is>
          <t>Garantia de Projetos - ACCENTURE</t>
        </is>
      </c>
      <c r="U772" s="44" t="inlineStr">
        <is>
          <t>Erly Luiza Autran [X]</t>
        </is>
      </c>
      <c r="V772" s="39" t="inlineStr">
        <is>
          <t>Resolvido após implantação de RM</t>
        </is>
      </c>
      <c r="W772" s="39" t="n"/>
      <c r="X772" s="36" t="inlineStr">
        <is>
          <t>DEVALM-20071</t>
        </is>
      </c>
      <c r="Y772" s="39" t="inlineStr">
        <is>
          <t>JOBs PRODUÇÃO</t>
        </is>
      </c>
      <c r="Z772" s="39" t="inlineStr">
        <is>
          <t>OUTROS</t>
        </is>
      </c>
      <c r="AA772" s="39" t="inlineStr">
        <is>
          <t>FALHA FUNCIONALIDADE</t>
        </is>
      </c>
      <c r="AB772" s="36" t="n"/>
      <c r="AC772" s="36" t="inlineStr">
        <is>
          <t xml:space="preserve">2mês(es) </t>
        </is>
      </c>
      <c r="AD772" s="41" t="n"/>
      <c r="AE772" s="36" t="inlineStr">
        <is>
          <t>Tecnologia de Negócios</t>
        </is>
      </c>
      <c r="AF772" s="36" t="inlineStr">
        <is>
          <t>Portal</t>
        </is>
      </c>
      <c r="AG772" s="36" t="inlineStr">
        <is>
          <t xml:space="preserve"> removido do escopo do projeto os registros com problemas e o processo foi re-inicializado e concluido com sucesso;    
 </t>
        </is>
      </c>
      <c r="AH772" s="36" t="inlineStr">
        <is>
          <t>NÃO</t>
        </is>
      </c>
      <c r="AI772" s="36" t="inlineStr">
        <is>
          <t xml:space="preserve">-9 min </t>
        </is>
      </c>
      <c r="AJ772" s="36" t="n"/>
      <c r="AK772" s="36" t="inlineStr">
        <is>
          <t>APP Minha SKY</t>
        </is>
      </c>
      <c r="AL772" s="43" t="n">
        <v>44216</v>
      </c>
      <c r="AM772" s="43" t="n">
        <v>44223</v>
      </c>
      <c r="AN772" s="43" t="n">
        <v>44218</v>
      </c>
      <c r="AO772" s="43" t="n">
        <v>44226</v>
      </c>
      <c r="AP772" s="36" t="n"/>
      <c r="AQ772" s="36" t="n"/>
      <c r="AR772" s="36" t="n"/>
      <c r="AS772" s="36" t="n"/>
      <c r="AT772" s="36" t="inlineStr">
        <is>
          <t>Garantia de Projeto</t>
        </is>
      </c>
      <c r="AU772" s="36" t="n"/>
      <c r="AV772" s="43" t="n">
        <v>44012.44645833333</v>
      </c>
      <c r="AW772" s="36" t="inlineStr">
        <is>
          <t>19.0233.1.FI-Segregação de Cobrança das Taxas de Assistência Premium</t>
        </is>
      </c>
      <c r="AX772" s="36" t="inlineStr">
        <is>
          <t>Eduardo Cesar de Melo</t>
        </is>
      </c>
      <c r="AY772" s="45">
        <f>IF(L772="","",DATE(YEAR(L772),MONTH(L772),DAY(L772)))</f>
        <v/>
      </c>
      <c r="AZ772" s="45">
        <f>IF(AL772="","",DATE(YEAR(AL772),MONTH(AL772),DAY(AL772)))</f>
        <v/>
      </c>
      <c r="BA772" s="45">
        <f>IF(AN772="","",DATE(YEAR(AN772),MONTH(AN772),DAY(AN772)))</f>
        <v/>
      </c>
      <c r="BB772" s="45">
        <f>IF(AM772="","",DATE(YEAR(AM772),MONTH(AM772),DAY(AM772)))</f>
        <v/>
      </c>
      <c r="BC772" s="45">
        <f>IF(AO772="","",DATE(YEAR(AO772),MONTH(AO772),DAY(AO772)))</f>
        <v/>
      </c>
      <c r="BD772" s="45">
        <f>IF(AND(AZ772="",BA772=""),"Planejamento Pendente",IF(AND(E772&lt;&gt;"Em Desenvolvimento",IFERROR(FIND("Homologação",E772),0) = 0,E772&lt;&gt;"Homologado",AZ772&lt;TODAY()),"Análise Atrasada",IF(AND(IFERROR(FIND("Homologação",E772),0) = 0,E772&lt;&gt;"Homologado",BA772&lt;TODAY()),"Desenvolvimento Atrasado",IF(AND(BC772&lt;&gt;"",BC772&lt;TODAY()),"Produção Atrasada",""))))</f>
        <v/>
      </c>
    </row>
    <row r="773">
      <c r="A773" s="37" t="inlineStr">
        <is>
          <t>SKYIT-146887</t>
        </is>
      </c>
      <c r="B773" s="38">
        <f>VLOOKUP(X773,Projetos!B:C,2,0)</f>
        <v/>
      </c>
      <c r="C773" s="39" t="inlineStr">
        <is>
          <t>Problemas de sincronismo com a tabela de produtos do Salesforce</t>
        </is>
      </c>
      <c r="D773" s="39" t="inlineStr">
        <is>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is>
      </c>
      <c r="E773" s="36" t="inlineStr">
        <is>
          <t>Finalizado</t>
        </is>
      </c>
      <c r="F773" s="36" t="inlineStr">
        <is>
          <t>INATIVO</t>
        </is>
      </c>
      <c r="G773" s="36" t="inlineStr">
        <is>
          <t>Baixa</t>
        </is>
      </c>
      <c r="H773" s="36" t="inlineStr">
        <is>
          <t>Incident</t>
        </is>
      </c>
      <c r="I773" s="40" t="n">
        <v>0</v>
      </c>
      <c r="J773" s="41" t="n"/>
      <c r="K773" s="42" t="inlineStr">
        <is>
          <t>DENTRO DO SLA</t>
        </is>
      </c>
      <c r="L773" s="43" t="n">
        <v>44217.80069444444</v>
      </c>
      <c r="M773" s="43" t="n"/>
      <c r="N773" s="36" t="inlineStr">
        <is>
          <t>SLA PARADO</t>
        </is>
      </c>
      <c r="O773" s="43" t="n">
        <v>44229.68402777778</v>
      </c>
      <c r="P773" s="43" t="n">
        <v>44232</v>
      </c>
      <c r="Q773" s="44" t="n"/>
      <c r="R773" s="44" t="n"/>
      <c r="S773" s="44" t="inlineStr">
        <is>
          <t>Kelly Cristina Nascimento [X]</t>
        </is>
      </c>
      <c r="T773" s="44" t="inlineStr">
        <is>
          <t>Garantia de Projetos - ACCENTURE</t>
        </is>
      </c>
      <c r="U773" s="44" t="inlineStr">
        <is>
          <t>Douglas Dos Santos Viana [X]</t>
        </is>
      </c>
      <c r="V773" s="39" t="inlineStr">
        <is>
          <t>Resolvido após implantação de RM</t>
        </is>
      </c>
      <c r="W773" s="39" t="n"/>
      <c r="X773" s="36" t="inlineStr">
        <is>
          <t>DEVALM-25420</t>
        </is>
      </c>
      <c r="Y773" s="39" t="inlineStr">
        <is>
          <t>JOBs PRODUÇÃO</t>
        </is>
      </c>
      <c r="Z773" s="39" t="inlineStr">
        <is>
          <t>OUTROS</t>
        </is>
      </c>
      <c r="AA773" s="39" t="inlineStr">
        <is>
          <t>FALHA FUNCIONALIDADE</t>
        </is>
      </c>
      <c r="AB773" s="36" t="n"/>
      <c r="AC773" s="36" t="inlineStr">
        <is>
          <t xml:space="preserve">2mês(es) </t>
        </is>
      </c>
      <c r="AD773" s="41" t="n"/>
      <c r="AE773" s="36" t="inlineStr">
        <is>
          <t>Tecnologia de Negócios</t>
        </is>
      </c>
      <c r="AF773" s="36" t="inlineStr">
        <is>
          <t>Portal</t>
        </is>
      </c>
      <c r="AG773" s="36" t="inlineStr">
        <is>
          <t xml:space="preserve"> removido do escopo do projeto os registros com problemas e o processo foi re-inicializado e concluido com sucesso;    
 </t>
        </is>
      </c>
      <c r="AH773" s="36" t="inlineStr">
        <is>
          <t>NÃO</t>
        </is>
      </c>
      <c r="AI773" s="36" t="inlineStr">
        <is>
          <t xml:space="preserve">-5h 53m </t>
        </is>
      </c>
      <c r="AJ773" s="36" t="n"/>
      <c r="AK773" s="36" t="inlineStr">
        <is>
          <t>SalesForce</t>
        </is>
      </c>
      <c r="AL773" s="43" t="n"/>
      <c r="AM773" s="43" t="n"/>
      <c r="AN773" s="43" t="n"/>
      <c r="AO773" s="43" t="n"/>
      <c r="AP773" s="36" t="n"/>
      <c r="AQ773" s="36" t="n"/>
      <c r="AR773" s="36" t="n"/>
      <c r="AS773" s="36" t="n"/>
      <c r="AT773" s="36" t="inlineStr">
        <is>
          <t>Garantia de Projeto</t>
        </is>
      </c>
      <c r="AU773" s="36" t="n"/>
      <c r="AV773" s="43" t="n">
        <v>44012.44645833333</v>
      </c>
      <c r="AW773" s="36" t="inlineStr">
        <is>
          <t>19.0233.1.FI-Segregação de Cobrança das Taxas de Assistência Premium</t>
        </is>
      </c>
      <c r="AX773" s="36" t="inlineStr">
        <is>
          <t>Eduardo Cesar de Melo</t>
        </is>
      </c>
      <c r="AY773" s="45">
        <f>IF(L773="","",DATE(YEAR(L773),MONTH(L773),DAY(L773)))</f>
        <v/>
      </c>
      <c r="AZ773" s="45">
        <f>IF(AL773="","",DATE(YEAR(AL773),MONTH(AL773),DAY(AL773)))</f>
        <v/>
      </c>
      <c r="BA773" s="45">
        <f>IF(AN773="","",DATE(YEAR(AN773),MONTH(AN773),DAY(AN773)))</f>
        <v/>
      </c>
      <c r="BB773" s="45">
        <f>IF(AM773="","",DATE(YEAR(AM773),MONTH(AM773),DAY(AM773)))</f>
        <v/>
      </c>
      <c r="BC773" s="45">
        <f>IF(AO773="","",DATE(YEAR(AO773),MONTH(AO773),DAY(AO773)))</f>
        <v/>
      </c>
      <c r="BD773" s="45">
        <f>IF(AND(AZ773="",BA773=""),"Planejamento Pendente",IF(AND(E773&lt;&gt;"Em Desenvolvimento",IFERROR(FIND("Homologação",E773),0) = 0,E773&lt;&gt;"Homologado",AZ773&lt;TODAY()),"Análise Atrasada",IF(AND(IFERROR(FIND("Homologação",E773),0) = 0,E773&lt;&gt;"Homologado",BA773&lt;TODAY()),"Desenvolvimento Atrasado",IF(AND(BC773&lt;&gt;"",BC773&lt;TODAY()),"Produção Atrasada",""))))</f>
        <v/>
      </c>
    </row>
    <row r="774">
      <c r="A774" s="37" t="inlineStr">
        <is>
          <t>SKYIT-145653</t>
        </is>
      </c>
      <c r="B774" s="38">
        <f>VLOOKUP(X774,Projetos!B:C,2,0)</f>
        <v/>
      </c>
      <c r="C774" s="39" t="inlineStr">
        <is>
          <t>projeto: 19.0413.1.CL- Ferramenta Termômetro (NPS)</t>
        </is>
      </c>
      <c r="D774" s="39" t="inlineStr">
        <is>
          <t>Supervisores sem login Avaya, não visualizam notas</t>
        </is>
      </c>
      <c r="E774" s="36" t="inlineStr">
        <is>
          <t>Finalizado</t>
        </is>
      </c>
      <c r="F774" s="36" t="inlineStr">
        <is>
          <t>INATIVO</t>
        </is>
      </c>
      <c r="G774" s="36" t="inlineStr">
        <is>
          <t>Baixa</t>
        </is>
      </c>
      <c r="H774" s="36" t="inlineStr">
        <is>
          <t>Incident</t>
        </is>
      </c>
      <c r="I774" s="40" t="n">
        <v>0</v>
      </c>
      <c r="J774" s="41" t="n"/>
      <c r="K774" s="42" t="inlineStr">
        <is>
          <t>DENTRO DO SLA</t>
        </is>
      </c>
      <c r="L774" s="43" t="n">
        <v>44214.83680555555</v>
      </c>
      <c r="M774" s="43" t="n"/>
      <c r="N774" s="36" t="inlineStr">
        <is>
          <t>SLA PARADO</t>
        </is>
      </c>
      <c r="O774" s="43" t="n">
        <v>44222.81666666667</v>
      </c>
      <c r="P774" s="43" t="n">
        <v>44225</v>
      </c>
      <c r="Q774" s="44" t="n"/>
      <c r="R774" s="44" t="n"/>
      <c r="S774" s="44" t="inlineStr">
        <is>
          <t>Graziela Braga De Souza [X]</t>
        </is>
      </c>
      <c r="T774" s="44" t="inlineStr">
        <is>
          <t>Garantia de Projetos - ACCENTURE</t>
        </is>
      </c>
      <c r="U774" s="44" t="inlineStr">
        <is>
          <t>Cassio Maciel Neves Feliciano [X]</t>
        </is>
      </c>
      <c r="V774" s="39" t="inlineStr">
        <is>
          <t>Orientação Ao Usuário</t>
        </is>
      </c>
      <c r="W774" s="39" t="n"/>
      <c r="X774" s="36" t="inlineStr">
        <is>
          <t>DEVALM-20071</t>
        </is>
      </c>
      <c r="Y774" s="39" t="inlineStr">
        <is>
          <t>JOBs PRODUÇÃO</t>
        </is>
      </c>
      <c r="Z774" s="39" t="inlineStr">
        <is>
          <t>OUTROS</t>
        </is>
      </c>
      <c r="AA774" s="39" t="inlineStr">
        <is>
          <t>FALHA FUNCIONALIDADE</t>
        </is>
      </c>
      <c r="AB774" s="36" t="n"/>
      <c r="AC774" s="36" t="inlineStr">
        <is>
          <t xml:space="preserve">2mês(es) </t>
        </is>
      </c>
      <c r="AD774" s="41" t="n"/>
      <c r="AE774" s="36" t="inlineStr">
        <is>
          <t>Tecnologia de Negócios</t>
        </is>
      </c>
      <c r="AF774" s="36" t="inlineStr">
        <is>
          <t>Portal</t>
        </is>
      </c>
      <c r="AG774" s="36" t="inlineStr">
        <is>
          <t xml:space="preserve"> removido do escopo do projeto os registros com problemas e o processo foi re-inicializado e concluido com sucesso;    
 </t>
        </is>
      </c>
      <c r="AH774" s="36" t="inlineStr">
        <is>
          <t>NÃO</t>
        </is>
      </c>
      <c r="AI774" s="36" t="inlineStr">
        <is>
          <t xml:space="preserve">30 min </t>
        </is>
      </c>
      <c r="AJ774" s="36" t="n"/>
      <c r="AK774" s="36" t="inlineStr">
        <is>
          <t>Termômetro (NPS)</t>
        </is>
      </c>
      <c r="AL774" s="43" t="n"/>
      <c r="AM774" s="43" t="n"/>
      <c r="AN774" s="43" t="n"/>
      <c r="AO774" s="43" t="n"/>
      <c r="AP774" s="36" t="n"/>
      <c r="AQ774" s="36" t="n"/>
      <c r="AR774" s="36" t="n"/>
      <c r="AS774" s="36" t="n"/>
      <c r="AT774" s="36" t="inlineStr">
        <is>
          <t>Garantia de Projeto</t>
        </is>
      </c>
      <c r="AU774" s="36" t="n"/>
      <c r="AV774" s="43" t="n">
        <v>44012.44645833333</v>
      </c>
      <c r="AW774" s="36" t="inlineStr">
        <is>
          <t>19.0233.1.FI-Segregação de Cobrança das Taxas de Assistência Premium</t>
        </is>
      </c>
      <c r="AX774" s="36" t="inlineStr">
        <is>
          <t>Eduardo Cesar de Melo</t>
        </is>
      </c>
      <c r="AY774" s="45">
        <f>IF(L774="","",DATE(YEAR(L774),MONTH(L774),DAY(L774)))</f>
        <v/>
      </c>
      <c r="AZ774" s="45">
        <f>IF(AL774="","",DATE(YEAR(AL774),MONTH(AL774),DAY(AL774)))</f>
        <v/>
      </c>
      <c r="BA774" s="45">
        <f>IF(AN774="","",DATE(YEAR(AN774),MONTH(AN774),DAY(AN774)))</f>
        <v/>
      </c>
      <c r="BB774" s="45">
        <f>IF(AM774="","",DATE(YEAR(AM774),MONTH(AM774),DAY(AM774)))</f>
        <v/>
      </c>
      <c r="BC774" s="45">
        <f>IF(AO774="","",DATE(YEAR(AO774),MONTH(AO774),DAY(AO774)))</f>
        <v/>
      </c>
      <c r="BD774" s="45">
        <f>IF(AND(AZ774="",BA774=""),"Planejamento Pendente",IF(AND(E774&lt;&gt;"Em Desenvolvimento",IFERROR(FIND("Homologação",E774),0) = 0,E774&lt;&gt;"Homologado",AZ774&lt;TODAY()),"Análise Atrasada",IF(AND(IFERROR(FIND("Homologação",E774),0) = 0,E774&lt;&gt;"Homologado",BA774&lt;TODAY()),"Desenvolvimento Atrasado",IF(AND(BC774&lt;&gt;"",BC774&lt;TODAY()),"Produção Atrasada",""))))</f>
        <v/>
      </c>
    </row>
    <row r="775">
      <c r="A775" s="37" t="inlineStr">
        <is>
          <t>SKYIT-143778</t>
        </is>
      </c>
      <c r="B775" s="38">
        <f>VLOOKUP(X775,Projetos!B:C,2,0)</f>
        <v/>
      </c>
      <c r="C775" s="39" t="inlineStr">
        <is>
          <t>[EVENTOS] LP_DNACR_CONTROLE_RET_010 COM ERRO</t>
        </is>
      </c>
      <c r="D775" s="39" t="inlineStr">
        <is>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is>
      </c>
      <c r="E775" s="36" t="inlineStr">
        <is>
          <t>Finalizado</t>
        </is>
      </c>
      <c r="F775" s="36" t="inlineStr">
        <is>
          <t>INATIVO</t>
        </is>
      </c>
      <c r="G775" s="36" t="inlineStr">
        <is>
          <t>Média</t>
        </is>
      </c>
      <c r="H775" s="36" t="inlineStr">
        <is>
          <t>Incident</t>
        </is>
      </c>
      <c r="I775" s="40" t="n">
        <v>0</v>
      </c>
      <c r="J775" s="41" t="n"/>
      <c r="K775" s="42" t="inlineStr">
        <is>
          <t>DENTRO DO SLA</t>
        </is>
      </c>
      <c r="L775" s="43" t="n">
        <v>44207.97916666666</v>
      </c>
      <c r="M775" s="43" t="n"/>
      <c r="N775" s="36" t="inlineStr">
        <is>
          <t>SLA PARADO</t>
        </is>
      </c>
      <c r="O775" s="43" t="n">
        <v>44215.56527777778</v>
      </c>
      <c r="P775" s="43" t="n">
        <v>44218</v>
      </c>
      <c r="Q775" s="44" t="n"/>
      <c r="R775" s="44" t="n"/>
      <c r="S775" s="44" t="inlineStr">
        <is>
          <t>Control-M Ldap</t>
        </is>
      </c>
      <c r="T775" s="44" t="inlineStr">
        <is>
          <t>Garantia de Projetos - ACCENTURE</t>
        </is>
      </c>
      <c r="U775" s="44" t="inlineStr">
        <is>
          <t>Victor Miguel Fernandes Rodrigues</t>
        </is>
      </c>
      <c r="V775" s="39" t="inlineStr">
        <is>
          <t>Entrega de dados extraídos</t>
        </is>
      </c>
      <c r="W775" s="39" t="n"/>
      <c r="X775" s="36" t="inlineStr">
        <is>
          <t>DEVALM-27911</t>
        </is>
      </c>
      <c r="Y775" s="39" t="inlineStr">
        <is>
          <t>JOBs PRODUÇÃO</t>
        </is>
      </c>
      <c r="Z775" s="39" t="inlineStr">
        <is>
          <t>OUTROS</t>
        </is>
      </c>
      <c r="AA775" s="39" t="inlineStr">
        <is>
          <t>FALHA FUNCIONALIDADE</t>
        </is>
      </c>
      <c r="AB775" s="36" t="n"/>
      <c r="AC775" s="36" t="inlineStr">
        <is>
          <t xml:space="preserve">3mês(es) </t>
        </is>
      </c>
      <c r="AD775" s="41" t="n"/>
      <c r="AE775" s="36" t="inlineStr">
        <is>
          <t>Tecnologia de Negócios</t>
        </is>
      </c>
      <c r="AF775" s="36" t="inlineStr">
        <is>
          <t>E-mail</t>
        </is>
      </c>
      <c r="AG775" s="36" t="inlineStr">
        <is>
          <t xml:space="preserve"> removido do escopo do projeto os registros com problemas e o processo foi re-inicializado e concluido com sucesso;    
 </t>
        </is>
      </c>
      <c r="AH775" s="36" t="inlineStr">
        <is>
          <t>NÃO</t>
        </is>
      </c>
      <c r="AI775" s="36" t="inlineStr">
        <is>
          <t xml:space="preserve">-4 d 7h </t>
        </is>
      </c>
      <c r="AJ775" s="36" t="n"/>
      <c r="AK775" s="36" t="inlineStr">
        <is>
          <t>ODI</t>
        </is>
      </c>
      <c r="AL775" s="43" t="n"/>
      <c r="AM775" s="43" t="n"/>
      <c r="AN775" s="43" t="n"/>
      <c r="AO775" s="43" t="n"/>
      <c r="AP775" s="36" t="n"/>
      <c r="AQ775" s="36" t="n"/>
      <c r="AR775" s="36" t="n"/>
      <c r="AS775" s="36" t="n"/>
      <c r="AT775" s="36" t="inlineStr">
        <is>
          <t>Garantia de Projeto</t>
        </is>
      </c>
      <c r="AU775" s="36" t="n"/>
      <c r="AV775" s="43" t="n">
        <v>44012.44645833333</v>
      </c>
      <c r="AW775" s="36" t="inlineStr">
        <is>
          <t>19.0233.1.FI-Segregação de Cobrança das Taxas de Assistência Premium</t>
        </is>
      </c>
      <c r="AX775" s="36" t="inlineStr">
        <is>
          <t>Eduardo Cesar de Melo</t>
        </is>
      </c>
      <c r="AY775" s="45">
        <f>IF(L775="","",DATE(YEAR(L775),MONTH(L775),DAY(L775)))</f>
        <v/>
      </c>
      <c r="AZ775" s="45">
        <f>IF(AL775="","",DATE(YEAR(AL775),MONTH(AL775),DAY(AL775)))</f>
        <v/>
      </c>
      <c r="BA775" s="45">
        <f>IF(AN775="","",DATE(YEAR(AN775),MONTH(AN775),DAY(AN775)))</f>
        <v/>
      </c>
      <c r="BB775" s="45">
        <f>IF(AM775="","",DATE(YEAR(AM775),MONTH(AM775),DAY(AM775)))</f>
        <v/>
      </c>
      <c r="BC775" s="45">
        <f>IF(AO775="","",DATE(YEAR(AO775),MONTH(AO775),DAY(AO775)))</f>
        <v/>
      </c>
      <c r="BD775" s="45">
        <f>IF(AND(AZ775="",BA775=""),"Planejamento Pendente",IF(AND(E775&lt;&gt;"Em Desenvolvimento",IFERROR(FIND("Homologação",E775),0) = 0,E775&lt;&gt;"Homologado",AZ775&lt;TODAY()),"Análise Atrasada",IF(AND(IFERROR(FIND("Homologação",E775),0) = 0,E775&lt;&gt;"Homologado",BA775&lt;TODAY()),"Desenvolvimento Atrasado",IF(AND(BC775&lt;&gt;"",BC775&lt;TODAY()),"Produção Atrasada",""))))</f>
        <v/>
      </c>
    </row>
    <row r="776">
      <c r="A776" s="37" t="inlineStr">
        <is>
          <t>SKYIT-143070</t>
        </is>
      </c>
      <c r="B776" s="38">
        <f>VLOOKUP(X776,Projetos!B:C,2,0)</f>
        <v/>
      </c>
      <c r="C776" s="39" t="inlineStr">
        <is>
          <t>Problemas com informações NPS/ BOTAO NPS ICARE</t>
        </is>
      </c>
      <c r="D776" s="39" t="inlineStr">
        <is>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is>
      </c>
      <c r="E776" s="36" t="inlineStr">
        <is>
          <t>Resolvido</t>
        </is>
      </c>
      <c r="F776" s="36" t="inlineStr">
        <is>
          <t>INATIVO</t>
        </is>
      </c>
      <c r="G776" s="36" t="inlineStr">
        <is>
          <t>Baixa</t>
        </is>
      </c>
      <c r="H776" s="36" t="inlineStr">
        <is>
          <t>Incident</t>
        </is>
      </c>
      <c r="I776" s="40" t="n">
        <v>0</v>
      </c>
      <c r="J776" s="41" t="n">
        <v>3</v>
      </c>
      <c r="K776" s="42" t="inlineStr">
        <is>
          <t>DENTRO DO SLA</t>
        </is>
      </c>
      <c r="L776" s="43" t="n">
        <v>44204.55486111111</v>
      </c>
      <c r="M776" s="43" t="n"/>
      <c r="N776" s="36" t="inlineStr">
        <is>
          <t>SLA PARADO</t>
        </is>
      </c>
      <c r="O776" s="43" t="n">
        <v>44232.61805555555</v>
      </c>
      <c r="P776" s="43" t="n"/>
      <c r="Q776" s="44" t="n"/>
      <c r="R776" s="44" t="n"/>
      <c r="S776" s="44" t="inlineStr">
        <is>
          <t>Juliana Salvati [X]</t>
        </is>
      </c>
      <c r="T776" s="44" t="inlineStr">
        <is>
          <t>Garantia de Projetos - ACCENTURE</t>
        </is>
      </c>
      <c r="U776" s="44" t="inlineStr">
        <is>
          <t>Maycon De Abreu Flausino Fernandes [X]</t>
        </is>
      </c>
      <c r="V776" s="39" t="inlineStr">
        <is>
          <t>Resolvido após implantação de RM</t>
        </is>
      </c>
      <c r="W776" s="39" t="n"/>
      <c r="X776" s="36" t="inlineStr">
        <is>
          <t>DEVALM-20071</t>
        </is>
      </c>
      <c r="Y776" s="39" t="inlineStr">
        <is>
          <t>JOBs PRODUÇÃO</t>
        </is>
      </c>
      <c r="Z776" s="39" t="inlineStr">
        <is>
          <t>OUTROS</t>
        </is>
      </c>
      <c r="AA776" s="39" t="inlineStr">
        <is>
          <t>FALHA FUNCIONALIDADE</t>
        </is>
      </c>
      <c r="AB776" s="36" t="n"/>
      <c r="AC776" s="36" t="inlineStr">
        <is>
          <t xml:space="preserve">2mês(es) </t>
        </is>
      </c>
      <c r="AD776" s="41" t="n"/>
      <c r="AE776" s="36" t="inlineStr">
        <is>
          <t>Tecnologia de Negócios</t>
        </is>
      </c>
      <c r="AF776" s="36" t="inlineStr">
        <is>
          <t>Portal</t>
        </is>
      </c>
      <c r="AG776" s="36" t="inlineStr">
        <is>
          <t xml:space="preserve"> removido do escopo do projeto os registros com problemas e o processo foi re-inicializado e concluido com sucesso;    
 </t>
        </is>
      </c>
      <c r="AH776" s="36" t="inlineStr">
        <is>
          <t>NÃO</t>
        </is>
      </c>
      <c r="AI776" s="36" t="inlineStr">
        <is>
          <t xml:space="preserve">-31 min </t>
        </is>
      </c>
      <c r="AJ776" s="36" t="n"/>
      <c r="AK776" s="36" t="inlineStr">
        <is>
          <t>iCare Clientes</t>
        </is>
      </c>
      <c r="AL776" s="43" t="n">
        <v>44216</v>
      </c>
      <c r="AM776" s="43" t="n">
        <v>44223</v>
      </c>
      <c r="AN776" s="43" t="n">
        <v>44218</v>
      </c>
      <c r="AO776" s="43" t="n">
        <v>44226</v>
      </c>
      <c r="AP776" s="36" t="n"/>
      <c r="AQ776" s="36" t="n"/>
      <c r="AR776" s="36" t="n"/>
      <c r="AS776" s="36" t="n"/>
      <c r="AT776" s="36" t="inlineStr">
        <is>
          <t>Garantia de Projeto</t>
        </is>
      </c>
      <c r="AU776" s="36" t="n"/>
      <c r="AV776" s="43" t="n">
        <v>44012.44645833333</v>
      </c>
      <c r="AW776" s="36" t="inlineStr">
        <is>
          <t>19.0233.1.FI-Segregação de Cobrança das Taxas de Assistência Premium</t>
        </is>
      </c>
      <c r="AX776" s="36" t="inlineStr">
        <is>
          <t>Eduardo Cesar de Melo</t>
        </is>
      </c>
      <c r="AY776" s="45">
        <f>IF(L776="","",DATE(YEAR(L776),MONTH(L776),DAY(L776)))</f>
        <v/>
      </c>
      <c r="AZ776" s="45">
        <f>IF(AL776="","",DATE(YEAR(AL776),MONTH(AL776),DAY(AL776)))</f>
        <v/>
      </c>
      <c r="BA776" s="45">
        <f>IF(AN776="","",DATE(YEAR(AN776),MONTH(AN776),DAY(AN776)))</f>
        <v/>
      </c>
      <c r="BB776" s="45">
        <f>IF(AM776="","",DATE(YEAR(AM776),MONTH(AM776),DAY(AM776)))</f>
        <v/>
      </c>
      <c r="BC776" s="45">
        <f>IF(AO776="","",DATE(YEAR(AO776),MONTH(AO776),DAY(AO776)))</f>
        <v/>
      </c>
      <c r="BD776" s="45">
        <f>IF(AND(AZ776="",BA776=""),"Planejamento Pendente",IF(AND(E776&lt;&gt;"Em Desenvolvimento",IFERROR(FIND("Homologação",E776),0) = 0,E776&lt;&gt;"Homologado",AZ776&lt;TODAY()),"Análise Atrasada",IF(AND(IFERROR(FIND("Homologação",E776),0) = 0,E776&lt;&gt;"Homologado",BA776&lt;TODAY()),"Desenvolvimento Atrasado",IF(AND(BC776&lt;&gt;"",BC776&lt;TODAY()),"Produção Atrasada",""))))</f>
        <v/>
      </c>
    </row>
    <row r="777">
      <c r="A777" s="37" t="inlineStr">
        <is>
          <t>SKYIT-141021</t>
        </is>
      </c>
      <c r="B777" s="38">
        <f>VLOOKUP(X777,Projetos!B:C,2,0)</f>
        <v/>
      </c>
      <c r="C777" s="39" t="inlineStr">
        <is>
          <t>Problemas com informações NPS/ BOTAO NPS ICARE</t>
        </is>
      </c>
      <c r="D777" s="39" t="inlineStr">
        <is>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is>
      </c>
      <c r="E777" s="36" t="inlineStr">
        <is>
          <t>Finalizado</t>
        </is>
      </c>
      <c r="F777" s="36" t="inlineStr">
        <is>
          <t>INATIVO</t>
        </is>
      </c>
      <c r="G777" s="36" t="inlineStr">
        <is>
          <t>Média</t>
        </is>
      </c>
      <c r="H777" s="36" t="inlineStr">
        <is>
          <t>Incident</t>
        </is>
      </c>
      <c r="I777" s="40" t="n">
        <v>0</v>
      </c>
      <c r="J777" s="41" t="n"/>
      <c r="K777" s="42" t="inlineStr">
        <is>
          <t>DENTRO DO SLA</t>
        </is>
      </c>
      <c r="L777" s="43" t="n">
        <v>44195.78263888889</v>
      </c>
      <c r="M777" s="43" t="n"/>
      <c r="N777" s="36" t="inlineStr">
        <is>
          <t>SLA PARADO</t>
        </is>
      </c>
      <c r="O777" s="43" t="n">
        <v>44215.77222222222</v>
      </c>
      <c r="P777" s="43" t="n">
        <v>44218</v>
      </c>
      <c r="Q777" s="44" t="n"/>
      <c r="R777" s="44" t="n"/>
      <c r="S777" s="44" t="inlineStr">
        <is>
          <t>Tatiana Goes De Lima [X]</t>
        </is>
      </c>
      <c r="T777" s="44" t="inlineStr">
        <is>
          <t>Garantia de Projetos - ACCENTURE</t>
        </is>
      </c>
      <c r="U777" s="44" t="inlineStr">
        <is>
          <t>Erly Luiza Autran [X]</t>
        </is>
      </c>
      <c r="V777" s="39" t="inlineStr">
        <is>
          <t>Direcionado para Gestão de Problemas/Melhorias</t>
        </is>
      </c>
      <c r="W777" s="39" t="n"/>
      <c r="X777" s="36" t="inlineStr">
        <is>
          <t>DEVALM-20071</t>
        </is>
      </c>
      <c r="Y777" s="39" t="inlineStr">
        <is>
          <t>JOBs PRODUÇÃO</t>
        </is>
      </c>
      <c r="Z777" s="39" t="inlineStr">
        <is>
          <t>OUTROS</t>
        </is>
      </c>
      <c r="AA777" s="39" t="inlineStr">
        <is>
          <t>FALHA FUNCIONALIDADE</t>
        </is>
      </c>
      <c r="AB777" s="36" t="n"/>
      <c r="AC777" s="36" t="inlineStr">
        <is>
          <t xml:space="preserve">3mês(es) </t>
        </is>
      </c>
      <c r="AD777" s="41" t="n"/>
      <c r="AE777" s="36" t="inlineStr">
        <is>
          <t>Tecnologia de Negócios</t>
        </is>
      </c>
      <c r="AF777" s="36" t="inlineStr">
        <is>
          <t>Telefone</t>
        </is>
      </c>
      <c r="AG777" s="36" t="inlineStr">
        <is>
          <t xml:space="preserve"> removido do escopo do projeto os registros com problemas e o processo foi re-inicializado e concluido com sucesso;    
 </t>
        </is>
      </c>
      <c r="AH777" s="36" t="inlineStr">
        <is>
          <t>NÃO</t>
        </is>
      </c>
      <c r="AI777" s="36" t="inlineStr">
        <is>
          <t xml:space="preserve">-2 sem 3 d </t>
        </is>
      </c>
      <c r="AJ777" s="36" t="n"/>
      <c r="AK777" s="36" t="inlineStr">
        <is>
          <t>Termômetro (NPS)</t>
        </is>
      </c>
      <c r="AL777" s="43" t="n"/>
      <c r="AM777" s="43" t="n"/>
      <c r="AN777" s="43" t="n"/>
      <c r="AO777" s="43" t="n"/>
      <c r="AP777" s="36" t="n"/>
      <c r="AQ777" s="36" t="n"/>
      <c r="AR777" s="36" t="n"/>
      <c r="AS777" s="36" t="n"/>
      <c r="AT777" s="36" t="inlineStr">
        <is>
          <t>Garantia de Projeto</t>
        </is>
      </c>
      <c r="AU777" s="36" t="n"/>
      <c r="AV777" s="43" t="n">
        <v>44012.44645833333</v>
      </c>
      <c r="AW777" s="36" t="inlineStr">
        <is>
          <t>19.0233.1.FI-Segregação de Cobrança das Taxas de Assistência Premium</t>
        </is>
      </c>
      <c r="AX777" s="36" t="inlineStr">
        <is>
          <t>Eduardo Cesar de Melo</t>
        </is>
      </c>
      <c r="AY777" s="45">
        <f>IF(L777="","",DATE(YEAR(L777),MONTH(L777),DAY(L777)))</f>
        <v/>
      </c>
      <c r="AZ777" s="45">
        <f>IF(AL777="","",DATE(YEAR(AL777),MONTH(AL777),DAY(AL777)))</f>
        <v/>
      </c>
      <c r="BA777" s="45">
        <f>IF(AN777="","",DATE(YEAR(AN777),MONTH(AN777),DAY(AN777)))</f>
        <v/>
      </c>
      <c r="BB777" s="45">
        <f>IF(AM777="","",DATE(YEAR(AM777),MONTH(AM777),DAY(AM777)))</f>
        <v/>
      </c>
      <c r="BC777" s="45">
        <f>IF(AO777="","",DATE(YEAR(AO777),MONTH(AO777),DAY(AO777)))</f>
        <v/>
      </c>
      <c r="BD777" s="45">
        <f>IF(AND(AZ777="",BA777=""),"Planejamento Pendente",IF(AND(E777&lt;&gt;"Em Desenvolvimento",IFERROR(FIND("Homologação",E777),0) = 0,E777&lt;&gt;"Homologado",AZ777&lt;TODAY()),"Análise Atrasada",IF(AND(IFERROR(FIND("Homologação",E777),0) = 0,E777&lt;&gt;"Homologado",BA777&lt;TODAY()),"Desenvolvimento Atrasado",IF(AND(BC777&lt;&gt;"",BC777&lt;TODAY()),"Produção Atrasada",""))))</f>
        <v/>
      </c>
    </row>
    <row r="778">
      <c r="A778" s="37" t="inlineStr">
        <is>
          <t>SKYIT-139855</t>
        </is>
      </c>
      <c r="B778" s="38">
        <f>VLOOKUP(X778,Projetos!B:C,2,0)</f>
        <v/>
      </c>
      <c r="C778" s="39" t="inlineStr">
        <is>
          <t>[SALESFORCE] Relátorio OCR + PID V2_20_07_20 não traz todas as propostas</t>
        </is>
      </c>
      <c r="D778" s="39" t="inlineStr">
        <is>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is>
      </c>
      <c r="E778" s="36" t="inlineStr">
        <is>
          <t>Finalizado</t>
        </is>
      </c>
      <c r="F778" s="36" t="inlineStr">
        <is>
          <t>INATIVO</t>
        </is>
      </c>
      <c r="G778" s="36" t="inlineStr">
        <is>
          <t>Média</t>
        </is>
      </c>
      <c r="H778" s="36" t="inlineStr">
        <is>
          <t>Incident</t>
        </is>
      </c>
      <c r="I778" s="40" t="n">
        <v>0</v>
      </c>
      <c r="J778" s="41" t="n"/>
      <c r="K778" s="42" t="inlineStr">
        <is>
          <t>DENTRO DO SLA</t>
        </is>
      </c>
      <c r="L778" s="43" t="n">
        <v>44187.78541666667</v>
      </c>
      <c r="M778" s="43" t="n"/>
      <c r="N778" s="36" t="inlineStr">
        <is>
          <t>SLA PARADO</t>
        </is>
      </c>
      <c r="O778" s="43" t="n">
        <v>44189.64583333334</v>
      </c>
      <c r="P778" s="43" t="n">
        <v>44195</v>
      </c>
      <c r="Q778" s="44" t="n"/>
      <c r="R778" s="44" t="n"/>
      <c r="S778" s="44" t="inlineStr">
        <is>
          <t>Greice Meneses Mazzo</t>
        </is>
      </c>
      <c r="T778" s="44" t="inlineStr">
        <is>
          <t>Garantia de Projetos - ACCENTURE</t>
        </is>
      </c>
      <c r="U778" s="44" t="inlineStr">
        <is>
          <t>Douglas Dos Santos Viana [X]</t>
        </is>
      </c>
      <c r="V778" s="39" t="inlineStr">
        <is>
          <t>Orientação Ao Usuário</t>
        </is>
      </c>
      <c r="W778" s="39" t="n"/>
      <c r="X778" s="36" t="n"/>
      <c r="Y778" s="39" t="inlineStr">
        <is>
          <t>JOBs PRODUÇÃO</t>
        </is>
      </c>
      <c r="Z778" s="39" t="inlineStr">
        <is>
          <t>OUTROS</t>
        </is>
      </c>
      <c r="AA778" s="39" t="inlineStr">
        <is>
          <t>FALHA FUNCIONALIDADE</t>
        </is>
      </c>
      <c r="AB778" s="36" t="n"/>
      <c r="AC778" s="36" t="inlineStr">
        <is>
          <t xml:space="preserve">3mês(es) </t>
        </is>
      </c>
      <c r="AD778" s="41" t="n"/>
      <c r="AE778" s="36" t="inlineStr">
        <is>
          <t>Tecnologia de Negócios</t>
        </is>
      </c>
      <c r="AF778" s="36" t="inlineStr">
        <is>
          <t>E-mail</t>
        </is>
      </c>
      <c r="AG778" s="36" t="inlineStr">
        <is>
          <t xml:space="preserve"> removido do escopo do projeto os registros com problemas e o processo foi re-inicializado e concluido com sucesso;    
 </t>
        </is>
      </c>
      <c r="AH778" s="36" t="inlineStr">
        <is>
          <t>NÃO</t>
        </is>
      </c>
      <c r="AI778" s="36" t="inlineStr">
        <is>
          <t xml:space="preserve">30 min </t>
        </is>
      </c>
      <c r="AJ778" s="36" t="n"/>
      <c r="AK778" s="36" t="inlineStr">
        <is>
          <t>SalesForce</t>
        </is>
      </c>
      <c r="AL778" s="43" t="n"/>
      <c r="AM778" s="43" t="n"/>
      <c r="AN778" s="43" t="n"/>
      <c r="AO778" s="43" t="n"/>
      <c r="AP778" s="36" t="n"/>
      <c r="AQ778" s="36" t="n"/>
      <c r="AR778" s="36" t="n"/>
      <c r="AS778" s="36" t="n"/>
      <c r="AT778" s="36" t="inlineStr">
        <is>
          <t>Garantia de Projeto</t>
        </is>
      </c>
      <c r="AU778" s="36" t="n"/>
      <c r="AV778" s="43" t="n">
        <v>44012.44645833333</v>
      </c>
      <c r="AW778" s="36" t="inlineStr">
        <is>
          <t>19.0233.1.FI-Segregação de Cobrança das Taxas de Assistência Premium</t>
        </is>
      </c>
      <c r="AX778" s="36" t="inlineStr">
        <is>
          <t>Eduardo Cesar de Melo</t>
        </is>
      </c>
      <c r="AY778" s="45">
        <f>IF(L778="","",DATE(YEAR(L778),MONTH(L778),DAY(L778)))</f>
        <v/>
      </c>
      <c r="AZ778" s="45">
        <f>IF(AL778="","",DATE(YEAR(AL778),MONTH(AL778),DAY(AL778)))</f>
        <v/>
      </c>
      <c r="BA778" s="45">
        <f>IF(AN778="","",DATE(YEAR(AN778),MONTH(AN778),DAY(AN778)))</f>
        <v/>
      </c>
      <c r="BB778" s="45">
        <f>IF(AM778="","",DATE(YEAR(AM778),MONTH(AM778),DAY(AM778)))</f>
        <v/>
      </c>
      <c r="BC778" s="45">
        <f>IF(AO778="","",DATE(YEAR(AO778),MONTH(AO778),DAY(AO778)))</f>
        <v/>
      </c>
      <c r="BD778" s="45">
        <f>IF(AND(AZ778="",BA778=""),"Planejamento Pendente",IF(AND(E778&lt;&gt;"Em Desenvolvimento",IFERROR(FIND("Homologação",E778),0) = 0,E778&lt;&gt;"Homologado",AZ778&lt;TODAY()),"Análise Atrasada",IF(AND(IFERROR(FIND("Homologação",E778),0) = 0,E778&lt;&gt;"Homologado",BA778&lt;TODAY()),"Desenvolvimento Atrasado",IF(AND(BC778&lt;&gt;"",BC778&lt;TODAY()),"Produção Atrasada",""))))</f>
        <v/>
      </c>
    </row>
    <row r="779">
      <c r="A779" s="37" t="inlineStr">
        <is>
          <t>SKYIT-138605</t>
        </is>
      </c>
      <c r="B779" s="38">
        <f>VLOOKUP(X779,Projetos!B:C,2,0)</f>
        <v/>
      </c>
      <c r="C779" s="39" t="inlineStr">
        <is>
          <t>[COMISSIONAMENTO] LP_CCI_CADASTRAR_CONSULTOR COM ERRO</t>
        </is>
      </c>
      <c r="D779" s="39" t="inlineStr">
        <is>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is>
      </c>
      <c r="E779" s="36" t="inlineStr">
        <is>
          <t>Finalizado</t>
        </is>
      </c>
      <c r="F779" s="36" t="inlineStr">
        <is>
          <t>INATIVO</t>
        </is>
      </c>
      <c r="G779" s="36" t="inlineStr">
        <is>
          <t>Média</t>
        </is>
      </c>
      <c r="H779" s="36" t="inlineStr">
        <is>
          <t>Incident</t>
        </is>
      </c>
      <c r="I779" s="40" t="n">
        <v>0</v>
      </c>
      <c r="J779" s="41" t="n"/>
      <c r="K779" s="42" t="inlineStr">
        <is>
          <t>DENTRO DO SLA</t>
        </is>
      </c>
      <c r="L779" s="43" t="n">
        <v>44182.74791666667</v>
      </c>
      <c r="M779" s="43" t="n"/>
      <c r="N779" s="36" t="inlineStr">
        <is>
          <t>SLA PARADO</t>
        </is>
      </c>
      <c r="O779" s="43" t="n">
        <v>44187.57708333333</v>
      </c>
      <c r="P779" s="43" t="n">
        <v>44193</v>
      </c>
      <c r="Q779" s="44" t="n"/>
      <c r="R779" s="44" t="n"/>
      <c r="S779" s="44" t="inlineStr">
        <is>
          <t>Jackson Rebelo Dos Reis [X]</t>
        </is>
      </c>
      <c r="T779" s="44" t="inlineStr">
        <is>
          <t>Garantia de Projetos - ACCENTURE</t>
        </is>
      </c>
      <c r="U779" s="44" t="inlineStr">
        <is>
          <t>Fabio Margutti [X]</t>
        </is>
      </c>
      <c r="V779" s="39" t="inlineStr">
        <is>
          <t>Corrigido por Empresa Parceira</t>
        </is>
      </c>
      <c r="W779" s="39" t="n"/>
      <c r="X779" s="36" t="n"/>
      <c r="Y779" s="39" t="inlineStr">
        <is>
          <t>JOBs PRODUÇÃO</t>
        </is>
      </c>
      <c r="Z779" s="39" t="inlineStr">
        <is>
          <t>OUTROS</t>
        </is>
      </c>
      <c r="AA779" s="39" t="inlineStr">
        <is>
          <t>FALHA FUNCIONALIDADE</t>
        </is>
      </c>
      <c r="AB779" s="36" t="n"/>
      <c r="AC779" s="36" t="inlineStr">
        <is>
          <t xml:space="preserve">3mês(es) </t>
        </is>
      </c>
      <c r="AD779" s="41" t="n"/>
      <c r="AE779" s="36" t="inlineStr">
        <is>
          <t>Tecnologia de Negócios</t>
        </is>
      </c>
      <c r="AF779" s="36" t="inlineStr">
        <is>
          <t>Telefone</t>
        </is>
      </c>
      <c r="AG779" s="36" t="inlineStr">
        <is>
          <t xml:space="preserve"> removido do escopo do projeto os registros com problemas e o processo foi re-inicializado e concluido com sucesso;    
 </t>
        </is>
      </c>
      <c r="AH779" s="36" t="inlineStr">
        <is>
          <t>NÃO</t>
        </is>
      </c>
      <c r="AI779" s="36" t="inlineStr">
        <is>
          <t xml:space="preserve">-1 d 11h </t>
        </is>
      </c>
      <c r="AJ779" s="36" t="n"/>
      <c r="AK779" s="36" t="inlineStr">
        <is>
          <t>ODI</t>
        </is>
      </c>
      <c r="AL779" s="43" t="n"/>
      <c r="AM779" s="43" t="n"/>
      <c r="AN779" s="43" t="n"/>
      <c r="AO779" s="43" t="n"/>
      <c r="AP779" s="36" t="n"/>
      <c r="AQ779" s="36" t="n"/>
      <c r="AR779" s="36" t="n"/>
      <c r="AS779" s="36" t="n"/>
      <c r="AT779" s="36" t="inlineStr">
        <is>
          <t>Garantia de Projeto</t>
        </is>
      </c>
      <c r="AU779" s="36" t="n"/>
      <c r="AV779" s="43" t="n">
        <v>44012.44645833333</v>
      </c>
      <c r="AW779" s="36" t="inlineStr">
        <is>
          <t>19.0233.1.FI-Segregação de Cobrança das Taxas de Assistência Premium</t>
        </is>
      </c>
      <c r="AX779" s="36" t="inlineStr">
        <is>
          <t>Eduardo Cesar de Melo</t>
        </is>
      </c>
      <c r="AY779" s="45">
        <f>IF(L779="","",DATE(YEAR(L779),MONTH(L779),DAY(L779)))</f>
        <v/>
      </c>
      <c r="AZ779" s="45">
        <f>IF(AL779="","",DATE(YEAR(AL779),MONTH(AL779),DAY(AL779)))</f>
        <v/>
      </c>
      <c r="BA779" s="45">
        <f>IF(AN779="","",DATE(YEAR(AN779),MONTH(AN779),DAY(AN779)))</f>
        <v/>
      </c>
      <c r="BB779" s="45">
        <f>IF(AM779="","",DATE(YEAR(AM779),MONTH(AM779),DAY(AM779)))</f>
        <v/>
      </c>
      <c r="BC779" s="45">
        <f>IF(AO779="","",DATE(YEAR(AO779),MONTH(AO779),DAY(AO779)))</f>
        <v/>
      </c>
      <c r="BD779" s="45">
        <f>IF(AND(AZ779="",BA779=""),"Planejamento Pendente",IF(AND(E779&lt;&gt;"Em Desenvolvimento",IFERROR(FIND("Homologação",E779),0) = 0,E779&lt;&gt;"Homologado",AZ779&lt;TODAY()),"Análise Atrasada",IF(AND(IFERROR(FIND("Homologação",E779),0) = 0,E779&lt;&gt;"Homologado",BA779&lt;TODAY()),"Desenvolvimento Atrasado",IF(AND(BC779&lt;&gt;"",BC779&lt;TODAY()),"Produção Atrasada",""))))</f>
        <v/>
      </c>
    </row>
    <row r="780">
      <c r="A780" s="37" t="inlineStr">
        <is>
          <t>SKYIT-137758</t>
        </is>
      </c>
      <c r="B780" s="38">
        <f>VLOOKUP(X780,Projetos!B:C,2,0)</f>
        <v/>
      </c>
      <c r="C780" s="39" t="inlineStr">
        <is>
          <t>Aumento de erros no iCare Clientes relacionados à promessa</t>
        </is>
      </c>
      <c r="D780" s="39" t="inlineStr">
        <is>
          <t>Conforme discutido em call pós-implantação da RM-6737 (deploy de 14 para 15/12), foi identificado aumento nos erros do iCare Clientes, relacionados à PaymentTerm (create e update). 
Favor seguir com a análise e correção para os mesmos.</t>
        </is>
      </c>
      <c r="E780" s="36" t="inlineStr">
        <is>
          <t>Finalizado</t>
        </is>
      </c>
      <c r="F780" s="36" t="inlineStr">
        <is>
          <t>INATIVO</t>
        </is>
      </c>
      <c r="G780" s="36" t="inlineStr">
        <is>
          <t>Crítica</t>
        </is>
      </c>
      <c r="H780" s="36" t="inlineStr">
        <is>
          <t>Incident</t>
        </is>
      </c>
      <c r="I780" s="40" t="n">
        <v>0</v>
      </c>
      <c r="J780" s="41" t="n"/>
      <c r="K780" s="42" t="inlineStr">
        <is>
          <t>DENTRO DO SLA</t>
        </is>
      </c>
      <c r="L780" s="43" t="n">
        <v>44180.67152777778</v>
      </c>
      <c r="M780" s="43" t="n"/>
      <c r="N780" s="36" t="inlineStr">
        <is>
          <t>SLA PARADO</t>
        </is>
      </c>
      <c r="O780" s="43" t="n">
        <v>44180.82569444444</v>
      </c>
      <c r="P780" s="43" t="n">
        <v>44183</v>
      </c>
      <c r="Q780" s="44" t="n"/>
      <c r="R780" s="44" t="n"/>
      <c r="S780" s="44" t="inlineStr">
        <is>
          <t>Thiago Pinto Da Silva Boccio [X]</t>
        </is>
      </c>
      <c r="T780" s="44" t="inlineStr">
        <is>
          <t>Garantia de Projetos - ACCENTURE</t>
        </is>
      </c>
      <c r="U780" s="44" t="inlineStr">
        <is>
          <t>Cassio Maciel Neves Feliciano [X]</t>
        </is>
      </c>
      <c r="V780" s="39" t="inlineStr">
        <is>
          <t>Falha não reproduzida</t>
        </is>
      </c>
      <c r="W780" s="39" t="n"/>
      <c r="X780" s="36" t="n"/>
      <c r="Y780" s="39" t="inlineStr">
        <is>
          <t>JOBs PRODUÇÃO</t>
        </is>
      </c>
      <c r="Z780" s="39" t="inlineStr">
        <is>
          <t>OUTROS</t>
        </is>
      </c>
      <c r="AA780" s="39" t="inlineStr">
        <is>
          <t>FALHA FUNCIONALIDADE</t>
        </is>
      </c>
      <c r="AB780" s="36" t="n"/>
      <c r="AC780" s="36" t="inlineStr">
        <is>
          <t xml:space="preserve">3mês(es) </t>
        </is>
      </c>
      <c r="AD780" s="41" t="n"/>
      <c r="AE780" s="36" t="inlineStr">
        <is>
          <t>Tecnologia de Negócios</t>
        </is>
      </c>
      <c r="AF780" s="36" t="inlineStr">
        <is>
          <t>Telefone</t>
        </is>
      </c>
      <c r="AG780" s="36" t="inlineStr">
        <is>
          <t xml:space="preserve"> removido do escopo do projeto os registros com problemas e o processo foi re-inicializado e concluido com sucesso;    
 </t>
        </is>
      </c>
      <c r="AH780" s="36" t="inlineStr">
        <is>
          <t>NÃO</t>
        </is>
      </c>
      <c r="AI780" s="36" t="inlineStr">
        <is>
          <t xml:space="preserve">-1h 22m </t>
        </is>
      </c>
      <c r="AJ780" s="36" t="n"/>
      <c r="AK780" s="36" t="inlineStr">
        <is>
          <t>iCare Clientes</t>
        </is>
      </c>
      <c r="AL780" s="43" t="n"/>
      <c r="AM780" s="43" t="n"/>
      <c r="AN780" s="43" t="n"/>
      <c r="AO780" s="43" t="n"/>
      <c r="AP780" s="36" t="n"/>
      <c r="AQ780" s="36" t="n"/>
      <c r="AR780" s="36" t="n"/>
      <c r="AS780" s="36" t="n"/>
      <c r="AT780" s="36" t="inlineStr">
        <is>
          <t>Garantia de Projeto</t>
        </is>
      </c>
      <c r="AU780" s="36" t="n"/>
      <c r="AV780" s="43" t="n">
        <v>44012.44645833333</v>
      </c>
      <c r="AW780" s="36" t="inlineStr">
        <is>
          <t>19.0233.1.FI-Segregação de Cobrança das Taxas de Assistência Premium</t>
        </is>
      </c>
      <c r="AX780" s="36" t="inlineStr">
        <is>
          <t>Eduardo Cesar de Melo</t>
        </is>
      </c>
      <c r="AY780" s="45">
        <f>IF(L780="","",DATE(YEAR(L780),MONTH(L780),DAY(L780)))</f>
        <v/>
      </c>
      <c r="AZ780" s="45">
        <f>IF(AL780="","",DATE(YEAR(AL780),MONTH(AL780),DAY(AL780)))</f>
        <v/>
      </c>
      <c r="BA780" s="45">
        <f>IF(AN780="","",DATE(YEAR(AN780),MONTH(AN780),DAY(AN780)))</f>
        <v/>
      </c>
      <c r="BB780" s="45">
        <f>IF(AM780="","",DATE(YEAR(AM780),MONTH(AM780),DAY(AM780)))</f>
        <v/>
      </c>
      <c r="BC780" s="45">
        <f>IF(AO780="","",DATE(YEAR(AO780),MONTH(AO780),DAY(AO780)))</f>
        <v/>
      </c>
      <c r="BD780" s="45">
        <f>IF(AND(AZ780="",BA780=""),"Planejamento Pendente",IF(AND(E780&lt;&gt;"Em Desenvolvimento",IFERROR(FIND("Homologação",E780),0) = 0,E780&lt;&gt;"Homologado",AZ780&lt;TODAY()),"Análise Atrasada",IF(AND(IFERROR(FIND("Homologação",E780),0) = 0,E780&lt;&gt;"Homologado",BA780&lt;TODAY()),"Desenvolvimento Atrasado",IF(AND(BC780&lt;&gt;"",BC780&lt;TODAY()),"Produção Atrasada",""))))</f>
        <v/>
      </c>
    </row>
    <row r="781">
      <c r="A781" s="37" t="inlineStr">
        <is>
          <t>SKYIT-136802</t>
        </is>
      </c>
      <c r="B781" s="38">
        <f>VLOOKUP(X781,Projetos!B:C,2,0)</f>
        <v/>
      </c>
      <c r="C781" s="39" t="inlineStr">
        <is>
          <t>Data Carga diária do evento de indicação diferente evento habilitação</t>
        </is>
      </c>
      <c r="D781" s="39" t="inlineStr">
        <is>
          <t>O arquivo de envio para o callidus, do processo de Carga diária do evento de indicação  está com a data do evento de habilitação diferente do indicação conforme evidencia em anexo. A data dos eventos deve ser a mesma</t>
        </is>
      </c>
      <c r="E781" s="36" t="inlineStr">
        <is>
          <t>Finalizado</t>
        </is>
      </c>
      <c r="F781" s="36" t="inlineStr">
        <is>
          <t>INATIVO</t>
        </is>
      </c>
      <c r="G781" s="36" t="inlineStr">
        <is>
          <t>Alta</t>
        </is>
      </c>
      <c r="H781" s="36" t="inlineStr">
        <is>
          <t>Incident</t>
        </is>
      </c>
      <c r="I781" s="40" t="n">
        <v>0</v>
      </c>
      <c r="J781" s="41" t="n">
        <v>1</v>
      </c>
      <c r="K781" s="42" t="inlineStr">
        <is>
          <t>DENTRO DO SLA</t>
        </is>
      </c>
      <c r="L781" s="43" t="n">
        <v>44176.69930555556</v>
      </c>
      <c r="M781" s="43" t="n"/>
      <c r="N781" s="36" t="inlineStr">
        <is>
          <t>SLA PARADO</t>
        </is>
      </c>
      <c r="O781" s="43" t="n">
        <v>44215.40555555555</v>
      </c>
      <c r="P781" s="43" t="n">
        <v>44218</v>
      </c>
      <c r="Q781" s="44" t="n"/>
      <c r="R781" s="44" t="n"/>
      <c r="S781" s="44" t="inlineStr">
        <is>
          <t>Daniel Daniele [X]</t>
        </is>
      </c>
      <c r="T781" s="44" t="inlineStr">
        <is>
          <t>Garantia de Projetos - ACCENTURE</t>
        </is>
      </c>
      <c r="U781" s="44" t="inlineStr">
        <is>
          <t>Alyne Balbin [X]</t>
        </is>
      </c>
      <c r="V781" s="39" t="inlineStr">
        <is>
          <t>Resolvido após implantação de RM</t>
        </is>
      </c>
      <c r="W781" s="39" t="inlineStr">
        <is>
          <t>Batfone</t>
        </is>
      </c>
      <c r="X781" s="36" t="inlineStr">
        <is>
          <t>DEVALM-26703</t>
        </is>
      </c>
      <c r="Y781" s="39" t="inlineStr">
        <is>
          <t>JOBs PRODUÇÃO</t>
        </is>
      </c>
      <c r="Z781" s="39" t="inlineStr">
        <is>
          <t>OUTROS</t>
        </is>
      </c>
      <c r="AA781" s="39" t="inlineStr">
        <is>
          <t>FALHA FUNCIONALIDADE</t>
        </is>
      </c>
      <c r="AB781" s="36" t="n"/>
      <c r="AC781" s="36" t="inlineStr">
        <is>
          <t xml:space="preserve">1mês(es) </t>
        </is>
      </c>
      <c r="AD781" s="41" t="n"/>
      <c r="AE781" s="36" t="inlineStr">
        <is>
          <t>Tecnologia de Negócios</t>
        </is>
      </c>
      <c r="AF781" s="36" t="inlineStr">
        <is>
          <t>Telefone</t>
        </is>
      </c>
      <c r="AG781" s="36" t="inlineStr">
        <is>
          <t xml:space="preserve"> removido do escopo do projeto os registros com problemas e o processo foi re-inicializado e concluido com sucesso;    
 </t>
        </is>
      </c>
      <c r="AH781" s="36" t="inlineStr">
        <is>
          <t>NÃO</t>
        </is>
      </c>
      <c r="AI781" s="36" t="inlineStr">
        <is>
          <t xml:space="preserve">-2 d </t>
        </is>
      </c>
      <c r="AJ781" s="36" t="n"/>
      <c r="AK781" s="36" t="inlineStr">
        <is>
          <t>ODI_BBVOD</t>
        </is>
      </c>
      <c r="AL781" s="43" t="n"/>
      <c r="AM781" s="43" t="n"/>
      <c r="AN781" s="43" t="n"/>
      <c r="AO781" s="43" t="n"/>
      <c r="AP781" s="36" t="n"/>
      <c r="AQ781" s="36" t="n"/>
      <c r="AR781" s="36" t="n"/>
      <c r="AS781" s="36" t="n"/>
      <c r="AT781" s="36" t="inlineStr">
        <is>
          <t>Garantia de Projeto</t>
        </is>
      </c>
      <c r="AU781" s="36" t="n"/>
      <c r="AV781" s="43" t="n">
        <v>44012.44645833333</v>
      </c>
      <c r="AW781" s="36" t="inlineStr">
        <is>
          <t>19.0233.1.FI-Segregação de Cobrança das Taxas de Assistência Premium</t>
        </is>
      </c>
      <c r="AX781" s="36" t="inlineStr">
        <is>
          <t>Eduardo Cesar de Melo</t>
        </is>
      </c>
      <c r="AY781" s="45">
        <f>IF(L781="","",DATE(YEAR(L781),MONTH(L781),DAY(L781)))</f>
        <v/>
      </c>
      <c r="AZ781" s="45">
        <f>IF(AL781="","",DATE(YEAR(AL781),MONTH(AL781),DAY(AL781)))</f>
        <v/>
      </c>
      <c r="BA781" s="45">
        <f>IF(AN781="","",DATE(YEAR(AN781),MONTH(AN781),DAY(AN781)))</f>
        <v/>
      </c>
      <c r="BB781" s="45">
        <f>IF(AM781="","",DATE(YEAR(AM781),MONTH(AM781),DAY(AM781)))</f>
        <v/>
      </c>
      <c r="BC781" s="45">
        <f>IF(AO781="","",DATE(YEAR(AO781),MONTH(AO781),DAY(AO781)))</f>
        <v/>
      </c>
      <c r="BD781" s="45">
        <f>IF(AND(AZ781="",BA781=""),"Planejamento Pendente",IF(AND(E781&lt;&gt;"Em Desenvolvimento",IFERROR(FIND("Homologação",E781),0) = 0,E781&lt;&gt;"Homologado",AZ781&lt;TODAY()),"Análise Atrasada",IF(AND(IFERROR(FIND("Homologação",E781),0) = 0,E781&lt;&gt;"Homologado",BA781&lt;TODAY()),"Desenvolvimento Atrasado",IF(AND(BC781&lt;&gt;"",BC781&lt;TODAY()),"Produção Atrasada",""))))</f>
        <v/>
      </c>
    </row>
    <row r="782">
      <c r="A782" s="37" t="inlineStr">
        <is>
          <t>SKYIT-136675</t>
        </is>
      </c>
      <c r="B782" s="38">
        <f>VLOOKUP(X782,Projetos!B:C,2,0)</f>
        <v/>
      </c>
      <c r="C782" s="39" t="inlineStr">
        <is>
          <t>[PRD] [Icare Clientes] Falha no login do Icare clientes - Solicitação de Interrupção de job - Malha Control-M LP_DNACR_CONTROLE_RETENCAO_010</t>
        </is>
      </c>
      <c r="D782" s="39" t="inlineStr">
        <is>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is>
      </c>
      <c r="E782" s="36" t="inlineStr">
        <is>
          <t>Finalizado</t>
        </is>
      </c>
      <c r="F782" s="36" t="inlineStr">
        <is>
          <t>INATIVO</t>
        </is>
      </c>
      <c r="G782" s="36" t="inlineStr">
        <is>
          <t>Média</t>
        </is>
      </c>
      <c r="H782" s="36" t="inlineStr">
        <is>
          <t>Incident</t>
        </is>
      </c>
      <c r="I782" s="40" t="n">
        <v>0</v>
      </c>
      <c r="J782" s="41" t="n"/>
      <c r="K782" s="42" t="inlineStr">
        <is>
          <t>DENTRO DO SLA</t>
        </is>
      </c>
      <c r="L782" s="43" t="n">
        <v>44176.55069444444</v>
      </c>
      <c r="M782" s="43" t="n"/>
      <c r="N782" s="36" t="inlineStr">
        <is>
          <t>SLA PARADO</t>
        </is>
      </c>
      <c r="O782" s="43" t="n">
        <v>44180.82361111111</v>
      </c>
      <c r="P782" s="43" t="n">
        <v>44183</v>
      </c>
      <c r="Q782" s="44" t="inlineStr">
        <is>
          <t>Vivian Aparecida Goncalves [X]</t>
        </is>
      </c>
      <c r="R782" s="44" t="n"/>
      <c r="S782" s="44" t="inlineStr">
        <is>
          <t>Vivian Aparecida Goncalves [X]</t>
        </is>
      </c>
      <c r="T782" s="44" t="inlineStr">
        <is>
          <t>Garantia de Projetos - ACCENTURE</t>
        </is>
      </c>
      <c r="U782" s="44" t="inlineStr">
        <is>
          <t>Cassio Maciel Neves Feliciano [X]</t>
        </is>
      </c>
      <c r="V782" s="39" t="inlineStr">
        <is>
          <t>Resolvido após implantação de RM</t>
        </is>
      </c>
      <c r="W782" s="39" t="inlineStr">
        <is>
          <t>Batfone</t>
        </is>
      </c>
      <c r="X782" s="36" t="n"/>
      <c r="Y782" s="39" t="inlineStr">
        <is>
          <t>JOBs PRODUÇÃO</t>
        </is>
      </c>
      <c r="Z782" s="39" t="inlineStr">
        <is>
          <t>OUTROS</t>
        </is>
      </c>
      <c r="AA782" s="39" t="inlineStr">
        <is>
          <t>FALHA FUNCIONALIDADE</t>
        </is>
      </c>
      <c r="AB782" s="36" t="n"/>
      <c r="AC782" s="36" t="inlineStr">
        <is>
          <t xml:space="preserve">3mês(es) </t>
        </is>
      </c>
      <c r="AD782" s="41" t="n"/>
      <c r="AE782" s="36" t="inlineStr">
        <is>
          <t>Tecnologia de Negócios</t>
        </is>
      </c>
      <c r="AF782" s="36" t="inlineStr">
        <is>
          <t>Portal</t>
        </is>
      </c>
      <c r="AG782" s="36" t="inlineStr">
        <is>
          <t xml:space="preserve"> removido do escopo do projeto os registros com problemas e o processo foi re-inicializado e concluido com sucesso;    
 </t>
        </is>
      </c>
      <c r="AH782" s="36" t="inlineStr">
        <is>
          <t>NÃO</t>
        </is>
      </c>
      <c r="AI782" s="36" t="inlineStr">
        <is>
          <t xml:space="preserve">-2 d 4h </t>
        </is>
      </c>
      <c r="AJ782" s="36" t="n"/>
      <c r="AK782" s="36" t="inlineStr">
        <is>
          <t>ODI</t>
        </is>
      </c>
      <c r="AL782" s="43" t="n"/>
      <c r="AM782" s="43" t="n"/>
      <c r="AN782" s="43" t="n"/>
      <c r="AO782" s="43" t="n"/>
      <c r="AP782" s="36" t="n"/>
      <c r="AQ782" s="36" t="n"/>
      <c r="AR782" s="36" t="n"/>
      <c r="AS782" s="36" t="n"/>
      <c r="AT782" s="36" t="inlineStr">
        <is>
          <t>Garantia de Projeto</t>
        </is>
      </c>
      <c r="AU782" s="36" t="n"/>
      <c r="AV782" s="43" t="n">
        <v>44012.44645833333</v>
      </c>
      <c r="AW782" s="36" t="inlineStr">
        <is>
          <t>19.0233.1.FI-Segregação de Cobrança das Taxas de Assistência Premium</t>
        </is>
      </c>
      <c r="AX782" s="36" t="inlineStr">
        <is>
          <t>Eduardo Cesar de Melo</t>
        </is>
      </c>
      <c r="AY782" s="45">
        <f>IF(L782="","",DATE(YEAR(L782),MONTH(L782),DAY(L782)))</f>
        <v/>
      </c>
      <c r="AZ782" s="45">
        <f>IF(AL782="","",DATE(YEAR(AL782),MONTH(AL782),DAY(AL782)))</f>
        <v/>
      </c>
      <c r="BA782" s="45">
        <f>IF(AN782="","",DATE(YEAR(AN782),MONTH(AN782),DAY(AN782)))</f>
        <v/>
      </c>
      <c r="BB782" s="45">
        <f>IF(AM782="","",DATE(YEAR(AM782),MONTH(AM782),DAY(AM782)))</f>
        <v/>
      </c>
      <c r="BC782" s="45">
        <f>IF(AO782="","",DATE(YEAR(AO782),MONTH(AO782),DAY(AO782)))</f>
        <v/>
      </c>
      <c r="BD782" s="45">
        <f>IF(AND(AZ782="",BA782=""),"Planejamento Pendente",IF(AND(E782&lt;&gt;"Em Desenvolvimento",IFERROR(FIND("Homologação",E782),0) = 0,E782&lt;&gt;"Homologado",AZ782&lt;TODAY()),"Análise Atrasada",IF(AND(IFERROR(FIND("Homologação",E782),0) = 0,E782&lt;&gt;"Homologado",BA782&lt;TODAY()),"Desenvolvimento Atrasado",IF(AND(BC782&lt;&gt;"",BC782&lt;TODAY()),"Produção Atrasada",""))))</f>
        <v/>
      </c>
    </row>
    <row r="783">
      <c r="A783" s="37" t="inlineStr">
        <is>
          <t>SKYIT-136427</t>
        </is>
      </c>
      <c r="B783" s="38">
        <f>VLOOKUP(X783,Projetos!B:C,2,0)</f>
        <v/>
      </c>
      <c r="C783" s="39" t="inlineStr">
        <is>
          <t>[COMISSIONAMENTO] LP_CCI_CADASTRAR_CONSULTOR COM ERRO</t>
        </is>
      </c>
      <c r="D783" s="39" t="inlineStr">
        <is>
          <t>JOB LP_CCI_CADASTRAR_CONSULTOR APRESENTOU ERRO.</t>
        </is>
      </c>
      <c r="E783" s="36" t="inlineStr">
        <is>
          <t>Finalizado</t>
        </is>
      </c>
      <c r="F783" s="36" t="inlineStr">
        <is>
          <t>INATIVO</t>
        </is>
      </c>
      <c r="G783" s="36" t="inlineStr">
        <is>
          <t>Média</t>
        </is>
      </c>
      <c r="H783" s="36" t="inlineStr">
        <is>
          <t>Incident</t>
        </is>
      </c>
      <c r="I783" s="40" t="n">
        <v>0</v>
      </c>
      <c r="J783" s="41" t="n"/>
      <c r="K783" s="42" t="inlineStr">
        <is>
          <t>DENTRO DO SLA</t>
        </is>
      </c>
      <c r="L783" s="43" t="n">
        <v>44176.22152777778</v>
      </c>
      <c r="M783" s="43" t="n"/>
      <c r="N783" s="36" t="inlineStr">
        <is>
          <t>SLA PARADO</t>
        </is>
      </c>
      <c r="O783" s="43" t="n">
        <v>44180.68194444444</v>
      </c>
      <c r="P783" s="43" t="n">
        <v>44183</v>
      </c>
      <c r="Q783" s="44" t="n"/>
      <c r="R783" s="44" t="n"/>
      <c r="S783" s="44" t="inlineStr">
        <is>
          <t>Samuel Jose Da Silva [X]</t>
        </is>
      </c>
      <c r="T783" s="44" t="inlineStr">
        <is>
          <t>Garantia de Projetos - ACCENTURE</t>
        </is>
      </c>
      <c r="U783" s="44" t="inlineStr">
        <is>
          <t>Daniel Daniele [X]</t>
        </is>
      </c>
      <c r="V783" s="39" t="inlineStr">
        <is>
          <t>Normalizado sem intervenção</t>
        </is>
      </c>
      <c r="W783" s="39" t="inlineStr">
        <is>
          <t>Batfone</t>
        </is>
      </c>
      <c r="X783" s="36" t="n"/>
      <c r="Y783" s="39" t="inlineStr">
        <is>
          <t>JOBs PRODUÇÃO</t>
        </is>
      </c>
      <c r="Z783" s="39" t="inlineStr">
        <is>
          <t>OUTROS</t>
        </is>
      </c>
      <c r="AA783" s="39" t="inlineStr">
        <is>
          <t>FALHA FUNCIONALIDADE</t>
        </is>
      </c>
      <c r="AB783" s="36" t="n"/>
      <c r="AC783" s="36" t="inlineStr">
        <is>
          <t xml:space="preserve">3mês(es) </t>
        </is>
      </c>
      <c r="AD783" s="41" t="n"/>
      <c r="AE783" s="36" t="inlineStr">
        <is>
          <t>Tecnologia de Negócios</t>
        </is>
      </c>
      <c r="AF783" s="36" t="inlineStr">
        <is>
          <t>E-mail</t>
        </is>
      </c>
      <c r="AG783" s="36" t="inlineStr">
        <is>
          <t xml:space="preserve"> removido do escopo do projeto os registros com problemas e o processo foi re-inicializado e concluido com sucesso;    
 </t>
        </is>
      </c>
      <c r="AH783" s="36" t="inlineStr">
        <is>
          <t>NÃO</t>
        </is>
      </c>
      <c r="AI783" s="36" t="inlineStr">
        <is>
          <t xml:space="preserve">-1 d 5h </t>
        </is>
      </c>
      <c r="AJ783" s="36" t="n"/>
      <c r="AK783" s="36" t="inlineStr">
        <is>
          <t>ODI</t>
        </is>
      </c>
      <c r="AL783" s="43" t="n"/>
      <c r="AM783" s="43" t="n"/>
      <c r="AN783" s="43" t="n"/>
      <c r="AO783" s="43" t="n"/>
      <c r="AP783" s="36" t="n"/>
      <c r="AQ783" s="36" t="n"/>
      <c r="AR783" s="36" t="n"/>
      <c r="AS783" s="36" t="n"/>
      <c r="AT783" s="36" t="inlineStr">
        <is>
          <t>Garantia de Projeto</t>
        </is>
      </c>
      <c r="AU783" s="36" t="n"/>
      <c r="AV783" s="43" t="n">
        <v>44012.44645833333</v>
      </c>
      <c r="AW783" s="36" t="inlineStr">
        <is>
          <t>19.0233.1.FI-Segregação de Cobrança das Taxas de Assistência Premium</t>
        </is>
      </c>
      <c r="AX783" s="36" t="inlineStr">
        <is>
          <t>Eduardo Cesar de Melo</t>
        </is>
      </c>
      <c r="AY783" s="45">
        <f>IF(L783="","",DATE(YEAR(L783),MONTH(L783),DAY(L783)))</f>
        <v/>
      </c>
      <c r="AZ783" s="45">
        <f>IF(AL783="","",DATE(YEAR(AL783),MONTH(AL783),DAY(AL783)))</f>
        <v/>
      </c>
      <c r="BA783" s="45">
        <f>IF(AN783="","",DATE(YEAR(AN783),MONTH(AN783),DAY(AN783)))</f>
        <v/>
      </c>
      <c r="BB783" s="45">
        <f>IF(AM783="","",DATE(YEAR(AM783),MONTH(AM783),DAY(AM783)))</f>
        <v/>
      </c>
      <c r="BC783" s="45">
        <f>IF(AO783="","",DATE(YEAR(AO783),MONTH(AO783),DAY(AO783)))</f>
        <v/>
      </c>
      <c r="BD783" s="45">
        <f>IF(AND(AZ783="",BA783=""),"Planejamento Pendente",IF(AND(E783&lt;&gt;"Em Desenvolvimento",IFERROR(FIND("Homologação",E783),0) = 0,E783&lt;&gt;"Homologado",AZ783&lt;TODAY()),"Análise Atrasada",IF(AND(IFERROR(FIND("Homologação",E783),0) = 0,E783&lt;&gt;"Homologado",BA783&lt;TODAY()),"Desenvolvimento Atrasado",IF(AND(BC783&lt;&gt;"",BC783&lt;TODAY()),"Produção Atrasada",""))))</f>
        <v/>
      </c>
    </row>
    <row r="784">
      <c r="A784" s="37" t="inlineStr">
        <is>
          <t>SKYIT-135986</t>
        </is>
      </c>
      <c r="B784" s="38">
        <f>VLOOKUP(X784,Projetos!B:C,2,0)</f>
        <v/>
      </c>
      <c r="C784" s="39" t="inlineStr">
        <is>
          <t>[DATA CENTER] LP_TLC_TRAVA_REVERSAO</t>
        </is>
      </c>
      <c r="D784" s="39" t="inlineStr">
        <is>
          <t>Erro apresentado na rotina LP_TLC_TRAVA_REVERSAO</t>
        </is>
      </c>
      <c r="E784" s="36" t="inlineStr">
        <is>
          <t>Finalizado</t>
        </is>
      </c>
      <c r="F784" s="36" t="inlineStr">
        <is>
          <t>INATIVO</t>
        </is>
      </c>
      <c r="G784" s="36" t="inlineStr">
        <is>
          <t>Média</t>
        </is>
      </c>
      <c r="H784" s="36" t="inlineStr">
        <is>
          <t>Incident</t>
        </is>
      </c>
      <c r="I784" s="40" t="n">
        <v>0</v>
      </c>
      <c r="J784" s="41" t="n"/>
      <c r="K784" s="42" t="inlineStr">
        <is>
          <t>DENTRO DO SLA</t>
        </is>
      </c>
      <c r="L784" s="43" t="n">
        <v>44174.76319444444</v>
      </c>
      <c r="M784" s="43" t="n"/>
      <c r="N784" s="36" t="inlineStr">
        <is>
          <t>SLA PARADO</t>
        </is>
      </c>
      <c r="O784" s="43" t="n">
        <v>44188.45416666667</v>
      </c>
      <c r="P784" s="43" t="n">
        <v>44194</v>
      </c>
      <c r="Q784" s="44" t="n"/>
      <c r="R784" s="44" t="n"/>
      <c r="S784" s="44" t="inlineStr">
        <is>
          <t>Wesley da Silva Perbone</t>
        </is>
      </c>
      <c r="T784" s="44" t="inlineStr">
        <is>
          <t>Garantia de Projetos - ACCENTURE</t>
        </is>
      </c>
      <c r="U784" s="44" t="inlineStr">
        <is>
          <t>Cassio Maciel Neves Feliciano [X]</t>
        </is>
      </c>
      <c r="V784" s="39" t="inlineStr">
        <is>
          <t>Resolvido após implantação de RM</t>
        </is>
      </c>
      <c r="W784" s="39" t="inlineStr">
        <is>
          <t>Batfone</t>
        </is>
      </c>
      <c r="X784" s="36" t="inlineStr">
        <is>
          <t>DEVALM-15096</t>
        </is>
      </c>
      <c r="Y784" s="39" t="inlineStr">
        <is>
          <t>JOBs PRODUÇÃO</t>
        </is>
      </c>
      <c r="Z784" s="39" t="inlineStr">
        <is>
          <t>OUTROS</t>
        </is>
      </c>
      <c r="AA784" s="39" t="inlineStr">
        <is>
          <t>FALHA FUNCIONALIDADE</t>
        </is>
      </c>
      <c r="AB784" s="36" t="n"/>
      <c r="AC784" s="36" t="inlineStr">
        <is>
          <t xml:space="preserve">2mês(es) </t>
        </is>
      </c>
      <c r="AD784" s="41" t="n"/>
      <c r="AE784" s="36" t="inlineStr">
        <is>
          <t>Tecnologia de Negócios</t>
        </is>
      </c>
      <c r="AF784" s="36" t="inlineStr">
        <is>
          <t>E-mail</t>
        </is>
      </c>
      <c r="AG784" s="36" t="inlineStr">
        <is>
          <t xml:space="preserve"> removido do escopo do projeto os registros com problemas e o processo foi re-inicializado e concluido com sucesso;    
 </t>
        </is>
      </c>
      <c r="AH784" s="36" t="inlineStr">
        <is>
          <t>NÃO</t>
        </is>
      </c>
      <c r="AI784" s="36" t="inlineStr">
        <is>
          <t xml:space="preserve">-4 d 8h </t>
        </is>
      </c>
      <c r="AJ784" s="36" t="n"/>
      <c r="AK784" s="36" t="inlineStr">
        <is>
          <t>BRM</t>
        </is>
      </c>
      <c r="AL784" s="43" t="n"/>
      <c r="AM784" s="43" t="n"/>
      <c r="AN784" s="43" t="n"/>
      <c r="AO784" s="43" t="n"/>
      <c r="AP784" s="36" t="n"/>
      <c r="AQ784" s="36" t="n"/>
      <c r="AR784" s="36" t="n"/>
      <c r="AS784" s="36" t="n"/>
      <c r="AT784" s="36" t="inlineStr">
        <is>
          <t>Garantia de Projeto</t>
        </is>
      </c>
      <c r="AU784" s="36" t="n"/>
      <c r="AV784" s="43" t="n">
        <v>44012.44645833333</v>
      </c>
      <c r="AW784" s="36" t="inlineStr">
        <is>
          <t>19.0233.1.FI-Segregação de Cobrança das Taxas de Assistência Premium</t>
        </is>
      </c>
      <c r="AX784" s="36" t="inlineStr">
        <is>
          <t>Eduardo Cesar de Melo</t>
        </is>
      </c>
      <c r="AY784" s="45">
        <f>IF(L784="","",DATE(YEAR(L784),MONTH(L784),DAY(L784)))</f>
        <v/>
      </c>
      <c r="AZ784" s="45">
        <f>IF(AL784="","",DATE(YEAR(AL784),MONTH(AL784),DAY(AL784)))</f>
        <v/>
      </c>
      <c r="BA784" s="45">
        <f>IF(AN784="","",DATE(YEAR(AN784),MONTH(AN784),DAY(AN784)))</f>
        <v/>
      </c>
      <c r="BB784" s="45">
        <f>IF(AM784="","",DATE(YEAR(AM784),MONTH(AM784),DAY(AM784)))</f>
        <v/>
      </c>
      <c r="BC784" s="45">
        <f>IF(AO784="","",DATE(YEAR(AO784),MONTH(AO784),DAY(AO784)))</f>
        <v/>
      </c>
      <c r="BD784" s="45">
        <f>IF(AND(AZ784="",BA784=""),"Planejamento Pendente",IF(AND(E784&lt;&gt;"Em Desenvolvimento",IFERROR(FIND("Homologação",E784),0) = 0,E784&lt;&gt;"Homologado",AZ784&lt;TODAY()),"Análise Atrasada",IF(AND(IFERROR(FIND("Homologação",E784),0) = 0,E784&lt;&gt;"Homologado",BA784&lt;TODAY()),"Desenvolvimento Atrasado",IF(AND(BC784&lt;&gt;"",BC784&lt;TODAY()),"Produção Atrasada",""))))</f>
        <v/>
      </c>
    </row>
    <row r="785">
      <c r="A785" s="37" t="inlineStr">
        <is>
          <t>SKYIT-135181</t>
        </is>
      </c>
      <c r="B785" s="38">
        <f>VLOOKUP(X785,Projetos!B:C,2,0)</f>
        <v/>
      </c>
      <c r="C785" s="39" t="inlineStr">
        <is>
          <t>[COMISSIONAMENTO] LP_CCI_CADASTRAR_CONSULTOR COM ERRO</t>
        </is>
      </c>
      <c r="D785" s="39" t="inlineStr">
        <is>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is>
      </c>
      <c r="E785" s="36" t="inlineStr">
        <is>
          <t>Finalizado</t>
        </is>
      </c>
      <c r="F785" s="36" t="inlineStr">
        <is>
          <t>INATIVO</t>
        </is>
      </c>
      <c r="G785" s="36" t="inlineStr">
        <is>
          <t>Média</t>
        </is>
      </c>
      <c r="H785" s="36" t="inlineStr">
        <is>
          <t>Incident</t>
        </is>
      </c>
      <c r="I785" s="40" t="n">
        <v>0</v>
      </c>
      <c r="J785" s="41" t="n"/>
      <c r="K785" s="42" t="inlineStr">
        <is>
          <t>DENTRO DO SLA</t>
        </is>
      </c>
      <c r="L785" s="43" t="n">
        <v>44173.05625</v>
      </c>
      <c r="M785" s="43" t="n"/>
      <c r="N785" s="36" t="inlineStr">
        <is>
          <t>SLA PARADO</t>
        </is>
      </c>
      <c r="O785" s="43" t="n">
        <v>44175.49097222222</v>
      </c>
      <c r="P785" s="43" t="n">
        <v>44180</v>
      </c>
      <c r="Q785" s="44" t="n"/>
      <c r="R785" s="44" t="n"/>
      <c r="S785" s="44" t="inlineStr">
        <is>
          <t>controlm controlm</t>
        </is>
      </c>
      <c r="T785" s="44" t="inlineStr">
        <is>
          <t>Garantia de Projetos - ACCENTURE</t>
        </is>
      </c>
      <c r="U785" s="44" t="inlineStr">
        <is>
          <t>Daniel Daniele [X]</t>
        </is>
      </c>
      <c r="V785" s="39" t="inlineStr">
        <is>
          <t>Incidente Filho</t>
        </is>
      </c>
      <c r="W785" s="39" t="n"/>
      <c r="X785" s="36" t="n"/>
      <c r="Y785" s="39" t="inlineStr">
        <is>
          <t>JOBs PRODUÇÃO</t>
        </is>
      </c>
      <c r="Z785" s="39" t="inlineStr">
        <is>
          <t>OUTROS</t>
        </is>
      </c>
      <c r="AA785" s="39" t="inlineStr">
        <is>
          <t>FALHA FUNCIONALIDADE</t>
        </is>
      </c>
      <c r="AB785" s="36" t="n"/>
      <c r="AC785" s="36" t="inlineStr">
        <is>
          <t xml:space="preserve">3mês(es) </t>
        </is>
      </c>
      <c r="AD785" s="41" t="n"/>
      <c r="AE785" s="36" t="inlineStr">
        <is>
          <t>Tecnologia de Negócios</t>
        </is>
      </c>
      <c r="AF785" s="36" t="inlineStr">
        <is>
          <t>E-mail</t>
        </is>
      </c>
      <c r="AG785" s="36" t="inlineStr">
        <is>
          <t xml:space="preserve"> removido do escopo do projeto os registros com problemas e o processo foi re-inicializado e concluido com sucesso;    
 </t>
        </is>
      </c>
      <c r="AH785" s="36" t="inlineStr">
        <is>
          <t>NÃO</t>
        </is>
      </c>
      <c r="AI785" s="36" t="inlineStr">
        <is>
          <t xml:space="preserve">-1 d 10h </t>
        </is>
      </c>
      <c r="AJ785" s="36" t="n"/>
      <c r="AK785" s="36" t="inlineStr">
        <is>
          <t>SAP</t>
        </is>
      </c>
      <c r="AL785" s="43" t="n"/>
      <c r="AM785" s="43" t="n"/>
      <c r="AN785" s="43" t="n"/>
      <c r="AO785" s="43" t="n"/>
      <c r="AP785" s="36" t="n"/>
      <c r="AQ785" s="36" t="n"/>
      <c r="AR785" s="36" t="n"/>
      <c r="AS785" s="36" t="n"/>
      <c r="AT785" s="36" t="inlineStr">
        <is>
          <t>Garantia de Projeto</t>
        </is>
      </c>
      <c r="AU785" s="36" t="n"/>
      <c r="AV785" s="43" t="n">
        <v>44012.44645833333</v>
      </c>
      <c r="AW785" s="36" t="inlineStr">
        <is>
          <t>19.0233.1.FI-Segregação de Cobrança das Taxas de Assistência Premium</t>
        </is>
      </c>
      <c r="AX785" s="36" t="inlineStr">
        <is>
          <t>Eduardo Cesar de Melo</t>
        </is>
      </c>
      <c r="AY785" s="45">
        <f>IF(L785="","",DATE(YEAR(L785),MONTH(L785),DAY(L785)))</f>
        <v/>
      </c>
      <c r="AZ785" s="45">
        <f>IF(AL785="","",DATE(YEAR(AL785),MONTH(AL785),DAY(AL785)))</f>
        <v/>
      </c>
      <c r="BA785" s="45">
        <f>IF(AN785="","",DATE(YEAR(AN785),MONTH(AN785),DAY(AN785)))</f>
        <v/>
      </c>
      <c r="BB785" s="45">
        <f>IF(AM785="","",DATE(YEAR(AM785),MONTH(AM785),DAY(AM785)))</f>
        <v/>
      </c>
      <c r="BC785" s="45">
        <f>IF(AO785="","",DATE(YEAR(AO785),MONTH(AO785),DAY(AO785)))</f>
        <v/>
      </c>
      <c r="BD785" s="45">
        <f>IF(AND(AZ785="",BA785=""),"Planejamento Pendente",IF(AND(E785&lt;&gt;"Em Desenvolvimento",IFERROR(FIND("Homologação",E785),0) = 0,E785&lt;&gt;"Homologado",AZ785&lt;TODAY()),"Análise Atrasada",IF(AND(IFERROR(FIND("Homologação",E785),0) = 0,E785&lt;&gt;"Homologado",BA785&lt;TODAY()),"Desenvolvimento Atrasado",IF(AND(BC785&lt;&gt;"",BC785&lt;TODAY()),"Produção Atrasada",""))))</f>
        <v/>
      </c>
    </row>
    <row r="786">
      <c r="A786" s="37" t="inlineStr">
        <is>
          <t>SKYIT-134822</t>
        </is>
      </c>
      <c r="B786" s="38">
        <f>VLOOKUP(X786,Projetos!B:C,2,0)</f>
        <v/>
      </c>
      <c r="C786" s="39" t="inlineStr">
        <is>
          <t>[COMISSIONAMENTO] LP_CCI_CADASTRAR_CONSULTOR COM ERRO</t>
        </is>
      </c>
      <c r="D786" s="39" t="inlineStr">
        <is>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is>
      </c>
      <c r="E786" s="36" t="inlineStr">
        <is>
          <t>Finalizado</t>
        </is>
      </c>
      <c r="F786" s="36" t="inlineStr">
        <is>
          <t>INATIVO</t>
        </is>
      </c>
      <c r="G786" s="36" t="inlineStr">
        <is>
          <t>Média</t>
        </is>
      </c>
      <c r="H786" s="36" t="inlineStr">
        <is>
          <t>Incident</t>
        </is>
      </c>
      <c r="I786" s="40" t="n">
        <v>0</v>
      </c>
      <c r="J786" s="41" t="n"/>
      <c r="K786" s="42" t="inlineStr">
        <is>
          <t>DENTRO DO SLA</t>
        </is>
      </c>
      <c r="L786" s="43" t="n">
        <v>44172.39444444444</v>
      </c>
      <c r="M786" s="43" t="n"/>
      <c r="N786" s="36" t="inlineStr">
        <is>
          <t>SLA PARADO</t>
        </is>
      </c>
      <c r="O786" s="43" t="n">
        <v>44173.74791666667</v>
      </c>
      <c r="P786" s="43" t="n">
        <v>44176</v>
      </c>
      <c r="Q786" s="44" t="n"/>
      <c r="R786" s="44" t="n"/>
      <c r="S786" s="44" t="inlineStr">
        <is>
          <t>Jose Junior Oliveira Mattos [X]</t>
        </is>
      </c>
      <c r="T786" s="44" t="inlineStr">
        <is>
          <t>Garantia de Projetos - ACCENTURE</t>
        </is>
      </c>
      <c r="U786" s="44" t="inlineStr">
        <is>
          <t>Daniel Daniele [X]</t>
        </is>
      </c>
      <c r="V786" s="39" t="inlineStr">
        <is>
          <t>Normalizado sem intervenção</t>
        </is>
      </c>
      <c r="W786" s="39" t="inlineStr">
        <is>
          <t>Batfone</t>
        </is>
      </c>
      <c r="X786" s="36" t="n"/>
      <c r="Y786" s="39" t="inlineStr">
        <is>
          <t>JOBs PRODUÇÃO</t>
        </is>
      </c>
      <c r="Z786" s="39" t="inlineStr">
        <is>
          <t>OUTROS</t>
        </is>
      </c>
      <c r="AA786" s="39" t="inlineStr">
        <is>
          <t>FALHA FUNCIONALIDADE</t>
        </is>
      </c>
      <c r="AB786" s="36" t="n"/>
      <c r="AC786" s="36" t="inlineStr">
        <is>
          <t xml:space="preserve">3mês(es) </t>
        </is>
      </c>
      <c r="AD786" s="41" t="n"/>
      <c r="AE786" s="36" t="inlineStr">
        <is>
          <t>Tecnologia de Negócios</t>
        </is>
      </c>
      <c r="AF786" s="36" t="inlineStr">
        <is>
          <t>E-mail</t>
        </is>
      </c>
      <c r="AG786" s="36" t="inlineStr">
        <is>
          <t xml:space="preserve"> removido do escopo do projeto os registros com problemas e o processo foi re-inicializado e concluido com sucesso;    
 </t>
        </is>
      </c>
      <c r="AH786" s="36" t="inlineStr">
        <is>
          <t>NÃO</t>
        </is>
      </c>
      <c r="AI786" s="36" t="inlineStr">
        <is>
          <t xml:space="preserve">-1h 9m </t>
        </is>
      </c>
      <c r="AJ786" s="36" t="n"/>
      <c r="AK786" s="36" t="inlineStr">
        <is>
          <t>ODI</t>
        </is>
      </c>
      <c r="AL786" s="43" t="n"/>
      <c r="AM786" s="43" t="n"/>
      <c r="AN786" s="43" t="n"/>
      <c r="AO786" s="43" t="n"/>
      <c r="AP786" s="36" t="n"/>
      <c r="AQ786" s="36" t="n"/>
      <c r="AR786" s="36" t="n"/>
      <c r="AS786" s="36" t="n"/>
      <c r="AT786" s="36" t="inlineStr">
        <is>
          <t>Garantia de Projeto</t>
        </is>
      </c>
      <c r="AU786" s="36" t="n"/>
      <c r="AV786" s="43" t="n">
        <v>44012.44645833333</v>
      </c>
      <c r="AW786" s="36" t="inlineStr">
        <is>
          <t>19.0233.1.FI-Segregação de Cobrança das Taxas de Assistência Premium</t>
        </is>
      </c>
      <c r="AX786" s="36" t="inlineStr">
        <is>
          <t>Eduardo Cesar de Melo</t>
        </is>
      </c>
      <c r="AY786" s="45">
        <f>IF(L786="","",DATE(YEAR(L786),MONTH(L786),DAY(L786)))</f>
        <v/>
      </c>
      <c r="AZ786" s="45">
        <f>IF(AL786="","",DATE(YEAR(AL786),MONTH(AL786),DAY(AL786)))</f>
        <v/>
      </c>
      <c r="BA786" s="45">
        <f>IF(AN786="","",DATE(YEAR(AN786),MONTH(AN786),DAY(AN786)))</f>
        <v/>
      </c>
      <c r="BB786" s="45">
        <f>IF(AM786="","",DATE(YEAR(AM786),MONTH(AM786),DAY(AM786)))</f>
        <v/>
      </c>
      <c r="BC786" s="45">
        <f>IF(AO786="","",DATE(YEAR(AO786),MONTH(AO786),DAY(AO786)))</f>
        <v/>
      </c>
      <c r="BD786" s="45">
        <f>IF(AND(AZ786="",BA786=""),"Planejamento Pendente",IF(AND(E786&lt;&gt;"Em Desenvolvimento",IFERROR(FIND("Homologação",E786),0) = 0,E786&lt;&gt;"Homologado",AZ786&lt;TODAY()),"Análise Atrasada",IF(AND(IFERROR(FIND("Homologação",E786),0) = 0,E786&lt;&gt;"Homologado",BA786&lt;TODAY()),"Desenvolvimento Atrasado",IF(AND(BC786&lt;&gt;"",BC786&lt;TODAY()),"Produção Atrasada",""))))</f>
        <v/>
      </c>
    </row>
    <row r="787">
      <c r="A787" s="37" t="inlineStr">
        <is>
          <t>SKYIT-132824</t>
        </is>
      </c>
      <c r="B787" s="38">
        <f>VLOOKUP(X787,Projetos!B:C,2,0)</f>
        <v/>
      </c>
      <c r="C787" s="39" t="inlineStr">
        <is>
          <t>[SALES FORCE] [PRD] URA PCI valida os dados do cartão, porém proposta não avança de fase</t>
        </is>
      </c>
      <c r="D787" s="39" t="inlineStr">
        <is>
          <t xml:space="preserve">Proposta 5084021419 foi paga com cartão de crédito via URA PCI, porém proposta não avança de status e fica no status Aguardando Cartão de Crédito. 
Como não temos acesso para validar o retorno da URA PCI, pedimos apoio na análise desse caso. 
</t>
        </is>
      </c>
      <c r="E787" s="36" t="inlineStr">
        <is>
          <t>Finalizado</t>
        </is>
      </c>
      <c r="F787" s="36" t="inlineStr">
        <is>
          <t>INATIVO</t>
        </is>
      </c>
      <c r="G787" s="36" t="inlineStr">
        <is>
          <t>Baixa</t>
        </is>
      </c>
      <c r="H787" s="36" t="inlineStr">
        <is>
          <t>Incident</t>
        </is>
      </c>
      <c r="I787" s="40" t="n">
        <v>0</v>
      </c>
      <c r="J787" s="41" t="n">
        <v>1</v>
      </c>
      <c r="K787" s="42" t="inlineStr">
        <is>
          <t>DENTRO DO SLA</t>
        </is>
      </c>
      <c r="L787" s="43" t="n">
        <v>44165.43402777778</v>
      </c>
      <c r="M787" s="43" t="n"/>
      <c r="N787" s="36" t="inlineStr">
        <is>
          <t>SLA PARADO</t>
        </is>
      </c>
      <c r="O787" s="43" t="n">
        <v>44174.54027777778</v>
      </c>
      <c r="P787" s="43" t="n">
        <v>44175</v>
      </c>
      <c r="Q787" s="44" t="inlineStr">
        <is>
          <t>Bruno Alex Antonio De Oliveira</t>
        </is>
      </c>
      <c r="R787" s="44" t="n"/>
      <c r="S787" s="44" t="inlineStr">
        <is>
          <t>Bruno Alex Antonio De Oliveira</t>
        </is>
      </c>
      <c r="T787" s="44" t="inlineStr">
        <is>
          <t>Garantia de Projetos - ACCENTURE</t>
        </is>
      </c>
      <c r="U787" s="44" t="inlineStr">
        <is>
          <t>Douglas Dos Santos Viana [X]</t>
        </is>
      </c>
      <c r="V787" s="39" t="inlineStr">
        <is>
          <t>Orientação Ao Usuário</t>
        </is>
      </c>
      <c r="W787" s="39" t="n"/>
      <c r="X787" s="36" t="n"/>
      <c r="Y787" s="39" t="inlineStr">
        <is>
          <t>JOBs PRODUÇÃO</t>
        </is>
      </c>
      <c r="Z787" s="39" t="inlineStr">
        <is>
          <t>OUTROS</t>
        </is>
      </c>
      <c r="AA787" s="39" t="inlineStr">
        <is>
          <t>FALHA FUNCIONALIDADE</t>
        </is>
      </c>
      <c r="AB787" s="36" t="n"/>
      <c r="AC787" s="36" t="inlineStr">
        <is>
          <t xml:space="preserve">3mês(es) </t>
        </is>
      </c>
      <c r="AD787" s="41" t="n"/>
      <c r="AE787" s="36" t="inlineStr">
        <is>
          <t>Tecnologia de Negócios</t>
        </is>
      </c>
      <c r="AF787" s="36" t="inlineStr">
        <is>
          <t>Portal</t>
        </is>
      </c>
      <c r="AG787" s="36" t="inlineStr">
        <is>
          <t xml:space="preserve"> removido do escopo do projeto os registros com problemas e o processo foi re-inicializado e concluido com sucesso;    
 </t>
        </is>
      </c>
      <c r="AH787" s="36" t="inlineStr">
        <is>
          <t>NÃO</t>
        </is>
      </c>
      <c r="AI787" s="36" t="inlineStr">
        <is>
          <t xml:space="preserve">-1 sem </t>
        </is>
      </c>
      <c r="AJ787" s="36" t="n"/>
      <c r="AK787" s="36" t="inlineStr">
        <is>
          <t>SalesForce</t>
        </is>
      </c>
      <c r="AL787" s="43" t="n"/>
      <c r="AM787" s="43" t="n"/>
      <c r="AN787" s="43" t="n"/>
      <c r="AO787" s="43" t="n"/>
      <c r="AP787" s="36" t="n"/>
      <c r="AQ787" s="36" t="n"/>
      <c r="AR787" s="36" t="n"/>
      <c r="AS787" s="36" t="n"/>
      <c r="AT787" s="36" t="inlineStr">
        <is>
          <t>Garantia de Projeto</t>
        </is>
      </c>
      <c r="AU787" s="36" t="n"/>
      <c r="AV787" s="43" t="n">
        <v>44012.44645833333</v>
      </c>
      <c r="AW787" s="36" t="inlineStr">
        <is>
          <t>19.0233.1.FI-Segregação de Cobrança das Taxas de Assistência Premium</t>
        </is>
      </c>
      <c r="AX787" s="36" t="inlineStr">
        <is>
          <t>Eduardo Cesar de Melo</t>
        </is>
      </c>
      <c r="AY787" s="45">
        <f>IF(L787="","",DATE(YEAR(L787),MONTH(L787),DAY(L787)))</f>
        <v/>
      </c>
      <c r="AZ787" s="45">
        <f>IF(AL787="","",DATE(YEAR(AL787),MONTH(AL787),DAY(AL787)))</f>
        <v/>
      </c>
      <c r="BA787" s="45">
        <f>IF(AN787="","",DATE(YEAR(AN787),MONTH(AN787),DAY(AN787)))</f>
        <v/>
      </c>
      <c r="BB787" s="45">
        <f>IF(AM787="","",DATE(YEAR(AM787),MONTH(AM787),DAY(AM787)))</f>
        <v/>
      </c>
      <c r="BC787" s="45">
        <f>IF(AO787="","",DATE(YEAR(AO787),MONTH(AO787),DAY(AO787)))</f>
        <v/>
      </c>
      <c r="BD787" s="45">
        <f>IF(AND(AZ787="",BA787=""),"Planejamento Pendente",IF(AND(E787&lt;&gt;"Em Desenvolvimento",IFERROR(FIND("Homologação",E787),0) = 0,E787&lt;&gt;"Homologado",AZ787&lt;TODAY()),"Análise Atrasada",IF(AND(IFERROR(FIND("Homologação",E787),0) = 0,E787&lt;&gt;"Homologado",BA787&lt;TODAY()),"Desenvolvimento Atrasado",IF(AND(BC787&lt;&gt;"",BC787&lt;TODAY()),"Produção Atrasada",""))))</f>
        <v/>
      </c>
    </row>
    <row r="788">
      <c r="A788" s="37" t="inlineStr">
        <is>
          <t>SKYIT-132595</t>
        </is>
      </c>
      <c r="B788" s="38">
        <f>VLOOKUP(X788,Projetos!B:C,2,0)</f>
        <v/>
      </c>
      <c r="C788" s="39" t="inlineStr">
        <is>
          <t>[19.0325.MK-Gestão de Campanhas Pré 2.0]</t>
        </is>
      </c>
      <c r="D788" s="39" t="inlineStr">
        <is>
          <t>ao tentar antecipar a data de final de vigência o sistema dá a mensagem 
"regra já existente para o produto, favor revisar a configuração" 
Sendo que trata-se somente de uma alteração na data dessa mesma regra.</t>
        </is>
      </c>
      <c r="E788" s="36" t="inlineStr">
        <is>
          <t>Finalizado</t>
        </is>
      </c>
      <c r="F788" s="36" t="inlineStr">
        <is>
          <t>INATIVO</t>
        </is>
      </c>
      <c r="G788" s="36" t="inlineStr">
        <is>
          <t>Baixa</t>
        </is>
      </c>
      <c r="H788" s="36" t="inlineStr">
        <is>
          <t>Incident</t>
        </is>
      </c>
      <c r="I788" s="40" t="n">
        <v>0</v>
      </c>
      <c r="J788" s="41" t="n"/>
      <c r="K788" s="42" t="inlineStr">
        <is>
          <t>DENTRO DO SLA</t>
        </is>
      </c>
      <c r="L788" s="43" t="n">
        <v>44162.75416666667</v>
      </c>
      <c r="M788" s="43" t="n"/>
      <c r="N788" s="36" t="inlineStr">
        <is>
          <t>SLA PARADO</t>
        </is>
      </c>
      <c r="O788" s="43" t="n">
        <v>44168.91527777778</v>
      </c>
      <c r="P788" s="43" t="n">
        <v>44173</v>
      </c>
      <c r="Q788" s="44" t="inlineStr">
        <is>
          <t>Antonio Carlos Ghirelli [X]</t>
        </is>
      </c>
      <c r="R788" s="44" t="n"/>
      <c r="S788" s="44" t="inlineStr">
        <is>
          <t>Antonio Carlos Ghirelli [X]</t>
        </is>
      </c>
      <c r="T788" s="44" t="inlineStr">
        <is>
          <t>Garantia de Projetos - ACCENTURE</t>
        </is>
      </c>
      <c r="U788" s="44" t="inlineStr">
        <is>
          <t>Alexandre Zahdi Raffo [X]</t>
        </is>
      </c>
      <c r="V788" s="39" t="inlineStr">
        <is>
          <t>Falha não reproduzida</t>
        </is>
      </c>
      <c r="W788" s="39" t="n"/>
      <c r="X788" s="36" t="n"/>
      <c r="Y788" s="39" t="inlineStr">
        <is>
          <t>JOBs PRODUÇÃO</t>
        </is>
      </c>
      <c r="Z788" s="39" t="inlineStr">
        <is>
          <t>OUTROS</t>
        </is>
      </c>
      <c r="AA788" s="39" t="inlineStr">
        <is>
          <t>FALHA FUNCIONALIDADE</t>
        </is>
      </c>
      <c r="AB788" s="36" t="n"/>
      <c r="AC788" s="36" t="inlineStr">
        <is>
          <t xml:space="preserve">3mês(es) </t>
        </is>
      </c>
      <c r="AD788" s="41" t="n"/>
      <c r="AE788" s="36" t="inlineStr">
        <is>
          <t>Tecnologia de Negócios</t>
        </is>
      </c>
      <c r="AF788" s="36" t="inlineStr">
        <is>
          <t>E-mail</t>
        </is>
      </c>
      <c r="AG788" s="36" t="inlineStr">
        <is>
          <t xml:space="preserve"> removido do escopo do projeto os registros com problemas e o processo foi re-inicializado e concluido com sucesso;    
 </t>
        </is>
      </c>
      <c r="AH788" s="36" t="inlineStr">
        <is>
          <t>NÃO</t>
        </is>
      </c>
      <c r="AI788" s="36" t="inlineStr">
        <is>
          <t xml:space="preserve">-3 d 7h </t>
        </is>
      </c>
      <c r="AJ788" s="36" t="n"/>
      <c r="AK788" s="36" t="inlineStr">
        <is>
          <t>SIEBEL 8</t>
        </is>
      </c>
      <c r="AL788" s="43" t="n"/>
      <c r="AM788" s="43" t="n"/>
      <c r="AN788" s="43" t="n"/>
      <c r="AO788" s="43" t="n"/>
      <c r="AP788" s="36" t="n"/>
      <c r="AQ788" s="36" t="n"/>
      <c r="AR788" s="36" t="n"/>
      <c r="AS788" s="36" t="n"/>
      <c r="AT788" s="36" t="inlineStr">
        <is>
          <t>Garantia de Projeto</t>
        </is>
      </c>
      <c r="AU788" s="36" t="n"/>
      <c r="AV788" s="43" t="n">
        <v>44012.44645833333</v>
      </c>
      <c r="AW788" s="36" t="inlineStr">
        <is>
          <t>19.0233.1.FI-Segregação de Cobrança das Taxas de Assistência Premium</t>
        </is>
      </c>
      <c r="AX788" s="36" t="inlineStr">
        <is>
          <t>Eduardo Cesar de Melo</t>
        </is>
      </c>
      <c r="AY788" s="45">
        <f>IF(L788="","",DATE(YEAR(L788),MONTH(L788),DAY(L788)))</f>
        <v/>
      </c>
      <c r="AZ788" s="45">
        <f>IF(AL788="","",DATE(YEAR(AL788),MONTH(AL788),DAY(AL788)))</f>
        <v/>
      </c>
      <c r="BA788" s="45">
        <f>IF(AN788="","",DATE(YEAR(AN788),MONTH(AN788),DAY(AN788)))</f>
        <v/>
      </c>
      <c r="BB788" s="45">
        <f>IF(AM788="","",DATE(YEAR(AM788),MONTH(AM788),DAY(AM788)))</f>
        <v/>
      </c>
      <c r="BC788" s="45">
        <f>IF(AO788="","",DATE(YEAR(AO788),MONTH(AO788),DAY(AO788)))</f>
        <v/>
      </c>
      <c r="BD788" s="45">
        <f>IF(AND(AZ788="",BA788=""),"Planejamento Pendente",IF(AND(E788&lt;&gt;"Em Desenvolvimento",IFERROR(FIND("Homologação",E788),0) = 0,E788&lt;&gt;"Homologado",AZ788&lt;TODAY()),"Análise Atrasada",IF(AND(IFERROR(FIND("Homologação",E788),0) = 0,E788&lt;&gt;"Homologado",BA788&lt;TODAY()),"Desenvolvimento Atrasado",IF(AND(BC788&lt;&gt;"",BC788&lt;TODAY()),"Produção Atrasada",""))))</f>
        <v/>
      </c>
    </row>
    <row r="789">
      <c r="A789" s="37" t="inlineStr">
        <is>
          <t>SKYIT-132588</t>
        </is>
      </c>
      <c r="B789" s="38">
        <f>VLOOKUP(X789,Projetos!B:C,2,0)</f>
        <v/>
      </c>
      <c r="C789" s="39" t="inlineStr">
        <is>
          <t>[19.0325.MK-Gestão de Campanhas Pré</t>
        </is>
      </c>
      <c r="D789" s="39" t="inlineStr">
        <is>
          <t>Tela de administração de produtos está apresentando erro “Value too long for field ‘corpo email’ (maximun size 2000)” quando ocorre a alteração simultânea de mais de um produto.</t>
        </is>
      </c>
      <c r="E789" s="36" t="inlineStr">
        <is>
          <t>Finalizado</t>
        </is>
      </c>
      <c r="F789" s="36" t="inlineStr">
        <is>
          <t>INATIVO</t>
        </is>
      </c>
      <c r="G789" s="36" t="inlineStr">
        <is>
          <t>Crítica</t>
        </is>
      </c>
      <c r="H789" s="36" t="inlineStr">
        <is>
          <t>Incident</t>
        </is>
      </c>
      <c r="I789" s="40" t="n">
        <v>0</v>
      </c>
      <c r="J789" s="41" t="n"/>
      <c r="K789" s="42" t="inlineStr">
        <is>
          <t>DENTRO DO SLA</t>
        </is>
      </c>
      <c r="L789" s="43" t="n">
        <v>44162.74791666667</v>
      </c>
      <c r="M789" s="43" t="n"/>
      <c r="N789" s="36" t="inlineStr">
        <is>
          <t>SLA PARADO</t>
        </is>
      </c>
      <c r="O789" s="43" t="n">
        <v>44236.77847222222</v>
      </c>
      <c r="P789" s="43" t="n">
        <v>44239</v>
      </c>
      <c r="Q789" s="44" t="inlineStr">
        <is>
          <t>Antonio Carlos Ghirelli [X]</t>
        </is>
      </c>
      <c r="R789" s="44" t="n"/>
      <c r="S789" s="44" t="inlineStr">
        <is>
          <t>Antonio Carlos Ghirelli [X]</t>
        </is>
      </c>
      <c r="T789" s="44" t="inlineStr">
        <is>
          <t>Garantia de Projetos - ACCENTURE</t>
        </is>
      </c>
      <c r="U789" s="44" t="inlineStr">
        <is>
          <t>Alexandre Zahdi Raffo [X]</t>
        </is>
      </c>
      <c r="V789" s="39" t="inlineStr">
        <is>
          <t>Resolvido após implantação de RM</t>
        </is>
      </c>
      <c r="W789" s="39" t="n"/>
      <c r="X789" s="36" t="inlineStr">
        <is>
          <t>DEVALM-20713</t>
        </is>
      </c>
      <c r="Y789" s="39" t="inlineStr">
        <is>
          <t>JOBs PRODUÇÃO</t>
        </is>
      </c>
      <c r="Z789" s="39" t="inlineStr">
        <is>
          <t>OUTROS</t>
        </is>
      </c>
      <c r="AA789" s="39" t="inlineStr">
        <is>
          <t>FALHA FUNCIONALIDADE</t>
        </is>
      </c>
      <c r="AB789" s="36" t="n"/>
      <c r="AC789" s="36" t="inlineStr">
        <is>
          <t xml:space="preserve">3 sem 5 d </t>
        </is>
      </c>
      <c r="AD789" s="41" t="n"/>
      <c r="AE789" s="36" t="inlineStr">
        <is>
          <t>Tecnologia de Negócios</t>
        </is>
      </c>
      <c r="AF789" s="36" t="inlineStr">
        <is>
          <t>E-mail</t>
        </is>
      </c>
      <c r="AG789" s="36" t="inlineStr">
        <is>
          <t xml:space="preserve"> removido do escopo do projeto os registros com problemas e o processo foi re-inicializado e concluido com sucesso;    
 </t>
        </is>
      </c>
      <c r="AH789" s="36" t="inlineStr">
        <is>
          <t>NÃO</t>
        </is>
      </c>
      <c r="AI789" s="36" t="inlineStr">
        <is>
          <t xml:space="preserve">-4 d 7h </t>
        </is>
      </c>
      <c r="AJ789" s="36" t="n"/>
      <c r="AK789" s="36" t="inlineStr">
        <is>
          <t>SIEBEL 8</t>
        </is>
      </c>
      <c r="AL789" s="43" t="n">
        <v>44172</v>
      </c>
      <c r="AM789" s="43" t="n">
        <v>44218</v>
      </c>
      <c r="AN789" s="43" t="n">
        <v>44183</v>
      </c>
      <c r="AO789" s="43" t="n">
        <v>44229</v>
      </c>
      <c r="AP789" s="36" t="n"/>
      <c r="AQ789" s="36" t="n"/>
      <c r="AR789" s="36" t="n"/>
      <c r="AS789" s="36" t="n"/>
      <c r="AT789" s="36" t="inlineStr">
        <is>
          <t>Garantia de Projeto</t>
        </is>
      </c>
      <c r="AU789" s="36" t="n"/>
      <c r="AV789" s="43" t="n">
        <v>44012.44645833333</v>
      </c>
      <c r="AW789" s="36" t="inlineStr">
        <is>
          <t>19.0233.1.FI-Segregação de Cobrança das Taxas de Assistência Premium</t>
        </is>
      </c>
      <c r="AX789" s="36" t="inlineStr">
        <is>
          <t>Eduardo Cesar de Melo</t>
        </is>
      </c>
      <c r="AY789" s="45">
        <f>IF(L789="","",DATE(YEAR(L789),MONTH(L789),DAY(L789)))</f>
        <v/>
      </c>
      <c r="AZ789" s="45">
        <f>IF(AL789="","",DATE(YEAR(AL789),MONTH(AL789),DAY(AL789)))</f>
        <v/>
      </c>
      <c r="BA789" s="45">
        <f>IF(AN789="","",DATE(YEAR(AN789),MONTH(AN789),DAY(AN789)))</f>
        <v/>
      </c>
      <c r="BB789" s="45">
        <f>IF(AM789="","",DATE(YEAR(AM789),MONTH(AM789),DAY(AM789)))</f>
        <v/>
      </c>
      <c r="BC789" s="45">
        <f>IF(AO789="","",DATE(YEAR(AO789),MONTH(AO789),DAY(AO789)))</f>
        <v/>
      </c>
      <c r="BD789" s="45">
        <f>IF(AND(AZ789="",BA789=""),"Planejamento Pendente",IF(AND(E789&lt;&gt;"Em Desenvolvimento",IFERROR(FIND("Homologação",E789),0) = 0,E789&lt;&gt;"Homologado",AZ789&lt;TODAY()),"Análise Atrasada",IF(AND(IFERROR(FIND("Homologação",E789),0) = 0,E789&lt;&gt;"Homologado",BA789&lt;TODAY()),"Desenvolvimento Atrasado",IF(AND(BC789&lt;&gt;"",BC789&lt;TODAY()),"Produção Atrasada",""))))</f>
        <v/>
      </c>
    </row>
    <row r="790">
      <c r="A790" s="37" t="inlineStr">
        <is>
          <t>SKYIT-131401</t>
        </is>
      </c>
      <c r="B790" s="38">
        <f>VLOOKUP(X790,Projetos!B:C,2,0)</f>
        <v/>
      </c>
      <c r="C790" s="39" t="inlineStr">
        <is>
          <t>NBAs não aparecem para cliente e nem são rejeitadas</t>
        </is>
      </c>
      <c r="D790" s="39" t="inlineStr">
        <is>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is>
      </c>
      <c r="E790" s="36" t="inlineStr">
        <is>
          <t>Finalizado</t>
        </is>
      </c>
      <c r="F790" s="36" t="inlineStr">
        <is>
          <t>INATIVO</t>
        </is>
      </c>
      <c r="G790" s="36" t="inlineStr">
        <is>
          <t>Média</t>
        </is>
      </c>
      <c r="H790" s="36" t="inlineStr">
        <is>
          <t>Incident</t>
        </is>
      </c>
      <c r="I790" s="40" t="n">
        <v>0</v>
      </c>
      <c r="J790" s="41" t="n">
        <v>1</v>
      </c>
      <c r="K790" s="42" t="inlineStr">
        <is>
          <t>DENTRO DO SLA</t>
        </is>
      </c>
      <c r="L790" s="43" t="n">
        <v>44160.44861111111</v>
      </c>
      <c r="M790" s="43" t="n"/>
      <c r="N790" s="36" t="inlineStr">
        <is>
          <t>SLA PARADO</t>
        </is>
      </c>
      <c r="O790" s="43" t="n">
        <v>44168.60902777778</v>
      </c>
      <c r="P790" s="43" t="n">
        <v>44172</v>
      </c>
      <c r="Q790" s="44" t="n"/>
      <c r="R790" s="44" t="n"/>
      <c r="S790" s="44" t="inlineStr">
        <is>
          <t>Fernanda Ferreira Patrocínio [X]</t>
        </is>
      </c>
      <c r="T790" s="44" t="inlineStr">
        <is>
          <t>Garantia de Projetos - ACCENTURE</t>
        </is>
      </c>
      <c r="U790" s="44" t="inlineStr">
        <is>
          <t>Thiago Pinto Da Silva Boccio [X]</t>
        </is>
      </c>
      <c r="V790" s="39" t="inlineStr">
        <is>
          <t>Incidente Filho</t>
        </is>
      </c>
      <c r="W790" s="39" t="n"/>
      <c r="X790" s="36" t="n"/>
      <c r="Y790" s="39" t="inlineStr">
        <is>
          <t>JOBs PRODUÇÃO</t>
        </is>
      </c>
      <c r="Z790" s="39" t="inlineStr">
        <is>
          <t>OUTROS</t>
        </is>
      </c>
      <c r="AA790" s="39" t="inlineStr">
        <is>
          <t>FALHA FUNCIONALIDADE</t>
        </is>
      </c>
      <c r="AB790" s="36" t="n"/>
      <c r="AC790" s="36" t="inlineStr">
        <is>
          <t xml:space="preserve">3mês(es) </t>
        </is>
      </c>
      <c r="AD790" s="41" t="n"/>
      <c r="AE790" s="36" t="inlineStr">
        <is>
          <t>Tecnologia de Negócios</t>
        </is>
      </c>
      <c r="AF790" s="36" t="inlineStr">
        <is>
          <t>E-mail</t>
        </is>
      </c>
      <c r="AG790" s="36" t="inlineStr">
        <is>
          <t xml:space="preserve"> removido do escopo do projeto os registros com problemas e o processo foi re-inicializado e concluido com sucesso;    
 </t>
        </is>
      </c>
      <c r="AH790" s="36" t="inlineStr">
        <is>
          <t>NÃO</t>
        </is>
      </c>
      <c r="AI790" s="36" t="inlineStr">
        <is>
          <t xml:space="preserve">-4 d 7h </t>
        </is>
      </c>
      <c r="AJ790" s="36" t="n"/>
      <c r="AK790" s="36" t="inlineStr">
        <is>
          <t>iCare Clientes</t>
        </is>
      </c>
      <c r="AL790" s="43" t="n"/>
      <c r="AM790" s="43" t="n"/>
      <c r="AN790" s="43" t="n"/>
      <c r="AO790" s="43" t="n"/>
      <c r="AP790" s="36" t="n"/>
      <c r="AQ790" s="36" t="n"/>
      <c r="AR790" s="36" t="n"/>
      <c r="AS790" s="36" t="n"/>
      <c r="AT790" s="36" t="inlineStr">
        <is>
          <t>Garantia de Projeto</t>
        </is>
      </c>
      <c r="AU790" s="36" t="n"/>
      <c r="AV790" s="43" t="n">
        <v>44012.44645833333</v>
      </c>
      <c r="AW790" s="36" t="inlineStr">
        <is>
          <t>19.0233.1.FI-Segregação de Cobrança das Taxas de Assistência Premium</t>
        </is>
      </c>
      <c r="AX790" s="36" t="inlineStr">
        <is>
          <t>Eduardo Cesar de Melo</t>
        </is>
      </c>
      <c r="AY790" s="45">
        <f>IF(L790="","",DATE(YEAR(L790),MONTH(L790),DAY(L790)))</f>
        <v/>
      </c>
      <c r="AZ790" s="45">
        <f>IF(AL790="","",DATE(YEAR(AL790),MONTH(AL790),DAY(AL790)))</f>
        <v/>
      </c>
      <c r="BA790" s="45">
        <f>IF(AN790="","",DATE(YEAR(AN790),MONTH(AN790),DAY(AN790)))</f>
        <v/>
      </c>
      <c r="BB790" s="45">
        <f>IF(AM790="","",DATE(YEAR(AM790),MONTH(AM790),DAY(AM790)))</f>
        <v/>
      </c>
      <c r="BC790" s="45">
        <f>IF(AO790="","",DATE(YEAR(AO790),MONTH(AO790),DAY(AO790)))</f>
        <v/>
      </c>
      <c r="BD790" s="45">
        <f>IF(AND(AZ790="",BA790=""),"Planejamento Pendente",IF(AND(E790&lt;&gt;"Em Desenvolvimento",IFERROR(FIND("Homologação",E790),0) = 0,E790&lt;&gt;"Homologado",AZ790&lt;TODAY()),"Análise Atrasada",IF(AND(IFERROR(FIND("Homologação",E790),0) = 0,E790&lt;&gt;"Homologado",BA790&lt;TODAY()),"Desenvolvimento Atrasado",IF(AND(BC790&lt;&gt;"",BC790&lt;TODAY()),"Produção Atrasada",""))))</f>
        <v/>
      </c>
    </row>
    <row r="791">
      <c r="A791" s="37" t="inlineStr">
        <is>
          <t>SKYIT-131126</t>
        </is>
      </c>
      <c r="B791" s="38">
        <f>VLOOKUP(X791,Projetos!B:C,2,0)</f>
        <v/>
      </c>
      <c r="C791" s="39" t="inlineStr">
        <is>
          <t>Consultor Independente - Regionalização de PDVs</t>
        </is>
      </c>
      <c r="D791" s="39" t="inlineStr">
        <is>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is>
      </c>
      <c r="E791" s="36" t="inlineStr">
        <is>
          <t>Finalizado</t>
        </is>
      </c>
      <c r="F791" s="36" t="inlineStr">
        <is>
          <t>INATIVO</t>
        </is>
      </c>
      <c r="G791" s="36" t="inlineStr">
        <is>
          <t>Baixa</t>
        </is>
      </c>
      <c r="H791" s="36" t="inlineStr">
        <is>
          <t>Incident</t>
        </is>
      </c>
      <c r="I791" s="40" t="n">
        <v>0</v>
      </c>
      <c r="J791" s="41" t="n"/>
      <c r="K791" s="42" t="inlineStr">
        <is>
          <t>DENTRO DO SLA</t>
        </is>
      </c>
      <c r="L791" s="43" t="n">
        <v>44159.69861111111</v>
      </c>
      <c r="M791" s="43" t="n"/>
      <c r="N791" s="36" t="inlineStr">
        <is>
          <t>SLA PARADO</t>
        </is>
      </c>
      <c r="O791" s="43" t="n">
        <v>44175.48472222222</v>
      </c>
      <c r="P791" s="43" t="n">
        <v>44180</v>
      </c>
      <c r="Q791" s="44" t="inlineStr">
        <is>
          <t>SKY - Consultor Idependente</t>
        </is>
      </c>
      <c r="R791" s="44" t="n"/>
      <c r="S791" s="44" t="inlineStr">
        <is>
          <t>Andreia Cardoso Teixeira [X]</t>
        </is>
      </c>
      <c r="T791" s="44" t="inlineStr">
        <is>
          <t>Garantia de Projetos - ACCENTURE</t>
        </is>
      </c>
      <c r="U791" s="44" t="inlineStr">
        <is>
          <t>Daniel Daniele [X]</t>
        </is>
      </c>
      <c r="V791" s="39" t="inlineStr">
        <is>
          <t>Resolvido após implantação de RM</t>
        </is>
      </c>
      <c r="W791" s="39" t="n"/>
      <c r="X791" s="36" t="n"/>
      <c r="Y791" s="39" t="inlineStr">
        <is>
          <t>JOBs PRODUÇÃO</t>
        </is>
      </c>
      <c r="Z791" s="39" t="inlineStr">
        <is>
          <t>OUTROS</t>
        </is>
      </c>
      <c r="AA791" s="39" t="inlineStr">
        <is>
          <t>FALHA FUNCIONALIDADE</t>
        </is>
      </c>
      <c r="AB791" s="36" t="n"/>
      <c r="AC791" s="36" t="inlineStr">
        <is>
          <t xml:space="preserve">2mês(es) </t>
        </is>
      </c>
      <c r="AD791" s="41" t="n"/>
      <c r="AE791" s="36" t="inlineStr">
        <is>
          <t>Tecnologia de Negócios</t>
        </is>
      </c>
      <c r="AF791" s="36" t="inlineStr">
        <is>
          <t>Portal</t>
        </is>
      </c>
      <c r="AG791" s="36" t="inlineStr">
        <is>
          <t xml:space="preserve"> removido do escopo do projeto os registros com problemas e o processo foi re-inicializado e concluido com sucesso;    
 </t>
        </is>
      </c>
      <c r="AH791" s="36" t="inlineStr">
        <is>
          <t>NÃO</t>
        </is>
      </c>
      <c r="AI791" s="36" t="inlineStr">
        <is>
          <t xml:space="preserve">-43 min </t>
        </is>
      </c>
      <c r="AJ791" s="36" t="n"/>
      <c r="AK791" s="36" t="inlineStr">
        <is>
          <t>iCare Campo</t>
        </is>
      </c>
      <c r="AL791" s="43" t="n"/>
      <c r="AM791" s="43" t="n"/>
      <c r="AN791" s="43" t="n"/>
      <c r="AO791" s="43" t="n"/>
      <c r="AP791" s="36" t="n"/>
      <c r="AQ791" s="36" t="n"/>
      <c r="AR791" s="36" t="n"/>
      <c r="AS791" s="36" t="n"/>
      <c r="AT791" s="36" t="inlineStr">
        <is>
          <t>Garantia de Projeto</t>
        </is>
      </c>
      <c r="AU791" s="36" t="n"/>
      <c r="AV791" s="43" t="n">
        <v>44012.44645833333</v>
      </c>
      <c r="AW791" s="36" t="inlineStr">
        <is>
          <t>19.0233.1.FI-Segregação de Cobrança das Taxas de Assistência Premium</t>
        </is>
      </c>
      <c r="AX791" s="36" t="inlineStr">
        <is>
          <t>Eduardo Cesar de Melo</t>
        </is>
      </c>
      <c r="AY791" s="45">
        <f>IF(L791="","",DATE(YEAR(L791),MONTH(L791),DAY(L791)))</f>
        <v/>
      </c>
      <c r="AZ791" s="45">
        <f>IF(AL791="","",DATE(YEAR(AL791),MONTH(AL791),DAY(AL791)))</f>
        <v/>
      </c>
      <c r="BA791" s="45">
        <f>IF(AN791="","",DATE(YEAR(AN791),MONTH(AN791),DAY(AN791)))</f>
        <v/>
      </c>
      <c r="BB791" s="45">
        <f>IF(AM791="","",DATE(YEAR(AM791),MONTH(AM791),DAY(AM791)))</f>
        <v/>
      </c>
      <c r="BC791" s="45">
        <f>IF(AO791="","",DATE(YEAR(AO791),MONTH(AO791),DAY(AO791)))</f>
        <v/>
      </c>
      <c r="BD791" s="45">
        <f>IF(AND(AZ791="",BA791=""),"Planejamento Pendente",IF(AND(E791&lt;&gt;"Em Desenvolvimento",IFERROR(FIND("Homologação",E791),0) = 0,E791&lt;&gt;"Homologado",AZ791&lt;TODAY()),"Análise Atrasada",IF(AND(IFERROR(FIND("Homologação",E791),0) = 0,E791&lt;&gt;"Homologado",BA791&lt;TODAY()),"Desenvolvimento Atrasado",IF(AND(BC791&lt;&gt;"",BC791&lt;TODAY()),"Produção Atrasada",""))))</f>
        <v/>
      </c>
    </row>
    <row r="792">
      <c r="A792" s="37" t="inlineStr">
        <is>
          <t>SKYIT-130994</t>
        </is>
      </c>
      <c r="B792" s="38">
        <f>VLOOKUP(X792,Projetos!B:C,2,0)</f>
        <v/>
      </c>
      <c r="C792" s="39" t="inlineStr">
        <is>
          <t>[AMBIENTES] projeto: 19.0413.1.CL-Projeto Ferramenta Termômetro (NPS)</t>
        </is>
      </c>
      <c r="D792" s="39" t="inlineStr">
        <is>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is>
      </c>
      <c r="E792" s="36" t="inlineStr">
        <is>
          <t>Finalizado</t>
        </is>
      </c>
      <c r="F792" s="36" t="inlineStr">
        <is>
          <t>INATIVO</t>
        </is>
      </c>
      <c r="G792" s="36" t="inlineStr">
        <is>
          <t>Média</t>
        </is>
      </c>
      <c r="H792" s="36" t="inlineStr">
        <is>
          <t>Incident</t>
        </is>
      </c>
      <c r="I792" s="40" t="n">
        <v>0</v>
      </c>
      <c r="J792" s="41" t="n"/>
      <c r="K792" s="42" t="inlineStr">
        <is>
          <t>DENTRO DO SLA</t>
        </is>
      </c>
      <c r="L792" s="43" t="n">
        <v>44159.58888888889</v>
      </c>
      <c r="M792" s="43" t="n"/>
      <c r="N792" s="36" t="inlineStr">
        <is>
          <t>SLA PARADO</t>
        </is>
      </c>
      <c r="O792" s="43" t="n">
        <v>44175.57638888889</v>
      </c>
      <c r="P792" s="43" t="n">
        <v>44180</v>
      </c>
      <c r="Q792" s="44" t="n"/>
      <c r="R792" s="44" t="n"/>
      <c r="S792" s="44" t="inlineStr">
        <is>
          <t>Graziela Braga De Souza [X]</t>
        </is>
      </c>
      <c r="T792" s="44" t="inlineStr">
        <is>
          <t>Garantia de Projetos - ACCENTURE</t>
        </is>
      </c>
      <c r="U792" s="44" t="inlineStr">
        <is>
          <t>Cassio Maciel Neves Feliciano [X]</t>
        </is>
      </c>
      <c r="V792" s="39" t="inlineStr">
        <is>
          <t>Resolvido após implantação de RM</t>
        </is>
      </c>
      <c r="W792" s="39" t="inlineStr">
        <is>
          <t>Batfone</t>
        </is>
      </c>
      <c r="X792" s="36" t="n"/>
      <c r="Y792" s="39" t="inlineStr">
        <is>
          <t>JOBs PRODUÇÃO</t>
        </is>
      </c>
      <c r="Z792" s="39" t="inlineStr">
        <is>
          <t>OUTROS</t>
        </is>
      </c>
      <c r="AA792" s="39" t="inlineStr">
        <is>
          <t>FALHA FUNCIONALIDADE</t>
        </is>
      </c>
      <c r="AB792" s="36" t="n"/>
      <c r="AC792" s="36" t="inlineStr">
        <is>
          <t xml:space="preserve">2mês(es) </t>
        </is>
      </c>
      <c r="AD792" s="41" t="n"/>
      <c r="AE792" s="36" t="inlineStr">
        <is>
          <t>Tecnologia de Negócios</t>
        </is>
      </c>
      <c r="AF792" s="36" t="inlineStr">
        <is>
          <t>Telefone</t>
        </is>
      </c>
      <c r="AG792" s="36" t="inlineStr">
        <is>
          <t xml:space="preserve"> removido do escopo do projeto os registros com problemas e o processo foi re-inicializado e concluido com sucesso;    
 </t>
        </is>
      </c>
      <c r="AH792" s="36" t="inlineStr">
        <is>
          <t>NÃO</t>
        </is>
      </c>
      <c r="AI792" s="36" t="inlineStr">
        <is>
          <t xml:space="preserve">7h 45m </t>
        </is>
      </c>
      <c r="AJ792" s="36" t="n"/>
      <c r="AK792" s="36" t="inlineStr">
        <is>
          <t>Servidor</t>
        </is>
      </c>
      <c r="AL792" s="43" t="n">
        <v>44159</v>
      </c>
      <c r="AM792" s="43" t="n">
        <v>44169</v>
      </c>
      <c r="AN792" s="43" t="n">
        <v>44166</v>
      </c>
      <c r="AO792" s="43" t="n">
        <v>44172</v>
      </c>
      <c r="AP792" s="36" t="n"/>
      <c r="AQ792" s="36" t="n"/>
      <c r="AR792" s="36" t="n"/>
      <c r="AS792" s="36" t="n"/>
      <c r="AT792" s="36" t="inlineStr">
        <is>
          <t>Garantia de Projeto</t>
        </is>
      </c>
      <c r="AU792" s="36" t="n"/>
      <c r="AV792" s="43" t="n">
        <v>44012.44645833333</v>
      </c>
      <c r="AW792" s="36" t="inlineStr">
        <is>
          <t>19.0233.1.FI-Segregação de Cobrança das Taxas de Assistência Premium</t>
        </is>
      </c>
      <c r="AX792" s="36" t="inlineStr">
        <is>
          <t>Eduardo Cesar de Melo</t>
        </is>
      </c>
      <c r="AY792" s="45">
        <f>IF(L792="","",DATE(YEAR(L792),MONTH(L792),DAY(L792)))</f>
        <v/>
      </c>
      <c r="AZ792" s="45">
        <f>IF(AL792="","",DATE(YEAR(AL792),MONTH(AL792),DAY(AL792)))</f>
        <v/>
      </c>
      <c r="BA792" s="45">
        <f>IF(AN792="","",DATE(YEAR(AN792),MONTH(AN792),DAY(AN792)))</f>
        <v/>
      </c>
      <c r="BB792" s="45">
        <f>IF(AM792="","",DATE(YEAR(AM792),MONTH(AM792),DAY(AM792)))</f>
        <v/>
      </c>
      <c r="BC792" s="45">
        <f>IF(AO792="","",DATE(YEAR(AO792),MONTH(AO792),DAY(AO792)))</f>
        <v/>
      </c>
      <c r="BD792" s="45">
        <f>IF(AND(AZ792="",BA792=""),"Planejamento Pendente",IF(AND(E792&lt;&gt;"Em Desenvolvimento",IFERROR(FIND("Homologação",E792),0) = 0,E792&lt;&gt;"Homologado",AZ792&lt;TODAY()),"Análise Atrasada",IF(AND(IFERROR(FIND("Homologação",E792),0) = 0,E792&lt;&gt;"Homologado",BA792&lt;TODAY()),"Desenvolvimento Atrasado",IF(AND(BC792&lt;&gt;"",BC792&lt;TODAY()),"Produção Atrasada",""))))</f>
        <v/>
      </c>
    </row>
    <row r="793">
      <c r="A793" s="37" t="inlineStr">
        <is>
          <t>SKYIT-130927</t>
        </is>
      </c>
      <c r="B793" s="38">
        <f>VLOOKUP(X793,Projetos!B:C,2,0)</f>
        <v/>
      </c>
      <c r="C793" s="39" t="inlineStr">
        <is>
          <t>Carga diária do evento de indicação não esta sendo gerada (LP_CCI_EXEC_DIARIA_CONSULTOR_010 (12c))</t>
        </is>
      </c>
      <c r="D793" s="39" t="inlineStr">
        <is>
          <t>O arquivo de envio para o callidus, do processo de Carga diária do evento de indicação não esta sendo gerado (LP_CCI_EXEC_DIARIA_CONSULTOR_010 (12c))</t>
        </is>
      </c>
      <c r="E793" s="36" t="inlineStr">
        <is>
          <t>Finalizado</t>
        </is>
      </c>
      <c r="F793" s="36" t="inlineStr">
        <is>
          <t>INATIVO</t>
        </is>
      </c>
      <c r="G793" s="36" t="inlineStr">
        <is>
          <t>Alta</t>
        </is>
      </c>
      <c r="H793" s="36" t="inlineStr">
        <is>
          <t>Incident</t>
        </is>
      </c>
      <c r="I793" s="40" t="n">
        <v>0</v>
      </c>
      <c r="J793" s="41" t="n">
        <v>1</v>
      </c>
      <c r="K793" s="42" t="inlineStr">
        <is>
          <t>DENTRO DO SLA</t>
        </is>
      </c>
      <c r="L793" s="43" t="n">
        <v>44159.48541666667</v>
      </c>
      <c r="M793" s="43" t="n"/>
      <c r="N793" s="36" t="inlineStr">
        <is>
          <t>SLA PARADO</t>
        </is>
      </c>
      <c r="O793" s="43" t="n">
        <v>44176.69930555556</v>
      </c>
      <c r="P793" s="43" t="n">
        <v>44180</v>
      </c>
      <c r="Q793" s="44" t="n"/>
      <c r="R793" s="44" t="n"/>
      <c r="S793" s="44" t="inlineStr">
        <is>
          <t>Daniel Daniele [X]</t>
        </is>
      </c>
      <c r="T793" s="44" t="inlineStr">
        <is>
          <t>Garantia de Projetos - ACCENTURE</t>
        </is>
      </c>
      <c r="U793" s="44" t="inlineStr">
        <is>
          <t>Alyne Balbin [X]</t>
        </is>
      </c>
      <c r="V793" s="39" t="inlineStr">
        <is>
          <t>Resolvido após implantação de RM</t>
        </is>
      </c>
      <c r="W793" s="39" t="n"/>
      <c r="X793" s="36" t="n"/>
      <c r="Y793" s="39" t="inlineStr">
        <is>
          <t>JOBs PRODUÇÃO</t>
        </is>
      </c>
      <c r="Z793" s="39" t="inlineStr">
        <is>
          <t>OUTROS</t>
        </is>
      </c>
      <c r="AA793" s="39" t="inlineStr">
        <is>
          <t>FALHA FUNCIONALIDADE</t>
        </is>
      </c>
      <c r="AB793" s="36" t="n"/>
      <c r="AC793" s="36" t="inlineStr">
        <is>
          <t xml:space="preserve">2mês(es) </t>
        </is>
      </c>
      <c r="AD793" s="41" t="n"/>
      <c r="AE793" s="36" t="inlineStr">
        <is>
          <t>Tecnologia de Negócios</t>
        </is>
      </c>
      <c r="AF793" s="36" t="inlineStr">
        <is>
          <t>Telefone</t>
        </is>
      </c>
      <c r="AG793" s="36" t="inlineStr">
        <is>
          <t xml:space="preserve"> removido do escopo do projeto os registros com problemas e o processo foi re-inicializado e concluido com sucesso;    
 </t>
        </is>
      </c>
      <c r="AH793" s="36" t="inlineStr">
        <is>
          <t>NÃO</t>
        </is>
      </c>
      <c r="AI793" s="36" t="inlineStr">
        <is>
          <t xml:space="preserve">-2 d 6h </t>
        </is>
      </c>
      <c r="AJ793" s="36" t="n"/>
      <c r="AK793" s="36" t="inlineStr">
        <is>
          <t>ODI_BBVOD</t>
        </is>
      </c>
      <c r="AL793" s="43" t="n"/>
      <c r="AM793" s="43" t="n"/>
      <c r="AN793" s="43" t="n"/>
      <c r="AO793" s="43" t="n"/>
      <c r="AP793" s="36" t="n"/>
      <c r="AQ793" s="36" t="n"/>
      <c r="AR793" s="36" t="n"/>
      <c r="AS793" s="36" t="n"/>
      <c r="AT793" s="36" t="inlineStr">
        <is>
          <t>Garantia de Projeto</t>
        </is>
      </c>
      <c r="AU793" s="36" t="n"/>
      <c r="AV793" s="43" t="n">
        <v>44012.44645833333</v>
      </c>
      <c r="AW793" s="36" t="inlineStr">
        <is>
          <t>19.0233.1.FI-Segregação de Cobrança das Taxas de Assistência Premium</t>
        </is>
      </c>
      <c r="AX793" s="36" t="inlineStr">
        <is>
          <t>Eduardo Cesar de Melo</t>
        </is>
      </c>
      <c r="AY793" s="45">
        <f>IF(L793="","",DATE(YEAR(L793),MONTH(L793),DAY(L793)))</f>
        <v/>
      </c>
      <c r="AZ793" s="45">
        <f>IF(AL793="","",DATE(YEAR(AL793),MONTH(AL793),DAY(AL793)))</f>
        <v/>
      </c>
      <c r="BA793" s="45">
        <f>IF(AN793="","",DATE(YEAR(AN793),MONTH(AN793),DAY(AN793)))</f>
        <v/>
      </c>
      <c r="BB793" s="45">
        <f>IF(AM793="","",DATE(YEAR(AM793),MONTH(AM793),DAY(AM793)))</f>
        <v/>
      </c>
      <c r="BC793" s="45">
        <f>IF(AO793="","",DATE(YEAR(AO793),MONTH(AO793),DAY(AO793)))</f>
        <v/>
      </c>
      <c r="BD793" s="45">
        <f>IF(AND(AZ793="",BA793=""),"Planejamento Pendente",IF(AND(E793&lt;&gt;"Em Desenvolvimento",IFERROR(FIND("Homologação",E793),0) = 0,E793&lt;&gt;"Homologado",AZ793&lt;TODAY()),"Análise Atrasada",IF(AND(IFERROR(FIND("Homologação",E793),0) = 0,E793&lt;&gt;"Homologado",BA793&lt;TODAY()),"Desenvolvimento Atrasado",IF(AND(BC793&lt;&gt;"",BC793&lt;TODAY()),"Produção Atrasada",""))))</f>
        <v/>
      </c>
    </row>
    <row r="794">
      <c r="A794" s="37" t="inlineStr">
        <is>
          <t>SKYIT-129779</t>
        </is>
      </c>
      <c r="B794" s="38">
        <f>VLOOKUP(X794,Projetos!B:C,2,0)</f>
        <v/>
      </c>
      <c r="C794" s="39" t="inlineStr">
        <is>
          <t>[EVENTOS] LP_FREE_FREETRIAL_010 COM ERRO</t>
        </is>
      </c>
      <c r="D794" s="39" t="inlineStr">
        <is>
          <t>PROBLEMA: JOB LP_FREE_FREETRIAL_010 APRESENTOU ERRO. 
DESCRICAO DO JOB: MONITORA A EXECUCAO DO LOADPLAN LP_FREE_FREETRIAL _010, RESPONSAVEL POR CONTROLAR O FLUXO DE MONITORIA PARA CANCELAMENTO DAS OFERTAS DO TIPO FREETRIAL, PARA OS CLIENTES QUE ESTIVEREM EM PERIODO DE DEGUSTACAO.</t>
        </is>
      </c>
      <c r="E794" s="36" t="inlineStr">
        <is>
          <t>Finalizado</t>
        </is>
      </c>
      <c r="F794" s="36" t="inlineStr">
        <is>
          <t>INATIVO</t>
        </is>
      </c>
      <c r="G794" s="36" t="inlineStr">
        <is>
          <t>Média</t>
        </is>
      </c>
      <c r="H794" s="36" t="inlineStr">
        <is>
          <t>Incident</t>
        </is>
      </c>
      <c r="I794" s="40" t="n">
        <v>0</v>
      </c>
      <c r="J794" s="41" t="n"/>
      <c r="K794" s="42" t="inlineStr">
        <is>
          <t>DENTRO DO SLA</t>
        </is>
      </c>
      <c r="L794" s="43" t="n">
        <v>44155.2375</v>
      </c>
      <c r="M794" s="43" t="n"/>
      <c r="N794" s="36" t="inlineStr">
        <is>
          <t>SLA PARADO</t>
        </is>
      </c>
      <c r="O794" s="43" t="n">
        <v>44158.62291666667</v>
      </c>
      <c r="P794" s="43" t="n">
        <v>44161</v>
      </c>
      <c r="Q794" s="44" t="n"/>
      <c r="R794" s="44" t="n"/>
      <c r="S794" s="44" t="inlineStr">
        <is>
          <t>controlm controlm</t>
        </is>
      </c>
      <c r="T794" s="44" t="inlineStr">
        <is>
          <t>Garantia de Projetos - ACCENTURE</t>
        </is>
      </c>
      <c r="U794" s="44" t="inlineStr">
        <is>
          <t>Victor Miguel Fernandes Rodrigues</t>
        </is>
      </c>
      <c r="V794" s="39" t="inlineStr">
        <is>
          <t>Deploy</t>
        </is>
      </c>
      <c r="W794" s="39" t="n"/>
      <c r="X794" s="36" t="n"/>
      <c r="Y794" s="39" t="inlineStr">
        <is>
          <t>JOBs PRODUÇÃO</t>
        </is>
      </c>
      <c r="Z794" s="39" t="inlineStr">
        <is>
          <t>OUTROS</t>
        </is>
      </c>
      <c r="AA794" s="39" t="inlineStr">
        <is>
          <t>FALHA FUNCIONALIDADE</t>
        </is>
      </c>
      <c r="AB794" s="36" t="n"/>
      <c r="AC794" s="36" t="inlineStr">
        <is>
          <t xml:space="preserve">3mês(es) </t>
        </is>
      </c>
      <c r="AD794" s="41" t="n"/>
      <c r="AE794" s="36" t="inlineStr">
        <is>
          <t>Tecnologia de Negócios</t>
        </is>
      </c>
      <c r="AF794" s="36" t="inlineStr">
        <is>
          <t>E-mail</t>
        </is>
      </c>
      <c r="AG794" s="36" t="inlineStr">
        <is>
          <t xml:space="preserve"> removido do escopo do projeto os registros com problemas e o processo foi re-inicializado e concluido com sucesso;    
 </t>
        </is>
      </c>
      <c r="AH794" s="36" t="inlineStr">
        <is>
          <t>NÃO</t>
        </is>
      </c>
      <c r="AI794" s="36" t="inlineStr">
        <is>
          <t xml:space="preserve">-4h 26m </t>
        </is>
      </c>
      <c r="AJ794" s="36" t="n"/>
      <c r="AK794" s="36" t="inlineStr">
        <is>
          <t>ODI</t>
        </is>
      </c>
      <c r="AL794" s="43" t="n"/>
      <c r="AM794" s="43" t="n"/>
      <c r="AN794" s="43" t="n"/>
      <c r="AO794" s="43" t="n"/>
      <c r="AP794" s="36" t="n"/>
      <c r="AQ794" s="36" t="n"/>
      <c r="AR794" s="36" t="n"/>
      <c r="AS794" s="36" t="n"/>
      <c r="AT794" s="36" t="inlineStr">
        <is>
          <t>Garantia de Projeto</t>
        </is>
      </c>
      <c r="AU794" s="36" t="n"/>
      <c r="AV794" s="43" t="n">
        <v>44012.44645833333</v>
      </c>
      <c r="AW794" s="36" t="inlineStr">
        <is>
          <t>19.0233.1.FI-Segregação de Cobrança das Taxas de Assistência Premium</t>
        </is>
      </c>
      <c r="AX794" s="36" t="inlineStr">
        <is>
          <t>Eduardo Cesar de Melo</t>
        </is>
      </c>
      <c r="AY794" s="45">
        <f>IF(L794="","",DATE(YEAR(L794),MONTH(L794),DAY(L794)))</f>
        <v/>
      </c>
      <c r="AZ794" s="45">
        <f>IF(AL794="","",DATE(YEAR(AL794),MONTH(AL794),DAY(AL794)))</f>
        <v/>
      </c>
      <c r="BA794" s="45">
        <f>IF(AN794="","",DATE(YEAR(AN794),MONTH(AN794),DAY(AN794)))</f>
        <v/>
      </c>
      <c r="BB794" s="45">
        <f>IF(AM794="","",DATE(YEAR(AM794),MONTH(AM794),DAY(AM794)))</f>
        <v/>
      </c>
      <c r="BC794" s="45">
        <f>IF(AO794="","",DATE(YEAR(AO794),MONTH(AO794),DAY(AO794)))</f>
        <v/>
      </c>
      <c r="BD794" s="45">
        <f>IF(AND(AZ794="",BA794=""),"Planejamento Pendente",IF(AND(E794&lt;&gt;"Em Desenvolvimento",IFERROR(FIND("Homologação",E794),0) = 0,E794&lt;&gt;"Homologado",AZ794&lt;TODAY()),"Análise Atrasada",IF(AND(IFERROR(FIND("Homologação",E794),0) = 0,E794&lt;&gt;"Homologado",BA794&lt;TODAY()),"Desenvolvimento Atrasado",IF(AND(BC794&lt;&gt;"",BC794&lt;TODAY()),"Produção Atrasada",""))))</f>
        <v/>
      </c>
    </row>
    <row r="795">
      <c r="A795" s="37" t="inlineStr">
        <is>
          <t>SKYIT-129547</t>
        </is>
      </c>
      <c r="B795" s="38">
        <f>VLOOKUP(X795,Projetos!B:C,2,0)</f>
        <v/>
      </c>
      <c r="C795" s="39" t="inlineStr">
        <is>
          <t>PDVs estão sumindo da regionalização.</t>
        </is>
      </c>
      <c r="D795" s="39" t="inlineStr">
        <is>
          <t>Desde 13/11, temos PDVs que estão sumindo da regionalização, sendo desagregados dos respectivos Distribuidores, sem ser por tela do módulo de regionalização.</t>
        </is>
      </c>
      <c r="E795" s="36" t="inlineStr">
        <is>
          <t>Finalizado</t>
        </is>
      </c>
      <c r="F795" s="36" t="inlineStr">
        <is>
          <t>INATIVO</t>
        </is>
      </c>
      <c r="G795" s="36" t="inlineStr">
        <is>
          <t>Baixa</t>
        </is>
      </c>
      <c r="H795" s="36" t="inlineStr">
        <is>
          <t>Incident</t>
        </is>
      </c>
      <c r="I795" s="40" t="n">
        <v>0</v>
      </c>
      <c r="J795" s="41" t="n"/>
      <c r="K795" s="42" t="inlineStr">
        <is>
          <t>DENTRO DO SLA</t>
        </is>
      </c>
      <c r="L795" s="43" t="n">
        <v>44154.54444444444</v>
      </c>
      <c r="M795" s="43" t="n"/>
      <c r="N795" s="36" t="inlineStr">
        <is>
          <t>SLA PARADO</t>
        </is>
      </c>
      <c r="O795" s="43" t="n">
        <v>44175.48333333333</v>
      </c>
      <c r="P795" s="43" t="n">
        <v>44180</v>
      </c>
      <c r="Q795" s="44" t="inlineStr">
        <is>
          <t>Jose Roberto Fumeiro Junior</t>
        </is>
      </c>
      <c r="R795" s="44" t="n"/>
      <c r="S795" s="44" t="inlineStr">
        <is>
          <t>Jose Roberto Fumeiro Junior</t>
        </is>
      </c>
      <c r="T795" s="44" t="inlineStr">
        <is>
          <t>Garantia de Projetos - ACCENTURE</t>
        </is>
      </c>
      <c r="U795" s="44" t="inlineStr">
        <is>
          <t>Daniel Daniele [X]</t>
        </is>
      </c>
      <c r="V795" s="39" t="inlineStr">
        <is>
          <t>Resolvido após implantação de RM</t>
        </is>
      </c>
      <c r="W795" s="39" t="n"/>
      <c r="X795" s="36" t="n"/>
      <c r="Y795" s="39" t="inlineStr">
        <is>
          <t>JOBs PRODUÇÃO</t>
        </is>
      </c>
      <c r="Z795" s="39" t="inlineStr">
        <is>
          <t>OUTROS</t>
        </is>
      </c>
      <c r="AA795" s="39" t="inlineStr">
        <is>
          <t>FALHA FUNCIONALIDADE</t>
        </is>
      </c>
      <c r="AB795" s="36" t="n"/>
      <c r="AC795" s="36" t="inlineStr">
        <is>
          <t xml:space="preserve">3mês(es) </t>
        </is>
      </c>
      <c r="AD795" s="41" t="n"/>
      <c r="AE795" s="36" t="inlineStr">
        <is>
          <t>Tecnologia de Negócios</t>
        </is>
      </c>
      <c r="AF795" s="36" t="inlineStr">
        <is>
          <t>Portal</t>
        </is>
      </c>
      <c r="AG795" s="36" t="inlineStr">
        <is>
          <t xml:space="preserve"> removido do escopo do projeto os registros com problemas e o processo foi re-inicializado e concluido com sucesso;    
 </t>
        </is>
      </c>
      <c r="AH795" s="36" t="inlineStr">
        <is>
          <t>NÃO</t>
        </is>
      </c>
      <c r="AI795" s="36" t="inlineStr">
        <is>
          <t xml:space="preserve">-2 sem 1 d </t>
        </is>
      </c>
      <c r="AJ795" s="36" t="n"/>
      <c r="AK795" s="36" t="inlineStr">
        <is>
          <t>iCare Campo</t>
        </is>
      </c>
      <c r="AL795" s="43" t="n">
        <v>44169</v>
      </c>
      <c r="AM795" s="43" t="n">
        <v>44197</v>
      </c>
      <c r="AN795" s="43" t="n">
        <v>44180</v>
      </c>
      <c r="AO795" s="43" t="n">
        <v>44202</v>
      </c>
      <c r="AP795" s="36" t="n"/>
      <c r="AQ795" s="36" t="n"/>
      <c r="AR795" s="36" t="n"/>
      <c r="AS795" s="36" t="n"/>
      <c r="AT795" s="36" t="inlineStr">
        <is>
          <t>Garantia de Projeto</t>
        </is>
      </c>
      <c r="AU795" s="36" t="n"/>
      <c r="AV795" s="43" t="n">
        <v>44012.44645833333</v>
      </c>
      <c r="AW795" s="36" t="inlineStr">
        <is>
          <t>19.0233.1.FI-Segregação de Cobrança das Taxas de Assistência Premium</t>
        </is>
      </c>
      <c r="AX795" s="36" t="inlineStr">
        <is>
          <t>Eduardo Cesar de Melo</t>
        </is>
      </c>
      <c r="AY795" s="45">
        <f>IF(L795="","",DATE(YEAR(L795),MONTH(L795),DAY(L795)))</f>
        <v/>
      </c>
      <c r="AZ795" s="45">
        <f>IF(AL795="","",DATE(YEAR(AL795),MONTH(AL795),DAY(AL795)))</f>
        <v/>
      </c>
      <c r="BA795" s="45">
        <f>IF(AN795="","",DATE(YEAR(AN795),MONTH(AN795),DAY(AN795)))</f>
        <v/>
      </c>
      <c r="BB795" s="45">
        <f>IF(AM795="","",DATE(YEAR(AM795),MONTH(AM795),DAY(AM795)))</f>
        <v/>
      </c>
      <c r="BC795" s="45">
        <f>IF(AO795="","",DATE(YEAR(AO795),MONTH(AO795),DAY(AO795)))</f>
        <v/>
      </c>
      <c r="BD795" s="45">
        <f>IF(AND(AZ795="",BA795=""),"Planejamento Pendente",IF(AND(E795&lt;&gt;"Em Desenvolvimento",IFERROR(FIND("Homologação",E795),0) = 0,E795&lt;&gt;"Homologado",AZ795&lt;TODAY()),"Análise Atrasada",IF(AND(IFERROR(FIND("Homologação",E795),0) = 0,E795&lt;&gt;"Homologado",BA795&lt;TODAY()),"Desenvolvimento Atrasado",IF(AND(BC795&lt;&gt;"",BC795&lt;TODAY()),"Produção Atrasada",""))))</f>
        <v/>
      </c>
    </row>
    <row r="796">
      <c r="A796" s="37" t="inlineStr">
        <is>
          <t>SKYIT-129311</t>
        </is>
      </c>
      <c r="B796" s="38">
        <f>VLOOKUP(X796,Projetos!B:C,2,0)</f>
        <v/>
      </c>
      <c r="C796" s="39" t="inlineStr">
        <is>
          <t>[EVENTOS] LP_FREE_FREETRIAL_010 COM ERRO</t>
        </is>
      </c>
      <c r="D796" s="39" t="inlineStr">
        <is>
          <t>JOB LP_FREE_FREETRIAL_010 APRESENTOU ERRO.</t>
        </is>
      </c>
      <c r="E796" s="36" t="inlineStr">
        <is>
          <t>Finalizado</t>
        </is>
      </c>
      <c r="F796" s="36" t="inlineStr">
        <is>
          <t>INATIVO</t>
        </is>
      </c>
      <c r="G796" s="36" t="inlineStr">
        <is>
          <t>Média</t>
        </is>
      </c>
      <c r="H796" s="36" t="inlineStr">
        <is>
          <t>Incident</t>
        </is>
      </c>
      <c r="I796" s="40" t="n">
        <v>0</v>
      </c>
      <c r="J796" s="41" t="n"/>
      <c r="K796" s="42" t="inlineStr">
        <is>
          <t>DENTRO DO SLA</t>
        </is>
      </c>
      <c r="L796" s="43" t="n">
        <v>44153.79166666666</v>
      </c>
      <c r="M796" s="43" t="n"/>
      <c r="N796" s="36" t="inlineStr">
        <is>
          <t>SLA PARADO</t>
        </is>
      </c>
      <c r="O796" s="43" t="n">
        <v>44158.62291666667</v>
      </c>
      <c r="P796" s="43" t="n">
        <v>44161</v>
      </c>
      <c r="Q796" s="44" t="n"/>
      <c r="R796" s="44" t="n"/>
      <c r="S796" s="44" t="inlineStr">
        <is>
          <t>Samuel Jose Da Silva [X]</t>
        </is>
      </c>
      <c r="T796" s="44" t="inlineStr">
        <is>
          <t>Garantia de Projetos - ACCENTURE</t>
        </is>
      </c>
      <c r="U796" s="44" t="inlineStr">
        <is>
          <t>Victor Miguel Fernandes Rodrigues</t>
        </is>
      </c>
      <c r="V796" s="39" t="inlineStr">
        <is>
          <t>Deploy</t>
        </is>
      </c>
      <c r="W796" s="39" t="n"/>
      <c r="X796" s="36" t="n"/>
      <c r="Y796" s="39" t="inlineStr">
        <is>
          <t>JOBs PRODUÇÃO</t>
        </is>
      </c>
      <c r="Z796" s="39" t="inlineStr">
        <is>
          <t>OUTROS</t>
        </is>
      </c>
      <c r="AA796" s="39" t="inlineStr">
        <is>
          <t>FALHA FUNCIONALIDADE</t>
        </is>
      </c>
      <c r="AB796" s="36" t="n"/>
      <c r="AC796" s="36" t="inlineStr">
        <is>
          <t xml:space="preserve">3mês(es) </t>
        </is>
      </c>
      <c r="AD796" s="41" t="n"/>
      <c r="AE796" s="36" t="inlineStr">
        <is>
          <t>Tecnologia de Negócios</t>
        </is>
      </c>
      <c r="AF796" s="36" t="inlineStr">
        <is>
          <t>E-mail</t>
        </is>
      </c>
      <c r="AG796" s="36" t="inlineStr">
        <is>
          <t xml:space="preserve"> removido do escopo do projeto os registros com problemas e o processo foi re-inicializado e concluido com sucesso;    
 </t>
        </is>
      </c>
      <c r="AH796" s="36" t="inlineStr">
        <is>
          <t>NÃO</t>
        </is>
      </c>
      <c r="AI796" s="36" t="inlineStr">
        <is>
          <t xml:space="preserve">-1 d 12h </t>
        </is>
      </c>
      <c r="AJ796" s="36" t="n"/>
      <c r="AK796" s="36" t="inlineStr">
        <is>
          <t>BRM</t>
        </is>
      </c>
      <c r="AL796" s="43" t="n"/>
      <c r="AM796" s="43" t="n"/>
      <c r="AN796" s="43" t="n"/>
      <c r="AO796" s="43" t="n"/>
      <c r="AP796" s="36" t="n"/>
      <c r="AQ796" s="36" t="n"/>
      <c r="AR796" s="36" t="n"/>
      <c r="AS796" s="36" t="n"/>
      <c r="AT796" s="36" t="inlineStr">
        <is>
          <t>Garantia de Projeto</t>
        </is>
      </c>
      <c r="AU796" s="36" t="n"/>
      <c r="AV796" s="43" t="n">
        <v>44012.44645833333</v>
      </c>
      <c r="AW796" s="36" t="inlineStr">
        <is>
          <t>19.0233.1.FI-Segregação de Cobrança das Taxas de Assistência Premium</t>
        </is>
      </c>
      <c r="AX796" s="36" t="inlineStr">
        <is>
          <t>Eduardo Cesar de Melo</t>
        </is>
      </c>
      <c r="AY796" s="45">
        <f>IF(L796="","",DATE(YEAR(L796),MONTH(L796),DAY(L796)))</f>
        <v/>
      </c>
      <c r="AZ796" s="45">
        <f>IF(AL796="","",DATE(YEAR(AL796),MONTH(AL796),DAY(AL796)))</f>
        <v/>
      </c>
      <c r="BA796" s="45">
        <f>IF(AN796="","",DATE(YEAR(AN796),MONTH(AN796),DAY(AN796)))</f>
        <v/>
      </c>
      <c r="BB796" s="45">
        <f>IF(AM796="","",DATE(YEAR(AM796),MONTH(AM796),DAY(AM796)))</f>
        <v/>
      </c>
      <c r="BC796" s="45">
        <f>IF(AO796="","",DATE(YEAR(AO796),MONTH(AO796),DAY(AO796)))</f>
        <v/>
      </c>
      <c r="BD796" s="45">
        <f>IF(AND(AZ796="",BA796=""),"Planejamento Pendente",IF(AND(E796&lt;&gt;"Em Desenvolvimento",IFERROR(FIND("Homologação",E796),0) = 0,E796&lt;&gt;"Homologado",AZ796&lt;TODAY()),"Análise Atrasada",IF(AND(IFERROR(FIND("Homologação",E796),0) = 0,E796&lt;&gt;"Homologado",BA796&lt;TODAY()),"Desenvolvimento Atrasado",IF(AND(BC796&lt;&gt;"",BC796&lt;TODAY()),"Produção Atrasada",""))))</f>
        <v/>
      </c>
    </row>
    <row r="797">
      <c r="A797" s="37" t="inlineStr">
        <is>
          <t>SKYIT-128465</t>
        </is>
      </c>
      <c r="B797" s="38">
        <f>VLOOKUP(X797,Projetos!B:C,2,0)</f>
        <v/>
      </c>
      <c r="C797" s="39" t="inlineStr">
        <is>
          <t>| [Baixas invoices] - Diferença entre Processamento Arquivos Retorno (Conta Consumo) (Ref. 16/11/2020)</t>
        </is>
      </c>
      <c r="D797" s="39" t="inlineStr">
        <is>
          <t>Baixas invoices - Diferença entre Processamento Arquivos Retorno (Conta Consumo) (Ref. 16/11/2020)</t>
        </is>
      </c>
      <c r="E797" s="36" t="inlineStr">
        <is>
          <t>Finalizado</t>
        </is>
      </c>
      <c r="F797" s="36" t="inlineStr">
        <is>
          <t>INATIVO</t>
        </is>
      </c>
      <c r="G797" s="36" t="inlineStr">
        <is>
          <t>Alta</t>
        </is>
      </c>
      <c r="H797" s="36" t="inlineStr">
        <is>
          <t>Incident</t>
        </is>
      </c>
      <c r="I797" s="40" t="n">
        <v>0</v>
      </c>
      <c r="J797" s="41" t="n"/>
      <c r="K797" s="42" t="inlineStr">
        <is>
          <t>DENTRO DO SLA</t>
        </is>
      </c>
      <c r="L797" s="43" t="n">
        <v>44152.10347222222</v>
      </c>
      <c r="M797" s="43" t="n"/>
      <c r="N797" s="36" t="inlineStr">
        <is>
          <t>SLA PARADO</t>
        </is>
      </c>
      <c r="O797" s="43" t="n">
        <v>44152.68402777778</v>
      </c>
      <c r="P797" s="43" t="n">
        <v>44158</v>
      </c>
      <c r="Q797" s="44" t="inlineStr">
        <is>
          <t>Luciano Pereira da Silva [X]</t>
        </is>
      </c>
      <c r="R797" s="44" t="n"/>
      <c r="S797" s="44" t="inlineStr">
        <is>
          <t>Luciano Pereira da Silva [X]</t>
        </is>
      </c>
      <c r="T797" s="44" t="inlineStr">
        <is>
          <t>Garantia de Projetos - ACCENTURE</t>
        </is>
      </c>
      <c r="U797" s="44" t="inlineStr">
        <is>
          <t>Victor Miguel Fernandes Rodrigues</t>
        </is>
      </c>
      <c r="V797" s="39" t="inlineStr">
        <is>
          <t>Incidente Filho</t>
        </is>
      </c>
      <c r="W797" s="39" t="n"/>
      <c r="X797" s="36" t="n"/>
      <c r="Y797" s="39" t="inlineStr">
        <is>
          <t>JOBs PRODUÇÃO</t>
        </is>
      </c>
      <c r="Z797" s="39" t="inlineStr">
        <is>
          <t>OUTROS</t>
        </is>
      </c>
      <c r="AA797" s="39" t="inlineStr">
        <is>
          <t>FALHA FUNCIONALIDADE</t>
        </is>
      </c>
      <c r="AB797" s="36" t="n"/>
      <c r="AC797" s="36" t="inlineStr">
        <is>
          <t xml:space="preserve">3mês(es) </t>
        </is>
      </c>
      <c r="AD797" s="41" t="n"/>
      <c r="AE797" s="36" t="inlineStr">
        <is>
          <t>Tecnologia de Negócios</t>
        </is>
      </c>
      <c r="AF797" s="36" t="inlineStr">
        <is>
          <t>E-mail</t>
        </is>
      </c>
      <c r="AG797" s="36" t="inlineStr">
        <is>
          <t xml:space="preserve"> removido do escopo do projeto os registros com problemas e o processo foi re-inicializado e concluido com sucesso;    
 </t>
        </is>
      </c>
      <c r="AH797" s="36" t="inlineStr">
        <is>
          <t>NÃO</t>
        </is>
      </c>
      <c r="AI797" s="36" t="inlineStr">
        <is>
          <t xml:space="preserve">-5h 55m </t>
        </is>
      </c>
      <c r="AJ797" s="36" t="n"/>
      <c r="AK797" s="36" t="inlineStr">
        <is>
          <t>ODI</t>
        </is>
      </c>
      <c r="AL797" s="43" t="n">
        <v>44006</v>
      </c>
      <c r="AM797" s="43" t="n"/>
      <c r="AN797" s="43" t="n">
        <v>44123</v>
      </c>
      <c r="AO797" s="43" t="n"/>
      <c r="AP797" s="36" t="n"/>
      <c r="AQ797" s="36" t="n"/>
      <c r="AR797" s="36" t="n"/>
      <c r="AS797" s="36" t="n"/>
      <c r="AT797" s="36" t="inlineStr">
        <is>
          <t>Garantia de Projeto</t>
        </is>
      </c>
      <c r="AU797" s="36" t="n"/>
      <c r="AV797" s="43" t="n">
        <v>44012.44645833333</v>
      </c>
      <c r="AW797" s="36" t="inlineStr">
        <is>
          <t>19.0233.1.FI-Segregação de Cobrança das Taxas de Assistência Premium</t>
        </is>
      </c>
      <c r="AX797" s="36" t="inlineStr">
        <is>
          <t>Eduardo Cesar de Melo</t>
        </is>
      </c>
      <c r="AY797" s="45">
        <f>IF(L797="","",DATE(YEAR(L797),MONTH(L797),DAY(L797)))</f>
        <v/>
      </c>
      <c r="AZ797" s="45">
        <f>IF(AL797="","",DATE(YEAR(AL797),MONTH(AL797),DAY(AL797)))</f>
        <v/>
      </c>
      <c r="BA797" s="45">
        <f>IF(AN797="","",DATE(YEAR(AN797),MONTH(AN797),DAY(AN797)))</f>
        <v/>
      </c>
      <c r="BB797" s="45">
        <f>IF(AM797="","",DATE(YEAR(AM797),MONTH(AM797),DAY(AM797)))</f>
        <v/>
      </c>
      <c r="BC797" s="45">
        <f>IF(AO797="","",DATE(YEAR(AO797),MONTH(AO797),DAY(AO797)))</f>
        <v/>
      </c>
      <c r="BD797" s="45">
        <f>IF(AND(AZ797="",BA797=""),"Planejamento Pendente",IF(AND(E797&lt;&gt;"Em Desenvolvimento",IFERROR(FIND("Homologação",E797),0) = 0,E797&lt;&gt;"Homologado",AZ797&lt;TODAY()),"Análise Atrasada",IF(AND(IFERROR(FIND("Homologação",E797),0) = 0,E797&lt;&gt;"Homologado",BA797&lt;TODAY()),"Desenvolvimento Atrasado",IF(AND(BC797&lt;&gt;"",BC797&lt;TODAY()),"Produção Atrasada",""))))</f>
        <v/>
      </c>
    </row>
    <row r="798">
      <c r="A798" s="37" t="inlineStr">
        <is>
          <t>SKYIT-127856</t>
        </is>
      </c>
      <c r="B798" s="38">
        <f>VLOOKUP(X798,Projetos!B:C,2,0)</f>
        <v/>
      </c>
      <c r="C798" s="39" t="inlineStr">
        <is>
          <t>| [Baixas invoices] - Diferença entre Processamento Arquivos Retorno (Ref. 13/11/2020)</t>
        </is>
      </c>
      <c r="D798" s="39" t="inlineStr">
        <is>
          <t>Baixas invoices - Diferença entre Processamento Arquivos Retorno contas consumo (Ref. 13/11/2020)</t>
        </is>
      </c>
      <c r="E798" s="36" t="inlineStr">
        <is>
          <t>Finalizado</t>
        </is>
      </c>
      <c r="F798" s="36" t="inlineStr">
        <is>
          <t>INATIVO</t>
        </is>
      </c>
      <c r="G798" s="36" t="inlineStr">
        <is>
          <t>Alta</t>
        </is>
      </c>
      <c r="H798" s="36" t="inlineStr">
        <is>
          <t>Incident</t>
        </is>
      </c>
      <c r="I798" s="40" t="n">
        <v>0</v>
      </c>
      <c r="J798" s="41" t="n"/>
      <c r="K798" s="42" t="inlineStr">
        <is>
          <t>DENTRO DO SLA</t>
        </is>
      </c>
      <c r="L798" s="43" t="n">
        <v>44149.24444444444</v>
      </c>
      <c r="M798" s="43" t="n"/>
      <c r="N798" s="36" t="inlineStr">
        <is>
          <t>SLA PARADO</t>
        </is>
      </c>
      <c r="O798" s="43" t="n">
        <v>44151.59166666667</v>
      </c>
      <c r="P798" s="43" t="n">
        <v>44154</v>
      </c>
      <c r="Q798" s="44" t="inlineStr">
        <is>
          <t>Luciano Pereira da Silva [X]</t>
        </is>
      </c>
      <c r="R798" s="44" t="n"/>
      <c r="S798" s="44" t="inlineStr">
        <is>
          <t>Luciano Pereira da Silva [X]</t>
        </is>
      </c>
      <c r="T798" s="44" t="inlineStr">
        <is>
          <t>Garantia de Projetos - ACCENTURE</t>
        </is>
      </c>
      <c r="U798" s="44" t="inlineStr">
        <is>
          <t>Victor Miguel Fernandes Rodrigues</t>
        </is>
      </c>
      <c r="V798" s="39" t="inlineStr">
        <is>
          <t>Incidente Filho</t>
        </is>
      </c>
      <c r="W798" s="39" t="n"/>
      <c r="X798" s="36" t="n"/>
      <c r="Y798" s="39" t="inlineStr">
        <is>
          <t>JOBs PRODUÇÃO</t>
        </is>
      </c>
      <c r="Z798" s="39" t="inlineStr">
        <is>
          <t>OUTROS</t>
        </is>
      </c>
      <c r="AA798" s="39" t="inlineStr">
        <is>
          <t>FALHA FUNCIONALIDADE</t>
        </is>
      </c>
      <c r="AB798" s="36" t="n"/>
      <c r="AC798" s="36" t="inlineStr">
        <is>
          <t xml:space="preserve">3mês(es) </t>
        </is>
      </c>
      <c r="AD798" s="41" t="n"/>
      <c r="AE798" s="36" t="inlineStr">
        <is>
          <t>Tecnologia de Negócios</t>
        </is>
      </c>
      <c r="AF798" s="36" t="inlineStr">
        <is>
          <t>E-mail</t>
        </is>
      </c>
      <c r="AG798" s="36" t="inlineStr">
        <is>
          <t xml:space="preserve"> removido do escopo do projeto os registros com problemas e o processo foi re-inicializado e concluido com sucesso;    
 </t>
        </is>
      </c>
      <c r="AH798" s="36" t="inlineStr">
        <is>
          <t>NÃO</t>
        </is>
      </c>
      <c r="AI798" s="36" t="inlineStr">
        <is>
          <t xml:space="preserve">-3h 41m </t>
        </is>
      </c>
      <c r="AJ798" s="36" t="n"/>
      <c r="AK798" s="36" t="inlineStr">
        <is>
          <t>ODI</t>
        </is>
      </c>
      <c r="AL798" s="43" t="n">
        <v>44006</v>
      </c>
      <c r="AM798" s="43" t="n"/>
      <c r="AN798" s="43" t="n">
        <v>44123</v>
      </c>
      <c r="AO798" s="43" t="n"/>
      <c r="AP798" s="36" t="n"/>
      <c r="AQ798" s="36" t="n"/>
      <c r="AR798" s="36" t="n"/>
      <c r="AS798" s="36" t="n"/>
      <c r="AT798" s="36" t="inlineStr">
        <is>
          <t>Garantia de Projeto</t>
        </is>
      </c>
      <c r="AU798" s="36" t="n"/>
      <c r="AV798" s="43" t="n">
        <v>44012.44645833333</v>
      </c>
      <c r="AW798" s="36" t="inlineStr">
        <is>
          <t>19.0233.1.FI-Segregação de Cobrança das Taxas de Assistência Premium</t>
        </is>
      </c>
      <c r="AX798" s="36" t="inlineStr">
        <is>
          <t>Eduardo Cesar de Melo</t>
        </is>
      </c>
      <c r="AY798" s="45">
        <f>IF(L798="","",DATE(YEAR(L798),MONTH(L798),DAY(L798)))</f>
        <v/>
      </c>
      <c r="AZ798" s="45">
        <f>IF(AL798="","",DATE(YEAR(AL798),MONTH(AL798),DAY(AL798)))</f>
        <v/>
      </c>
      <c r="BA798" s="45">
        <f>IF(AN798="","",DATE(YEAR(AN798),MONTH(AN798),DAY(AN798)))</f>
        <v/>
      </c>
      <c r="BB798" s="45">
        <f>IF(AM798="","",DATE(YEAR(AM798),MONTH(AM798),DAY(AM798)))</f>
        <v/>
      </c>
      <c r="BC798" s="45">
        <f>IF(AO798="","",DATE(YEAR(AO798),MONTH(AO798),DAY(AO798)))</f>
        <v/>
      </c>
      <c r="BD798" s="45">
        <f>IF(AND(AZ798="",BA798=""),"Planejamento Pendente",IF(AND(E798&lt;&gt;"Em Desenvolvimento",IFERROR(FIND("Homologação",E798),0) = 0,E798&lt;&gt;"Homologado",AZ798&lt;TODAY()),"Análise Atrasada",IF(AND(IFERROR(FIND("Homologação",E798),0) = 0,E798&lt;&gt;"Homologado",BA798&lt;TODAY()),"Desenvolvimento Atrasado",IF(AND(BC798&lt;&gt;"",BC798&lt;TODAY()),"Produção Atrasada",""))))</f>
        <v/>
      </c>
    </row>
    <row r="799">
      <c r="A799" s="37" t="inlineStr">
        <is>
          <t>SKYIT-127525</t>
        </is>
      </c>
      <c r="B799" s="38">
        <f>VLOOKUP(X799,Projetos!B:C,2,0)</f>
        <v/>
      </c>
      <c r="C799" s="39" t="inlineStr">
        <is>
          <t>Erro na finalização de OS de Retirada[ACT CORE]</t>
        </is>
      </c>
      <c r="D799" s="39" t="inlineStr">
        <is>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is>
      </c>
      <c r="E799" s="36" t="inlineStr">
        <is>
          <t>Finalizado</t>
        </is>
      </c>
      <c r="F799" s="36" t="inlineStr">
        <is>
          <t>INATIVO</t>
        </is>
      </c>
      <c r="G799" s="36" t="inlineStr">
        <is>
          <t>Média</t>
        </is>
      </c>
      <c r="H799" s="36" t="inlineStr">
        <is>
          <t>Incident</t>
        </is>
      </c>
      <c r="I799" s="40" t="n">
        <v>0</v>
      </c>
      <c r="J799" s="41" t="n"/>
      <c r="K799" s="42" t="inlineStr">
        <is>
          <t>DENTRO DO SLA</t>
        </is>
      </c>
      <c r="L799" s="43" t="n">
        <v>44148.40902777778</v>
      </c>
      <c r="M799" s="43" t="n"/>
      <c r="N799" s="36" t="inlineStr">
        <is>
          <t>SLA PARADO</t>
        </is>
      </c>
      <c r="O799" s="43" t="n">
        <v>44152.43611111111</v>
      </c>
      <c r="P799" s="43" t="n">
        <v>44158</v>
      </c>
      <c r="Q799" s="44" t="n"/>
      <c r="R799" s="44" t="n"/>
      <c r="S799" s="44" t="inlineStr">
        <is>
          <t>Camila Telles Da Silva Nascimento [X]</t>
        </is>
      </c>
      <c r="T799" s="44" t="inlineStr">
        <is>
          <t>Garantia de Projetos - ACCENTURE</t>
        </is>
      </c>
      <c r="U799" s="44" t="inlineStr">
        <is>
          <t>Cassio Maciel Neves Feliciano [X]</t>
        </is>
      </c>
      <c r="V799" s="39" t="inlineStr">
        <is>
          <t>Resolvido após implantação de RM</t>
        </is>
      </c>
      <c r="W799" s="39" t="inlineStr">
        <is>
          <t>Batfone</t>
        </is>
      </c>
      <c r="X799" s="36" t="n"/>
      <c r="Y799" s="39" t="inlineStr">
        <is>
          <t>JOBs PRODUÇÃO</t>
        </is>
      </c>
      <c r="Z799" s="39" t="inlineStr">
        <is>
          <t>OUTROS</t>
        </is>
      </c>
      <c r="AA799" s="39" t="inlineStr">
        <is>
          <t>FALHA FUNCIONALIDADE</t>
        </is>
      </c>
      <c r="AB799" s="36" t="n"/>
      <c r="AC799" s="36" t="inlineStr">
        <is>
          <t xml:space="preserve">3mês(es) </t>
        </is>
      </c>
      <c r="AD799" s="41" t="n"/>
      <c r="AE799" s="36" t="inlineStr">
        <is>
          <t>Tecnologia de Negócios</t>
        </is>
      </c>
      <c r="AF799" s="36" t="inlineStr">
        <is>
          <t>Portal</t>
        </is>
      </c>
      <c r="AG799" s="36" t="inlineStr">
        <is>
          <t xml:space="preserve"> removido do escopo do projeto os registros com problemas e o processo foi re-inicializado e concluido com sucesso;    
 </t>
        </is>
      </c>
      <c r="AH799" s="36" t="inlineStr">
        <is>
          <t>NÃO</t>
        </is>
      </c>
      <c r="AI799" s="36" t="inlineStr">
        <is>
          <t xml:space="preserve">28 min </t>
        </is>
      </c>
      <c r="AJ799" s="36" t="n"/>
      <c r="AK799" s="36" t="inlineStr">
        <is>
          <t>Ura Habilitação</t>
        </is>
      </c>
      <c r="AL799" s="43" t="n"/>
      <c r="AM799" s="43" t="n"/>
      <c r="AN799" s="43" t="n"/>
      <c r="AO799" s="43" t="n">
        <v>44152</v>
      </c>
      <c r="AP799" s="36" t="n"/>
      <c r="AQ799" s="36" t="n"/>
      <c r="AR799" s="36" t="n"/>
      <c r="AS799" s="36" t="n"/>
      <c r="AT799" s="36" t="inlineStr">
        <is>
          <t>Garantia de Projeto</t>
        </is>
      </c>
      <c r="AU799" s="36" t="n"/>
      <c r="AV799" s="43" t="n">
        <v>44012.44645833333</v>
      </c>
      <c r="AW799" s="36" t="inlineStr">
        <is>
          <t>19.0233.1.FI-Segregação de Cobrança das Taxas de Assistência Premium</t>
        </is>
      </c>
      <c r="AX799" s="36" t="inlineStr">
        <is>
          <t>Eduardo Cesar de Melo</t>
        </is>
      </c>
      <c r="AY799" s="45">
        <f>IF(L799="","",DATE(YEAR(L799),MONTH(L799),DAY(L799)))</f>
        <v/>
      </c>
      <c r="AZ799" s="45">
        <f>IF(AL799="","",DATE(YEAR(AL799),MONTH(AL799),DAY(AL799)))</f>
        <v/>
      </c>
      <c r="BA799" s="45">
        <f>IF(AN799="","",DATE(YEAR(AN799),MONTH(AN799),DAY(AN799)))</f>
        <v/>
      </c>
      <c r="BB799" s="45">
        <f>IF(AM799="","",DATE(YEAR(AM799),MONTH(AM799),DAY(AM799)))</f>
        <v/>
      </c>
      <c r="BC799" s="45">
        <f>IF(AO799="","",DATE(YEAR(AO799),MONTH(AO799),DAY(AO799)))</f>
        <v/>
      </c>
      <c r="BD799" s="45">
        <f>IF(AND(AZ799="",BA799=""),"Planejamento Pendente",IF(AND(E799&lt;&gt;"Em Desenvolvimento",IFERROR(FIND("Homologação",E799),0) = 0,E799&lt;&gt;"Homologado",AZ799&lt;TODAY()),"Análise Atrasada",IF(AND(IFERROR(FIND("Homologação",E799),0) = 0,E799&lt;&gt;"Homologado",BA799&lt;TODAY()),"Desenvolvimento Atrasado",IF(AND(BC799&lt;&gt;"",BC799&lt;TODAY()),"Produção Atrasada",""))))</f>
        <v/>
      </c>
    </row>
    <row r="800">
      <c r="A800" s="37" t="inlineStr">
        <is>
          <t>SKYIT-127447</t>
        </is>
      </c>
      <c r="B800" s="38">
        <f>VLOOKUP(X800,Projetos!B:C,2,0)</f>
        <v/>
      </c>
      <c r="C800" s="39" t="inlineStr">
        <is>
          <t>| [Baixas invoices] - Diferença entre Processamento Arquivos Retorno (Conta Consumo) (Ref. 12/11/2020)</t>
        </is>
      </c>
      <c r="D800" s="39" t="inlineStr">
        <is>
          <t>Baixas invoices - Diferença entre Processamento Arquivos Retorno (Conta Consumo) (Ref. 12/11/2020)</t>
        </is>
      </c>
      <c r="E800" s="36" t="inlineStr">
        <is>
          <t>Finalizado</t>
        </is>
      </c>
      <c r="F800" s="36" t="inlineStr">
        <is>
          <t>INATIVO</t>
        </is>
      </c>
      <c r="G800" s="36" t="inlineStr">
        <is>
          <t>Alta</t>
        </is>
      </c>
      <c r="H800" s="36" t="inlineStr">
        <is>
          <t>Incident</t>
        </is>
      </c>
      <c r="I800" s="40" t="n">
        <v>0</v>
      </c>
      <c r="J800" s="41" t="n"/>
      <c r="K800" s="42" t="inlineStr">
        <is>
          <t>DENTRO DO SLA</t>
        </is>
      </c>
      <c r="L800" s="43" t="n">
        <v>44148.18819444445</v>
      </c>
      <c r="M800" s="43" t="n"/>
      <c r="N800" s="36" t="inlineStr">
        <is>
          <t>SLA PARADO</t>
        </is>
      </c>
      <c r="O800" s="43" t="n">
        <v>44151.59236111111</v>
      </c>
      <c r="P800" s="43" t="n">
        <v>44154</v>
      </c>
      <c r="Q800" s="44" t="inlineStr">
        <is>
          <t>Luciano Pereira da Silva [X]</t>
        </is>
      </c>
      <c r="R800" s="44" t="n"/>
      <c r="S800" s="44" t="inlineStr">
        <is>
          <t>Luciano Pereira da Silva [X]</t>
        </is>
      </c>
      <c r="T800" s="44" t="inlineStr">
        <is>
          <t>Garantia de Projetos - ACCENTURE</t>
        </is>
      </c>
      <c r="U800" s="44" t="inlineStr">
        <is>
          <t>Victor Miguel Fernandes Rodrigues</t>
        </is>
      </c>
      <c r="V800" s="39" t="inlineStr">
        <is>
          <t>Incidente Filho</t>
        </is>
      </c>
      <c r="W800" s="39" t="n"/>
      <c r="X800" s="36" t="n"/>
      <c r="Y800" s="39" t="inlineStr">
        <is>
          <t>JOBs PRODUÇÃO</t>
        </is>
      </c>
      <c r="Z800" s="39" t="inlineStr">
        <is>
          <t>OUTROS</t>
        </is>
      </c>
      <c r="AA800" s="39" t="inlineStr">
        <is>
          <t>FALHA FUNCIONALIDADE</t>
        </is>
      </c>
      <c r="AB800" s="36" t="n"/>
      <c r="AC800" s="36" t="inlineStr">
        <is>
          <t xml:space="preserve">3mês(es) </t>
        </is>
      </c>
      <c r="AD800" s="41" t="n"/>
      <c r="AE800" s="36" t="inlineStr">
        <is>
          <t>Tecnologia de Negócios</t>
        </is>
      </c>
      <c r="AF800" s="36" t="inlineStr">
        <is>
          <t>E-mail</t>
        </is>
      </c>
      <c r="AG800" s="36" t="inlineStr">
        <is>
          <t xml:space="preserve"> removido do escopo do projeto os registros com problemas e o processo foi re-inicializado e concluido com sucesso;    
 </t>
        </is>
      </c>
      <c r="AH800" s="36" t="inlineStr">
        <is>
          <t>NÃO</t>
        </is>
      </c>
      <c r="AI800" s="36" t="inlineStr">
        <is>
          <t xml:space="preserve">-11h 43m </t>
        </is>
      </c>
      <c r="AJ800" s="36" t="n"/>
      <c r="AK800" s="36" t="inlineStr">
        <is>
          <t>ODI</t>
        </is>
      </c>
      <c r="AL800" s="43" t="n">
        <v>44006</v>
      </c>
      <c r="AM800" s="43" t="n"/>
      <c r="AN800" s="43" t="n">
        <v>44123</v>
      </c>
      <c r="AO800" s="43" t="n"/>
      <c r="AP800" s="36" t="n"/>
      <c r="AQ800" s="36" t="n"/>
      <c r="AR800" s="36" t="n"/>
      <c r="AS800" s="36" t="n"/>
      <c r="AT800" s="36" t="inlineStr">
        <is>
          <t>Garantia de Projeto</t>
        </is>
      </c>
      <c r="AU800" s="36" t="n"/>
      <c r="AV800" s="43" t="n">
        <v>44012.44645833333</v>
      </c>
      <c r="AW800" s="36" t="inlineStr">
        <is>
          <t>19.0233.1.FI-Segregação de Cobrança das Taxas de Assistência Premium</t>
        </is>
      </c>
      <c r="AX800" s="36" t="inlineStr">
        <is>
          <t>Eduardo Cesar de Melo</t>
        </is>
      </c>
      <c r="AY800" s="45">
        <f>IF(L800="","",DATE(YEAR(L800),MONTH(L800),DAY(L800)))</f>
        <v/>
      </c>
      <c r="AZ800" s="45">
        <f>IF(AL800="","",DATE(YEAR(AL800),MONTH(AL800),DAY(AL800)))</f>
        <v/>
      </c>
      <c r="BA800" s="45">
        <f>IF(AN800="","",DATE(YEAR(AN800),MONTH(AN800),DAY(AN800)))</f>
        <v/>
      </c>
      <c r="BB800" s="45">
        <f>IF(AM800="","",DATE(YEAR(AM800),MONTH(AM800),DAY(AM800)))</f>
        <v/>
      </c>
      <c r="BC800" s="45">
        <f>IF(AO800="","",DATE(YEAR(AO800),MONTH(AO800),DAY(AO800)))</f>
        <v/>
      </c>
      <c r="BD800" s="45">
        <f>IF(AND(AZ800="",BA800=""),"Planejamento Pendente",IF(AND(E800&lt;&gt;"Em Desenvolvimento",IFERROR(FIND("Homologação",E800),0) = 0,E800&lt;&gt;"Homologado",AZ800&lt;TODAY()),"Análise Atrasada",IF(AND(IFERROR(FIND("Homologação",E800),0) = 0,E800&lt;&gt;"Homologado",BA800&lt;TODAY()),"Desenvolvimento Atrasado",IF(AND(BC800&lt;&gt;"",BC800&lt;TODAY()),"Produção Atrasada",""))))</f>
        <v/>
      </c>
    </row>
    <row r="801">
      <c r="A801" s="37" t="inlineStr">
        <is>
          <t>SKYIT-125285</t>
        </is>
      </c>
      <c r="B801" s="38">
        <f>VLOOKUP(X801,Projetos!B:C,2,0)</f>
        <v/>
      </c>
      <c r="C801" s="39" t="inlineStr">
        <is>
          <t>[ICARE CLIENTES] ERRO NA MIGRAÇÃO DOS CANAIS DIGITAIS</t>
        </is>
      </c>
      <c r="D801" s="39" t="inlineStr">
        <is>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is>
      </c>
      <c r="E801" s="36" t="inlineStr">
        <is>
          <t>Finalizado</t>
        </is>
      </c>
      <c r="F801" s="36" t="inlineStr">
        <is>
          <t>INATIVO</t>
        </is>
      </c>
      <c r="G801" s="36" t="inlineStr">
        <is>
          <t>Média</t>
        </is>
      </c>
      <c r="H801" s="36" t="inlineStr">
        <is>
          <t>Incident</t>
        </is>
      </c>
      <c r="I801" s="40" t="n">
        <v>0</v>
      </c>
      <c r="J801" s="41" t="n"/>
      <c r="K801" s="42" t="inlineStr">
        <is>
          <t>DENTRO DO SLA</t>
        </is>
      </c>
      <c r="L801" s="43" t="n">
        <v>44141.92777777778</v>
      </c>
      <c r="M801" s="43" t="n"/>
      <c r="N801" s="36" t="inlineStr">
        <is>
          <t>SLA PARADO</t>
        </is>
      </c>
      <c r="O801" s="43" t="n">
        <v>44250.43611111111</v>
      </c>
      <c r="P801" s="43" t="n">
        <v>44253</v>
      </c>
      <c r="Q801" s="44" t="n"/>
      <c r="R801" s="44" t="n"/>
      <c r="S801" s="44" t="inlineStr">
        <is>
          <t>Jonathan Brito Soares Teles [X]</t>
        </is>
      </c>
      <c r="T801" s="44" t="inlineStr">
        <is>
          <t>Garantia de Projetos - ACCENTURE</t>
        </is>
      </c>
      <c r="U801" s="44" t="inlineStr">
        <is>
          <t>Cassio Maciel Neves Feliciano [X]</t>
        </is>
      </c>
      <c r="V801" s="39" t="inlineStr">
        <is>
          <t>Falha não reproduzida</t>
        </is>
      </c>
      <c r="W801" s="39" t="n"/>
      <c r="X801" s="36" t="inlineStr">
        <is>
          <t>DEVALM-23387</t>
        </is>
      </c>
      <c r="Y801" s="39" t="inlineStr">
        <is>
          <t>JOBs PRODUÇÃO</t>
        </is>
      </c>
      <c r="Z801" s="39" t="inlineStr">
        <is>
          <t>OUTROS</t>
        </is>
      </c>
      <c r="AA801" s="39" t="inlineStr">
        <is>
          <t>FALHA FUNCIONALIDADE</t>
        </is>
      </c>
      <c r="AB801" s="36" t="n"/>
      <c r="AC801" s="36" t="inlineStr">
        <is>
          <t xml:space="preserve">-4 d 24h </t>
        </is>
      </c>
      <c r="AD801" s="41" t="n"/>
      <c r="AE801" s="36" t="inlineStr">
        <is>
          <t>Tecnologia de Negócios</t>
        </is>
      </c>
      <c r="AF801" s="36" t="inlineStr">
        <is>
          <t>E-mail</t>
        </is>
      </c>
      <c r="AG801" s="36" t="inlineStr">
        <is>
          <t xml:space="preserve"> removido do escopo do projeto os registros com problemas e o processo foi re-inicializado e concluido com sucesso;    
 </t>
        </is>
      </c>
      <c r="AH801" s="36" t="inlineStr">
        <is>
          <t>NÃO</t>
        </is>
      </c>
      <c r="AI801" s="36" t="inlineStr">
        <is>
          <t xml:space="preserve">-3 d 7h </t>
        </is>
      </c>
      <c r="AJ801" s="36" t="n"/>
      <c r="AK801" s="36" t="inlineStr">
        <is>
          <t>iCare Clientes</t>
        </is>
      </c>
      <c r="AL801" s="43" t="n">
        <v>44228</v>
      </c>
      <c r="AM801" s="43" t="n"/>
      <c r="AN801" s="43" t="n"/>
      <c r="AO801" s="43" t="n"/>
      <c r="AP801" s="36" t="n"/>
      <c r="AQ801" s="36" t="n"/>
      <c r="AR801" s="36" t="n"/>
      <c r="AS801" s="36" t="n"/>
      <c r="AT801" s="36" t="inlineStr">
        <is>
          <t>Garantia de Projeto</t>
        </is>
      </c>
      <c r="AU801" s="36" t="n"/>
      <c r="AV801" s="43" t="n">
        <v>44012.44645833333</v>
      </c>
      <c r="AW801" s="36" t="inlineStr">
        <is>
          <t>19.0233.1.FI-Segregação de Cobrança das Taxas de Assistência Premium</t>
        </is>
      </c>
      <c r="AX801" s="36" t="inlineStr">
        <is>
          <t>Eduardo Cesar de Melo</t>
        </is>
      </c>
      <c r="AY801" s="45">
        <f>IF(L801="","",DATE(YEAR(L801),MONTH(L801),DAY(L801)))</f>
        <v/>
      </c>
      <c r="AZ801" s="45">
        <f>IF(AL801="","",DATE(YEAR(AL801),MONTH(AL801),DAY(AL801)))</f>
        <v/>
      </c>
      <c r="BA801" s="45">
        <f>IF(AN801="","",DATE(YEAR(AN801),MONTH(AN801),DAY(AN801)))</f>
        <v/>
      </c>
      <c r="BB801" s="45">
        <f>IF(AM801="","",DATE(YEAR(AM801),MONTH(AM801),DAY(AM801)))</f>
        <v/>
      </c>
      <c r="BC801" s="45">
        <f>IF(AO801="","",DATE(YEAR(AO801),MONTH(AO801),DAY(AO801)))</f>
        <v/>
      </c>
      <c r="BD801" s="45">
        <f>IF(AND(AZ801="",BA801=""),"Planejamento Pendente",IF(AND(E801&lt;&gt;"Em Desenvolvimento",IFERROR(FIND("Homologação",E801),0) = 0,E801&lt;&gt;"Homologado",AZ801&lt;TODAY()),"Análise Atrasada",IF(AND(IFERROR(FIND("Homologação",E801),0) = 0,E801&lt;&gt;"Homologado",BA801&lt;TODAY()),"Desenvolvimento Atrasado",IF(AND(BC801&lt;&gt;"",BC801&lt;TODAY()),"Produção Atrasada",""))))</f>
        <v/>
      </c>
    </row>
    <row r="802">
      <c r="A802" s="37" t="inlineStr">
        <is>
          <t>SKYIT-125202</t>
        </is>
      </c>
      <c r="B802" s="38">
        <f>VLOOKUP(X802,Projetos!B:C,2,0)</f>
        <v/>
      </c>
      <c r="C802" s="39" t="inlineStr">
        <is>
          <t>[ICARE CLIENTES] “Parcelamento – Reversão indevida”</t>
        </is>
      </c>
      <c r="D802" s="39" t="inlineStr">
        <is>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is>
      </c>
      <c r="E802" s="36" t="inlineStr">
        <is>
          <t>Finalizado</t>
        </is>
      </c>
      <c r="F802" s="36" t="inlineStr">
        <is>
          <t>INATIVO</t>
        </is>
      </c>
      <c r="G802" s="36" t="inlineStr">
        <is>
          <t>Baixa</t>
        </is>
      </c>
      <c r="H802" s="36" t="inlineStr">
        <is>
          <t>Incident</t>
        </is>
      </c>
      <c r="I802" s="40" t="n">
        <v>0</v>
      </c>
      <c r="J802" s="41" t="n"/>
      <c r="K802" s="42" t="inlineStr">
        <is>
          <t>DENTRO DO SLA</t>
        </is>
      </c>
      <c r="L802" s="43" t="n">
        <v>44141.70416666667</v>
      </c>
      <c r="M802" s="43" t="n"/>
      <c r="N802" s="36" t="inlineStr">
        <is>
          <t>SLA PARADO</t>
        </is>
      </c>
      <c r="O802" s="43" t="n">
        <v>44214.98611111111</v>
      </c>
      <c r="P802" s="43" t="n">
        <v>44217</v>
      </c>
      <c r="Q802" s="44" t="n"/>
      <c r="R802" s="44" t="n"/>
      <c r="S802" s="44" t="inlineStr">
        <is>
          <t>Carla Rodrigues Meireles</t>
        </is>
      </c>
      <c r="T802" s="44" t="inlineStr">
        <is>
          <t>Garantia de Projetos - ACCENTURE</t>
        </is>
      </c>
      <c r="U802" s="44" t="inlineStr">
        <is>
          <t>Victor Miguel Fernandes Rodrigues</t>
        </is>
      </c>
      <c r="V802" s="39" t="inlineStr">
        <is>
          <t>Incidente Filho</t>
        </is>
      </c>
      <c r="W802" s="39" t="n"/>
      <c r="X802" s="36" t="inlineStr">
        <is>
          <t>DEVALM-25768</t>
        </is>
      </c>
      <c r="Y802" s="39" t="inlineStr">
        <is>
          <t>JOBs PRODUÇÃO</t>
        </is>
      </c>
      <c r="Z802" s="39" t="inlineStr">
        <is>
          <t>OUTROS</t>
        </is>
      </c>
      <c r="AA802" s="39" t="inlineStr">
        <is>
          <t>FALHA FUNCIONALIDADE</t>
        </is>
      </c>
      <c r="AB802" s="36" t="n"/>
      <c r="AC802" s="36" t="inlineStr">
        <is>
          <t xml:space="preserve">1mês(es) </t>
        </is>
      </c>
      <c r="AD802" s="41" t="n"/>
      <c r="AE802" s="36" t="inlineStr">
        <is>
          <t>Tecnologia de Negócios</t>
        </is>
      </c>
      <c r="AF802" s="36" t="inlineStr">
        <is>
          <t>E-mail</t>
        </is>
      </c>
      <c r="AG802" s="36" t="inlineStr">
        <is>
          <t xml:space="preserve"> removido do escopo do projeto os registros com problemas e o processo foi re-inicializado e concluido com sucesso;    
 </t>
        </is>
      </c>
      <c r="AH802" s="36" t="inlineStr">
        <is>
          <t>NÃO</t>
        </is>
      </c>
      <c r="AI802" s="36" t="inlineStr">
        <is>
          <t xml:space="preserve">-1mês(es) </t>
        </is>
      </c>
      <c r="AJ802" s="36" t="n"/>
      <c r="AK802" s="36" t="inlineStr">
        <is>
          <t>iCare Clientes</t>
        </is>
      </c>
      <c r="AL802" s="43" t="n"/>
      <c r="AM802" s="43" t="n"/>
      <c r="AN802" s="43" t="n"/>
      <c r="AO802" s="43" t="n"/>
      <c r="AP802" s="36" t="n"/>
      <c r="AQ802" s="36" t="n"/>
      <c r="AR802" s="36" t="n"/>
      <c r="AS802" s="36" t="n"/>
      <c r="AT802" s="36" t="inlineStr">
        <is>
          <t>Garantia de Projeto</t>
        </is>
      </c>
      <c r="AU802" s="36" t="n"/>
      <c r="AV802" s="43" t="n">
        <v>44012.44645833333</v>
      </c>
      <c r="AW802" s="36" t="inlineStr">
        <is>
          <t>19.0233.1.FI-Segregação de Cobrança das Taxas de Assistência Premium</t>
        </is>
      </c>
      <c r="AX802" s="36" t="inlineStr">
        <is>
          <t>Eduardo Cesar de Melo</t>
        </is>
      </c>
      <c r="AY802" s="45">
        <f>IF(L802="","",DATE(YEAR(L802),MONTH(L802),DAY(L802)))</f>
        <v/>
      </c>
      <c r="AZ802" s="45">
        <f>IF(AL802="","",DATE(YEAR(AL802),MONTH(AL802),DAY(AL802)))</f>
        <v/>
      </c>
      <c r="BA802" s="45">
        <f>IF(AN802="","",DATE(YEAR(AN802),MONTH(AN802),DAY(AN802)))</f>
        <v/>
      </c>
      <c r="BB802" s="45">
        <f>IF(AM802="","",DATE(YEAR(AM802),MONTH(AM802),DAY(AM802)))</f>
        <v/>
      </c>
      <c r="BC802" s="45">
        <f>IF(AO802="","",DATE(YEAR(AO802),MONTH(AO802),DAY(AO802)))</f>
        <v/>
      </c>
      <c r="BD802" s="45">
        <f>IF(AND(AZ802="",BA802=""),"Planejamento Pendente",IF(AND(E802&lt;&gt;"Em Desenvolvimento",IFERROR(FIND("Homologação",E802),0) = 0,E802&lt;&gt;"Homologado",AZ802&lt;TODAY()),"Análise Atrasada",IF(AND(IFERROR(FIND("Homologação",E802),0) = 0,E802&lt;&gt;"Homologado",BA802&lt;TODAY()),"Desenvolvimento Atrasado",IF(AND(BC802&lt;&gt;"",BC802&lt;TODAY()),"Produção Atrasada",""))))</f>
        <v/>
      </c>
    </row>
    <row r="803">
      <c r="A803" s="37" t="inlineStr">
        <is>
          <t>SKYIT-124374</t>
        </is>
      </c>
      <c r="B803" s="38">
        <f>VLOOKUP(X803,Projetos!B:C,2,0)</f>
        <v/>
      </c>
      <c r="C803" s="39" t="inlineStr">
        <is>
          <t>| [Baixas invoices] - Diferença entre Processamento Arquivos Retorno</t>
        </is>
      </c>
      <c r="D803" s="39" t="inlineStr">
        <is>
          <t>Baixas invoices - Diferença entre Processamento Arquivos Retorno (Conta Consumo) (Ref. 04/11/2020)</t>
        </is>
      </c>
      <c r="E803" s="36" t="inlineStr">
        <is>
          <t>Finalizado</t>
        </is>
      </c>
      <c r="F803" s="36" t="inlineStr">
        <is>
          <t>INATIVO</t>
        </is>
      </c>
      <c r="G803" s="36" t="inlineStr">
        <is>
          <t>Alta</t>
        </is>
      </c>
      <c r="H803" s="36" t="inlineStr">
        <is>
          <t>Incident</t>
        </is>
      </c>
      <c r="I803" s="40" t="n">
        <v>0</v>
      </c>
      <c r="J803" s="41" t="n"/>
      <c r="K803" s="42" t="inlineStr">
        <is>
          <t>DENTRO DO SLA</t>
        </is>
      </c>
      <c r="L803" s="43" t="n">
        <v>44140.15763888889</v>
      </c>
      <c r="M803" s="43" t="n"/>
      <c r="N803" s="36" t="inlineStr">
        <is>
          <t>SLA PARADO</t>
        </is>
      </c>
      <c r="O803" s="43" t="n">
        <v>44145.83819444444</v>
      </c>
      <c r="P803" s="43" t="n">
        <v>44148</v>
      </c>
      <c r="Q803" s="44" t="inlineStr">
        <is>
          <t>Luciano Pereira da Silva [X]</t>
        </is>
      </c>
      <c r="R803" s="44" t="n"/>
      <c r="S803" s="44" t="inlineStr">
        <is>
          <t>Luciano Pereira da Silva [X]</t>
        </is>
      </c>
      <c r="T803" s="44" t="inlineStr">
        <is>
          <t>Garantia de Projetos - ACCENTURE</t>
        </is>
      </c>
      <c r="U803" s="44" t="inlineStr">
        <is>
          <t>Ricardo Bragagnolle De Souza</t>
        </is>
      </c>
      <c r="V803" s="39" t="inlineStr">
        <is>
          <t>Incidente Filho</t>
        </is>
      </c>
      <c r="W803" s="39" t="n"/>
      <c r="X803" s="36" t="n"/>
      <c r="Y803" s="39" t="inlineStr">
        <is>
          <t>JOBs PRODUÇÃO</t>
        </is>
      </c>
      <c r="Z803" s="39" t="inlineStr">
        <is>
          <t>OUTROS</t>
        </is>
      </c>
      <c r="AA803" s="39" t="inlineStr">
        <is>
          <t>FALHA FUNCIONALIDADE</t>
        </is>
      </c>
      <c r="AB803" s="36" t="n"/>
      <c r="AC803" s="36" t="inlineStr">
        <is>
          <t xml:space="preserve">3mês(es) </t>
        </is>
      </c>
      <c r="AD803" s="41" t="n"/>
      <c r="AE803" s="36" t="inlineStr">
        <is>
          <t>Tecnologia de Negócios</t>
        </is>
      </c>
      <c r="AF803" s="36" t="inlineStr">
        <is>
          <t>E-mail</t>
        </is>
      </c>
      <c r="AG803" s="36" t="inlineStr">
        <is>
          <t xml:space="preserve"> removido do escopo do projeto os registros com problemas e o processo foi re-inicializado e concluido com sucesso;    
 </t>
        </is>
      </c>
      <c r="AH803" s="36" t="inlineStr">
        <is>
          <t>NÃO</t>
        </is>
      </c>
      <c r="AI803" s="36" t="inlineStr">
        <is>
          <t xml:space="preserve">-3 d 7h </t>
        </is>
      </c>
      <c r="AJ803" s="36" t="n"/>
      <c r="AK803" s="36" t="inlineStr">
        <is>
          <t>ODI</t>
        </is>
      </c>
      <c r="AL803" s="43" t="n">
        <v>44006</v>
      </c>
      <c r="AM803" s="43" t="n"/>
      <c r="AN803" s="43" t="n">
        <v>44123</v>
      </c>
      <c r="AO803" s="43" t="n"/>
      <c r="AP803" s="36" t="n"/>
      <c r="AQ803" s="36" t="n"/>
      <c r="AR803" s="36" t="n"/>
      <c r="AS803" s="36" t="n"/>
      <c r="AT803" s="36" t="inlineStr">
        <is>
          <t>Garantia de Projeto</t>
        </is>
      </c>
      <c r="AU803" s="36" t="n"/>
      <c r="AV803" s="43" t="n">
        <v>44012.44645833333</v>
      </c>
      <c r="AW803" s="36" t="inlineStr">
        <is>
          <t>19.0233.1.FI-Segregação de Cobrança das Taxas de Assistência Premium</t>
        </is>
      </c>
      <c r="AX803" s="36" t="inlineStr">
        <is>
          <t>Eduardo Cesar de Melo</t>
        </is>
      </c>
      <c r="AY803" s="45">
        <f>IF(L803="","",DATE(YEAR(L803),MONTH(L803),DAY(L803)))</f>
        <v/>
      </c>
      <c r="AZ803" s="45">
        <f>IF(AL803="","",DATE(YEAR(AL803),MONTH(AL803),DAY(AL803)))</f>
        <v/>
      </c>
      <c r="BA803" s="45">
        <f>IF(AN803="","",DATE(YEAR(AN803),MONTH(AN803),DAY(AN803)))</f>
        <v/>
      </c>
      <c r="BB803" s="45">
        <f>IF(AM803="","",DATE(YEAR(AM803),MONTH(AM803),DAY(AM803)))</f>
        <v/>
      </c>
      <c r="BC803" s="45">
        <f>IF(AO803="","",DATE(YEAR(AO803),MONTH(AO803),DAY(AO803)))</f>
        <v/>
      </c>
      <c r="BD803" s="45">
        <f>IF(AND(AZ803="",BA803=""),"Planejamento Pendente",IF(AND(E803&lt;&gt;"Em Desenvolvimento",IFERROR(FIND("Homologação",E803),0) = 0,E803&lt;&gt;"Homologado",AZ803&lt;TODAY()),"Análise Atrasada",IF(AND(IFERROR(FIND("Homologação",E803),0) = 0,E803&lt;&gt;"Homologado",BA803&lt;TODAY()),"Desenvolvimento Atrasado",IF(AND(BC803&lt;&gt;"",BC803&lt;TODAY()),"Produção Atrasada",""))))</f>
        <v/>
      </c>
    </row>
    <row r="804">
      <c r="A804" s="37" t="inlineStr">
        <is>
          <t>SKYIT-123689</t>
        </is>
      </c>
      <c r="B804" s="38">
        <f>VLOOKUP(X804,Projetos!B:C,2,0)</f>
        <v/>
      </c>
      <c r="C804" s="39" t="inlineStr">
        <is>
          <t>[ RTDM] - Botão Cancelar Cotação</t>
        </is>
      </c>
      <c r="D804" s="39" t="inlineStr">
        <is>
          <t>|Projeto "20.0097.MK – DNA 3.0 para Cobrança - iCare – Sprint 14" - Produção 08/10 
O botão de cancelar cotação localizado na tela de consulta cotação pendentes esta com o nome de "Cancelar Pedido". De acordo com a EF, o nome do botão deve ser apenas "Cancelar". |</t>
        </is>
      </c>
      <c r="E804" s="36" t="inlineStr">
        <is>
          <t>Finalizado</t>
        </is>
      </c>
      <c r="F804" s="36" t="inlineStr">
        <is>
          <t>INATIVO</t>
        </is>
      </c>
      <c r="G804" s="36" t="inlineStr">
        <is>
          <t>Média</t>
        </is>
      </c>
      <c r="H804" s="36" t="inlineStr">
        <is>
          <t>Incident</t>
        </is>
      </c>
      <c r="I804" s="40" t="n">
        <v>0</v>
      </c>
      <c r="J804" s="41" t="n"/>
      <c r="K804" s="42" t="inlineStr">
        <is>
          <t>DENTRO DO SLA</t>
        </is>
      </c>
      <c r="L804" s="43" t="n">
        <v>44138.64444444444</v>
      </c>
      <c r="M804" s="43" t="n"/>
      <c r="N804" s="36" t="inlineStr">
        <is>
          <t>SLA PARADO</t>
        </is>
      </c>
      <c r="O804" s="43" t="n">
        <v>44180.81597222222</v>
      </c>
      <c r="P804" s="43" t="n">
        <v>44183</v>
      </c>
      <c r="Q804" s="44" t="n"/>
      <c r="R804" s="44" t="n"/>
      <c r="S804" s="44" t="inlineStr">
        <is>
          <t>Carla Rodrigues Meireles</t>
        </is>
      </c>
      <c r="T804" s="44" t="inlineStr">
        <is>
          <t>Garantia de Projetos - ACCENTURE</t>
        </is>
      </c>
      <c r="U804" s="44" t="inlineStr">
        <is>
          <t>Robson Lima [X]</t>
        </is>
      </c>
      <c r="V804" s="39" t="inlineStr">
        <is>
          <t>Resolvido após implantação de RM</t>
        </is>
      </c>
      <c r="W804" s="39" t="n"/>
      <c r="X804" s="36" t="n"/>
      <c r="Y804" s="39" t="inlineStr">
        <is>
          <t>JOBs PRODUÇÃO</t>
        </is>
      </c>
      <c r="Z804" s="39" t="inlineStr">
        <is>
          <t>OUTROS</t>
        </is>
      </c>
      <c r="AA804" s="39" t="inlineStr">
        <is>
          <t>FALHA FUNCIONALIDADE</t>
        </is>
      </c>
      <c r="AB804" s="36" t="n"/>
      <c r="AC804" s="36" t="inlineStr">
        <is>
          <t xml:space="preserve">2mês(es) </t>
        </is>
      </c>
      <c r="AD804" s="41" t="n"/>
      <c r="AE804" s="36" t="inlineStr">
        <is>
          <t>Tecnologia de Negócios</t>
        </is>
      </c>
      <c r="AF804" s="36" t="inlineStr">
        <is>
          <t>Telefone</t>
        </is>
      </c>
      <c r="AG804" s="36" t="inlineStr">
        <is>
          <t xml:space="preserve"> removido do escopo do projeto os registros com problemas e o processo foi re-inicializado e concluido com sucesso;    
 </t>
        </is>
      </c>
      <c r="AH804" s="36" t="inlineStr">
        <is>
          <t>NÃO</t>
        </is>
      </c>
      <c r="AI804" s="36" t="inlineStr">
        <is>
          <t xml:space="preserve">-3 sem </t>
        </is>
      </c>
      <c r="AJ804" s="36" t="n"/>
      <c r="AK804" s="36" t="inlineStr">
        <is>
          <t>RTDM</t>
        </is>
      </c>
      <c r="AL804" s="43" t="n"/>
      <c r="AM804" s="43" t="n"/>
      <c r="AN804" s="43" t="n"/>
      <c r="AO804" s="43" t="n"/>
      <c r="AP804" s="36" t="n"/>
      <c r="AQ804" s="36" t="n"/>
      <c r="AR804" s="36" t="n"/>
      <c r="AS804" s="36" t="n"/>
      <c r="AT804" s="36" t="inlineStr">
        <is>
          <t>Garantia de Projeto</t>
        </is>
      </c>
      <c r="AU804" s="36" t="n"/>
      <c r="AV804" s="43" t="n">
        <v>44012.44645833333</v>
      </c>
      <c r="AW804" s="36" t="inlineStr">
        <is>
          <t>19.0233.1.FI-Segregação de Cobrança das Taxas de Assistência Premium</t>
        </is>
      </c>
      <c r="AX804" s="36" t="inlineStr">
        <is>
          <t>Eduardo Cesar de Melo</t>
        </is>
      </c>
      <c r="AY804" s="45">
        <f>IF(L804="","",DATE(YEAR(L804),MONTH(L804),DAY(L804)))</f>
        <v/>
      </c>
      <c r="AZ804" s="45">
        <f>IF(AL804="","",DATE(YEAR(AL804),MONTH(AL804),DAY(AL804)))</f>
        <v/>
      </c>
      <c r="BA804" s="45">
        <f>IF(AN804="","",DATE(YEAR(AN804),MONTH(AN804),DAY(AN804)))</f>
        <v/>
      </c>
      <c r="BB804" s="45">
        <f>IF(AM804="","",DATE(YEAR(AM804),MONTH(AM804),DAY(AM804)))</f>
        <v/>
      </c>
      <c r="BC804" s="45">
        <f>IF(AO804="","",DATE(YEAR(AO804),MONTH(AO804),DAY(AO804)))</f>
        <v/>
      </c>
      <c r="BD804" s="45">
        <f>IF(AND(AZ804="",BA804=""),"Planejamento Pendente",IF(AND(E804&lt;&gt;"Em Desenvolvimento",IFERROR(FIND("Homologação",E804),0) = 0,E804&lt;&gt;"Homologado",AZ804&lt;TODAY()),"Análise Atrasada",IF(AND(IFERROR(FIND("Homologação",E804),0) = 0,E804&lt;&gt;"Homologado",BA804&lt;TODAY()),"Desenvolvimento Atrasado",IF(AND(BC804&lt;&gt;"",BC804&lt;TODAY()),"Produção Atrasada",""))))</f>
        <v/>
      </c>
    </row>
    <row r="805">
      <c r="A805" s="37" t="inlineStr">
        <is>
          <t>SKYIT-122101</t>
        </is>
      </c>
      <c r="B805" s="38">
        <f>VLOOKUP(X805,Projetos!B:C,2,0)</f>
        <v/>
      </c>
      <c r="C805" s="39" t="inlineStr">
        <is>
          <t>[AMBIENTES] 20.0394.1.MK-Duetos/Combos com Conmebol TV (Fase 1)</t>
        </is>
      </c>
      <c r="D805" s="39" t="inlineStr">
        <is>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is>
      </c>
      <c r="E805" s="36" t="inlineStr">
        <is>
          <t>Finalizado</t>
        </is>
      </c>
      <c r="F805" s="36" t="inlineStr">
        <is>
          <t>INATIVO</t>
        </is>
      </c>
      <c r="G805" s="36" t="inlineStr">
        <is>
          <t>Média</t>
        </is>
      </c>
      <c r="H805" s="36" t="inlineStr">
        <is>
          <t>Incident</t>
        </is>
      </c>
      <c r="I805" s="40" t="n">
        <v>0</v>
      </c>
      <c r="J805" s="41" t="n"/>
      <c r="K805" s="42" t="inlineStr">
        <is>
          <t>DENTRO DO SLA</t>
        </is>
      </c>
      <c r="L805" s="43" t="n">
        <v>44132.79236111111</v>
      </c>
      <c r="M805" s="43" t="n"/>
      <c r="N805" s="36" t="inlineStr">
        <is>
          <t>SLA PARADO</t>
        </is>
      </c>
      <c r="O805" s="43" t="n">
        <v>44139.53888888889</v>
      </c>
      <c r="P805" s="43" t="n">
        <v>44144</v>
      </c>
      <c r="Q805" s="44" t="n"/>
      <c r="R805" s="44" t="n"/>
      <c r="S805" s="44" t="inlineStr">
        <is>
          <t>Sheila Cristina Eugenio Dos Santos</t>
        </is>
      </c>
      <c r="T805" s="44" t="inlineStr">
        <is>
          <t>Garantia de Projetos - ACCENTURE</t>
        </is>
      </c>
      <c r="U805" s="44" t="inlineStr">
        <is>
          <t>Robson Lima [X]</t>
        </is>
      </c>
      <c r="V805" s="39" t="inlineStr">
        <is>
          <t>Falha não reproduzida</t>
        </is>
      </c>
      <c r="W805" s="39" t="n"/>
      <c r="X805" s="36" t="n"/>
      <c r="Y805" s="39" t="inlineStr">
        <is>
          <t>JOBs PRODUÇÃO</t>
        </is>
      </c>
      <c r="Z805" s="39" t="inlineStr">
        <is>
          <t>OUTROS</t>
        </is>
      </c>
      <c r="AA805" s="39" t="inlineStr">
        <is>
          <t>FALHA FUNCIONALIDADE</t>
        </is>
      </c>
      <c r="AB805" s="36" t="n"/>
      <c r="AC805" s="36" t="inlineStr">
        <is>
          <t xml:space="preserve">2mês(es) </t>
        </is>
      </c>
      <c r="AD805" s="41" t="n"/>
      <c r="AE805" s="36" t="inlineStr">
        <is>
          <t>Tecnologia de Negócios</t>
        </is>
      </c>
      <c r="AF805" s="36" t="inlineStr">
        <is>
          <t>Telefone</t>
        </is>
      </c>
      <c r="AG805" s="36" t="inlineStr">
        <is>
          <t xml:space="preserve"> removido do escopo do projeto os registros com problemas e o processo foi re-inicializado e concluido com sucesso;    
 </t>
        </is>
      </c>
      <c r="AH805" s="36" t="inlineStr">
        <is>
          <t>NÃO</t>
        </is>
      </c>
      <c r="AI805" s="36" t="inlineStr">
        <is>
          <t xml:space="preserve">1 d </t>
        </is>
      </c>
      <c r="AJ805" s="36" t="n"/>
      <c r="AK805" s="36" t="inlineStr">
        <is>
          <t>iCare Clientes</t>
        </is>
      </c>
      <c r="AL805" s="43" t="n"/>
      <c r="AM805" s="43" t="n"/>
      <c r="AN805" s="43" t="n"/>
      <c r="AO805" s="43" t="n"/>
      <c r="AP805" s="36" t="n"/>
      <c r="AQ805" s="36" t="n"/>
      <c r="AR805" s="36" t="n"/>
      <c r="AS805" s="36" t="n"/>
      <c r="AT805" s="36" t="inlineStr">
        <is>
          <t>Garantia de Projeto</t>
        </is>
      </c>
      <c r="AU805" s="36" t="n"/>
      <c r="AV805" s="43" t="n">
        <v>44012.44645833333</v>
      </c>
      <c r="AW805" s="36" t="inlineStr">
        <is>
          <t>19.0233.1.FI-Segregação de Cobrança das Taxas de Assistência Premium</t>
        </is>
      </c>
      <c r="AX805" s="36" t="inlineStr">
        <is>
          <t>Eduardo Cesar de Melo</t>
        </is>
      </c>
      <c r="AY805" s="45">
        <f>IF(L805="","",DATE(YEAR(L805),MONTH(L805),DAY(L805)))</f>
        <v/>
      </c>
      <c r="AZ805" s="45">
        <f>IF(AL805="","",DATE(YEAR(AL805),MONTH(AL805),DAY(AL805)))</f>
        <v/>
      </c>
      <c r="BA805" s="45">
        <f>IF(AN805="","",DATE(YEAR(AN805),MONTH(AN805),DAY(AN805)))</f>
        <v/>
      </c>
      <c r="BB805" s="45">
        <f>IF(AM805="","",DATE(YEAR(AM805),MONTH(AM805),DAY(AM805)))</f>
        <v/>
      </c>
      <c r="BC805" s="45">
        <f>IF(AO805="","",DATE(YEAR(AO805),MONTH(AO805),DAY(AO805)))</f>
        <v/>
      </c>
      <c r="BD805" s="45">
        <f>IF(AND(AZ805="",BA805=""),"Planejamento Pendente",IF(AND(E805&lt;&gt;"Em Desenvolvimento",IFERROR(FIND("Homologação",E805),0) = 0,E805&lt;&gt;"Homologado",AZ805&lt;TODAY()),"Análise Atrasada",IF(AND(IFERROR(FIND("Homologação",E805),0) = 0,E805&lt;&gt;"Homologado",BA805&lt;TODAY()),"Desenvolvimento Atrasado",IF(AND(BC805&lt;&gt;"",BC805&lt;TODAY()),"Produção Atrasada",""))))</f>
        <v/>
      </c>
    </row>
    <row r="806">
      <c r="A806" s="37" t="inlineStr">
        <is>
          <t>SKYIT-122035</t>
        </is>
      </c>
      <c r="B806" s="38">
        <f>VLOOKUP(X806,Projetos!B:C,2,0)</f>
        <v/>
      </c>
      <c r="C806" s="39" t="inlineStr">
        <is>
          <t>[ICare Clientes} Ofertas Aceitas no Ofertas inteligentes no Icare não estão sendo atualizadas no rtdm</t>
        </is>
      </c>
      <c r="D806" s="39" t="inlineStr">
        <is>
          <t>Ofertas Aceitas no Ofertas inteligentes no Icare não estão sendo atualizadas no rtdm</t>
        </is>
      </c>
      <c r="E806" s="36" t="inlineStr">
        <is>
          <t>Resolvido</t>
        </is>
      </c>
      <c r="F806" s="36" t="inlineStr">
        <is>
          <t>INATIVO</t>
        </is>
      </c>
      <c r="G806" s="36" t="inlineStr">
        <is>
          <t>Baixa</t>
        </is>
      </c>
      <c r="H806" s="36" t="inlineStr">
        <is>
          <t>Incident</t>
        </is>
      </c>
      <c r="I806" s="40" t="n">
        <v>0</v>
      </c>
      <c r="J806" s="41" t="n">
        <v>2</v>
      </c>
      <c r="K806" s="42" t="inlineStr">
        <is>
          <t>DENTRO DO SLA</t>
        </is>
      </c>
      <c r="L806" s="43" t="n">
        <v>44132.71458333333</v>
      </c>
      <c r="M806" s="43" t="n"/>
      <c r="N806" s="36" t="inlineStr">
        <is>
          <t>SLA PARADO</t>
        </is>
      </c>
      <c r="O806" s="43" t="n">
        <v>44162.49166666667</v>
      </c>
      <c r="P806" s="43" t="n"/>
      <c r="Q806" s="44" t="n"/>
      <c r="R806" s="44" t="n"/>
      <c r="S806" s="44" t="inlineStr">
        <is>
          <t>Leda Cristina Da Silva</t>
        </is>
      </c>
      <c r="T806" s="44" t="inlineStr">
        <is>
          <t>Garantia de Projetos - ACCENTURE</t>
        </is>
      </c>
      <c r="U806" s="44" t="inlineStr">
        <is>
          <t>Marcelo Ferrão Feodrippe [X]</t>
        </is>
      </c>
      <c r="V806" s="39" t="inlineStr">
        <is>
          <t>Falha não reproduzida</t>
        </is>
      </c>
      <c r="W806" s="39" t="n"/>
      <c r="X806" s="36" t="n"/>
      <c r="Y806" s="39" t="inlineStr">
        <is>
          <t>JOBs PRODUÇÃO</t>
        </is>
      </c>
      <c r="Z806" s="39" t="inlineStr">
        <is>
          <t>OUTROS</t>
        </is>
      </c>
      <c r="AA806" s="39" t="inlineStr">
        <is>
          <t>FALHA FUNCIONALIDADE</t>
        </is>
      </c>
      <c r="AB806" s="36" t="n"/>
      <c r="AC806" s="36" t="inlineStr">
        <is>
          <t xml:space="preserve">2mês(es) </t>
        </is>
      </c>
      <c r="AD806" s="41" t="n"/>
      <c r="AE806" s="36" t="inlineStr">
        <is>
          <t>Tecnologia de Negócios</t>
        </is>
      </c>
      <c r="AF806" s="36" t="inlineStr">
        <is>
          <t>E-mail</t>
        </is>
      </c>
      <c r="AG806" s="36" t="inlineStr">
        <is>
          <t xml:space="preserve"> removido do escopo do projeto os registros com problemas e o processo foi re-inicializado e concluido com sucesso;    
 </t>
        </is>
      </c>
      <c r="AH806" s="36" t="inlineStr">
        <is>
          <t>NÃO</t>
        </is>
      </c>
      <c r="AI806" s="36" t="inlineStr">
        <is>
          <t xml:space="preserve">-1 d 1h </t>
        </is>
      </c>
      <c r="AJ806" s="36" t="n"/>
      <c r="AK806" s="36" t="inlineStr">
        <is>
          <t>RTDM</t>
        </is>
      </c>
      <c r="AL806" s="43" t="n"/>
      <c r="AM806" s="43" t="n"/>
      <c r="AN806" s="43" t="n"/>
      <c r="AO806" s="43" t="n"/>
      <c r="AP806" s="36" t="n"/>
      <c r="AQ806" s="36" t="n"/>
      <c r="AR806" s="36" t="n"/>
      <c r="AS806" s="36" t="n"/>
      <c r="AT806" s="36" t="inlineStr">
        <is>
          <t>Garantia de Projeto</t>
        </is>
      </c>
      <c r="AU806" s="36" t="n"/>
      <c r="AV806" s="43" t="n">
        <v>44012.44645833333</v>
      </c>
      <c r="AW806" s="36" t="inlineStr">
        <is>
          <t>19.0233.1.FI-Segregação de Cobrança das Taxas de Assistência Premium</t>
        </is>
      </c>
      <c r="AX806" s="36" t="inlineStr">
        <is>
          <t>Eduardo Cesar de Melo</t>
        </is>
      </c>
      <c r="AY806" s="45">
        <f>IF(L806="","",DATE(YEAR(L806),MONTH(L806),DAY(L806)))</f>
        <v/>
      </c>
      <c r="AZ806" s="45">
        <f>IF(AL806="","",DATE(YEAR(AL806),MONTH(AL806),DAY(AL806)))</f>
        <v/>
      </c>
      <c r="BA806" s="45">
        <f>IF(AN806="","",DATE(YEAR(AN806),MONTH(AN806),DAY(AN806)))</f>
        <v/>
      </c>
      <c r="BB806" s="45">
        <f>IF(AM806="","",DATE(YEAR(AM806),MONTH(AM806),DAY(AM806)))</f>
        <v/>
      </c>
      <c r="BC806" s="45">
        <f>IF(AO806="","",DATE(YEAR(AO806),MONTH(AO806),DAY(AO806)))</f>
        <v/>
      </c>
      <c r="BD806" s="45">
        <f>IF(AND(AZ806="",BA806=""),"Planejamento Pendente",IF(AND(E806&lt;&gt;"Em Desenvolvimento",IFERROR(FIND("Homologação",E806),0) = 0,E806&lt;&gt;"Homologado",AZ806&lt;TODAY()),"Análise Atrasada",IF(AND(IFERROR(FIND("Homologação",E806),0) = 0,E806&lt;&gt;"Homologado",BA806&lt;TODAY()),"Desenvolvimento Atrasado",IF(AND(BC806&lt;&gt;"",BC806&lt;TODAY()),"Produção Atrasada",""))))</f>
        <v/>
      </c>
    </row>
    <row r="807">
      <c r="A807" s="37" t="inlineStr">
        <is>
          <t>SKYIT-121398</t>
        </is>
      </c>
      <c r="B807" s="38">
        <f>VLOOKUP(X807,Projetos!B:C,2,0)</f>
        <v/>
      </c>
      <c r="C807" s="39" t="inlineStr">
        <is>
          <t>[RTDM] Tela de ofertas inteligentes - produtos a la carta aparecem sem valor na tela de resumo</t>
        </is>
      </c>
      <c r="D807" s="39" t="inlineStr">
        <is>
          <t>Colaborador reporta que na tela de ofertas inteligentes, ao realizar a compra de um a la carte, o valor do mesmo aparece zerado na tela de resumo. O faturável do produto é criado normalmente.</t>
        </is>
      </c>
      <c r="E807" s="36" t="inlineStr">
        <is>
          <t>Finalizado</t>
        </is>
      </c>
      <c r="F807" s="36" t="inlineStr">
        <is>
          <t>INATIVO</t>
        </is>
      </c>
      <c r="G807" s="36" t="inlineStr">
        <is>
          <t>Média</t>
        </is>
      </c>
      <c r="H807" s="36" t="inlineStr">
        <is>
          <t>Incident</t>
        </is>
      </c>
      <c r="I807" s="40" t="n">
        <v>0</v>
      </c>
      <c r="J807" s="41" t="n"/>
      <c r="K807" s="42" t="inlineStr">
        <is>
          <t>DENTRO DO SLA</t>
        </is>
      </c>
      <c r="L807" s="43" t="n">
        <v>44131.40972222222</v>
      </c>
      <c r="M807" s="43" t="n"/>
      <c r="N807" s="36" t="inlineStr">
        <is>
          <t>SLA PARADO</t>
        </is>
      </c>
      <c r="O807" s="43" t="n">
        <v>44187.82152777778</v>
      </c>
      <c r="P807" s="43" t="n">
        <v>44193</v>
      </c>
      <c r="Q807" s="44" t="n"/>
      <c r="R807" s="44" t="n"/>
      <c r="S807" s="44" t="inlineStr">
        <is>
          <t>Diego Rodrigo Bellangero [X]</t>
        </is>
      </c>
      <c r="T807" s="44" t="inlineStr">
        <is>
          <t>Garantia de Projetos - ACCENTURE</t>
        </is>
      </c>
      <c r="U807" s="44" t="inlineStr">
        <is>
          <t>Cassio Maciel Neves Feliciano [X]</t>
        </is>
      </c>
      <c r="V807" s="39" t="inlineStr">
        <is>
          <t>Resolvido após implantação de RM</t>
        </is>
      </c>
      <c r="W807" s="39" t="n"/>
      <c r="X807" s="36" t="n"/>
      <c r="Y807" s="39" t="inlineStr">
        <is>
          <t>JOBs PRODUÇÃO</t>
        </is>
      </c>
      <c r="Z807" s="39" t="inlineStr">
        <is>
          <t>OUTROS</t>
        </is>
      </c>
      <c r="AA807" s="39" t="inlineStr">
        <is>
          <t>FALHA FUNCIONALIDADE</t>
        </is>
      </c>
      <c r="AB807" s="36" t="n"/>
      <c r="AC807" s="36" t="inlineStr">
        <is>
          <t xml:space="preserve">1mês(es) </t>
        </is>
      </c>
      <c r="AD807" s="41" t="n"/>
      <c r="AE807" s="36" t="inlineStr">
        <is>
          <t>Tecnologia de Negócios</t>
        </is>
      </c>
      <c r="AF807" s="36" t="inlineStr">
        <is>
          <t>E-mail</t>
        </is>
      </c>
      <c r="AG807" s="36" t="inlineStr">
        <is>
          <t xml:space="preserve"> removido do escopo do projeto os registros com problemas e o processo foi re-inicializado e concluido com sucesso;    
 </t>
        </is>
      </c>
      <c r="AH807" s="36" t="inlineStr">
        <is>
          <t>NÃO</t>
        </is>
      </c>
      <c r="AI807" s="36" t="inlineStr">
        <is>
          <t xml:space="preserve">-3 sem </t>
        </is>
      </c>
      <c r="AJ807" s="36" t="n"/>
      <c r="AK807" s="36" t="inlineStr">
        <is>
          <t>RTDM</t>
        </is>
      </c>
      <c r="AL807" s="43" t="n"/>
      <c r="AM807" s="43" t="n"/>
      <c r="AN807" s="43" t="n"/>
      <c r="AO807" s="43" t="n">
        <v>44158</v>
      </c>
      <c r="AP807" s="36" t="n"/>
      <c r="AQ807" s="36" t="n"/>
      <c r="AR807" s="36" t="n"/>
      <c r="AS807" s="36" t="n"/>
      <c r="AT807" s="36" t="inlineStr">
        <is>
          <t>Garantia de Projeto</t>
        </is>
      </c>
      <c r="AU807" s="36" t="n"/>
      <c r="AV807" s="43" t="n">
        <v>44012.44645833333</v>
      </c>
      <c r="AW807" s="36" t="inlineStr">
        <is>
          <t>19.0233.1.FI-Segregação de Cobrança das Taxas de Assistência Premium</t>
        </is>
      </c>
      <c r="AX807" s="36" t="inlineStr">
        <is>
          <t>Eduardo Cesar de Melo</t>
        </is>
      </c>
      <c r="AY807" s="45">
        <f>IF(L807="","",DATE(YEAR(L807),MONTH(L807),DAY(L807)))</f>
        <v/>
      </c>
      <c r="AZ807" s="45">
        <f>IF(AL807="","",DATE(YEAR(AL807),MONTH(AL807),DAY(AL807)))</f>
        <v/>
      </c>
      <c r="BA807" s="45">
        <f>IF(AN807="","",DATE(YEAR(AN807),MONTH(AN807),DAY(AN807)))</f>
        <v/>
      </c>
      <c r="BB807" s="45">
        <f>IF(AM807="","",DATE(YEAR(AM807),MONTH(AM807),DAY(AM807)))</f>
        <v/>
      </c>
      <c r="BC807" s="45">
        <f>IF(AO807="","",DATE(YEAR(AO807),MONTH(AO807),DAY(AO807)))</f>
        <v/>
      </c>
      <c r="BD807" s="45">
        <f>IF(AND(AZ807="",BA807=""),"Planejamento Pendente",IF(AND(E807&lt;&gt;"Em Desenvolvimento",IFERROR(FIND("Homologação",E807),0) = 0,E807&lt;&gt;"Homologado",AZ807&lt;TODAY()),"Análise Atrasada",IF(AND(IFERROR(FIND("Homologação",E807),0) = 0,E807&lt;&gt;"Homologado",BA807&lt;TODAY()),"Desenvolvimento Atrasado",IF(AND(BC807&lt;&gt;"",BC807&lt;TODAY()),"Produção Atrasada",""))))</f>
        <v/>
      </c>
    </row>
    <row r="808">
      <c r="A808" s="37" t="inlineStr">
        <is>
          <t>SKYIT-120491</t>
        </is>
      </c>
      <c r="B808" s="38">
        <f>VLOOKUP(X808,Projetos!B:C,2,0)</f>
        <v/>
      </c>
      <c r="C808" s="39" t="inlineStr">
        <is>
          <t>[EVENTOS] RPP_REVERSE_PAYMENT_PROMISE COM ERRO</t>
        </is>
      </c>
      <c r="D808" s="39" t="inlineStr">
        <is>
          <t>[EVENTOS] RPP_REVERSE_PAYMENT_PROMISE COM ERRO</t>
        </is>
      </c>
      <c r="E808" s="36" t="inlineStr">
        <is>
          <t>Resolvido</t>
        </is>
      </c>
      <c r="F808" s="36" t="inlineStr">
        <is>
          <t>INATIVO</t>
        </is>
      </c>
      <c r="G808" s="36" t="inlineStr">
        <is>
          <t>Média</t>
        </is>
      </c>
      <c r="H808" s="36" t="inlineStr">
        <is>
          <t>Incident</t>
        </is>
      </c>
      <c r="I808" s="40" t="n">
        <v>0</v>
      </c>
      <c r="J808" s="41" t="n">
        <v>1</v>
      </c>
      <c r="K808" s="42" t="inlineStr">
        <is>
          <t>DENTRO DO SLA</t>
        </is>
      </c>
      <c r="L808" s="43" t="n">
        <v>44127.63888888889</v>
      </c>
      <c r="M808" s="43" t="n"/>
      <c r="N808" s="36" t="inlineStr">
        <is>
          <t>SLA PARADO</t>
        </is>
      </c>
      <c r="O808" s="43" t="n">
        <v>44414.60833333333</v>
      </c>
      <c r="P808" s="43" t="n"/>
      <c r="Q808" s="44" t="n"/>
      <c r="R808" s="44" t="n"/>
      <c r="S808" s="44" t="inlineStr">
        <is>
          <t>Pedro Alexandre De Jesus Parreira [X]</t>
        </is>
      </c>
      <c r="T808" s="44" t="inlineStr">
        <is>
          <t>Garantia de Projetos - ACCENTURE</t>
        </is>
      </c>
      <c r="U808" s="44" t="inlineStr">
        <is>
          <t>Robson Lima [X]</t>
        </is>
      </c>
      <c r="V808" s="39" t="inlineStr">
        <is>
          <t>Resolvido após implantação de RM</t>
        </is>
      </c>
      <c r="W808" s="39" t="n"/>
      <c r="X808" s="36" t="inlineStr">
        <is>
          <t>DEVALM-6530</t>
        </is>
      </c>
      <c r="Y808" s="39" t="inlineStr">
        <is>
          <t>JOBs PRODUÇÃO</t>
        </is>
      </c>
      <c r="Z808" s="39" t="inlineStr">
        <is>
          <t>OUTROS</t>
        </is>
      </c>
      <c r="AA808" s="39" t="inlineStr">
        <is>
          <t>FALHA FUNCIONALIDADE</t>
        </is>
      </c>
      <c r="AB808" s="36" t="n"/>
      <c r="AC808" s="36" t="inlineStr">
        <is>
          <t xml:space="preserve">-5mês(es) </t>
        </is>
      </c>
      <c r="AD808" s="41" t="n"/>
      <c r="AE808" s="36" t="inlineStr">
        <is>
          <t>Tecnologia de Negócios</t>
        </is>
      </c>
      <c r="AF808" s="36" t="inlineStr">
        <is>
          <t>Telefone</t>
        </is>
      </c>
      <c r="AG808" s="36" t="inlineStr">
        <is>
          <t xml:space="preserve"> removido do escopo do projeto os registros com problemas e o processo foi re-inicializado e concluido com sucesso;    
 </t>
        </is>
      </c>
      <c r="AH808" s="36" t="inlineStr">
        <is>
          <t>NÃO</t>
        </is>
      </c>
      <c r="AI808" s="36" t="inlineStr">
        <is>
          <t xml:space="preserve">-1 sem 2 d </t>
        </is>
      </c>
      <c r="AJ808" s="36" t="n"/>
      <c r="AK808" s="36" t="inlineStr">
        <is>
          <t>ODI</t>
        </is>
      </c>
      <c r="AL808" s="43" t="n">
        <v>44139</v>
      </c>
      <c r="AM808" s="43" t="n">
        <v>44302</v>
      </c>
      <c r="AN808" s="43" t="n">
        <v>44218</v>
      </c>
      <c r="AO808" s="43" t="n">
        <v>44306</v>
      </c>
      <c r="AP808" s="36" t="n"/>
      <c r="AQ808" s="36" t="n"/>
      <c r="AR808" s="36" t="n"/>
      <c r="AS808" s="36" t="n"/>
      <c r="AT808" s="36" t="inlineStr">
        <is>
          <t>Garantia de Projeto</t>
        </is>
      </c>
      <c r="AU808" s="36" t="n"/>
      <c r="AV808" s="43" t="n">
        <v>44012.44645833333</v>
      </c>
      <c r="AW808" s="36" t="inlineStr">
        <is>
          <t>19.0233.1.FI-Segregação de Cobrança das Taxas de Assistência Premium</t>
        </is>
      </c>
      <c r="AX808" s="36" t="inlineStr">
        <is>
          <t>Eduardo Cesar de Melo</t>
        </is>
      </c>
      <c r="AY808" s="45">
        <f>IF(L808="","",DATE(YEAR(L808),MONTH(L808),DAY(L808)))</f>
        <v/>
      </c>
      <c r="AZ808" s="45">
        <f>IF(AL808="","",DATE(YEAR(AL808),MONTH(AL808),DAY(AL808)))</f>
        <v/>
      </c>
      <c r="BA808" s="45">
        <f>IF(AN808="","",DATE(YEAR(AN808),MONTH(AN808),DAY(AN808)))</f>
        <v/>
      </c>
      <c r="BB808" s="45">
        <f>IF(AM808="","",DATE(YEAR(AM808),MONTH(AM808),DAY(AM808)))</f>
        <v/>
      </c>
      <c r="BC808" s="45">
        <f>IF(AO808="","",DATE(YEAR(AO808),MONTH(AO808),DAY(AO808)))</f>
        <v/>
      </c>
      <c r="BD808" s="45">
        <f>IF(AND(AZ808="",BA808=""),"Planejamento Pendente",IF(AND(E808&lt;&gt;"Em Desenvolvimento",IFERROR(FIND("Homologação",E808),0) = 0,E808&lt;&gt;"Homologado",AZ808&lt;TODAY()),"Análise Atrasada",IF(AND(IFERROR(FIND("Homologação",E808),0) = 0,E808&lt;&gt;"Homologado",BA808&lt;TODAY()),"Desenvolvimento Atrasado",IF(AND(BC808&lt;&gt;"",BC808&lt;TODAY()),"Produção Atrasada",""))))</f>
        <v/>
      </c>
    </row>
    <row r="809">
      <c r="A809" s="37" t="inlineStr">
        <is>
          <t>SKYIT-119186</t>
        </is>
      </c>
      <c r="B809" s="38">
        <f>VLOOKUP(X809,Projetos!B:C,2,0)</f>
        <v/>
      </c>
      <c r="C809" s="39" t="inlineStr">
        <is>
          <t>[COMISSIONAMENTO] LP_CCI_CADASTRAR_CONSULTOR COM ERRO</t>
        </is>
      </c>
      <c r="D809" s="39" t="inlineStr">
        <is>
          <t>A rotina LP_CCI_CADASTRAR_CONSULTOR retornou com erro. Detalhes em anexo.</t>
        </is>
      </c>
      <c r="E809" s="36" t="inlineStr">
        <is>
          <t>Finalizado</t>
        </is>
      </c>
      <c r="F809" s="36" t="inlineStr">
        <is>
          <t>INATIVO</t>
        </is>
      </c>
      <c r="G809" s="36" t="inlineStr">
        <is>
          <t>Média</t>
        </is>
      </c>
      <c r="H809" s="36" t="inlineStr">
        <is>
          <t>Incident</t>
        </is>
      </c>
      <c r="I809" s="40" t="n">
        <v>0</v>
      </c>
      <c r="J809" s="41" t="n"/>
      <c r="K809" s="42" t="inlineStr">
        <is>
          <t>DENTRO DO SLA</t>
        </is>
      </c>
      <c r="L809" s="43" t="n">
        <v>44124.87430555555</v>
      </c>
      <c r="M809" s="43" t="n"/>
      <c r="N809" s="36" t="inlineStr">
        <is>
          <t>SLA PARADO</t>
        </is>
      </c>
      <c r="O809" s="43" t="n">
        <v>44134.38541666666</v>
      </c>
      <c r="P809" s="43" t="n">
        <v>44140</v>
      </c>
      <c r="Q809" s="44" t="n"/>
      <c r="R809" s="44" t="n"/>
      <c r="S809" s="44" t="inlineStr">
        <is>
          <t>Jackson Rebelo Dos Reis [X]</t>
        </is>
      </c>
      <c r="T809" s="44" t="inlineStr">
        <is>
          <t>Garantia de Projetos - ACCENTURE</t>
        </is>
      </c>
      <c r="U809" s="44" t="inlineStr">
        <is>
          <t>Alyne Balbin [X]</t>
        </is>
      </c>
      <c r="V809" s="39" t="inlineStr">
        <is>
          <t>Configuração</t>
        </is>
      </c>
      <c r="W809" s="39" t="n"/>
      <c r="X809" s="36" t="inlineStr">
        <is>
          <t>DEVALM-23823</t>
        </is>
      </c>
      <c r="Y809" s="39" t="inlineStr">
        <is>
          <t>JOBs PRODUÇÃO</t>
        </is>
      </c>
      <c r="Z809" s="39" t="inlineStr">
        <is>
          <t>OUTROS</t>
        </is>
      </c>
      <c r="AA809" s="39" t="inlineStr">
        <is>
          <t>FALHA FUNCIONALIDADE</t>
        </is>
      </c>
      <c r="AB809" s="36" t="n"/>
      <c r="AC809" s="36" t="inlineStr">
        <is>
          <t xml:space="preserve">3mês(es) </t>
        </is>
      </c>
      <c r="AD809" s="41" t="n"/>
      <c r="AE809" s="36" t="inlineStr">
        <is>
          <t>Tecnologia de Negócios</t>
        </is>
      </c>
      <c r="AF809" s="36" t="inlineStr">
        <is>
          <t>Telefone</t>
        </is>
      </c>
      <c r="AG809" s="36" t="inlineStr">
        <is>
          <t xml:space="preserve"> removido do escopo do projeto os registros com problemas e o processo foi re-inicializado e concluido com sucesso;    
 </t>
        </is>
      </c>
      <c r="AH809" s="36" t="inlineStr">
        <is>
          <t>NÃO</t>
        </is>
      </c>
      <c r="AI809" s="36" t="inlineStr">
        <is>
          <t xml:space="preserve">-1 sem 1 d </t>
        </is>
      </c>
      <c r="AJ809" s="36" t="n"/>
      <c r="AK809" s="36" t="inlineStr">
        <is>
          <t>ODI</t>
        </is>
      </c>
      <c r="AL809" s="43" t="n"/>
      <c r="AM809" s="43" t="n"/>
      <c r="AN809" s="43" t="n"/>
      <c r="AO809" s="43" t="n"/>
      <c r="AP809" s="36" t="n"/>
      <c r="AQ809" s="36" t="n"/>
      <c r="AR809" s="36" t="n"/>
      <c r="AS809" s="36" t="n"/>
      <c r="AT809" s="36" t="inlineStr">
        <is>
          <t>Garantia de Projeto</t>
        </is>
      </c>
      <c r="AU809" s="36" t="n"/>
      <c r="AV809" s="43" t="n">
        <v>44012.44645833333</v>
      </c>
      <c r="AW809" s="36" t="inlineStr">
        <is>
          <t>19.0233.1.FI-Segregação de Cobrança das Taxas de Assistência Premium</t>
        </is>
      </c>
      <c r="AX809" s="36" t="inlineStr">
        <is>
          <t>Eduardo Cesar de Melo</t>
        </is>
      </c>
      <c r="AY809" s="45">
        <f>IF(L809="","",DATE(YEAR(L809),MONTH(L809),DAY(L809)))</f>
        <v/>
      </c>
      <c r="AZ809" s="45">
        <f>IF(AL809="","",DATE(YEAR(AL809),MONTH(AL809),DAY(AL809)))</f>
        <v/>
      </c>
      <c r="BA809" s="45">
        <f>IF(AN809="","",DATE(YEAR(AN809),MONTH(AN809),DAY(AN809)))</f>
        <v/>
      </c>
      <c r="BB809" s="45">
        <f>IF(AM809="","",DATE(YEAR(AM809),MONTH(AM809),DAY(AM809)))</f>
        <v/>
      </c>
      <c r="BC809" s="45">
        <f>IF(AO809="","",DATE(YEAR(AO809),MONTH(AO809),DAY(AO809)))</f>
        <v/>
      </c>
      <c r="BD809" s="45">
        <f>IF(AND(AZ809="",BA809=""),"Planejamento Pendente",IF(AND(E809&lt;&gt;"Em Desenvolvimento",IFERROR(FIND("Homologação",E809),0) = 0,E809&lt;&gt;"Homologado",AZ809&lt;TODAY()),"Análise Atrasada",IF(AND(IFERROR(FIND("Homologação",E809),0) = 0,E809&lt;&gt;"Homologado",BA809&lt;TODAY()),"Desenvolvimento Atrasado",IF(AND(BC809&lt;&gt;"",BC809&lt;TODAY()),"Produção Atrasada",""))))</f>
        <v/>
      </c>
    </row>
    <row r="810">
      <c r="A810" s="37" t="inlineStr">
        <is>
          <t>SKYIT-118960</t>
        </is>
      </c>
      <c r="B810" s="38">
        <f>VLOOKUP(X810,Projetos!B:C,2,0)</f>
        <v/>
      </c>
      <c r="C810" s="39" t="inlineStr">
        <is>
          <t>[RTDM] Erro na inclusão ao incluir oferta de desconto do Combate - 6M de R$15,00 com fidelidade</t>
        </is>
      </c>
      <c r="D810" s="39" t="inlineStr">
        <is>
          <t>[RTDM] Erro na inclusão ao incluir oferta de desconto do Combate - 6M de R$15,00 com fidelidade 
Segue alguns códigos de exemplo: 103906990 / 1514866790 / 102586825 / 1516137812</t>
        </is>
      </c>
      <c r="E810" s="36" t="inlineStr">
        <is>
          <t>Finalizado</t>
        </is>
      </c>
      <c r="F810" s="36" t="inlineStr">
        <is>
          <t>INATIVO</t>
        </is>
      </c>
      <c r="G810" s="36" t="inlineStr">
        <is>
          <t>Alta</t>
        </is>
      </c>
      <c r="H810" s="36" t="inlineStr">
        <is>
          <t>Incident</t>
        </is>
      </c>
      <c r="I810" s="40" t="n">
        <v>0</v>
      </c>
      <c r="J810" s="41" t="n"/>
      <c r="K810" s="42" t="inlineStr">
        <is>
          <t>DENTRO DO SLA</t>
        </is>
      </c>
      <c r="L810" s="43" t="n">
        <v>44124.61041666667</v>
      </c>
      <c r="M810" s="43" t="n"/>
      <c r="N810" s="36" t="inlineStr">
        <is>
          <t>SLA PARADO</t>
        </is>
      </c>
      <c r="O810" s="43" t="n">
        <v>44139.53472222222</v>
      </c>
      <c r="P810" s="43" t="n">
        <v>44144</v>
      </c>
      <c r="Q810" s="44" t="n"/>
      <c r="R810" s="44" t="n"/>
      <c r="S810" s="44" t="inlineStr">
        <is>
          <t>Axyma Rayssa Gaia Leal [X]</t>
        </is>
      </c>
      <c r="T810" s="44" t="inlineStr">
        <is>
          <t>Garantia de Projetos - ACCENTURE</t>
        </is>
      </c>
      <c r="U810" s="44" t="inlineStr">
        <is>
          <t>Robson Lima [X]</t>
        </is>
      </c>
      <c r="V810" s="39" t="inlineStr">
        <is>
          <t>Resolvido após implantação de RM</t>
        </is>
      </c>
      <c r="W810" s="39" t="inlineStr">
        <is>
          <t>Batfone</t>
        </is>
      </c>
      <c r="X810" s="36" t="n"/>
      <c r="Y810" s="39" t="inlineStr">
        <is>
          <t>JOBs PRODUÇÃO</t>
        </is>
      </c>
      <c r="Z810" s="39" t="inlineStr">
        <is>
          <t>OUTROS</t>
        </is>
      </c>
      <c r="AA810" s="39" t="inlineStr">
        <is>
          <t>FALHA FUNCIONALIDADE</t>
        </is>
      </c>
      <c r="AB810" s="36" t="n"/>
      <c r="AC810" s="36" t="inlineStr">
        <is>
          <t xml:space="preserve">2mês(es) </t>
        </is>
      </c>
      <c r="AD810" s="41" t="n"/>
      <c r="AE810" s="36" t="inlineStr">
        <is>
          <t>Tecnologia de Negócios</t>
        </is>
      </c>
      <c r="AF810" s="36" t="inlineStr">
        <is>
          <t>Telefone</t>
        </is>
      </c>
      <c r="AG810" s="36" t="inlineStr">
        <is>
          <t xml:space="preserve"> removido do escopo do projeto os registros com problemas e o processo foi re-inicializado e concluido com sucesso;    
 </t>
        </is>
      </c>
      <c r="AH810" s="36" t="inlineStr">
        <is>
          <t>NÃO</t>
        </is>
      </c>
      <c r="AI810" s="36" t="inlineStr">
        <is>
          <t xml:space="preserve">-1 sem 1 d </t>
        </is>
      </c>
      <c r="AJ810" s="36" t="n"/>
      <c r="AK810" s="36" t="inlineStr">
        <is>
          <t>RTDM</t>
        </is>
      </c>
      <c r="AL810" s="43" t="n">
        <v>44133</v>
      </c>
      <c r="AM810" s="43" t="n">
        <v>44158</v>
      </c>
      <c r="AN810" s="43" t="n">
        <v>44141</v>
      </c>
      <c r="AO810" s="43" t="n">
        <v>44160</v>
      </c>
      <c r="AP810" s="36" t="n"/>
      <c r="AQ810" s="36" t="n"/>
      <c r="AR810" s="36" t="n"/>
      <c r="AS810" s="36" t="n"/>
      <c r="AT810" s="36" t="inlineStr">
        <is>
          <t>Garantia de Projeto</t>
        </is>
      </c>
      <c r="AU810" s="36" t="n"/>
      <c r="AV810" s="43" t="n">
        <v>44012.44645833333</v>
      </c>
      <c r="AW810" s="36" t="inlineStr">
        <is>
          <t>19.0233.1.FI-Segregação de Cobrança das Taxas de Assistência Premium</t>
        </is>
      </c>
      <c r="AX810" s="36" t="inlineStr">
        <is>
          <t>Eduardo Cesar de Melo</t>
        </is>
      </c>
      <c r="AY810" s="45">
        <f>IF(L810="","",DATE(YEAR(L810),MONTH(L810),DAY(L810)))</f>
        <v/>
      </c>
      <c r="AZ810" s="45">
        <f>IF(AL810="","",DATE(YEAR(AL810),MONTH(AL810),DAY(AL810)))</f>
        <v/>
      </c>
      <c r="BA810" s="45">
        <f>IF(AN810="","",DATE(YEAR(AN810),MONTH(AN810),DAY(AN810)))</f>
        <v/>
      </c>
      <c r="BB810" s="45">
        <f>IF(AM810="","",DATE(YEAR(AM810),MONTH(AM810),DAY(AM810)))</f>
        <v/>
      </c>
      <c r="BC810" s="45">
        <f>IF(AO810="","",DATE(YEAR(AO810),MONTH(AO810),DAY(AO810)))</f>
        <v/>
      </c>
      <c r="BD810" s="45">
        <f>IF(AND(AZ810="",BA810=""),"Planejamento Pendente",IF(AND(E810&lt;&gt;"Em Desenvolvimento",IFERROR(FIND("Homologação",E810),0) = 0,E810&lt;&gt;"Homologado",AZ810&lt;TODAY()),"Análise Atrasada",IF(AND(IFERROR(FIND("Homologação",E810),0) = 0,E810&lt;&gt;"Homologado",BA810&lt;TODAY()),"Desenvolvimento Atrasado",IF(AND(BC810&lt;&gt;"",BC810&lt;TODAY()),"Produção Atrasada",""))))</f>
        <v/>
      </c>
    </row>
    <row r="811">
      <c r="A811" s="37" t="inlineStr">
        <is>
          <t>SKYIT-118414</t>
        </is>
      </c>
      <c r="B811" s="38">
        <f>VLOOKUP(X811,Projetos!B:C,2,0)</f>
        <v/>
      </c>
      <c r="C811" s="39" t="inlineStr">
        <is>
          <t>RTDM - Baixa disponibilidade no serviço SubmitDecision</t>
        </is>
      </c>
      <c r="D811" s="39" t="inlineStr">
        <is>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is>
      </c>
      <c r="E811" s="36" t="inlineStr">
        <is>
          <t>Finalizado</t>
        </is>
      </c>
      <c r="F811" s="36" t="inlineStr">
        <is>
          <t>INATIVO</t>
        </is>
      </c>
      <c r="G811" s="36" t="inlineStr">
        <is>
          <t>Alta</t>
        </is>
      </c>
      <c r="H811" s="36" t="inlineStr">
        <is>
          <t>Incident</t>
        </is>
      </c>
      <c r="I811" s="40" t="n">
        <v>0</v>
      </c>
      <c r="J811" s="41" t="n"/>
      <c r="K811" s="42" t="inlineStr">
        <is>
          <t>DENTRO DO SLA</t>
        </is>
      </c>
      <c r="L811" s="43" t="n">
        <v>44123.57569444444</v>
      </c>
      <c r="M811" s="43" t="n"/>
      <c r="N811" s="36" t="inlineStr">
        <is>
          <t>SLA PARADO</t>
        </is>
      </c>
      <c r="O811" s="43" t="n">
        <v>44130.75</v>
      </c>
      <c r="P811" s="43" t="n">
        <v>44133</v>
      </c>
      <c r="Q811" s="44" t="n"/>
      <c r="R811" s="44" t="n"/>
      <c r="S811" s="44" t="inlineStr">
        <is>
          <t>Luis Gustavo De Paula Correa [X]</t>
        </is>
      </c>
      <c r="T811" s="44" t="inlineStr">
        <is>
          <t>Garantia de Projetos - ACCENTURE</t>
        </is>
      </c>
      <c r="U811" s="44" t="inlineStr">
        <is>
          <t>Robson Lima [X]</t>
        </is>
      </c>
      <c r="V811" s="39" t="inlineStr">
        <is>
          <t>Incidente Filho</t>
        </is>
      </c>
      <c r="W811" s="39" t="inlineStr">
        <is>
          <t>Batfone</t>
        </is>
      </c>
      <c r="X811" s="36" t="inlineStr">
        <is>
          <t>DEVALM-22950</t>
        </is>
      </c>
      <c r="Y811" s="39" t="inlineStr">
        <is>
          <t>JOBs PRODUÇÃO</t>
        </is>
      </c>
      <c r="Z811" s="39" t="inlineStr">
        <is>
          <t>OUTROS</t>
        </is>
      </c>
      <c r="AA811" s="39" t="inlineStr">
        <is>
          <t>FALHA FUNCIONALIDADE</t>
        </is>
      </c>
      <c r="AB811" s="36" t="n"/>
      <c r="AC811" s="36" t="inlineStr">
        <is>
          <t xml:space="preserve">2mês(es) </t>
        </is>
      </c>
      <c r="AD811" s="41" t="n"/>
      <c r="AE811" s="36" t="inlineStr">
        <is>
          <t>Tecnologia de Negócios</t>
        </is>
      </c>
      <c r="AF811" s="36" t="inlineStr">
        <is>
          <t>E-mail</t>
        </is>
      </c>
      <c r="AG811" s="36" t="inlineStr">
        <is>
          <t xml:space="preserve"> removido do escopo do projeto os registros com problemas e o processo foi re-inicializado e concluido com sucesso;    
 </t>
        </is>
      </c>
      <c r="AH811" s="36" t="inlineStr">
        <is>
          <t>NÃO</t>
        </is>
      </c>
      <c r="AI811" s="36" t="inlineStr">
        <is>
          <t xml:space="preserve">-3 min </t>
        </is>
      </c>
      <c r="AJ811" s="36" t="n"/>
      <c r="AK811" s="36" t="inlineStr">
        <is>
          <t>RTDM</t>
        </is>
      </c>
      <c r="AL811" s="43" t="n"/>
      <c r="AM811" s="43" t="n"/>
      <c r="AN811" s="43" t="n"/>
      <c r="AO811" s="43" t="n"/>
      <c r="AP811" s="36" t="n"/>
      <c r="AQ811" s="36" t="n"/>
      <c r="AR811" s="36" t="n"/>
      <c r="AS811" s="36" t="n"/>
      <c r="AT811" s="36" t="inlineStr">
        <is>
          <t>Garantia de Projeto</t>
        </is>
      </c>
      <c r="AU811" s="36" t="n"/>
      <c r="AV811" s="43" t="n">
        <v>44012.44645833333</v>
      </c>
      <c r="AW811" s="36" t="inlineStr">
        <is>
          <t>19.0233.1.FI-Segregação de Cobrança das Taxas de Assistência Premium</t>
        </is>
      </c>
      <c r="AX811" s="36" t="inlineStr">
        <is>
          <t>Eduardo Cesar de Melo</t>
        </is>
      </c>
      <c r="AY811" s="45">
        <f>IF(L811="","",DATE(YEAR(L811),MONTH(L811),DAY(L811)))</f>
        <v/>
      </c>
      <c r="AZ811" s="45">
        <f>IF(AL811="","",DATE(YEAR(AL811),MONTH(AL811),DAY(AL811)))</f>
        <v/>
      </c>
      <c r="BA811" s="45">
        <f>IF(AN811="","",DATE(YEAR(AN811),MONTH(AN811),DAY(AN811)))</f>
        <v/>
      </c>
      <c r="BB811" s="45">
        <f>IF(AM811="","",DATE(YEAR(AM811),MONTH(AM811),DAY(AM811)))</f>
        <v/>
      </c>
      <c r="BC811" s="45">
        <f>IF(AO811="","",DATE(YEAR(AO811),MONTH(AO811),DAY(AO811)))</f>
        <v/>
      </c>
      <c r="BD811" s="45">
        <f>IF(AND(AZ811="",BA811=""),"Planejamento Pendente",IF(AND(E811&lt;&gt;"Em Desenvolvimento",IFERROR(FIND("Homologação",E811),0) = 0,E811&lt;&gt;"Homologado",AZ811&lt;TODAY()),"Análise Atrasada",IF(AND(IFERROR(FIND("Homologação",E811),0) = 0,E811&lt;&gt;"Homologado",BA811&lt;TODAY()),"Desenvolvimento Atrasado",IF(AND(BC811&lt;&gt;"",BC811&lt;TODAY()),"Produção Atrasada",""))))</f>
        <v/>
      </c>
    </row>
    <row r="812">
      <c r="A812" s="37" t="inlineStr">
        <is>
          <t>SKYIT-117681</t>
        </is>
      </c>
      <c r="B812" s="38">
        <f>VLOOKUP(X812,Projetos!B:C,2,0)</f>
        <v/>
      </c>
      <c r="C812" s="39" t="inlineStr">
        <is>
          <t>Queda nos indicadores de TI devido a tela de Ofertas Inteligentes</t>
        </is>
      </c>
      <c r="D812" s="39" t="inlineStr">
        <is>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is>
      </c>
      <c r="E812" s="36" t="inlineStr">
        <is>
          <t>Finalizado</t>
        </is>
      </c>
      <c r="F812" s="36" t="inlineStr">
        <is>
          <t>INATIVO</t>
        </is>
      </c>
      <c r="G812" s="36" t="inlineStr">
        <is>
          <t>Crítica</t>
        </is>
      </c>
      <c r="H812" s="36" t="inlineStr">
        <is>
          <t>Incident</t>
        </is>
      </c>
      <c r="I812" s="40" t="n">
        <v>0</v>
      </c>
      <c r="J812" s="41" t="n"/>
      <c r="K812" s="42" t="inlineStr">
        <is>
          <t>DENTRO DO SLA</t>
        </is>
      </c>
      <c r="L812" s="43" t="n">
        <v>44120.43055555555</v>
      </c>
      <c r="M812" s="43" t="n"/>
      <c r="N812" s="36" t="inlineStr">
        <is>
          <t>SLA PARADO</t>
        </is>
      </c>
      <c r="O812" s="43" t="n">
        <v>44132.44444444445</v>
      </c>
      <c r="P812" s="43" t="n">
        <v>44138</v>
      </c>
      <c r="Q812" s="44" t="n"/>
      <c r="R812" s="44" t="n"/>
      <c r="S812" s="44" t="inlineStr">
        <is>
          <t>Thiago Pinto Da Silva Boccio [X]</t>
        </is>
      </c>
      <c r="T812" s="44" t="inlineStr">
        <is>
          <t>Garantia de Projetos - ACCENTURE</t>
        </is>
      </c>
      <c r="U812" s="44" t="inlineStr">
        <is>
          <t>Robson Lima [X]</t>
        </is>
      </c>
      <c r="V812" s="39" t="inlineStr">
        <is>
          <t>Resolvido após implantação de RM</t>
        </is>
      </c>
      <c r="W812" s="39" t="n"/>
      <c r="X812" s="36" t="n"/>
      <c r="Y812" s="39" t="inlineStr">
        <is>
          <t>JOBs PRODUÇÃO</t>
        </is>
      </c>
      <c r="Z812" s="39" t="inlineStr">
        <is>
          <t>OUTROS</t>
        </is>
      </c>
      <c r="AA812" s="39" t="inlineStr">
        <is>
          <t>FALHA FUNCIONALIDADE</t>
        </is>
      </c>
      <c r="AB812" s="36" t="n"/>
      <c r="AC812" s="36" t="inlineStr">
        <is>
          <t xml:space="preserve">2mês(es) </t>
        </is>
      </c>
      <c r="AD812" s="41" t="n"/>
      <c r="AE812" s="36" t="inlineStr">
        <is>
          <t>Tecnologia de Negócios</t>
        </is>
      </c>
      <c r="AF812" s="36" t="inlineStr">
        <is>
          <t>Telefone</t>
        </is>
      </c>
      <c r="AG812" s="36" t="inlineStr">
        <is>
          <t xml:space="preserve"> removido do escopo do projeto os registros com problemas e o processo foi re-inicializado e concluido com sucesso;    
 </t>
        </is>
      </c>
      <c r="AH812" s="36" t="inlineStr">
        <is>
          <t>NÃO</t>
        </is>
      </c>
      <c r="AI812" s="36" t="inlineStr">
        <is>
          <t xml:space="preserve">-2 d 6h </t>
        </is>
      </c>
      <c r="AJ812" s="36" t="n"/>
      <c r="AK812" s="36" t="inlineStr">
        <is>
          <t>iCare Clientes</t>
        </is>
      </c>
      <c r="AL812" s="43" t="n"/>
      <c r="AM812" s="43" t="n"/>
      <c r="AN812" s="43" t="n"/>
      <c r="AO812" s="43" t="n"/>
      <c r="AP812" s="36" t="n"/>
      <c r="AQ812" s="36" t="n"/>
      <c r="AR812" s="36" t="n"/>
      <c r="AS812" s="36" t="n"/>
      <c r="AT812" s="36" t="inlineStr">
        <is>
          <t>Garantia de Projeto</t>
        </is>
      </c>
      <c r="AU812" s="36" t="n"/>
      <c r="AV812" s="43" t="n">
        <v>44012.44645833333</v>
      </c>
      <c r="AW812" s="36" t="inlineStr">
        <is>
          <t>19.0233.1.FI-Segregação de Cobrança das Taxas de Assistência Premium</t>
        </is>
      </c>
      <c r="AX812" s="36" t="inlineStr">
        <is>
          <t>Eduardo Cesar de Melo</t>
        </is>
      </c>
      <c r="AY812" s="45">
        <f>IF(L812="","",DATE(YEAR(L812),MONTH(L812),DAY(L812)))</f>
        <v/>
      </c>
      <c r="AZ812" s="45">
        <f>IF(AL812="","",DATE(YEAR(AL812),MONTH(AL812),DAY(AL812)))</f>
        <v/>
      </c>
      <c r="BA812" s="45">
        <f>IF(AN812="","",DATE(YEAR(AN812),MONTH(AN812),DAY(AN812)))</f>
        <v/>
      </c>
      <c r="BB812" s="45">
        <f>IF(AM812="","",DATE(YEAR(AM812),MONTH(AM812),DAY(AM812)))</f>
        <v/>
      </c>
      <c r="BC812" s="45">
        <f>IF(AO812="","",DATE(YEAR(AO812),MONTH(AO812),DAY(AO812)))</f>
        <v/>
      </c>
      <c r="BD812" s="45">
        <f>IF(AND(AZ812="",BA812=""),"Planejamento Pendente",IF(AND(E812&lt;&gt;"Em Desenvolvimento",IFERROR(FIND("Homologação",E812),0) = 0,E812&lt;&gt;"Homologado",AZ812&lt;TODAY()),"Análise Atrasada",IF(AND(IFERROR(FIND("Homologação",E812),0) = 0,E812&lt;&gt;"Homologado",BA812&lt;TODAY()),"Desenvolvimento Atrasado",IF(AND(BC812&lt;&gt;"",BC812&lt;TODAY()),"Produção Atrasada",""))))</f>
        <v/>
      </c>
    </row>
    <row r="813">
      <c r="A813" s="37" t="inlineStr">
        <is>
          <t>SKYIT-115925</t>
        </is>
      </c>
      <c r="B813" s="38">
        <f>VLOOKUP(X813,Projetos!B:C,2,0)</f>
        <v/>
      </c>
      <c r="C813" s="39" t="inlineStr">
        <is>
          <t>[ICARE CLIENTES] Ofertas Inteligentes DNA 3.0 - "Value cannot be null, parameter name: source"</t>
        </is>
      </c>
      <c r="D813" s="39" t="inlineStr">
        <is>
          <t>A pedido de TI, conforme os erros encontrados, peço abrir incidente para as evidências enviadas, erro apresentado: "Value cannot be null, parameter name: source" 
CLIENTES 
1521386257 
1522888157 
132412819 
1523575809 
1520657178 
1518845924 
1523563295 
1500564606</t>
        </is>
      </c>
      <c r="E813" s="36" t="inlineStr">
        <is>
          <t>Finalizado</t>
        </is>
      </c>
      <c r="F813" s="36" t="inlineStr">
        <is>
          <t>INATIVO</t>
        </is>
      </c>
      <c r="G813" s="36" t="inlineStr">
        <is>
          <t>Média</t>
        </is>
      </c>
      <c r="H813" s="36" t="inlineStr">
        <is>
          <t>Incident</t>
        </is>
      </c>
      <c r="I813" s="40" t="n">
        <v>0</v>
      </c>
      <c r="J813" s="41" t="n">
        <v>1</v>
      </c>
      <c r="K813" s="42" t="inlineStr">
        <is>
          <t>DENTRO DO SLA</t>
        </is>
      </c>
      <c r="L813" s="43" t="n">
        <v>44113.66666666666</v>
      </c>
      <c r="M813" s="43" t="n"/>
      <c r="N813" s="36" t="inlineStr">
        <is>
          <t>SLA PARADO</t>
        </is>
      </c>
      <c r="O813" s="43" t="n">
        <v>44139.53541666667</v>
      </c>
      <c r="P813" s="43" t="n">
        <v>44141</v>
      </c>
      <c r="Q813" s="44" t="n"/>
      <c r="R813" s="44" t="n"/>
      <c r="S813" s="44" t="inlineStr">
        <is>
          <t>Marcos Antônio Fernandes De Melo Junior [X]</t>
        </is>
      </c>
      <c r="T813" s="44" t="inlineStr">
        <is>
          <t>Garantia de Projetos - ACCENTURE</t>
        </is>
      </c>
      <c r="U813" s="44" t="inlineStr">
        <is>
          <t>Robson Lima [X]</t>
        </is>
      </c>
      <c r="V813" s="39" t="inlineStr">
        <is>
          <t>Resolvido após implantação de RM</t>
        </is>
      </c>
      <c r="W813" s="39" t="n"/>
      <c r="X813" s="36" t="n"/>
      <c r="Y813" s="39" t="inlineStr">
        <is>
          <t>JOBs PRODUÇÃO</t>
        </is>
      </c>
      <c r="Z813" s="39" t="inlineStr">
        <is>
          <t>OUTROS</t>
        </is>
      </c>
      <c r="AA813" s="39" t="inlineStr">
        <is>
          <t>FALHA FUNCIONALIDADE</t>
        </is>
      </c>
      <c r="AB813" s="36" t="n"/>
      <c r="AC813" s="36" t="inlineStr">
        <is>
          <t xml:space="preserve">2mês(es) </t>
        </is>
      </c>
      <c r="AD813" s="41" t="n"/>
      <c r="AE813" s="36" t="inlineStr">
        <is>
          <t>Tecnologia de Negócios</t>
        </is>
      </c>
      <c r="AF813" s="36" t="inlineStr">
        <is>
          <t>E-mail</t>
        </is>
      </c>
      <c r="AG813" s="36" t="inlineStr">
        <is>
          <t xml:space="preserve"> removido do escopo do projeto os registros com problemas e o processo foi re-inicializado e concluido com sucesso;    
 </t>
        </is>
      </c>
      <c r="AH813" s="36" t="inlineStr">
        <is>
          <t>NÃO</t>
        </is>
      </c>
      <c r="AI813" s="36" t="inlineStr">
        <is>
          <t xml:space="preserve">-1 d 7h </t>
        </is>
      </c>
      <c r="AJ813" s="36" t="n"/>
      <c r="AK813" s="36" t="inlineStr">
        <is>
          <t>iCare Clientes</t>
        </is>
      </c>
      <c r="AL813" s="43" t="n"/>
      <c r="AM813" s="43" t="n"/>
      <c r="AN813" s="43" t="n"/>
      <c r="AO813" s="43" t="n"/>
      <c r="AP813" s="36" t="n"/>
      <c r="AQ813" s="36" t="n"/>
      <c r="AR813" s="36" t="n"/>
      <c r="AS813" s="36" t="n"/>
      <c r="AT813" s="36" t="inlineStr">
        <is>
          <t>Garantia de Projeto</t>
        </is>
      </c>
      <c r="AU813" s="36" t="n"/>
      <c r="AV813" s="43" t="n">
        <v>44012.44645833333</v>
      </c>
      <c r="AW813" s="36" t="inlineStr">
        <is>
          <t>19.0233.1.FI-Segregação de Cobrança das Taxas de Assistência Premium</t>
        </is>
      </c>
      <c r="AX813" s="36" t="inlineStr">
        <is>
          <t>Eduardo Cesar de Melo</t>
        </is>
      </c>
      <c r="AY813" s="45">
        <f>IF(L813="","",DATE(YEAR(L813),MONTH(L813),DAY(L813)))</f>
        <v/>
      </c>
      <c r="AZ813" s="45">
        <f>IF(AL813="","",DATE(YEAR(AL813),MONTH(AL813),DAY(AL813)))</f>
        <v/>
      </c>
      <c r="BA813" s="45">
        <f>IF(AN813="","",DATE(YEAR(AN813),MONTH(AN813),DAY(AN813)))</f>
        <v/>
      </c>
      <c r="BB813" s="45">
        <f>IF(AM813="","",DATE(YEAR(AM813),MONTH(AM813),DAY(AM813)))</f>
        <v/>
      </c>
      <c r="BC813" s="45">
        <f>IF(AO813="","",DATE(YEAR(AO813),MONTH(AO813),DAY(AO813)))</f>
        <v/>
      </c>
      <c r="BD813" s="45">
        <f>IF(AND(AZ813="",BA813=""),"Planejamento Pendente",IF(AND(E813&lt;&gt;"Em Desenvolvimento",IFERROR(FIND("Homologação",E813),0) = 0,E813&lt;&gt;"Homologado",AZ813&lt;TODAY()),"Análise Atrasada",IF(AND(IFERROR(FIND("Homologação",E813),0) = 0,E813&lt;&gt;"Homologado",BA813&lt;TODAY()),"Desenvolvimento Atrasado",IF(AND(BC813&lt;&gt;"",BC813&lt;TODAY()),"Produção Atrasada",""))))</f>
        <v/>
      </c>
    </row>
    <row r="814">
      <c r="A814" s="37" t="inlineStr">
        <is>
          <t>SKYIT-115868</t>
        </is>
      </c>
      <c r="B814" s="38">
        <f>VLOOKUP(X814,Projetos!B:C,2,0)</f>
        <v/>
      </c>
      <c r="C814" s="39" t="inlineStr">
        <is>
          <t>Troca Upgrade - Aparelho entrando reversa</t>
        </is>
      </c>
      <c r="D814" s="39" t="inlineStr">
        <is>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is>
      </c>
      <c r="E814" s="36" t="inlineStr">
        <is>
          <t>Finalizado</t>
        </is>
      </c>
      <c r="F814" s="36" t="inlineStr">
        <is>
          <t>INATIVO</t>
        </is>
      </c>
      <c r="G814" s="36" t="inlineStr">
        <is>
          <t>Baixa</t>
        </is>
      </c>
      <c r="H814" s="36" t="inlineStr">
        <is>
          <t>Incident</t>
        </is>
      </c>
      <c r="I814" s="40" t="n">
        <v>0</v>
      </c>
      <c r="J814" s="41" t="n"/>
      <c r="K814" s="42" t="inlineStr">
        <is>
          <t>DENTRO DO SLA</t>
        </is>
      </c>
      <c r="L814" s="43" t="n">
        <v>44113.60277777778</v>
      </c>
      <c r="M814" s="43" t="n"/>
      <c r="N814" s="36" t="inlineStr">
        <is>
          <t>SLA PARADO</t>
        </is>
      </c>
      <c r="O814" s="43" t="n">
        <v>44140.74027777778</v>
      </c>
      <c r="P814" s="43" t="n">
        <v>44145</v>
      </c>
      <c r="Q814" s="44" t="n"/>
      <c r="R814" s="44" t="n"/>
      <c r="S814" s="44" t="inlineStr">
        <is>
          <t>Vanessa Cristina Da Silva Cruz [X]</t>
        </is>
      </c>
      <c r="T814" s="44" t="inlineStr">
        <is>
          <t>Garantia de Projetos - ACCENTURE</t>
        </is>
      </c>
      <c r="U814" s="44" t="inlineStr">
        <is>
          <t>Salomão Ferreira [X]</t>
        </is>
      </c>
      <c r="V814" s="39" t="inlineStr">
        <is>
          <t>Resolvido após implantação de RM</t>
        </is>
      </c>
      <c r="W814" s="39" t="n"/>
      <c r="X814" s="36" t="inlineStr">
        <is>
          <t>DEVALM-26052</t>
        </is>
      </c>
      <c r="Y814" s="39" t="inlineStr">
        <is>
          <t>JOBs PRODUÇÃO</t>
        </is>
      </c>
      <c r="Z814" s="39" t="inlineStr">
        <is>
          <t>OUTROS</t>
        </is>
      </c>
      <c r="AA814" s="39" t="inlineStr">
        <is>
          <t>FALHA FUNCIONALIDADE</t>
        </is>
      </c>
      <c r="AB814" s="36" t="n"/>
      <c r="AC814" s="36" t="inlineStr">
        <is>
          <t xml:space="preserve">2mês(es) </t>
        </is>
      </c>
      <c r="AD814" s="41" t="n"/>
      <c r="AE814" s="36" t="inlineStr">
        <is>
          <t>Tecnologia de Negócios</t>
        </is>
      </c>
      <c r="AF814" s="36" t="inlineStr">
        <is>
          <t>Portal</t>
        </is>
      </c>
      <c r="AG814" s="36" t="inlineStr">
        <is>
          <t xml:space="preserve"> removido do escopo do projeto os registros com problemas e o processo foi re-inicializado e concluido com sucesso;    
 </t>
        </is>
      </c>
      <c r="AH814" s="36" t="inlineStr">
        <is>
          <t>NÃO</t>
        </is>
      </c>
      <c r="AI814" s="36" t="inlineStr">
        <is>
          <t xml:space="preserve">-3 d 8h </t>
        </is>
      </c>
      <c r="AJ814" s="36" t="n"/>
      <c r="AK814" s="36" t="inlineStr">
        <is>
          <t>iCare Campo</t>
        </is>
      </c>
      <c r="AL814" s="43" t="n"/>
      <c r="AM814" s="43" t="n"/>
      <c r="AN814" s="43" t="n"/>
      <c r="AO814" s="43" t="n"/>
      <c r="AP814" s="36" t="n"/>
      <c r="AQ814" s="36" t="n"/>
      <c r="AR814" s="36" t="n"/>
      <c r="AS814" s="36" t="n"/>
      <c r="AT814" s="36" t="inlineStr">
        <is>
          <t>Garantia de Projeto</t>
        </is>
      </c>
      <c r="AU814" s="36" t="n"/>
      <c r="AV814" s="43" t="n">
        <v>44012.44645833333</v>
      </c>
      <c r="AW814" s="36" t="inlineStr">
        <is>
          <t>19.0233.1.FI-Segregação de Cobrança das Taxas de Assistência Premium</t>
        </is>
      </c>
      <c r="AX814" s="36" t="inlineStr">
        <is>
          <t>Eduardo Cesar de Melo</t>
        </is>
      </c>
      <c r="AY814" s="45">
        <f>IF(L814="","",DATE(YEAR(L814),MONTH(L814),DAY(L814)))</f>
        <v/>
      </c>
      <c r="AZ814" s="45">
        <f>IF(AL814="","",DATE(YEAR(AL814),MONTH(AL814),DAY(AL814)))</f>
        <v/>
      </c>
      <c r="BA814" s="45">
        <f>IF(AN814="","",DATE(YEAR(AN814),MONTH(AN814),DAY(AN814)))</f>
        <v/>
      </c>
      <c r="BB814" s="45">
        <f>IF(AM814="","",DATE(YEAR(AM814),MONTH(AM814),DAY(AM814)))</f>
        <v/>
      </c>
      <c r="BC814" s="45">
        <f>IF(AO814="","",DATE(YEAR(AO814),MONTH(AO814),DAY(AO814)))</f>
        <v/>
      </c>
      <c r="BD814" s="45">
        <f>IF(AND(AZ814="",BA814=""),"Planejamento Pendente",IF(AND(E814&lt;&gt;"Em Desenvolvimento",IFERROR(FIND("Homologação",E814),0) = 0,E814&lt;&gt;"Homologado",AZ814&lt;TODAY()),"Análise Atrasada",IF(AND(IFERROR(FIND("Homologação",E814),0) = 0,E814&lt;&gt;"Homologado",BA814&lt;TODAY()),"Desenvolvimento Atrasado",IF(AND(BC814&lt;&gt;"",BC814&lt;TODAY()),"Produção Atrasada",""))))</f>
        <v/>
      </c>
    </row>
    <row r="815">
      <c r="A815" s="37" t="inlineStr">
        <is>
          <t>SKYIT-114690</t>
        </is>
      </c>
      <c r="B815" s="38">
        <f>VLOOKUP(X815,Projetos!B:C,2,0)</f>
        <v/>
      </c>
      <c r="C815" s="39" t="inlineStr">
        <is>
          <t>[ICARE CLIENTES] Erro ao incluir desconto 20$</t>
        </is>
      </c>
      <c r="D815" s="39" t="inlineStr">
        <is>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is>
      </c>
      <c r="E815" s="36" t="inlineStr">
        <is>
          <t>Finalizado</t>
        </is>
      </c>
      <c r="F815" s="36" t="inlineStr">
        <is>
          <t>INATIVO</t>
        </is>
      </c>
      <c r="G815" s="36" t="inlineStr">
        <is>
          <t>Média</t>
        </is>
      </c>
      <c r="H815" s="36" t="inlineStr">
        <is>
          <t>Incident</t>
        </is>
      </c>
      <c r="I815" s="40" t="n">
        <v>0</v>
      </c>
      <c r="J815" s="41" t="n"/>
      <c r="K815" s="42" t="inlineStr">
        <is>
          <t>DENTRO DO SLA</t>
        </is>
      </c>
      <c r="L815" s="43" t="n">
        <v>44110.95138888889</v>
      </c>
      <c r="M815" s="43" t="n"/>
      <c r="N815" s="36" t="inlineStr">
        <is>
          <t>SLA PARADO</t>
        </is>
      </c>
      <c r="O815" s="43" t="n">
        <v>44139.53680555556</v>
      </c>
      <c r="P815" s="43" t="n">
        <v>44144</v>
      </c>
      <c r="Q815" s="44" t="n"/>
      <c r="R815" s="44" t="n"/>
      <c r="S815" s="44" t="inlineStr">
        <is>
          <t>Italo Saturnino Da Silva De Castro [X]</t>
        </is>
      </c>
      <c r="T815" s="44" t="inlineStr">
        <is>
          <t>Garantia de Projetos - ACCENTURE</t>
        </is>
      </c>
      <c r="U815" s="44" t="inlineStr">
        <is>
          <t>Robson Lima [X]</t>
        </is>
      </c>
      <c r="V815" s="39" t="inlineStr">
        <is>
          <t>Resolvido após implantação de RM</t>
        </is>
      </c>
      <c r="W815" s="39" t="inlineStr">
        <is>
          <t>Batfone</t>
        </is>
      </c>
      <c r="X815" s="36" t="n"/>
      <c r="Y815" s="39" t="inlineStr">
        <is>
          <t>JOBs PRODUÇÃO</t>
        </is>
      </c>
      <c r="Z815" s="39" t="inlineStr">
        <is>
          <t>OUTROS</t>
        </is>
      </c>
      <c r="AA815" s="39" t="inlineStr">
        <is>
          <t>FALHA FUNCIONALIDADE</t>
        </is>
      </c>
      <c r="AB815" s="36" t="n"/>
      <c r="AC815" s="36" t="inlineStr">
        <is>
          <t xml:space="preserve">2mês(es) </t>
        </is>
      </c>
      <c r="AD815" s="41" t="n"/>
      <c r="AE815" s="36" t="inlineStr">
        <is>
          <t>Tecnologia de Negócios</t>
        </is>
      </c>
      <c r="AF815" s="36" t="inlineStr">
        <is>
          <t>Telefone</t>
        </is>
      </c>
      <c r="AG815" s="36" t="inlineStr">
        <is>
          <t xml:space="preserve"> removido do escopo do projeto os registros com problemas e o processo foi re-inicializado e concluido com sucesso;    
 </t>
        </is>
      </c>
      <c r="AH815" s="36" t="inlineStr">
        <is>
          <t>NÃO</t>
        </is>
      </c>
      <c r="AI815" s="36" t="inlineStr">
        <is>
          <t xml:space="preserve">30 min </t>
        </is>
      </c>
      <c r="AJ815" s="36" t="n"/>
      <c r="AK815" s="36" t="inlineStr">
        <is>
          <t>iCare Clientes</t>
        </is>
      </c>
      <c r="AL815" s="43" t="n"/>
      <c r="AM815" s="43" t="n"/>
      <c r="AN815" s="43" t="n"/>
      <c r="AO815" s="43" t="n"/>
      <c r="AP815" s="36" t="n"/>
      <c r="AQ815" s="36" t="n"/>
      <c r="AR815" s="36" t="n"/>
      <c r="AS815" s="36" t="n"/>
      <c r="AT815" s="36" t="inlineStr">
        <is>
          <t>Garantia de Projeto</t>
        </is>
      </c>
      <c r="AU815" s="36" t="n"/>
      <c r="AV815" s="43" t="n">
        <v>44012.44645833333</v>
      </c>
      <c r="AW815" s="36" t="inlineStr">
        <is>
          <t>19.0233.1.FI-Segregação de Cobrança das Taxas de Assistência Premium</t>
        </is>
      </c>
      <c r="AX815" s="36" t="inlineStr">
        <is>
          <t>Eduardo Cesar de Melo</t>
        </is>
      </c>
      <c r="AY815" s="45">
        <f>IF(L815="","",DATE(YEAR(L815),MONTH(L815),DAY(L815)))</f>
        <v/>
      </c>
      <c r="AZ815" s="45">
        <f>IF(AL815="","",DATE(YEAR(AL815),MONTH(AL815),DAY(AL815)))</f>
        <v/>
      </c>
      <c r="BA815" s="45">
        <f>IF(AN815="","",DATE(YEAR(AN815),MONTH(AN815),DAY(AN815)))</f>
        <v/>
      </c>
      <c r="BB815" s="45">
        <f>IF(AM815="","",DATE(YEAR(AM815),MONTH(AM815),DAY(AM815)))</f>
        <v/>
      </c>
      <c r="BC815" s="45">
        <f>IF(AO815="","",DATE(YEAR(AO815),MONTH(AO815),DAY(AO815)))</f>
        <v/>
      </c>
      <c r="BD815" s="45">
        <f>IF(AND(AZ815="",BA815=""),"Planejamento Pendente",IF(AND(E815&lt;&gt;"Em Desenvolvimento",IFERROR(FIND("Homologação",E815),0) = 0,E815&lt;&gt;"Homologado",AZ815&lt;TODAY()),"Análise Atrasada",IF(AND(IFERROR(FIND("Homologação",E815),0) = 0,E815&lt;&gt;"Homologado",BA815&lt;TODAY()),"Desenvolvimento Atrasado",IF(AND(BC815&lt;&gt;"",BC815&lt;TODAY()),"Produção Atrasada",""))))</f>
        <v/>
      </c>
    </row>
    <row r="816">
      <c r="A816" s="37" t="inlineStr">
        <is>
          <t>SKYIT-114688</t>
        </is>
      </c>
      <c r="B816" s="38">
        <f>VLOOKUP(X816,Projetos!B:C,2,0)</f>
        <v/>
      </c>
      <c r="C816" s="39" t="inlineStr">
        <is>
          <t>[ICARE CLIENTES] Razão Filha habilitada indevidamente</t>
        </is>
      </c>
      <c r="D816" s="39" t="inlineStr">
        <is>
          <t>|Registro razão filha habilitada indevidamente 
|1504715452| 
|</t>
        </is>
      </c>
      <c r="E816" s="36" t="inlineStr">
        <is>
          <t>Finalizado</t>
        </is>
      </c>
      <c r="F816" s="36" t="inlineStr">
        <is>
          <t>INATIVO</t>
        </is>
      </c>
      <c r="G816" s="36" t="inlineStr">
        <is>
          <t>Média</t>
        </is>
      </c>
      <c r="H816" s="36" t="inlineStr">
        <is>
          <t>Incident</t>
        </is>
      </c>
      <c r="I816" s="40" t="n">
        <v>0</v>
      </c>
      <c r="J816" s="41" t="n"/>
      <c r="K816" s="42" t="inlineStr">
        <is>
          <t>DENTRO DO SLA</t>
        </is>
      </c>
      <c r="L816" s="43" t="n">
        <v>44110.94166666667</v>
      </c>
      <c r="M816" s="43" t="n"/>
      <c r="N816" s="36" t="inlineStr">
        <is>
          <t>SLA PARADO</t>
        </is>
      </c>
      <c r="O816" s="43" t="n">
        <v>44124.84583333333</v>
      </c>
      <c r="P816" s="43" t="n">
        <v>44127</v>
      </c>
      <c r="Q816" s="44" t="n"/>
      <c r="R816" s="44" t="n"/>
      <c r="S816" s="44" t="inlineStr">
        <is>
          <t>Joselane Santos Sousa [X]</t>
        </is>
      </c>
      <c r="T816" s="44" t="inlineStr">
        <is>
          <t>Garantia de Projetos - ACCENTURE</t>
        </is>
      </c>
      <c r="U816" s="44" t="inlineStr">
        <is>
          <t>Robson Lima [X]</t>
        </is>
      </c>
      <c r="V816" s="39" t="inlineStr">
        <is>
          <t>Falha não reproduzida</t>
        </is>
      </c>
      <c r="W816" s="39" t="n"/>
      <c r="X816" s="36" t="n"/>
      <c r="Y816" s="39" t="inlineStr">
        <is>
          <t>JOBs PRODUÇÃO</t>
        </is>
      </c>
      <c r="Z816" s="39" t="inlineStr">
        <is>
          <t>OUTROS</t>
        </is>
      </c>
      <c r="AA816" s="39" t="inlineStr">
        <is>
          <t>FALHA FUNCIONALIDADE</t>
        </is>
      </c>
      <c r="AB816" s="36" t="n"/>
      <c r="AC816" s="36" t="inlineStr">
        <is>
          <t xml:space="preserve">2mês(es) </t>
        </is>
      </c>
      <c r="AD816" s="41" t="n"/>
      <c r="AE816" s="36" t="inlineStr">
        <is>
          <t>Tecnologia de Negócios</t>
        </is>
      </c>
      <c r="AF816" s="36" t="inlineStr">
        <is>
          <t>Telefone</t>
        </is>
      </c>
      <c r="AG816" s="36" t="inlineStr">
        <is>
          <t xml:space="preserve"> removido do escopo do projeto os registros com problemas e o processo foi re-inicializado e concluido com sucesso;    
 </t>
        </is>
      </c>
      <c r="AH816" s="36" t="inlineStr">
        <is>
          <t>NÃO</t>
        </is>
      </c>
      <c r="AI816" s="36" t="inlineStr">
        <is>
          <t xml:space="preserve">-1 d 12h </t>
        </is>
      </c>
      <c r="AJ816" s="36" t="n"/>
      <c r="AK816" s="36" t="inlineStr">
        <is>
          <t>SIEBEL 8</t>
        </is>
      </c>
      <c r="AL816" s="43" t="n">
        <v>44120</v>
      </c>
      <c r="AM816" s="43" t="n">
        <v>44145</v>
      </c>
      <c r="AN816" s="43" t="n">
        <v>44127</v>
      </c>
      <c r="AO816" s="43" t="n">
        <v>44147</v>
      </c>
      <c r="AP816" s="36" t="n"/>
      <c r="AQ816" s="36" t="n"/>
      <c r="AR816" s="36" t="n"/>
      <c r="AS816" s="36" t="n"/>
      <c r="AT816" s="36" t="inlineStr">
        <is>
          <t>Garantia de Projeto</t>
        </is>
      </c>
      <c r="AU816" s="36" t="n"/>
      <c r="AV816" s="43" t="n">
        <v>44012.44645833333</v>
      </c>
      <c r="AW816" s="36" t="inlineStr">
        <is>
          <t>19.0233.1.FI-Segregação de Cobrança das Taxas de Assistência Premium</t>
        </is>
      </c>
      <c r="AX816" s="36" t="inlineStr">
        <is>
          <t>Eduardo Cesar de Melo</t>
        </is>
      </c>
      <c r="AY816" s="45">
        <f>IF(L816="","",DATE(YEAR(L816),MONTH(L816),DAY(L816)))</f>
        <v/>
      </c>
      <c r="AZ816" s="45">
        <f>IF(AL816="","",DATE(YEAR(AL816),MONTH(AL816),DAY(AL816)))</f>
        <v/>
      </c>
      <c r="BA816" s="45">
        <f>IF(AN816="","",DATE(YEAR(AN816),MONTH(AN816),DAY(AN816)))</f>
        <v/>
      </c>
      <c r="BB816" s="45">
        <f>IF(AM816="","",DATE(YEAR(AM816),MONTH(AM816),DAY(AM816)))</f>
        <v/>
      </c>
      <c r="BC816" s="45">
        <f>IF(AO816="","",DATE(YEAR(AO816),MONTH(AO816),DAY(AO816)))</f>
        <v/>
      </c>
      <c r="BD816" s="45">
        <f>IF(AND(AZ816="",BA816=""),"Planejamento Pendente",IF(AND(E816&lt;&gt;"Em Desenvolvimento",IFERROR(FIND("Homologação",E816),0) = 0,E816&lt;&gt;"Homologado",AZ816&lt;TODAY()),"Análise Atrasada",IF(AND(IFERROR(FIND("Homologação",E816),0) = 0,E816&lt;&gt;"Homologado",BA816&lt;TODAY()),"Desenvolvimento Atrasado",IF(AND(BC816&lt;&gt;"",BC816&lt;TODAY()),"Produção Atrasada",""))))</f>
        <v/>
      </c>
    </row>
    <row r="817">
      <c r="A817" s="37" t="inlineStr">
        <is>
          <t>SKYIT-114018</t>
        </is>
      </c>
      <c r="B817" s="38">
        <f>VLOOKUP(X817,Projetos!B:C,2,0)</f>
        <v/>
      </c>
      <c r="C817" s="39" t="inlineStr">
        <is>
          <t>[IC] - Criação de Identificador Único de Proposta :: Propostas em produção sem o campo de Instância e Flag Grupo controle</t>
        </is>
      </c>
      <c r="D817" s="39" t="inlineStr">
        <is>
          <t>Criação de Identificador Único de Proposta :: Propostas em produção sem o campo de Instância e Flag Grupo controle</t>
        </is>
      </c>
      <c r="E817" s="36" t="inlineStr">
        <is>
          <t>Finalizado</t>
        </is>
      </c>
      <c r="F817" s="36" t="inlineStr">
        <is>
          <t>INATIVO</t>
        </is>
      </c>
      <c r="G817" s="36" t="inlineStr">
        <is>
          <t>Baixa</t>
        </is>
      </c>
      <c r="H817" s="36" t="inlineStr">
        <is>
          <t>Incident</t>
        </is>
      </c>
      <c r="I817" s="40" t="n">
        <v>0</v>
      </c>
      <c r="J817" s="41" t="n"/>
      <c r="K817" s="42" t="inlineStr">
        <is>
          <t>DENTRO DO SLA</t>
        </is>
      </c>
      <c r="L817" s="43" t="n">
        <v>44109.55277777778</v>
      </c>
      <c r="M817" s="43" t="n"/>
      <c r="N817" s="36" t="inlineStr">
        <is>
          <t>SLA PARADO</t>
        </is>
      </c>
      <c r="O817" s="43" t="n">
        <v>44118.73125</v>
      </c>
      <c r="P817" s="43" t="n">
        <v>44123</v>
      </c>
      <c r="Q817" s="44" t="n"/>
      <c r="R817" s="44" t="n"/>
      <c r="S817" s="44" t="inlineStr">
        <is>
          <t>Gabriel Charamello Inacio [X]</t>
        </is>
      </c>
      <c r="T817" s="44" t="inlineStr">
        <is>
          <t>Garantia de Projetos - ACCENTURE</t>
        </is>
      </c>
      <c r="U817" s="44" t="inlineStr">
        <is>
          <t>Thiago Pereira Silva Lima [X]</t>
        </is>
      </c>
      <c r="V817" s="39" t="inlineStr">
        <is>
          <t>Orientação Ao Usuário</t>
        </is>
      </c>
      <c r="W817" s="39" t="n"/>
      <c r="X817" s="36" t="n"/>
      <c r="Y817" s="39" t="inlineStr">
        <is>
          <t>JOBs PRODUÇÃO</t>
        </is>
      </c>
      <c r="Z817" s="39" t="inlineStr">
        <is>
          <t>OUTROS</t>
        </is>
      </c>
      <c r="AA817" s="39" t="inlineStr">
        <is>
          <t>FALHA FUNCIONALIDADE</t>
        </is>
      </c>
      <c r="AB817" s="36" t="n"/>
      <c r="AC817" s="36" t="inlineStr">
        <is>
          <t xml:space="preserve">3mês(es) </t>
        </is>
      </c>
      <c r="AD817" s="41" t="n"/>
      <c r="AE817" s="36" t="inlineStr">
        <is>
          <t>Tecnologia de Negócios</t>
        </is>
      </c>
      <c r="AF817" s="36" t="inlineStr">
        <is>
          <t>E-mail</t>
        </is>
      </c>
      <c r="AG817" s="36" t="inlineStr">
        <is>
          <t xml:space="preserve"> removido do escopo do projeto os registros com problemas e o processo foi re-inicializado e concluido com sucesso;    
 </t>
        </is>
      </c>
      <c r="AH817" s="36" t="inlineStr">
        <is>
          <t>NÃO</t>
        </is>
      </c>
      <c r="AI817" s="36" t="inlineStr">
        <is>
          <t xml:space="preserve">-1 sem 1 d </t>
        </is>
      </c>
      <c r="AJ817" s="36" t="n"/>
      <c r="AK817" s="36" t="inlineStr">
        <is>
          <t>CHARGE BACK</t>
        </is>
      </c>
      <c r="AL817" s="43" t="n"/>
      <c r="AM817" s="43" t="n"/>
      <c r="AN817" s="43" t="n"/>
      <c r="AO817" s="43" t="n"/>
      <c r="AP817" s="36" t="n"/>
      <c r="AQ817" s="36" t="n"/>
      <c r="AR817" s="36" t="n"/>
      <c r="AS817" s="36" t="n"/>
      <c r="AT817" s="36" t="inlineStr">
        <is>
          <t>Garantia de Projeto</t>
        </is>
      </c>
      <c r="AU817" s="36" t="n"/>
      <c r="AV817" s="43" t="n">
        <v>44012.44645833333</v>
      </c>
      <c r="AW817" s="36" t="inlineStr">
        <is>
          <t>19.0233.1.FI-Segregação de Cobrança das Taxas de Assistência Premium</t>
        </is>
      </c>
      <c r="AX817" s="36" t="inlineStr">
        <is>
          <t>Eduardo Cesar de Melo</t>
        </is>
      </c>
      <c r="AY817" s="45">
        <f>IF(L817="","",DATE(YEAR(L817),MONTH(L817),DAY(L817)))</f>
        <v/>
      </c>
      <c r="AZ817" s="45">
        <f>IF(AL817="","",DATE(YEAR(AL817),MONTH(AL817),DAY(AL817)))</f>
        <v/>
      </c>
      <c r="BA817" s="45">
        <f>IF(AN817="","",DATE(YEAR(AN817),MONTH(AN817),DAY(AN817)))</f>
        <v/>
      </c>
      <c r="BB817" s="45">
        <f>IF(AM817="","",DATE(YEAR(AM817),MONTH(AM817),DAY(AM817)))</f>
        <v/>
      </c>
      <c r="BC817" s="45">
        <f>IF(AO817="","",DATE(YEAR(AO817),MONTH(AO817),DAY(AO817)))</f>
        <v/>
      </c>
      <c r="BD817" s="45">
        <f>IF(AND(AZ817="",BA817=""),"Planejamento Pendente",IF(AND(E817&lt;&gt;"Em Desenvolvimento",IFERROR(FIND("Homologação",E817),0) = 0,E817&lt;&gt;"Homologado",AZ817&lt;TODAY()),"Análise Atrasada",IF(AND(IFERROR(FIND("Homologação",E817),0) = 0,E817&lt;&gt;"Homologado",BA817&lt;TODAY()),"Desenvolvimento Atrasado",IF(AND(BC817&lt;&gt;"",BC817&lt;TODAY()),"Produção Atrasada",""))))</f>
        <v/>
      </c>
    </row>
    <row r="818">
      <c r="A818" s="37" t="inlineStr">
        <is>
          <t>SKYIT-111360</t>
        </is>
      </c>
      <c r="B818" s="38">
        <f>VLOOKUP(X818,Projetos!B:C,2,0)</f>
        <v/>
      </c>
      <c r="C818" s="39" t="inlineStr">
        <is>
          <t>| [Baixas invoices] - Diferença entre Processamento Arquivos Retorno (Conta Consumo) (Ref. 28/05/2020)</t>
        </is>
      </c>
      <c r="D818" s="39" t="inlineStr">
        <is>
          <t>Baixas invoices - Diferença entre Processamento Arquivos Retorno (Conta Consumo) (Ref. 26/09/2020)</t>
        </is>
      </c>
      <c r="E818" s="36" t="inlineStr">
        <is>
          <t>Finalizado</t>
        </is>
      </c>
      <c r="F818" s="36" t="inlineStr">
        <is>
          <t>INATIVO</t>
        </is>
      </c>
      <c r="G818" s="36" t="inlineStr">
        <is>
          <t>Alta</t>
        </is>
      </c>
      <c r="H818" s="36" t="inlineStr">
        <is>
          <t>Incident</t>
        </is>
      </c>
      <c r="I818" s="40" t="n">
        <v>0</v>
      </c>
      <c r="J818" s="41" t="n"/>
      <c r="K818" s="42" t="inlineStr">
        <is>
          <t>DENTRO DO SLA</t>
        </is>
      </c>
      <c r="L818" s="43" t="n">
        <v>44101.07291666666</v>
      </c>
      <c r="M818" s="43" t="n"/>
      <c r="N818" s="36" t="inlineStr">
        <is>
          <t>SLA PARADO</t>
        </is>
      </c>
      <c r="O818" s="43" t="n">
        <v>44103.43541666667</v>
      </c>
      <c r="P818" s="43" t="n">
        <v>44106</v>
      </c>
      <c r="Q818" s="44" t="inlineStr">
        <is>
          <t>Luciano Pereira da Silva [X]</t>
        </is>
      </c>
      <c r="R818" s="44" t="n"/>
      <c r="S818" s="44" t="inlineStr">
        <is>
          <t>Luciano Pereira da Silva [X]</t>
        </is>
      </c>
      <c r="T818" s="44" t="inlineStr">
        <is>
          <t>Garantia de Projetos - ACCENTURE</t>
        </is>
      </c>
      <c r="U818" s="44" t="inlineStr">
        <is>
          <t>Erly Luiza Autran [X]</t>
        </is>
      </c>
      <c r="V818" s="39" t="inlineStr">
        <is>
          <t>Incidente Filho</t>
        </is>
      </c>
      <c r="W818" s="39" t="n"/>
      <c r="X818" s="36" t="n"/>
      <c r="Y818" s="39" t="inlineStr">
        <is>
          <t>JOBs PRODUÇÃO</t>
        </is>
      </c>
      <c r="Z818" s="39" t="inlineStr">
        <is>
          <t>OUTROS</t>
        </is>
      </c>
      <c r="AA818" s="39" t="inlineStr">
        <is>
          <t>FALHA FUNCIONALIDADE</t>
        </is>
      </c>
      <c r="AB818" s="36" t="n"/>
      <c r="AC818" s="36" t="inlineStr">
        <is>
          <t xml:space="preserve">3mês(es) </t>
        </is>
      </c>
      <c r="AD818" s="41" t="n"/>
      <c r="AE818" s="36" t="inlineStr">
        <is>
          <t>Tecnologia de Negócios</t>
        </is>
      </c>
      <c r="AF818" s="36" t="inlineStr">
        <is>
          <t>E-mail</t>
        </is>
      </c>
      <c r="AG818" s="36" t="inlineStr">
        <is>
          <t xml:space="preserve"> removido do escopo do projeto os registros com problemas e o processo foi re-inicializado e concluido com sucesso;    
 </t>
        </is>
      </c>
      <c r="AH818" s="36" t="inlineStr">
        <is>
          <t>NÃO</t>
        </is>
      </c>
      <c r="AI818" s="36" t="inlineStr">
        <is>
          <t xml:space="preserve">-8h 20m </t>
        </is>
      </c>
      <c r="AJ818" s="36" t="n"/>
      <c r="AK818" s="36" t="inlineStr">
        <is>
          <t>ODI</t>
        </is>
      </c>
      <c r="AL818" s="43" t="n">
        <v>44006</v>
      </c>
      <c r="AM818" s="43" t="n">
        <v>44070</v>
      </c>
      <c r="AN818" s="43" t="n">
        <v>44057</v>
      </c>
      <c r="AO818" s="43" t="n">
        <v>44074</v>
      </c>
      <c r="AP818" s="36" t="n"/>
      <c r="AQ818" s="36" t="n"/>
      <c r="AR818" s="36" t="n"/>
      <c r="AS818" s="36" t="n"/>
      <c r="AT818" s="36" t="inlineStr">
        <is>
          <t>Garantia de Projeto</t>
        </is>
      </c>
      <c r="AU818" s="36" t="n"/>
      <c r="AV818" s="43" t="n">
        <v>44012.44645833333</v>
      </c>
      <c r="AW818" s="36" t="inlineStr">
        <is>
          <t>19.0233.1.FI-Segregação de Cobrança das Taxas de Assistência Premium</t>
        </is>
      </c>
      <c r="AX818" s="36" t="inlineStr">
        <is>
          <t>Eduardo Cesar de Melo</t>
        </is>
      </c>
      <c r="AY818" s="45">
        <f>IF(L818="","",DATE(YEAR(L818),MONTH(L818),DAY(L818)))</f>
        <v/>
      </c>
      <c r="AZ818" s="45">
        <f>IF(AL818="","",DATE(YEAR(AL818),MONTH(AL818),DAY(AL818)))</f>
        <v/>
      </c>
      <c r="BA818" s="45">
        <f>IF(AN818="","",DATE(YEAR(AN818),MONTH(AN818),DAY(AN818)))</f>
        <v/>
      </c>
      <c r="BB818" s="45">
        <f>IF(AM818="","",DATE(YEAR(AM818),MONTH(AM818),DAY(AM818)))</f>
        <v/>
      </c>
      <c r="BC818" s="45">
        <f>IF(AO818="","",DATE(YEAR(AO818),MONTH(AO818),DAY(AO818)))</f>
        <v/>
      </c>
      <c r="BD818" s="45">
        <f>IF(AND(AZ818="",BA818=""),"Planejamento Pendente",IF(AND(E818&lt;&gt;"Em Desenvolvimento",IFERROR(FIND("Homologação",E818),0) = 0,E818&lt;&gt;"Homologado",AZ818&lt;TODAY()),"Análise Atrasada",IF(AND(IFERROR(FIND("Homologação",E818),0) = 0,E818&lt;&gt;"Homologado",BA818&lt;TODAY()),"Desenvolvimento Atrasado",IF(AND(BC818&lt;&gt;"",BC818&lt;TODAY()),"Produção Atrasada",""))))</f>
        <v/>
      </c>
    </row>
    <row r="819">
      <c r="A819" s="37" t="inlineStr">
        <is>
          <t>SKYIT-111276</t>
        </is>
      </c>
      <c r="B819" s="38">
        <f>VLOOKUP(X819,Projetos!B:C,2,0)</f>
        <v/>
      </c>
      <c r="C819" s="39" t="inlineStr">
        <is>
          <t>[EVENTOS] LP_CDO_CARGA_DMS_OTT_010 COM ERRO</t>
        </is>
      </c>
      <c r="D819" s="39" t="inlineStr">
        <is>
          <t xml:space="preserve">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is>
      </c>
      <c r="E819" s="36" t="inlineStr">
        <is>
          <t>Finalizado</t>
        </is>
      </c>
      <c r="F819" s="36" t="inlineStr">
        <is>
          <t>INATIVO</t>
        </is>
      </c>
      <c r="G819" s="36" t="inlineStr">
        <is>
          <t>Média</t>
        </is>
      </c>
      <c r="H819" s="36" t="inlineStr">
        <is>
          <t>Incident</t>
        </is>
      </c>
      <c r="I819" s="40" t="n">
        <v>0</v>
      </c>
      <c r="J819" s="41" t="n"/>
      <c r="K819" s="42" t="inlineStr">
        <is>
          <t>DENTRO DO SLA</t>
        </is>
      </c>
      <c r="L819" s="43" t="n">
        <v>44099.93263888889</v>
      </c>
      <c r="M819" s="43" t="n"/>
      <c r="N819" s="36" t="inlineStr">
        <is>
          <t>SLA PARADO</t>
        </is>
      </c>
      <c r="O819" s="43" t="n">
        <v>44103.43055555555</v>
      </c>
      <c r="P819" s="43" t="n">
        <v>44106</v>
      </c>
      <c r="Q819" s="44" t="n"/>
      <c r="R819" s="44" t="n"/>
      <c r="S819" s="44" t="inlineStr">
        <is>
          <t>Jackson Rebelo Dos Reis [X]</t>
        </is>
      </c>
      <c r="T819" s="44" t="inlineStr">
        <is>
          <t>Garantia de Projetos - ACCENTURE</t>
        </is>
      </c>
      <c r="U819" s="44" t="inlineStr">
        <is>
          <t>João Eudes Gomes Da Neves</t>
        </is>
      </c>
      <c r="V819" s="39" t="inlineStr">
        <is>
          <t>Normalizado sem intervenção</t>
        </is>
      </c>
      <c r="W819" s="39" t="n"/>
      <c r="X819" s="36" t="n"/>
      <c r="Y819" s="39" t="inlineStr">
        <is>
          <t>JOBs PRODUÇÃO</t>
        </is>
      </c>
      <c r="Z819" s="39" t="inlineStr">
        <is>
          <t>OUTROS</t>
        </is>
      </c>
      <c r="AA819" s="39" t="inlineStr">
        <is>
          <t>FALHA FUNCIONALIDADE</t>
        </is>
      </c>
      <c r="AB819" s="36" t="n"/>
      <c r="AC819" s="36" t="inlineStr">
        <is>
          <t xml:space="preserve">3mês(es) </t>
        </is>
      </c>
      <c r="AD819" s="41" t="n"/>
      <c r="AE819" s="36" t="inlineStr">
        <is>
          <t>Tecnologia de Negócios</t>
        </is>
      </c>
      <c r="AF819" s="36" t="inlineStr">
        <is>
          <t>Telefone</t>
        </is>
      </c>
      <c r="AG819" s="36" t="inlineStr">
        <is>
          <t xml:space="preserve"> removido do escopo do projeto os registros com problemas e o processo foi re-inicializado e concluido com sucesso;    
 </t>
        </is>
      </c>
      <c r="AH819" s="36" t="inlineStr">
        <is>
          <t>NÃO</t>
        </is>
      </c>
      <c r="AI819" s="36" t="inlineStr">
        <is>
          <t xml:space="preserve">-8h 28m </t>
        </is>
      </c>
      <c r="AJ819" s="36" t="n"/>
      <c r="AK819" s="36" t="inlineStr">
        <is>
          <t>ODI</t>
        </is>
      </c>
      <c r="AL819" s="43" t="n"/>
      <c r="AM819" s="43" t="n"/>
      <c r="AN819" s="43" t="n"/>
      <c r="AO819" s="43" t="n"/>
      <c r="AP819" s="36" t="n"/>
      <c r="AQ819" s="36" t="n"/>
      <c r="AR819" s="36" t="n"/>
      <c r="AS819" s="36" t="n"/>
      <c r="AT819" s="36" t="inlineStr">
        <is>
          <t>Garantia de Projeto</t>
        </is>
      </c>
      <c r="AU819" s="36" t="n"/>
      <c r="AV819" s="43" t="n">
        <v>44012.44645833333</v>
      </c>
      <c r="AW819" s="36" t="inlineStr">
        <is>
          <t>19.0233.1.FI-Segregação de Cobrança das Taxas de Assistência Premium</t>
        </is>
      </c>
      <c r="AX819" s="36" t="inlineStr">
        <is>
          <t>Eduardo Cesar de Melo</t>
        </is>
      </c>
      <c r="AY819" s="45">
        <f>IF(L819="","",DATE(YEAR(L819),MONTH(L819),DAY(L819)))</f>
        <v/>
      </c>
      <c r="AZ819" s="45">
        <f>IF(AL819="","",DATE(YEAR(AL819),MONTH(AL819),DAY(AL819)))</f>
        <v/>
      </c>
      <c r="BA819" s="45">
        <f>IF(AN819="","",DATE(YEAR(AN819),MONTH(AN819),DAY(AN819)))</f>
        <v/>
      </c>
      <c r="BB819" s="45">
        <f>IF(AM819="","",DATE(YEAR(AM819),MONTH(AM819),DAY(AM819)))</f>
        <v/>
      </c>
      <c r="BC819" s="45">
        <f>IF(AO819="","",DATE(YEAR(AO819),MONTH(AO819),DAY(AO819)))</f>
        <v/>
      </c>
      <c r="BD819" s="45">
        <f>IF(AND(AZ819="",BA819=""),"Planejamento Pendente",IF(AND(E819&lt;&gt;"Em Desenvolvimento",IFERROR(FIND("Homologação",E819),0) = 0,E819&lt;&gt;"Homologado",AZ819&lt;TODAY()),"Análise Atrasada",IF(AND(IFERROR(FIND("Homologação",E819),0) = 0,E819&lt;&gt;"Homologado",BA819&lt;TODAY()),"Desenvolvimento Atrasado",IF(AND(BC819&lt;&gt;"",BC819&lt;TODAY()),"Produção Atrasada",""))))</f>
        <v/>
      </c>
    </row>
    <row r="820">
      <c r="A820" s="37" t="inlineStr">
        <is>
          <t>SKYIT-111138</t>
        </is>
      </c>
      <c r="B820" s="38">
        <f>VLOOKUP(X820,Projetos!B:C,2,0)</f>
        <v/>
      </c>
      <c r="C820" s="39" t="inlineStr">
        <is>
          <t>[RTDM] Mensagem de erro tela de ofertas Inteligentes na Flexbpo</t>
        </is>
      </c>
      <c r="D820" s="39" t="inlineStr">
        <is>
          <t>EPS reporta erro na tela de Ofertas Inteligentes conforme anexo.</t>
        </is>
      </c>
      <c r="E820" s="36" t="inlineStr">
        <is>
          <t>Finalizado</t>
        </is>
      </c>
      <c r="F820" s="36" t="inlineStr">
        <is>
          <t>INATIVO</t>
        </is>
      </c>
      <c r="G820" s="36" t="inlineStr">
        <is>
          <t>Alta</t>
        </is>
      </c>
      <c r="H820" s="36" t="inlineStr">
        <is>
          <t>Incident</t>
        </is>
      </c>
      <c r="I820" s="40" t="n">
        <v>0</v>
      </c>
      <c r="J820" s="41" t="n"/>
      <c r="K820" s="42" t="inlineStr">
        <is>
          <t>DENTRO DO SLA</t>
        </is>
      </c>
      <c r="L820" s="43" t="n">
        <v>44099.64513888889</v>
      </c>
      <c r="M820" s="43" t="n"/>
      <c r="N820" s="36" t="inlineStr">
        <is>
          <t>SLA PARADO</t>
        </is>
      </c>
      <c r="O820" s="43" t="n">
        <v>44132.5</v>
      </c>
      <c r="P820" s="43" t="n">
        <v>44138</v>
      </c>
      <c r="Q820" s="44" t="n"/>
      <c r="R820" s="44" t="n"/>
      <c r="S820" s="44" t="inlineStr">
        <is>
          <t>Tulio Goncalves Sodre [X]</t>
        </is>
      </c>
      <c r="T820" s="44" t="inlineStr">
        <is>
          <t>Garantia de Projetos - ACCENTURE</t>
        </is>
      </c>
      <c r="U820" s="44" t="inlineStr">
        <is>
          <t>Robson Lima [X]</t>
        </is>
      </c>
      <c r="V820" s="39" t="inlineStr">
        <is>
          <t>Resolvido após implantação de RM</t>
        </is>
      </c>
      <c r="W820" s="39" t="n"/>
      <c r="X820" s="36" t="inlineStr">
        <is>
          <t>DEVALM-22950</t>
        </is>
      </c>
      <c r="Y820" s="39" t="inlineStr">
        <is>
          <t>JOBs PRODUÇÃO</t>
        </is>
      </c>
      <c r="Z820" s="39" t="inlineStr">
        <is>
          <t>OUTROS</t>
        </is>
      </c>
      <c r="AA820" s="39" t="inlineStr">
        <is>
          <t>FALHA FUNCIONALIDADE</t>
        </is>
      </c>
      <c r="AB820" s="36" t="n"/>
      <c r="AC820" s="36" t="inlineStr">
        <is>
          <t xml:space="preserve">2mês(es) </t>
        </is>
      </c>
      <c r="AD820" s="41" t="n"/>
      <c r="AE820" s="36" t="inlineStr">
        <is>
          <t>Tecnologia de Negócios</t>
        </is>
      </c>
      <c r="AF820" s="36" t="inlineStr">
        <is>
          <t>E-mail</t>
        </is>
      </c>
      <c r="AG820" s="36" t="inlineStr">
        <is>
          <t xml:space="preserve"> removido do escopo do projeto os registros com problemas e o processo foi re-inicializado e concluido com sucesso;    
 </t>
        </is>
      </c>
      <c r="AH820" s="36" t="inlineStr">
        <is>
          <t>NÃO</t>
        </is>
      </c>
      <c r="AI820" s="36" t="inlineStr">
        <is>
          <t xml:space="preserve">-2h </t>
        </is>
      </c>
      <c r="AJ820" s="36" t="n"/>
      <c r="AK820" s="36" t="inlineStr">
        <is>
          <t>RTDM</t>
        </is>
      </c>
      <c r="AL820" s="43" t="n">
        <v>44106</v>
      </c>
      <c r="AM820" s="43" t="n">
        <v>44125</v>
      </c>
      <c r="AN820" s="43" t="n">
        <v>44112</v>
      </c>
      <c r="AO820" s="43" t="n">
        <v>44127</v>
      </c>
      <c r="AP820" s="36" t="n"/>
      <c r="AQ820" s="36" t="n"/>
      <c r="AR820" s="36" t="n"/>
      <c r="AS820" s="36" t="n"/>
      <c r="AT820" s="36" t="inlineStr">
        <is>
          <t>Garantia de Projeto</t>
        </is>
      </c>
      <c r="AU820" s="36" t="n"/>
      <c r="AV820" s="43" t="n">
        <v>44012.44645833333</v>
      </c>
      <c r="AW820" s="36" t="inlineStr">
        <is>
          <t>19.0233.1.FI-Segregação de Cobrança das Taxas de Assistência Premium</t>
        </is>
      </c>
      <c r="AX820" s="36" t="inlineStr">
        <is>
          <t>Eduardo Cesar de Melo</t>
        </is>
      </c>
      <c r="AY820" s="45">
        <f>IF(L820="","",DATE(YEAR(L820),MONTH(L820),DAY(L820)))</f>
        <v/>
      </c>
      <c r="AZ820" s="45">
        <f>IF(AL820="","",DATE(YEAR(AL820),MONTH(AL820),DAY(AL820)))</f>
        <v/>
      </c>
      <c r="BA820" s="45">
        <f>IF(AN820="","",DATE(YEAR(AN820),MONTH(AN820),DAY(AN820)))</f>
        <v/>
      </c>
      <c r="BB820" s="45">
        <f>IF(AM820="","",DATE(YEAR(AM820),MONTH(AM820),DAY(AM820)))</f>
        <v/>
      </c>
      <c r="BC820" s="45">
        <f>IF(AO820="","",DATE(YEAR(AO820),MONTH(AO820),DAY(AO820)))</f>
        <v/>
      </c>
      <c r="BD820" s="45">
        <f>IF(AND(AZ820="",BA820=""),"Planejamento Pendente",IF(AND(E820&lt;&gt;"Em Desenvolvimento",IFERROR(FIND("Homologação",E820),0) = 0,E820&lt;&gt;"Homologado",AZ820&lt;TODAY()),"Análise Atrasada",IF(AND(IFERROR(FIND("Homologação",E820),0) = 0,E820&lt;&gt;"Homologado",BA820&lt;TODAY()),"Desenvolvimento Atrasado",IF(AND(BC820&lt;&gt;"",BC820&lt;TODAY()),"Produção Atrasada",""))))</f>
        <v/>
      </c>
    </row>
    <row r="821">
      <c r="A821" s="37" t="inlineStr">
        <is>
          <t>SKYIT-110827</t>
        </is>
      </c>
      <c r="B821" s="38">
        <f>VLOOKUP(X821,Projetos!B:C,2,0)</f>
        <v/>
      </c>
      <c r="C821" s="39" t="inlineStr">
        <is>
          <t>Erro na finalização de OS de Retirada</t>
        </is>
      </c>
      <c r="D821" s="39" t="inlineStr">
        <is>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is>
      </c>
      <c r="E821" s="36" t="inlineStr">
        <is>
          <t>Finalizado</t>
        </is>
      </c>
      <c r="F821" s="36" t="inlineStr">
        <is>
          <t>INATIVO</t>
        </is>
      </c>
      <c r="G821" s="36" t="inlineStr">
        <is>
          <t>Média</t>
        </is>
      </c>
      <c r="H821" s="36" t="inlineStr">
        <is>
          <t>Incident</t>
        </is>
      </c>
      <c r="I821" s="40" t="n">
        <v>0</v>
      </c>
      <c r="J821" s="41" t="n"/>
      <c r="K821" s="42" t="inlineStr">
        <is>
          <t>DENTRO DO SLA</t>
        </is>
      </c>
      <c r="L821" s="43" t="n">
        <v>44098.79236111111</v>
      </c>
      <c r="M821" s="43" t="n"/>
      <c r="N821" s="36" t="inlineStr">
        <is>
          <t>SLA PARADO</t>
        </is>
      </c>
      <c r="O821" s="43" t="n">
        <v>44131.38194444445</v>
      </c>
      <c r="P821" s="43" t="n">
        <v>44134</v>
      </c>
      <c r="Q821" s="44" t="n"/>
      <c r="R821" s="44" t="n"/>
      <c r="S821" s="44" t="inlineStr">
        <is>
          <t>Camila Telles Da Silva Nascimento [X]</t>
        </is>
      </c>
      <c r="T821" s="44" t="inlineStr">
        <is>
          <t>Garantia de Projetos - ACCENTURE</t>
        </is>
      </c>
      <c r="U821" s="44" t="inlineStr">
        <is>
          <t>Cassio Maciel Neves Feliciano [X]</t>
        </is>
      </c>
      <c r="V821" s="39" t="inlineStr">
        <is>
          <t>Resolvido após implantação de RM</t>
        </is>
      </c>
      <c r="W821" s="39" t="inlineStr">
        <is>
          <t>Batfone</t>
        </is>
      </c>
      <c r="X821" s="36" t="n"/>
      <c r="Y821" s="39" t="inlineStr">
        <is>
          <t>JOBs PRODUÇÃO</t>
        </is>
      </c>
      <c r="Z821" s="39" t="inlineStr">
        <is>
          <t>OUTROS</t>
        </is>
      </c>
      <c r="AA821" s="39" t="inlineStr">
        <is>
          <t>FALHA FUNCIONALIDADE</t>
        </is>
      </c>
      <c r="AB821" s="36" t="n"/>
      <c r="AC821" s="36" t="inlineStr">
        <is>
          <t xml:space="preserve">2mês(es) </t>
        </is>
      </c>
      <c r="AD821" s="41" t="n"/>
      <c r="AE821" s="36" t="inlineStr">
        <is>
          <t>Tecnologia de Negócios</t>
        </is>
      </c>
      <c r="AF821" s="36" t="inlineStr">
        <is>
          <t>Portal</t>
        </is>
      </c>
      <c r="AG821" s="36" t="inlineStr">
        <is>
          <t xml:space="preserve"> removido do escopo do projeto os registros com problemas e o processo foi re-inicializado e concluido com sucesso;    
 </t>
        </is>
      </c>
      <c r="AH821" s="36" t="inlineStr">
        <is>
          <t>NÃO</t>
        </is>
      </c>
      <c r="AI821" s="36" t="inlineStr">
        <is>
          <t xml:space="preserve">30 min </t>
        </is>
      </c>
      <c r="AJ821" s="36" t="n"/>
      <c r="AK821" s="36" t="inlineStr">
        <is>
          <t>iCare Campo</t>
        </is>
      </c>
      <c r="AL821" s="43" t="n"/>
      <c r="AM821" s="43" t="n"/>
      <c r="AN821" s="43" t="n"/>
      <c r="AO821" s="43" t="n"/>
      <c r="AP821" s="36" t="n"/>
      <c r="AQ821" s="36" t="n"/>
      <c r="AR821" s="36" t="n"/>
      <c r="AS821" s="36" t="n"/>
      <c r="AT821" s="36" t="inlineStr">
        <is>
          <t>Garantia de Projeto</t>
        </is>
      </c>
      <c r="AU821" s="36" t="n"/>
      <c r="AV821" s="43" t="n">
        <v>44012.44645833333</v>
      </c>
      <c r="AW821" s="36" t="inlineStr">
        <is>
          <t>19.0233.1.FI-Segregação de Cobrança das Taxas de Assistência Premium</t>
        </is>
      </c>
      <c r="AX821" s="36" t="inlineStr">
        <is>
          <t>Eduardo Cesar de Melo</t>
        </is>
      </c>
      <c r="AY821" s="45">
        <f>IF(L821="","",DATE(YEAR(L821),MONTH(L821),DAY(L821)))</f>
        <v/>
      </c>
      <c r="AZ821" s="45">
        <f>IF(AL821="","",DATE(YEAR(AL821),MONTH(AL821),DAY(AL821)))</f>
        <v/>
      </c>
      <c r="BA821" s="45">
        <f>IF(AN821="","",DATE(YEAR(AN821),MONTH(AN821),DAY(AN821)))</f>
        <v/>
      </c>
      <c r="BB821" s="45">
        <f>IF(AM821="","",DATE(YEAR(AM821),MONTH(AM821),DAY(AM821)))</f>
        <v/>
      </c>
      <c r="BC821" s="45">
        <f>IF(AO821="","",DATE(YEAR(AO821),MONTH(AO821),DAY(AO821)))</f>
        <v/>
      </c>
      <c r="BD821" s="45">
        <f>IF(AND(AZ821="",BA821=""),"Planejamento Pendente",IF(AND(E821&lt;&gt;"Em Desenvolvimento",IFERROR(FIND("Homologação",E821),0) = 0,E821&lt;&gt;"Homologado",AZ821&lt;TODAY()),"Análise Atrasada",IF(AND(IFERROR(FIND("Homologação",E821),0) = 0,E821&lt;&gt;"Homologado",BA821&lt;TODAY()),"Desenvolvimento Atrasado",IF(AND(BC821&lt;&gt;"",BC821&lt;TODAY()),"Produção Atrasada",""))))</f>
        <v/>
      </c>
    </row>
    <row r="822">
      <c r="A822" s="37" t="inlineStr">
        <is>
          <t>SKYIT-109444</t>
        </is>
      </c>
      <c r="B822" s="38">
        <f>VLOOKUP(X822,Projetos!B:C,2,0)</f>
        <v/>
      </c>
      <c r="C822" s="39" t="inlineStr">
        <is>
          <t>[NOC - PRD] - Alarme nos indicadores do RTDM - Fluxo de Ofertas Inteligentes</t>
        </is>
      </c>
      <c r="D822" s="39" t="inlineStr">
        <is>
          <t>[NOC - PRD] - Alarme nos indicadores do RTDM - Fluxo de Ofertas Inteligentes 
!image-2020-09-22-08-44-00-192.png!</t>
        </is>
      </c>
      <c r="E822" s="36" t="inlineStr">
        <is>
          <t>Finalizado</t>
        </is>
      </c>
      <c r="F822" s="36" t="inlineStr">
        <is>
          <t>INATIVO</t>
        </is>
      </c>
      <c r="G822" s="36" t="inlineStr">
        <is>
          <t>Média</t>
        </is>
      </c>
      <c r="H822" s="36" t="inlineStr">
        <is>
          <t>Incident</t>
        </is>
      </c>
      <c r="I822" s="40" t="n">
        <v>0</v>
      </c>
      <c r="J822" s="41" t="n"/>
      <c r="K822" s="42" t="inlineStr">
        <is>
          <t>DENTRO DO SLA</t>
        </is>
      </c>
      <c r="L822" s="43" t="n">
        <v>44096.36319444444</v>
      </c>
      <c r="M822" s="43" t="n"/>
      <c r="N822" s="36" t="inlineStr">
        <is>
          <t>SLA PARADO</t>
        </is>
      </c>
      <c r="O822" s="43" t="n">
        <v>44104.53819444445</v>
      </c>
      <c r="P822" s="43" t="n">
        <v>44109</v>
      </c>
      <c r="Q822" s="44" t="n"/>
      <c r="R822" s="44" t="n"/>
      <c r="S822" s="44" t="inlineStr">
        <is>
          <t>Gabriel Charamello Inacio [X]</t>
        </is>
      </c>
      <c r="T822" s="44" t="inlineStr">
        <is>
          <t>Garantia de Projetos - ACCENTURE</t>
        </is>
      </c>
      <c r="U822" s="44" t="inlineStr">
        <is>
          <t>Robson Lima [X]</t>
        </is>
      </c>
      <c r="V822" s="39" t="inlineStr">
        <is>
          <t>Incidente Filho</t>
        </is>
      </c>
      <c r="W822" s="39" t="inlineStr">
        <is>
          <t>Batfone</t>
        </is>
      </c>
      <c r="X822" s="36" t="n"/>
      <c r="Y822" s="39" t="inlineStr">
        <is>
          <t>JOBs PRODUÇÃO</t>
        </is>
      </c>
      <c r="Z822" s="39" t="inlineStr">
        <is>
          <t>OUTROS</t>
        </is>
      </c>
      <c r="AA822" s="39" t="inlineStr">
        <is>
          <t>FALHA FUNCIONALIDADE</t>
        </is>
      </c>
      <c r="AB822" s="36" t="n"/>
      <c r="AC822" s="36" t="inlineStr">
        <is>
          <t xml:space="preserve">2mês(es) </t>
        </is>
      </c>
      <c r="AD822" s="41" t="n"/>
      <c r="AE822" s="36" t="inlineStr">
        <is>
          <t>Tecnologia de Negócios</t>
        </is>
      </c>
      <c r="AF822" s="36" t="inlineStr">
        <is>
          <t>E-mail</t>
        </is>
      </c>
      <c r="AG822" s="36" t="inlineStr">
        <is>
          <t xml:space="preserve"> removido do escopo do projeto os registros com problemas e o processo foi re-inicializado e concluido com sucesso;    
 </t>
        </is>
      </c>
      <c r="AH822" s="36" t="inlineStr">
        <is>
          <t>NÃO</t>
        </is>
      </c>
      <c r="AI822" s="36" t="inlineStr">
        <is>
          <t xml:space="preserve">2h 11m </t>
        </is>
      </c>
      <c r="AJ822" s="36" t="n"/>
      <c r="AK822" s="36" t="inlineStr">
        <is>
          <t>RTDM</t>
        </is>
      </c>
      <c r="AL822" s="43" t="n">
        <v>44104</v>
      </c>
      <c r="AM822" s="43" t="n">
        <v>44126</v>
      </c>
      <c r="AN822" s="43" t="n">
        <v>44111</v>
      </c>
      <c r="AO822" s="43" t="n">
        <v>44131</v>
      </c>
      <c r="AP822" s="36" t="n"/>
      <c r="AQ822" s="36" t="n"/>
      <c r="AR822" s="36" t="n"/>
      <c r="AS822" s="36" t="n"/>
      <c r="AT822" s="36" t="inlineStr">
        <is>
          <t>Garantia de Projeto</t>
        </is>
      </c>
      <c r="AU822" s="36" t="n"/>
      <c r="AV822" s="43" t="n">
        <v>44012.44645833333</v>
      </c>
      <c r="AW822" s="36" t="inlineStr">
        <is>
          <t>19.0233.1.FI-Segregação de Cobrança das Taxas de Assistência Premium</t>
        </is>
      </c>
      <c r="AX822" s="36" t="inlineStr">
        <is>
          <t>Eduardo Cesar de Melo</t>
        </is>
      </c>
      <c r="AY822" s="45">
        <f>IF(L822="","",DATE(YEAR(L822),MONTH(L822),DAY(L822)))</f>
        <v/>
      </c>
      <c r="AZ822" s="45">
        <f>IF(AL822="","",DATE(YEAR(AL822),MONTH(AL822),DAY(AL822)))</f>
        <v/>
      </c>
      <c r="BA822" s="45">
        <f>IF(AN822="","",DATE(YEAR(AN822),MONTH(AN822),DAY(AN822)))</f>
        <v/>
      </c>
      <c r="BB822" s="45">
        <f>IF(AM822="","",DATE(YEAR(AM822),MONTH(AM822),DAY(AM822)))</f>
        <v/>
      </c>
      <c r="BC822" s="45">
        <f>IF(AO822="","",DATE(YEAR(AO822),MONTH(AO822),DAY(AO822)))</f>
        <v/>
      </c>
      <c r="BD822" s="45">
        <f>IF(AND(AZ822="",BA822=""),"Planejamento Pendente",IF(AND(E822&lt;&gt;"Em Desenvolvimento",IFERROR(FIND("Homologação",E822),0) = 0,E822&lt;&gt;"Homologado",AZ822&lt;TODAY()),"Análise Atrasada",IF(AND(IFERROR(FIND("Homologação",E822),0) = 0,E822&lt;&gt;"Homologado",BA822&lt;TODAY()),"Desenvolvimento Atrasado",IF(AND(BC822&lt;&gt;"",BC822&lt;TODAY()),"Produção Atrasada",""))))</f>
        <v/>
      </c>
    </row>
    <row r="823">
      <c r="A823" s="37" t="inlineStr">
        <is>
          <t>SKYIT-109301</t>
        </is>
      </c>
      <c r="B823" s="38">
        <f>VLOOKUP(X823,Projetos!B:C,2,0)</f>
        <v/>
      </c>
      <c r="C823" s="39" t="inlineStr">
        <is>
          <t>[ICARE CLIENTES] Não cobrança de pro-rata no downgrade</t>
        </is>
      </c>
      <c r="D823" s="39" t="inlineStr">
        <is>
          <t>Cliente fez parte do processo de Segregação de Taxa (Flag Upgrade) e logo após fez downgrade. Porém no processo do Downgrade, não houve a cobrança de pro-rata do produto novo</t>
        </is>
      </c>
      <c r="E823" s="36" t="inlineStr">
        <is>
          <t>Finalizado</t>
        </is>
      </c>
      <c r="F823" s="36" t="inlineStr">
        <is>
          <t>INATIVO</t>
        </is>
      </c>
      <c r="G823" s="36" t="inlineStr">
        <is>
          <t>Baixa</t>
        </is>
      </c>
      <c r="H823" s="36" t="inlineStr">
        <is>
          <t>Incident</t>
        </is>
      </c>
      <c r="I823" s="40" t="n">
        <v>0</v>
      </c>
      <c r="J823" s="41" t="n">
        <v>1</v>
      </c>
      <c r="K823" s="42" t="inlineStr">
        <is>
          <t>DENTRO DO SLA</t>
        </is>
      </c>
      <c r="L823" s="43" t="n">
        <v>44095.63958333333</v>
      </c>
      <c r="M823" s="43" t="n"/>
      <c r="N823" s="36" t="inlineStr">
        <is>
          <t>SLA PARADO</t>
        </is>
      </c>
      <c r="O823" s="43" t="n">
        <v>44118.57222222222</v>
      </c>
      <c r="P823" s="43" t="n">
        <v>44120</v>
      </c>
      <c r="Q823" s="44" t="n"/>
      <c r="R823" s="44" t="n"/>
      <c r="S823" s="44" t="inlineStr">
        <is>
          <t>Pedro Dos Santos Rojo [X]</t>
        </is>
      </c>
      <c r="T823" s="44" t="inlineStr">
        <is>
          <t>Garantia de Projetos - ACCENTURE</t>
        </is>
      </c>
      <c r="U823" s="44" t="inlineStr">
        <is>
          <t>Alyne Balbin [X]</t>
        </is>
      </c>
      <c r="V823" s="39" t="inlineStr">
        <is>
          <t>Resolvido após implantação de RM</t>
        </is>
      </c>
      <c r="W823" s="39" t="inlineStr">
        <is>
          <t>Batfone</t>
        </is>
      </c>
      <c r="X823" s="36" t="n"/>
      <c r="Y823" s="39" t="inlineStr">
        <is>
          <t>JOBs PRODUÇÃO</t>
        </is>
      </c>
      <c r="Z823" s="39" t="inlineStr">
        <is>
          <t>OUTROS</t>
        </is>
      </c>
      <c r="AA823" s="39" t="inlineStr">
        <is>
          <t>FALHA FUNCIONALIDADE</t>
        </is>
      </c>
      <c r="AB823" s="36" t="n"/>
      <c r="AC823" s="36" t="inlineStr">
        <is>
          <t xml:space="preserve">2mês(es) </t>
        </is>
      </c>
      <c r="AD823" s="41" t="n"/>
      <c r="AE823" s="36" t="inlineStr">
        <is>
          <t>Tecnologia de Negócios</t>
        </is>
      </c>
      <c r="AF823" s="36" t="inlineStr">
        <is>
          <t>Portal</t>
        </is>
      </c>
      <c r="AG823" s="36" t="inlineStr">
        <is>
          <t xml:space="preserve"> removido do escopo do projeto os registros com problemas e o processo foi re-inicializado e concluido com sucesso;    
 </t>
        </is>
      </c>
      <c r="AH823" s="36" t="inlineStr">
        <is>
          <t>NÃO</t>
        </is>
      </c>
      <c r="AI823" s="36" t="inlineStr">
        <is>
          <t xml:space="preserve">-3h 37m </t>
        </is>
      </c>
      <c r="AJ823" s="36" t="n"/>
      <c r="AK823" s="36" t="inlineStr">
        <is>
          <t>BRM</t>
        </is>
      </c>
      <c r="AL823" s="43" t="n">
        <v>44036</v>
      </c>
      <c r="AM823" s="43" t="n">
        <v>44105</v>
      </c>
      <c r="AN823" s="43" t="n">
        <v>44047</v>
      </c>
      <c r="AO823" s="43" t="n">
        <v>44110</v>
      </c>
      <c r="AP823" s="36" t="n"/>
      <c r="AQ823" s="36" t="n"/>
      <c r="AR823" s="36" t="n"/>
      <c r="AS823" s="36" t="n"/>
      <c r="AT823" s="36" t="inlineStr">
        <is>
          <t>Garantia de Projeto</t>
        </is>
      </c>
      <c r="AU823" s="36" t="n"/>
      <c r="AV823" s="43" t="n">
        <v>44012.44645833333</v>
      </c>
      <c r="AW823" s="36" t="inlineStr">
        <is>
          <t>19.0233.1.FI-Segregação de Cobrança das Taxas de Assistência Premium</t>
        </is>
      </c>
      <c r="AX823" s="36" t="inlineStr">
        <is>
          <t>Eduardo Cesar de Melo</t>
        </is>
      </c>
      <c r="AY823" s="45">
        <f>IF(L823="","",DATE(YEAR(L823),MONTH(L823),DAY(L823)))</f>
        <v/>
      </c>
      <c r="AZ823" s="45">
        <f>IF(AL823="","",DATE(YEAR(AL823),MONTH(AL823),DAY(AL823)))</f>
        <v/>
      </c>
      <c r="BA823" s="45">
        <f>IF(AN823="","",DATE(YEAR(AN823),MONTH(AN823),DAY(AN823)))</f>
        <v/>
      </c>
      <c r="BB823" s="45">
        <f>IF(AM823="","",DATE(YEAR(AM823),MONTH(AM823),DAY(AM823)))</f>
        <v/>
      </c>
      <c r="BC823" s="45">
        <f>IF(AO823="","",DATE(YEAR(AO823),MONTH(AO823),DAY(AO823)))</f>
        <v/>
      </c>
      <c r="BD823" s="45">
        <f>IF(AND(AZ823="",BA823=""),"Planejamento Pendente",IF(AND(E823&lt;&gt;"Em Desenvolvimento",IFERROR(FIND("Homologação",E823),0) = 0,E823&lt;&gt;"Homologado",AZ823&lt;TODAY()),"Análise Atrasada",IF(AND(IFERROR(FIND("Homologação",E823),0) = 0,E823&lt;&gt;"Homologado",BA823&lt;TODAY()),"Desenvolvimento Atrasado",IF(AND(BC823&lt;&gt;"",BC823&lt;TODAY()),"Produção Atrasada",""))))</f>
        <v/>
      </c>
    </row>
    <row r="824">
      <c r="A824" s="37" t="inlineStr">
        <is>
          <t>SKYIT-108606</t>
        </is>
      </c>
      <c r="B824" s="38">
        <f>VLOOKUP(X824,Projetos!B:C,2,0)</f>
        <v/>
      </c>
      <c r="C824" s="39" t="inlineStr">
        <is>
          <t>[PRD][MONITORAÇÃO] - OFERTAS INTELIGENTES - RTDM Página Inicial de Ofertas Inteligentes / Apresentação das Perguntas / Apresentação das Respostas / Apresentação das ofertas NBA</t>
        </is>
      </c>
      <c r="D824" s="39" t="inlineStr">
        <is>
          <t>[MONITORAÇÃO] - OFERTAS INTELIGENTES - RTDM Página Inicial de Ofertas Inteligentes / Apresentação das Perguntas / Apresentação das Respostas / Apresentação das ofertas NBA 
Erika acionada.</t>
        </is>
      </c>
      <c r="E824" s="36" t="inlineStr">
        <is>
          <t>Finalizado</t>
        </is>
      </c>
      <c r="F824" s="36" t="inlineStr">
        <is>
          <t>INATIVO</t>
        </is>
      </c>
      <c r="G824" s="36" t="inlineStr">
        <is>
          <t>Alta</t>
        </is>
      </c>
      <c r="H824" s="36" t="inlineStr">
        <is>
          <t>Incident</t>
        </is>
      </c>
      <c r="I824" s="40" t="n">
        <v>0</v>
      </c>
      <c r="J824" s="41" t="n"/>
      <c r="K824" s="42" t="inlineStr">
        <is>
          <t>DENTRO DO SLA</t>
        </is>
      </c>
      <c r="L824" s="43" t="n">
        <v>44092.46597222222</v>
      </c>
      <c r="M824" s="43" t="n"/>
      <c r="N824" s="36" t="inlineStr">
        <is>
          <t>SLA PARADO</t>
        </is>
      </c>
      <c r="O824" s="43" t="n">
        <v>44096.46805555555</v>
      </c>
      <c r="P824" s="43" t="n">
        <v>44099</v>
      </c>
      <c r="Q824" s="44" t="n"/>
      <c r="R824" s="44" t="n"/>
      <c r="S824" s="44" t="inlineStr">
        <is>
          <t>batfone</t>
        </is>
      </c>
      <c r="T824" s="44" t="inlineStr">
        <is>
          <t>Garantia de Projetos - ACCENTURE</t>
        </is>
      </c>
      <c r="U824" s="44" t="inlineStr">
        <is>
          <t>Robson Lima [X]</t>
        </is>
      </c>
      <c r="V824" s="39" t="inlineStr">
        <is>
          <t>Falha não reproduzida</t>
        </is>
      </c>
      <c r="W824" s="39" t="inlineStr">
        <is>
          <t>Batfone</t>
        </is>
      </c>
      <c r="X824" s="36" t="n"/>
      <c r="Y824" s="39" t="inlineStr">
        <is>
          <t>JOBs PRODUÇÃO</t>
        </is>
      </c>
      <c r="Z824" s="39" t="inlineStr">
        <is>
          <t>OUTROS</t>
        </is>
      </c>
      <c r="AA824" s="39" t="inlineStr">
        <is>
          <t>FALHA FUNCIONALIDADE</t>
        </is>
      </c>
      <c r="AB824" s="36" t="n"/>
      <c r="AC824" s="36" t="inlineStr">
        <is>
          <t xml:space="preserve">3mês(es) </t>
        </is>
      </c>
      <c r="AD824" s="41" t="n"/>
      <c r="AE824" s="36" t="inlineStr">
        <is>
          <t>Tecnologia de Negócios</t>
        </is>
      </c>
      <c r="AF824" s="36" t="inlineStr">
        <is>
          <t>Telefone</t>
        </is>
      </c>
      <c r="AG824" s="36" t="inlineStr">
        <is>
          <t xml:space="preserve"> removido do escopo do projeto os registros com problemas e o processo foi re-inicializado e concluido com sucesso;    
 </t>
        </is>
      </c>
      <c r="AH824" s="36" t="inlineStr">
        <is>
          <t>NÃO</t>
        </is>
      </c>
      <c r="AI824" s="36" t="inlineStr">
        <is>
          <t xml:space="preserve">15 min </t>
        </is>
      </c>
      <c r="AJ824" s="36" t="n"/>
      <c r="AK824" s="36" t="inlineStr">
        <is>
          <t>RTDM</t>
        </is>
      </c>
      <c r="AL824" s="43" t="n"/>
      <c r="AM824" s="43" t="n"/>
      <c r="AN824" s="43" t="n"/>
      <c r="AO824" s="43" t="n"/>
      <c r="AP824" s="36" t="n"/>
      <c r="AQ824" s="36" t="n"/>
      <c r="AR824" s="36" t="n"/>
      <c r="AS824" s="36" t="n"/>
      <c r="AT824" s="36" t="inlineStr">
        <is>
          <t>Garantia de Projeto</t>
        </is>
      </c>
      <c r="AU824" s="36" t="n"/>
      <c r="AV824" s="43" t="n">
        <v>44012.44645833333</v>
      </c>
      <c r="AW824" s="36" t="inlineStr">
        <is>
          <t>19.0233.1.FI-Segregação de Cobrança das Taxas de Assistência Premium</t>
        </is>
      </c>
      <c r="AX824" s="36" t="inlineStr">
        <is>
          <t>Eduardo Cesar de Melo</t>
        </is>
      </c>
      <c r="AY824" s="45">
        <f>IF(L824="","",DATE(YEAR(L824),MONTH(L824),DAY(L824)))</f>
        <v/>
      </c>
      <c r="AZ824" s="45">
        <f>IF(AL824="","",DATE(YEAR(AL824),MONTH(AL824),DAY(AL824)))</f>
        <v/>
      </c>
      <c r="BA824" s="45">
        <f>IF(AN824="","",DATE(YEAR(AN824),MONTH(AN824),DAY(AN824)))</f>
        <v/>
      </c>
      <c r="BB824" s="45">
        <f>IF(AM824="","",DATE(YEAR(AM824),MONTH(AM824),DAY(AM824)))</f>
        <v/>
      </c>
      <c r="BC824" s="45">
        <f>IF(AO824="","",DATE(YEAR(AO824),MONTH(AO824),DAY(AO824)))</f>
        <v/>
      </c>
      <c r="BD824" s="45">
        <f>IF(AND(AZ824="",BA824=""),"Planejamento Pendente",IF(AND(E824&lt;&gt;"Em Desenvolvimento",IFERROR(FIND("Homologação",E824),0) = 0,E824&lt;&gt;"Homologado",AZ824&lt;TODAY()),"Análise Atrasada",IF(AND(IFERROR(FIND("Homologação",E824),0) = 0,E824&lt;&gt;"Homologado",BA824&lt;TODAY()),"Desenvolvimento Atrasado",IF(AND(BC824&lt;&gt;"",BC824&lt;TODAY()),"Produção Atrasada",""))))</f>
        <v/>
      </c>
    </row>
    <row r="825">
      <c r="A825" s="37" t="inlineStr">
        <is>
          <t>SKYIT-108448</t>
        </is>
      </c>
      <c r="B825" s="38">
        <f>VLOOKUP(X825,Projetos!B:C,2,0)</f>
        <v/>
      </c>
      <c r="C825" s="39" t="inlineStr">
        <is>
          <t>Erros e Disponibilidade Baixa do RTDM</t>
        </is>
      </c>
      <c r="D825" s="39" t="inlineStr">
        <is>
          <t>Erros e Disponibilidade Baixa do RTDM</t>
        </is>
      </c>
      <c r="E825" s="36" t="inlineStr">
        <is>
          <t>Finalizado</t>
        </is>
      </c>
      <c r="F825" s="36" t="inlineStr">
        <is>
          <t>INATIVO</t>
        </is>
      </c>
      <c r="G825" s="36" t="inlineStr">
        <is>
          <t>Alta</t>
        </is>
      </c>
      <c r="H825" s="36" t="inlineStr">
        <is>
          <t>Incident</t>
        </is>
      </c>
      <c r="I825" s="40" t="n">
        <v>0</v>
      </c>
      <c r="J825" s="41" t="n"/>
      <c r="K825" s="42" t="inlineStr">
        <is>
          <t>DENTRO DO SLA</t>
        </is>
      </c>
      <c r="L825" s="43" t="n">
        <v>44091.75486111111</v>
      </c>
      <c r="M825" s="43" t="n"/>
      <c r="N825" s="36" t="inlineStr">
        <is>
          <t>SLA PARADO</t>
        </is>
      </c>
      <c r="O825" s="43" t="n">
        <v>44130.75486111111</v>
      </c>
      <c r="P825" s="43" t="n">
        <v>44133</v>
      </c>
      <c r="Q825" s="44" t="n"/>
      <c r="R825" s="44" t="n"/>
      <c r="S825" s="44" t="inlineStr">
        <is>
          <t>Jose Carlos Silva</t>
        </is>
      </c>
      <c r="T825" s="44" t="inlineStr">
        <is>
          <t>Garantia de Projetos - ACCENTURE</t>
        </is>
      </c>
      <c r="U825" s="44" t="inlineStr">
        <is>
          <t>Robson Lima [X]</t>
        </is>
      </c>
      <c r="V825" s="39" t="inlineStr">
        <is>
          <t>Incidente Filho</t>
        </is>
      </c>
      <c r="W825" s="39" t="n"/>
      <c r="X825" s="36" t="inlineStr">
        <is>
          <t>DEVALM-18416</t>
        </is>
      </c>
      <c r="Y825" s="39" t="inlineStr">
        <is>
          <t>JOBs PRODUÇÃO</t>
        </is>
      </c>
      <c r="Z825" s="39" t="inlineStr">
        <is>
          <t>OUTROS</t>
        </is>
      </c>
      <c r="AA825" s="39" t="inlineStr">
        <is>
          <t>FALHA FUNCIONALIDADE</t>
        </is>
      </c>
      <c r="AB825" s="36" t="n"/>
      <c r="AC825" s="36" t="inlineStr">
        <is>
          <t xml:space="preserve">2mês(es) </t>
        </is>
      </c>
      <c r="AD825" s="41" t="n"/>
      <c r="AE825" s="36" t="inlineStr">
        <is>
          <t>Tecnologia de Negócios</t>
        </is>
      </c>
      <c r="AF825" s="36" t="inlineStr">
        <is>
          <t>Telefone</t>
        </is>
      </c>
      <c r="AG825" s="36" t="inlineStr">
        <is>
          <t xml:space="preserve"> removido do escopo do projeto os registros com problemas e o processo foi re-inicializado e concluido com sucesso;    
 </t>
        </is>
      </c>
      <c r="AH825" s="36" t="inlineStr">
        <is>
          <t>NÃO</t>
        </is>
      </c>
      <c r="AI825" s="36" t="inlineStr">
        <is>
          <t xml:space="preserve">-3 d 7h </t>
        </is>
      </c>
      <c r="AJ825" s="36" t="n"/>
      <c r="AK825" s="36" t="inlineStr">
        <is>
          <t>RTDM</t>
        </is>
      </c>
      <c r="AL825" s="43" t="n"/>
      <c r="AM825" s="43" t="n"/>
      <c r="AN825" s="43" t="n"/>
      <c r="AO825" s="43" t="n"/>
      <c r="AP825" s="36" t="n"/>
      <c r="AQ825" s="36" t="n"/>
      <c r="AR825" s="36" t="n"/>
      <c r="AS825" s="36" t="n"/>
      <c r="AT825" s="36" t="inlineStr">
        <is>
          <t>Garantia de Projeto</t>
        </is>
      </c>
      <c r="AU825" s="36" t="n"/>
      <c r="AV825" s="43" t="n">
        <v>44012.44645833333</v>
      </c>
      <c r="AW825" s="36" t="inlineStr">
        <is>
          <t>19.0233.1.FI-Segregação de Cobrança das Taxas de Assistência Premium</t>
        </is>
      </c>
      <c r="AX825" s="36" t="inlineStr">
        <is>
          <t>Eduardo Cesar de Melo</t>
        </is>
      </c>
      <c r="AY825" s="45">
        <f>IF(L825="","",DATE(YEAR(L825),MONTH(L825),DAY(L825)))</f>
        <v/>
      </c>
      <c r="AZ825" s="45">
        <f>IF(AL825="","",DATE(YEAR(AL825),MONTH(AL825),DAY(AL825)))</f>
        <v/>
      </c>
      <c r="BA825" s="45">
        <f>IF(AN825="","",DATE(YEAR(AN825),MONTH(AN825),DAY(AN825)))</f>
        <v/>
      </c>
      <c r="BB825" s="45">
        <f>IF(AM825="","",DATE(YEAR(AM825),MONTH(AM825),DAY(AM825)))</f>
        <v/>
      </c>
      <c r="BC825" s="45">
        <f>IF(AO825="","",DATE(YEAR(AO825),MONTH(AO825),DAY(AO825)))</f>
        <v/>
      </c>
      <c r="BD825" s="45">
        <f>IF(AND(AZ825="",BA825=""),"Planejamento Pendente",IF(AND(E825&lt;&gt;"Em Desenvolvimento",IFERROR(FIND("Homologação",E825),0) = 0,E825&lt;&gt;"Homologado",AZ825&lt;TODAY()),"Análise Atrasada",IF(AND(IFERROR(FIND("Homologação",E825),0) = 0,E825&lt;&gt;"Homologado",BA825&lt;TODAY()),"Desenvolvimento Atrasado",IF(AND(BC825&lt;&gt;"",BC825&lt;TODAY()),"Produção Atrasada",""))))</f>
        <v/>
      </c>
    </row>
    <row r="826">
      <c r="A826" s="37" t="inlineStr">
        <is>
          <t>SKYIT-106025</t>
        </is>
      </c>
      <c r="B826" s="38">
        <f>VLOOKUP(X826,Projetos!B:C,2,0)</f>
        <v/>
      </c>
      <c r="C826" s="39" t="inlineStr">
        <is>
          <t>[PRD][ICARE CLIENTES] FALHA NA TELA COMBOS E DUETOS - POP UP PARA CANCELAR COTAÇÃO NÃO APARECE</t>
        </is>
      </c>
      <c r="D826" s="39" t="inlineStr">
        <is>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is>
      </c>
      <c r="E826" s="36" t="inlineStr">
        <is>
          <t>Finalizado</t>
        </is>
      </c>
      <c r="F826" s="36" t="inlineStr">
        <is>
          <t>INATIVO</t>
        </is>
      </c>
      <c r="G826" s="36" t="inlineStr">
        <is>
          <t>Alta</t>
        </is>
      </c>
      <c r="H826" s="36" t="inlineStr">
        <is>
          <t>Incident</t>
        </is>
      </c>
      <c r="I826" s="40" t="n">
        <v>0</v>
      </c>
      <c r="J826" s="41" t="n"/>
      <c r="K826" s="42" t="inlineStr">
        <is>
          <t>DENTRO DO SLA</t>
        </is>
      </c>
      <c r="L826" s="43" t="n">
        <v>44084.65</v>
      </c>
      <c r="M826" s="43" t="n"/>
      <c r="N826" s="36" t="inlineStr">
        <is>
          <t>SLA PARADO</t>
        </is>
      </c>
      <c r="O826" s="43" t="n">
        <v>44088.69722222222</v>
      </c>
      <c r="P826" s="43" t="n">
        <v>44091</v>
      </c>
      <c r="Q826" s="44" t="n"/>
      <c r="R826" s="44" t="n"/>
      <c r="S826" s="44" t="inlineStr">
        <is>
          <t>Renato da Silva Feitosa</t>
        </is>
      </c>
      <c r="T826" s="44" t="inlineStr">
        <is>
          <t>Garantia de Projetos - ACCENTURE</t>
        </is>
      </c>
      <c r="U826" s="44" t="inlineStr">
        <is>
          <t>Thiago Pinto Da Silva Boccio [X]</t>
        </is>
      </c>
      <c r="V826" s="39" t="inlineStr">
        <is>
          <t>Resolvido após implantação de RM</t>
        </is>
      </c>
      <c r="W826" s="39" t="n"/>
      <c r="X826" s="36" t="n"/>
      <c r="Y826" s="39" t="inlineStr">
        <is>
          <t>JOBs PRODUÇÃO</t>
        </is>
      </c>
      <c r="Z826" s="39" t="inlineStr">
        <is>
          <t>OUTROS</t>
        </is>
      </c>
      <c r="AA826" s="39" t="inlineStr">
        <is>
          <t>FALHA FUNCIONALIDADE</t>
        </is>
      </c>
      <c r="AB826" s="36" t="n"/>
      <c r="AC826" s="36" t="inlineStr">
        <is>
          <t xml:space="preserve">3mês(es) </t>
        </is>
      </c>
      <c r="AD826" s="41" t="n"/>
      <c r="AE826" s="36" t="inlineStr">
        <is>
          <t>Tecnologia de Negócios</t>
        </is>
      </c>
      <c r="AF826" s="36" t="inlineStr">
        <is>
          <t>E-mail</t>
        </is>
      </c>
      <c r="AG826" s="36" t="inlineStr">
        <is>
          <t xml:space="preserve"> removido do escopo do projeto os registros com problemas e o processo foi re-inicializado e concluido com sucesso;    
 </t>
        </is>
      </c>
      <c r="AH826" s="36" t="inlineStr">
        <is>
          <t>NÃO</t>
        </is>
      </c>
      <c r="AI826" s="36" t="inlineStr">
        <is>
          <t xml:space="preserve">-1h 1m </t>
        </is>
      </c>
      <c r="AJ826" s="36" t="n"/>
      <c r="AK826" s="36" t="inlineStr">
        <is>
          <t>iCare Clientes</t>
        </is>
      </c>
      <c r="AL826" s="43" t="n"/>
      <c r="AM826" s="43" t="n"/>
      <c r="AN826" s="43" t="n"/>
      <c r="AO826" s="43" t="n"/>
      <c r="AP826" s="36" t="n"/>
      <c r="AQ826" s="36" t="n"/>
      <c r="AR826" s="36" t="n"/>
      <c r="AS826" s="36" t="n"/>
      <c r="AT826" s="36" t="inlineStr">
        <is>
          <t>Garantia de Projeto</t>
        </is>
      </c>
      <c r="AU826" s="36" t="n"/>
      <c r="AV826" s="43" t="n">
        <v>44012.44645833333</v>
      </c>
      <c r="AW826" s="36" t="inlineStr">
        <is>
          <t>19.0233.1.FI-Segregação de Cobrança das Taxas de Assistência Premium</t>
        </is>
      </c>
      <c r="AX826" s="36" t="inlineStr">
        <is>
          <t>Eduardo Cesar de Melo</t>
        </is>
      </c>
      <c r="AY826" s="45">
        <f>IF(L826="","",DATE(YEAR(L826),MONTH(L826),DAY(L826)))</f>
        <v/>
      </c>
      <c r="AZ826" s="45">
        <f>IF(AL826="","",DATE(YEAR(AL826),MONTH(AL826),DAY(AL826)))</f>
        <v/>
      </c>
      <c r="BA826" s="45">
        <f>IF(AN826="","",DATE(YEAR(AN826),MONTH(AN826),DAY(AN826)))</f>
        <v/>
      </c>
      <c r="BB826" s="45">
        <f>IF(AM826="","",DATE(YEAR(AM826),MONTH(AM826),DAY(AM826)))</f>
        <v/>
      </c>
      <c r="BC826" s="45">
        <f>IF(AO826="","",DATE(YEAR(AO826),MONTH(AO826),DAY(AO826)))</f>
        <v/>
      </c>
      <c r="BD826" s="45">
        <f>IF(AND(AZ826="",BA826=""),"Planejamento Pendente",IF(AND(E826&lt;&gt;"Em Desenvolvimento",IFERROR(FIND("Homologação",E826),0) = 0,E826&lt;&gt;"Homologado",AZ826&lt;TODAY()),"Análise Atrasada",IF(AND(IFERROR(FIND("Homologação",E826),0) = 0,E826&lt;&gt;"Homologado",BA826&lt;TODAY()),"Desenvolvimento Atrasado",IF(AND(BC826&lt;&gt;"",BC826&lt;TODAY()),"Produção Atrasada",""))))</f>
        <v/>
      </c>
    </row>
    <row r="827">
      <c r="A827" s="37" t="inlineStr">
        <is>
          <t>SKYIT-105282</t>
        </is>
      </c>
      <c r="B827" s="38">
        <f>VLOOKUP(X827,Projetos!B:C,2,0)</f>
        <v/>
      </c>
      <c r="C827" s="39" t="inlineStr">
        <is>
          <t>[Siebel ] Filas de pedidos impactados após a implantação das RMs 3768 e 4742</t>
        </is>
      </c>
      <c r="D827" s="39" t="inlineStr">
        <is>
          <t xml:space="preserve">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is>
      </c>
      <c r="E827" s="36" t="inlineStr">
        <is>
          <t>Finalizado</t>
        </is>
      </c>
      <c r="F827" s="36" t="inlineStr">
        <is>
          <t>INATIVO</t>
        </is>
      </c>
      <c r="G827" s="36" t="inlineStr">
        <is>
          <t>Alta</t>
        </is>
      </c>
      <c r="H827" s="36" t="inlineStr">
        <is>
          <t>Incident</t>
        </is>
      </c>
      <c r="I827" s="40" t="n">
        <v>0</v>
      </c>
      <c r="J827" s="41" t="n">
        <v>1</v>
      </c>
      <c r="K827" s="42" t="inlineStr">
        <is>
          <t>DENTRO DO SLA</t>
        </is>
      </c>
      <c r="L827" s="43" t="n">
        <v>44082.78472222222</v>
      </c>
      <c r="M827" s="43" t="n"/>
      <c r="N827" s="36" t="inlineStr">
        <is>
          <t>SLA PARADO</t>
        </is>
      </c>
      <c r="O827" s="43" t="n">
        <v>44091.81805555556</v>
      </c>
      <c r="P827" s="43" t="n">
        <v>44092</v>
      </c>
      <c r="Q827" s="44" t="n"/>
      <c r="R827" s="44" t="n"/>
      <c r="S827" s="44" t="inlineStr">
        <is>
          <t>batfone</t>
        </is>
      </c>
      <c r="T827" s="44" t="inlineStr">
        <is>
          <t>Garantia de Projetos - ACCENTURE</t>
        </is>
      </c>
      <c r="U827" s="44" t="inlineStr">
        <is>
          <t>Robson Lima [X]</t>
        </is>
      </c>
      <c r="V827" s="39" t="inlineStr">
        <is>
          <t>Resolvido após implantação de RM</t>
        </is>
      </c>
      <c r="W827" s="39" t="n"/>
      <c r="X827" s="36" t="n"/>
      <c r="Y827" s="39" t="inlineStr">
        <is>
          <t>JOBs PRODUÇÃO</t>
        </is>
      </c>
      <c r="Z827" s="39" t="inlineStr">
        <is>
          <t>OUTROS</t>
        </is>
      </c>
      <c r="AA827" s="39" t="inlineStr">
        <is>
          <t>FALHA FUNCIONALIDADE</t>
        </is>
      </c>
      <c r="AB827" s="36" t="n"/>
      <c r="AC827" s="36" t="inlineStr">
        <is>
          <t xml:space="preserve">3mês(es) </t>
        </is>
      </c>
      <c r="AD827" s="41" t="n"/>
      <c r="AE827" s="36" t="inlineStr">
        <is>
          <t>Tecnologia de Negócios</t>
        </is>
      </c>
      <c r="AF827" s="36" t="inlineStr">
        <is>
          <t>Telefone</t>
        </is>
      </c>
      <c r="AG827" s="36" t="inlineStr">
        <is>
          <t xml:space="preserve"> removido do escopo do projeto os registros com problemas e o processo foi re-inicializado e concluido com sucesso;    
 </t>
        </is>
      </c>
      <c r="AH827" s="36" t="inlineStr">
        <is>
          <t>NÃO</t>
        </is>
      </c>
      <c r="AI827" s="36" t="inlineStr">
        <is>
          <t xml:space="preserve">-3 d 9h </t>
        </is>
      </c>
      <c r="AJ827" s="36" t="n"/>
      <c r="AK827" s="36" t="inlineStr">
        <is>
          <t>SIEBEL 8</t>
        </is>
      </c>
      <c r="AL827" s="43" t="n"/>
      <c r="AM827" s="43" t="n"/>
      <c r="AN827" s="43" t="n"/>
      <c r="AO827" s="43" t="n"/>
      <c r="AP827" s="36" t="n"/>
      <c r="AQ827" s="36" t="n"/>
      <c r="AR827" s="36" t="n"/>
      <c r="AS827" s="36" t="n"/>
      <c r="AT827" s="36" t="inlineStr">
        <is>
          <t>Garantia de Projeto</t>
        </is>
      </c>
      <c r="AU827" s="36" t="n"/>
      <c r="AV827" s="43" t="n">
        <v>44012.44645833333</v>
      </c>
      <c r="AW827" s="36" t="inlineStr">
        <is>
          <t>19.0233.1.FI-Segregação de Cobrança das Taxas de Assistência Premium</t>
        </is>
      </c>
      <c r="AX827" s="36" t="inlineStr">
        <is>
          <t>Eduardo Cesar de Melo</t>
        </is>
      </c>
      <c r="AY827" s="45">
        <f>IF(L827="","",DATE(YEAR(L827),MONTH(L827),DAY(L827)))</f>
        <v/>
      </c>
      <c r="AZ827" s="45">
        <f>IF(AL827="","",DATE(YEAR(AL827),MONTH(AL827),DAY(AL827)))</f>
        <v/>
      </c>
      <c r="BA827" s="45">
        <f>IF(AN827="","",DATE(YEAR(AN827),MONTH(AN827),DAY(AN827)))</f>
        <v/>
      </c>
      <c r="BB827" s="45">
        <f>IF(AM827="","",DATE(YEAR(AM827),MONTH(AM827),DAY(AM827)))</f>
        <v/>
      </c>
      <c r="BC827" s="45">
        <f>IF(AO827="","",DATE(YEAR(AO827),MONTH(AO827),DAY(AO827)))</f>
        <v/>
      </c>
      <c r="BD827" s="45">
        <f>IF(AND(AZ827="",BA827=""),"Planejamento Pendente",IF(AND(E827&lt;&gt;"Em Desenvolvimento",IFERROR(FIND("Homologação",E827),0) = 0,E827&lt;&gt;"Homologado",AZ827&lt;TODAY()),"Análise Atrasada",IF(AND(IFERROR(FIND("Homologação",E827),0) = 0,E827&lt;&gt;"Homologado",BA827&lt;TODAY()),"Desenvolvimento Atrasado",IF(AND(BC827&lt;&gt;"",BC827&lt;TODAY()),"Produção Atrasada",""))))</f>
        <v/>
      </c>
    </row>
    <row r="828">
      <c r="A828" s="37" t="inlineStr">
        <is>
          <t>SKYIT-104672</t>
        </is>
      </c>
      <c r="B828" s="38">
        <f>VLOOKUP(X828,Projetos!B:C,2,0)</f>
        <v/>
      </c>
      <c r="C828" s="39" t="inlineStr">
        <is>
          <t>Mídias CHAT e WHISBI não publicada no Sales Force após reativação no SIEBEL</t>
        </is>
      </c>
      <c r="D828" s="39" t="inlineStr">
        <is>
          <t>As midias abaixo, foram reativadas no Siebel (Removido o End Date), porém mesmo após o sincronismo de ODI não houve reativação e exibição no Sales Force. 
- CHAT 
- WHISBI</t>
        </is>
      </c>
      <c r="E828" s="36" t="inlineStr">
        <is>
          <t>Finalizado</t>
        </is>
      </c>
      <c r="F828" s="36" t="inlineStr">
        <is>
          <t>INATIVO</t>
        </is>
      </c>
      <c r="G828" s="36" t="inlineStr">
        <is>
          <t>Baixa</t>
        </is>
      </c>
      <c r="H828" s="36" t="inlineStr">
        <is>
          <t>Incident</t>
        </is>
      </c>
      <c r="I828" s="40" t="n">
        <v>0</v>
      </c>
      <c r="J828" s="41" t="n"/>
      <c r="K828" s="42" t="inlineStr">
        <is>
          <t>DENTRO DO SLA</t>
        </is>
      </c>
      <c r="L828" s="43" t="n">
        <v>44079.27013888889</v>
      </c>
      <c r="M828" s="43" t="n"/>
      <c r="N828" s="36" t="inlineStr">
        <is>
          <t>SLA PARADO</t>
        </is>
      </c>
      <c r="O828" s="43" t="n">
        <v>44110.72013888889</v>
      </c>
      <c r="P828" s="43" t="n">
        <v>44113</v>
      </c>
      <c r="Q828" s="44" t="inlineStr">
        <is>
          <t>Bruno Alex Antonio De Oliveira</t>
        </is>
      </c>
      <c r="R828" s="44" t="n"/>
      <c r="S828" s="44" t="inlineStr">
        <is>
          <t>Bruno Alex Antonio De Oliveira</t>
        </is>
      </c>
      <c r="T828" s="44" t="inlineStr">
        <is>
          <t>Garantia de Projetos - ACCENTURE</t>
        </is>
      </c>
      <c r="U828" s="44" t="inlineStr">
        <is>
          <t>Alyne Balbin [X]</t>
        </is>
      </c>
      <c r="V828" s="39" t="inlineStr">
        <is>
          <t>Resolvido após implantação de RM</t>
        </is>
      </c>
      <c r="W828" s="39" t="n"/>
      <c r="X828" s="36" t="n"/>
      <c r="Y828" s="39" t="inlineStr">
        <is>
          <t>JOBs PRODUÇÃO</t>
        </is>
      </c>
      <c r="Z828" s="39" t="inlineStr">
        <is>
          <t>OUTROS</t>
        </is>
      </c>
      <c r="AA828" s="39" t="inlineStr">
        <is>
          <t>FALHA FUNCIONALIDADE</t>
        </is>
      </c>
      <c r="AB828" s="36" t="n"/>
      <c r="AC828" s="36" t="inlineStr">
        <is>
          <t xml:space="preserve">2mês(es) </t>
        </is>
      </c>
      <c r="AD828" s="41" t="n"/>
      <c r="AE828" s="36" t="inlineStr">
        <is>
          <t>Tecnologia de Negócios</t>
        </is>
      </c>
      <c r="AF828" s="36" t="inlineStr">
        <is>
          <t>Portal</t>
        </is>
      </c>
      <c r="AG828" s="36" t="inlineStr">
        <is>
          <t xml:space="preserve"> removido do escopo do projeto os registros com problemas e o processo foi re-inicializado e concluido com sucesso;    
 </t>
        </is>
      </c>
      <c r="AH828" s="36" t="inlineStr">
        <is>
          <t>NÃO</t>
        </is>
      </c>
      <c r="AI828" s="36" t="inlineStr">
        <is>
          <t xml:space="preserve">-1 sem </t>
        </is>
      </c>
      <c r="AJ828" s="36" t="n"/>
      <c r="AK828" s="36" t="inlineStr">
        <is>
          <t>SalesForce</t>
        </is>
      </c>
      <c r="AL828" s="43" t="n">
        <v>44084</v>
      </c>
      <c r="AM828" s="43" t="n">
        <v>44097</v>
      </c>
      <c r="AN828" s="43" t="n">
        <v>44090</v>
      </c>
      <c r="AO828" s="43" t="n">
        <v>44110</v>
      </c>
      <c r="AP828" s="36" t="n"/>
      <c r="AQ828" s="36" t="n"/>
      <c r="AR828" s="36" t="n"/>
      <c r="AS828" s="36" t="n"/>
      <c r="AT828" s="36" t="inlineStr">
        <is>
          <t>Garantia de Projeto</t>
        </is>
      </c>
      <c r="AU828" s="36" t="n"/>
      <c r="AV828" s="43" t="n">
        <v>44012.44645833333</v>
      </c>
      <c r="AW828" s="36" t="inlineStr">
        <is>
          <t>19.0233.1.FI-Segregação de Cobrança das Taxas de Assistência Premium</t>
        </is>
      </c>
      <c r="AX828" s="36" t="inlineStr">
        <is>
          <t>Eduardo Cesar de Melo</t>
        </is>
      </c>
      <c r="AY828" s="45">
        <f>IF(L828="","",DATE(YEAR(L828),MONTH(L828),DAY(L828)))</f>
        <v/>
      </c>
      <c r="AZ828" s="45">
        <f>IF(AL828="","",DATE(YEAR(AL828),MONTH(AL828),DAY(AL828)))</f>
        <v/>
      </c>
      <c r="BA828" s="45">
        <f>IF(AN828="","",DATE(YEAR(AN828),MONTH(AN828),DAY(AN828)))</f>
        <v/>
      </c>
      <c r="BB828" s="45">
        <f>IF(AM828="","",DATE(YEAR(AM828),MONTH(AM828),DAY(AM828)))</f>
        <v/>
      </c>
      <c r="BC828" s="45">
        <f>IF(AO828="","",DATE(YEAR(AO828),MONTH(AO828),DAY(AO828)))</f>
        <v/>
      </c>
      <c r="BD828" s="45">
        <f>IF(AND(AZ828="",BA828=""),"Planejamento Pendente",IF(AND(E828&lt;&gt;"Em Desenvolvimento",IFERROR(FIND("Homologação",E828),0) = 0,E828&lt;&gt;"Homologado",AZ828&lt;TODAY()),"Análise Atrasada",IF(AND(IFERROR(FIND("Homologação",E828),0) = 0,E828&lt;&gt;"Homologado",BA828&lt;TODAY()),"Desenvolvimento Atrasado",IF(AND(BC828&lt;&gt;"",BC828&lt;TODAY()),"Produção Atrasada",""))))</f>
        <v/>
      </c>
    </row>
    <row r="829">
      <c r="A829" s="37" t="inlineStr">
        <is>
          <t>SKYIT-104211</t>
        </is>
      </c>
      <c r="B829" s="38">
        <f>VLOOKUP(X829,Projetos!B:C,2,0)</f>
        <v/>
      </c>
      <c r="C829" s="39" t="inlineStr">
        <is>
          <t>[ICARE] Sem ofertas O inteligentes para o Grupo de cobrança</t>
        </is>
      </c>
      <c r="D829" s="39" t="inlineStr">
        <is>
          <t>Colaborador reporta que o Grupo ATEND_RTDM_COBRANCA, as ofertas de desconto percentual para clientes de passo 2,3 e 4 de cobrança estão sendo recusadas pelo ICARE. 
Detalhes em anexo.</t>
        </is>
      </c>
      <c r="E829" s="36" t="inlineStr">
        <is>
          <t>Resolvido</t>
        </is>
      </c>
      <c r="F829" s="36" t="inlineStr">
        <is>
          <t>INATIVO</t>
        </is>
      </c>
      <c r="G829" s="36" t="inlineStr">
        <is>
          <t>Média</t>
        </is>
      </c>
      <c r="H829" s="36" t="inlineStr">
        <is>
          <t>Incident</t>
        </is>
      </c>
      <c r="I829" s="40" t="n">
        <v>0</v>
      </c>
      <c r="J829" s="41" t="n">
        <v>1</v>
      </c>
      <c r="K829" s="42" t="inlineStr">
        <is>
          <t>DENTRO DO SLA</t>
        </is>
      </c>
      <c r="L829" s="43" t="n">
        <v>44077.73333333333</v>
      </c>
      <c r="M829" s="43" t="n"/>
      <c r="N829" s="36" t="inlineStr">
        <is>
          <t>SLA PARADO</t>
        </is>
      </c>
      <c r="O829" s="43" t="n">
        <v>44113.56666666667</v>
      </c>
      <c r="P829" s="43" t="n"/>
      <c r="Q829" s="44" t="n"/>
      <c r="R829" s="44" t="n"/>
      <c r="S829" s="44" t="inlineStr">
        <is>
          <t>Leda Cristina Da Silva</t>
        </is>
      </c>
      <c r="T829" s="44" t="inlineStr">
        <is>
          <t>Garantia de Projetos - ACCENTURE</t>
        </is>
      </c>
      <c r="U829" s="44" t="inlineStr">
        <is>
          <t>Marcelo Ferrão Feodrippe [X]</t>
        </is>
      </c>
      <c r="V829" s="39" t="inlineStr">
        <is>
          <t>Backlog tratado com RM</t>
        </is>
      </c>
      <c r="W829" s="39" t="n"/>
      <c r="X829" s="36" t="n"/>
      <c r="Y829" s="39" t="inlineStr">
        <is>
          <t>JOBs PRODUÇÃO</t>
        </is>
      </c>
      <c r="Z829" s="39" t="inlineStr">
        <is>
          <t>OUTROS</t>
        </is>
      </c>
      <c r="AA829" s="39" t="inlineStr">
        <is>
          <t>FALHA FUNCIONALIDADE</t>
        </is>
      </c>
      <c r="AB829" s="36" t="n"/>
      <c r="AC829" s="36" t="inlineStr">
        <is>
          <t xml:space="preserve">2mês(es) </t>
        </is>
      </c>
      <c r="AD829" s="41" t="n"/>
      <c r="AE829" s="36" t="inlineStr">
        <is>
          <t>Tecnologia de Negócios</t>
        </is>
      </c>
      <c r="AF829" s="36" t="inlineStr">
        <is>
          <t>E-mail</t>
        </is>
      </c>
      <c r="AG829" s="36" t="inlineStr">
        <is>
          <t xml:space="preserve"> removido do escopo do projeto os registros com problemas e o processo foi re-inicializado e concluido com sucesso;    
 </t>
        </is>
      </c>
      <c r="AH829" s="36" t="inlineStr">
        <is>
          <t>NÃO</t>
        </is>
      </c>
      <c r="AI829" s="36" t="inlineStr">
        <is>
          <t xml:space="preserve">6 min </t>
        </is>
      </c>
      <c r="AJ829" s="36" t="n"/>
      <c r="AK829" s="36" t="inlineStr">
        <is>
          <t>iCare Clientes</t>
        </is>
      </c>
      <c r="AL829" s="43" t="n"/>
      <c r="AM829" s="43" t="n"/>
      <c r="AN829" s="43" t="n"/>
      <c r="AO829" s="43" t="n"/>
      <c r="AP829" s="36" t="n"/>
      <c r="AQ829" s="36" t="n"/>
      <c r="AR829" s="36" t="n"/>
      <c r="AS829" s="36" t="n"/>
      <c r="AT829" s="36" t="inlineStr">
        <is>
          <t>Garantia de Projeto</t>
        </is>
      </c>
      <c r="AU829" s="36" t="n"/>
      <c r="AV829" s="43" t="n">
        <v>44012.44645833333</v>
      </c>
      <c r="AW829" s="36" t="inlineStr">
        <is>
          <t>19.0233.1.FI-Segregação de Cobrança das Taxas de Assistência Premium</t>
        </is>
      </c>
      <c r="AX829" s="36" t="inlineStr">
        <is>
          <t>Eduardo Cesar de Melo</t>
        </is>
      </c>
      <c r="AY829" s="45">
        <f>IF(L829="","",DATE(YEAR(L829),MONTH(L829),DAY(L829)))</f>
        <v/>
      </c>
      <c r="AZ829" s="45">
        <f>IF(AL829="","",DATE(YEAR(AL829),MONTH(AL829),DAY(AL829)))</f>
        <v/>
      </c>
      <c r="BA829" s="45">
        <f>IF(AN829="","",DATE(YEAR(AN829),MONTH(AN829),DAY(AN829)))</f>
        <v/>
      </c>
      <c r="BB829" s="45">
        <f>IF(AM829="","",DATE(YEAR(AM829),MONTH(AM829),DAY(AM829)))</f>
        <v/>
      </c>
      <c r="BC829" s="45">
        <f>IF(AO829="","",DATE(YEAR(AO829),MONTH(AO829),DAY(AO829)))</f>
        <v/>
      </c>
      <c r="BD829" s="45">
        <f>IF(AND(AZ829="",BA829=""),"Planejamento Pendente",IF(AND(E829&lt;&gt;"Em Desenvolvimento",IFERROR(FIND("Homologação",E829),0) = 0,E829&lt;&gt;"Homologado",AZ829&lt;TODAY()),"Análise Atrasada",IF(AND(IFERROR(FIND("Homologação",E829),0) = 0,E829&lt;&gt;"Homologado",BA829&lt;TODAY()),"Desenvolvimento Atrasado",IF(AND(BC829&lt;&gt;"",BC829&lt;TODAY()),"Produção Atrasada",""))))</f>
        <v/>
      </c>
    </row>
    <row r="830">
      <c r="A830" s="37" t="inlineStr">
        <is>
          <t>SKYIT-104055</t>
        </is>
      </c>
      <c r="B830" s="38">
        <f>VLOOKUP(X830,Projetos!B:C,2,0)</f>
        <v/>
      </c>
      <c r="C830" s="39" t="inlineStr">
        <is>
          <t>[ICARE] Ofertas inteligentes sem ofertas para o Grupo de cobrança</t>
        </is>
      </c>
      <c r="D830" s="39" t="inlineStr">
        <is>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is>
      </c>
      <c r="E830" s="36" t="inlineStr">
        <is>
          <t>Finalizado</t>
        </is>
      </c>
      <c r="F830" s="36" t="inlineStr">
        <is>
          <t>INATIVO</t>
        </is>
      </c>
      <c r="G830" s="36" t="inlineStr">
        <is>
          <t>Média</t>
        </is>
      </c>
      <c r="H830" s="36" t="inlineStr">
        <is>
          <t>Incident</t>
        </is>
      </c>
      <c r="I830" s="40" t="n">
        <v>0</v>
      </c>
      <c r="J830" s="41" t="n"/>
      <c r="K830" s="42" t="inlineStr">
        <is>
          <t>DENTRO DO SLA</t>
        </is>
      </c>
      <c r="L830" s="43" t="n">
        <v>44077.60069444445</v>
      </c>
      <c r="M830" s="43" t="n"/>
      <c r="N830" s="36" t="inlineStr">
        <is>
          <t>SLA PARADO</t>
        </is>
      </c>
      <c r="O830" s="43" t="n">
        <v>44096.47152777778</v>
      </c>
      <c r="P830" s="43" t="n">
        <v>44099</v>
      </c>
      <c r="Q830" s="44" t="n"/>
      <c r="R830" s="44" t="n"/>
      <c r="S830" s="44" t="inlineStr">
        <is>
          <t>Leda Cristina Da Silva</t>
        </is>
      </c>
      <c r="T830" s="44" t="inlineStr">
        <is>
          <t>Garantia de Projetos - ACCENTURE</t>
        </is>
      </c>
      <c r="U830" s="44" t="inlineStr">
        <is>
          <t>Robson Lima [X]</t>
        </is>
      </c>
      <c r="V830" s="39" t="inlineStr">
        <is>
          <t>Incidente Filho</t>
        </is>
      </c>
      <c r="W830" s="39" t="n"/>
      <c r="X830" s="36" t="n"/>
      <c r="Y830" s="39" t="inlineStr">
        <is>
          <t>JOBs PRODUÇÃO</t>
        </is>
      </c>
      <c r="Z830" s="39" t="inlineStr">
        <is>
          <t>OUTROS</t>
        </is>
      </c>
      <c r="AA830" s="39" t="inlineStr">
        <is>
          <t>FALHA FUNCIONALIDADE</t>
        </is>
      </c>
      <c r="AB830" s="36" t="n"/>
      <c r="AC830" s="36" t="inlineStr">
        <is>
          <t xml:space="preserve">3mês(es) </t>
        </is>
      </c>
      <c r="AD830" s="41" t="n"/>
      <c r="AE830" s="36" t="inlineStr">
        <is>
          <t>Tecnologia de Negócios</t>
        </is>
      </c>
      <c r="AF830" s="36" t="inlineStr">
        <is>
          <t>E-mail</t>
        </is>
      </c>
      <c r="AG830" s="36" t="inlineStr">
        <is>
          <t xml:space="preserve"> removido do escopo do projeto os registros com problemas e o processo foi re-inicializado e concluido com sucesso;    
 </t>
        </is>
      </c>
      <c r="AH830" s="36" t="inlineStr">
        <is>
          <t>NÃO</t>
        </is>
      </c>
      <c r="AI830" s="36" t="inlineStr">
        <is>
          <t xml:space="preserve">-2 sem 2 d </t>
        </is>
      </c>
      <c r="AJ830" s="36" t="n"/>
      <c r="AK830" s="36" t="inlineStr">
        <is>
          <t>iCare Clientes</t>
        </is>
      </c>
      <c r="AL830" s="43" t="n"/>
      <c r="AM830" s="43" t="n"/>
      <c r="AN830" s="43" t="n"/>
      <c r="AO830" s="43" t="n"/>
      <c r="AP830" s="36" t="n"/>
      <c r="AQ830" s="36" t="n"/>
      <c r="AR830" s="36" t="n"/>
      <c r="AS830" s="36" t="n"/>
      <c r="AT830" s="36" t="inlineStr">
        <is>
          <t>Garantia de Projeto</t>
        </is>
      </c>
      <c r="AU830" s="36" t="n"/>
      <c r="AV830" s="43" t="n">
        <v>44012.44645833333</v>
      </c>
      <c r="AW830" s="36" t="inlineStr">
        <is>
          <t>19.0233.1.FI-Segregação de Cobrança das Taxas de Assistência Premium</t>
        </is>
      </c>
      <c r="AX830" s="36" t="inlineStr">
        <is>
          <t>Eduardo Cesar de Melo</t>
        </is>
      </c>
      <c r="AY830" s="45">
        <f>IF(L830="","",DATE(YEAR(L830),MONTH(L830),DAY(L830)))</f>
        <v/>
      </c>
      <c r="AZ830" s="45">
        <f>IF(AL830="","",DATE(YEAR(AL830),MONTH(AL830),DAY(AL830)))</f>
        <v/>
      </c>
      <c r="BA830" s="45">
        <f>IF(AN830="","",DATE(YEAR(AN830),MONTH(AN830),DAY(AN830)))</f>
        <v/>
      </c>
      <c r="BB830" s="45">
        <f>IF(AM830="","",DATE(YEAR(AM830),MONTH(AM830),DAY(AM830)))</f>
        <v/>
      </c>
      <c r="BC830" s="45">
        <f>IF(AO830="","",DATE(YEAR(AO830),MONTH(AO830),DAY(AO830)))</f>
        <v/>
      </c>
      <c r="BD830" s="45">
        <f>IF(AND(AZ830="",BA830=""),"Planejamento Pendente",IF(AND(E830&lt;&gt;"Em Desenvolvimento",IFERROR(FIND("Homologação",E830),0) = 0,E830&lt;&gt;"Homologado",AZ830&lt;TODAY()),"Análise Atrasada",IF(AND(IFERROR(FIND("Homologação",E830),0) = 0,E830&lt;&gt;"Homologado",BA830&lt;TODAY()),"Desenvolvimento Atrasado",IF(AND(BC830&lt;&gt;"",BC830&lt;TODAY()),"Produção Atrasada",""))))</f>
        <v/>
      </c>
    </row>
    <row r="831">
      <c r="A831" s="37" t="inlineStr">
        <is>
          <t>SKYIT-101097</t>
        </is>
      </c>
      <c r="B831" s="38">
        <f>VLOOKUP(X831,Projetos!B:C,2,0)</f>
        <v/>
      </c>
      <c r="C831" s="39" t="inlineStr">
        <is>
          <t>[JOB ODI] Problema no JOB ODI à SVA_LE_SIEBEL</t>
        </is>
      </c>
      <c r="D831" s="39" t="inlineStr">
        <is>
          <t xml:space="preserve">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is>
      </c>
      <c r="E831" s="36" t="inlineStr">
        <is>
          <t>Finalizado</t>
        </is>
      </c>
      <c r="F831" s="36" t="inlineStr">
        <is>
          <t>INATIVO</t>
        </is>
      </c>
      <c r="G831" s="36" t="inlineStr">
        <is>
          <t>Crítica</t>
        </is>
      </c>
      <c r="H831" s="36" t="inlineStr">
        <is>
          <t>Incident</t>
        </is>
      </c>
      <c r="I831" s="40" t="n">
        <v>0</v>
      </c>
      <c r="J831" s="41" t="n"/>
      <c r="K831" s="42" t="inlineStr">
        <is>
          <t>DENTRO DO SLA</t>
        </is>
      </c>
      <c r="L831" s="43" t="n">
        <v>44070.17986111111</v>
      </c>
      <c r="M831" s="43" t="n"/>
      <c r="N831" s="36" t="inlineStr">
        <is>
          <t>SLA PARADO</t>
        </is>
      </c>
      <c r="O831" s="43" t="n">
        <v>44075.80416666667</v>
      </c>
      <c r="P831" s="43" t="n">
        <v>44078</v>
      </c>
      <c r="Q831" s="44" t="n"/>
      <c r="R831" s="44" t="n"/>
      <c r="S831" s="44" t="inlineStr">
        <is>
          <t>Wlisses Oliveira [X]</t>
        </is>
      </c>
      <c r="T831" s="44" t="inlineStr">
        <is>
          <t>Garantia de Projetos - ACCENTURE</t>
        </is>
      </c>
      <c r="U831" s="44" t="inlineStr">
        <is>
          <t>Victor Miguel Fernandes Rodrigues</t>
        </is>
      </c>
      <c r="V831" s="39" t="inlineStr">
        <is>
          <t>Resolvido após implantação de RM</t>
        </is>
      </c>
      <c r="W831" s="39" t="n"/>
      <c r="X831" s="36" t="n"/>
      <c r="Y831" s="39" t="inlineStr">
        <is>
          <t>JOBs PRODUÇÃO</t>
        </is>
      </c>
      <c r="Z831" s="39" t="inlineStr">
        <is>
          <t>OUTROS</t>
        </is>
      </c>
      <c r="AA831" s="39" t="inlineStr">
        <is>
          <t>FALHA FUNCIONALIDADE</t>
        </is>
      </c>
      <c r="AB831" s="36" t="n"/>
      <c r="AC831" s="36" t="inlineStr">
        <is>
          <t xml:space="preserve">3mês(es) </t>
        </is>
      </c>
      <c r="AD831" s="41" t="n"/>
      <c r="AE831" s="36" t="inlineStr">
        <is>
          <t>Tecnologia de Negócios</t>
        </is>
      </c>
      <c r="AF831" s="36" t="inlineStr">
        <is>
          <t>Telefone</t>
        </is>
      </c>
      <c r="AG831" s="36" t="inlineStr">
        <is>
          <t xml:space="preserve"> removido do escopo do projeto os registros com problemas e o processo foi re-inicializado e concluido com sucesso;    
 </t>
        </is>
      </c>
      <c r="AH831" s="36" t="inlineStr">
        <is>
          <t>NÃO</t>
        </is>
      </c>
      <c r="AI831" s="36" t="inlineStr">
        <is>
          <t xml:space="preserve">-3 d 7h </t>
        </is>
      </c>
      <c r="AJ831" s="36" t="n"/>
      <c r="AK831" s="36" t="inlineStr">
        <is>
          <t>ODI</t>
        </is>
      </c>
      <c r="AL831" s="43" t="n"/>
      <c r="AM831" s="43" t="n"/>
      <c r="AN831" s="43" t="n"/>
      <c r="AO831" s="43" t="n"/>
      <c r="AP831" s="36" t="n"/>
      <c r="AQ831" s="36" t="n"/>
      <c r="AR831" s="36" t="n"/>
      <c r="AS831" s="36" t="n"/>
      <c r="AT831" s="36" t="inlineStr">
        <is>
          <t>Garantia de Projeto</t>
        </is>
      </c>
      <c r="AU831" s="36" t="n"/>
      <c r="AV831" s="43" t="n">
        <v>44012.44645833333</v>
      </c>
      <c r="AW831" s="36" t="inlineStr">
        <is>
          <t>19.0233.1.FI-Segregação de Cobrança das Taxas de Assistência Premium</t>
        </is>
      </c>
      <c r="AX831" s="36" t="inlineStr">
        <is>
          <t>Eduardo Cesar de Melo</t>
        </is>
      </c>
      <c r="AY831" s="45">
        <f>IF(L831="","",DATE(YEAR(L831),MONTH(L831),DAY(L831)))</f>
        <v/>
      </c>
      <c r="AZ831" s="45">
        <f>IF(AL831="","",DATE(YEAR(AL831),MONTH(AL831),DAY(AL831)))</f>
        <v/>
      </c>
      <c r="BA831" s="45">
        <f>IF(AN831="","",DATE(YEAR(AN831),MONTH(AN831),DAY(AN831)))</f>
        <v/>
      </c>
      <c r="BB831" s="45">
        <f>IF(AM831="","",DATE(YEAR(AM831),MONTH(AM831),DAY(AM831)))</f>
        <v/>
      </c>
      <c r="BC831" s="45">
        <f>IF(AO831="","",DATE(YEAR(AO831),MONTH(AO831),DAY(AO831)))</f>
        <v/>
      </c>
      <c r="BD831" s="45">
        <f>IF(AND(AZ831="",BA831=""),"Planejamento Pendente",IF(AND(E831&lt;&gt;"Em Desenvolvimento",IFERROR(FIND("Homologação",E831),0) = 0,E831&lt;&gt;"Homologado",AZ831&lt;TODAY()),"Análise Atrasada",IF(AND(IFERROR(FIND("Homologação",E831),0) = 0,E831&lt;&gt;"Homologado",BA831&lt;TODAY()),"Desenvolvimento Atrasado",IF(AND(BC831&lt;&gt;"",BC831&lt;TODAY()),"Produção Atrasada",""))))</f>
        <v/>
      </c>
    </row>
    <row r="832">
      <c r="A832" s="37" t="inlineStr">
        <is>
          <t>SKYIT-100503</t>
        </is>
      </c>
      <c r="B832" s="38">
        <f>VLOOKUP(X832,Projetos!B:C,2,0)</f>
        <v/>
      </c>
      <c r="C832" s="39" t="inlineStr">
        <is>
          <t>[SALESFORCE] Chaves PID/Vendedor - QUIZ/OCR WEB</t>
        </is>
      </c>
      <c r="D832" s="39" t="inlineStr">
        <is>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is>
      </c>
      <c r="E832" s="36" t="inlineStr">
        <is>
          <t>Finalizado</t>
        </is>
      </c>
      <c r="F832" s="36" t="inlineStr">
        <is>
          <t>INATIVO</t>
        </is>
      </c>
      <c r="G832" s="36" t="inlineStr">
        <is>
          <t>Média</t>
        </is>
      </c>
      <c r="H832" s="36" t="inlineStr">
        <is>
          <t>Incident</t>
        </is>
      </c>
      <c r="I832" s="40" t="n">
        <v>0</v>
      </c>
      <c r="J832" s="41" t="n"/>
      <c r="K832" s="42" t="inlineStr">
        <is>
          <t>DENTRO DO SLA</t>
        </is>
      </c>
      <c r="L832" s="43" t="n">
        <v>44068.69791666666</v>
      </c>
      <c r="M832" s="43" t="n"/>
      <c r="N832" s="36" t="inlineStr">
        <is>
          <t>SLA PARADO</t>
        </is>
      </c>
      <c r="O832" s="43" t="n">
        <v>44075.81597222222</v>
      </c>
      <c r="P832" s="43" t="n">
        <v>44078</v>
      </c>
      <c r="Q832" s="44" t="n"/>
      <c r="R832" s="44" t="n"/>
      <c r="S832" s="44" t="inlineStr">
        <is>
          <t>Waldirene Francisca Araujo [X]</t>
        </is>
      </c>
      <c r="T832" s="44" t="inlineStr">
        <is>
          <t>Garantia de Projetos - ACCENTURE</t>
        </is>
      </c>
      <c r="U832" s="44" t="inlineStr">
        <is>
          <t>Victor Miguel Fernandes Rodrigues</t>
        </is>
      </c>
      <c r="V832" s="39" t="inlineStr">
        <is>
          <t>Orientação Ao Usuário</t>
        </is>
      </c>
      <c r="W832" s="39" t="n"/>
      <c r="X832" s="36" t="n"/>
      <c r="Y832" s="39" t="inlineStr">
        <is>
          <t>JOBs PRODUÇÃO</t>
        </is>
      </c>
      <c r="Z832" s="39" t="inlineStr">
        <is>
          <t>OUTROS</t>
        </is>
      </c>
      <c r="AA832" s="39" t="inlineStr">
        <is>
          <t>FALHA FUNCIONALIDADE</t>
        </is>
      </c>
      <c r="AB832" s="36" t="n"/>
      <c r="AC832" s="36" t="inlineStr">
        <is>
          <t xml:space="preserve">3mês(es) </t>
        </is>
      </c>
      <c r="AD832" s="41" t="n"/>
      <c r="AE832" s="36" t="inlineStr">
        <is>
          <t>Tecnologia de Negócios</t>
        </is>
      </c>
      <c r="AF832" s="36" t="inlineStr">
        <is>
          <t>Telefone</t>
        </is>
      </c>
      <c r="AG832" s="36" t="inlineStr">
        <is>
          <t xml:space="preserve"> removido do escopo do projeto os registros com problemas e o processo foi re-inicializado e concluido com sucesso;    
 </t>
        </is>
      </c>
      <c r="AH832" s="36" t="inlineStr">
        <is>
          <t>NÃO</t>
        </is>
      </c>
      <c r="AI832" s="36" t="inlineStr">
        <is>
          <t xml:space="preserve">-1 sem </t>
        </is>
      </c>
      <c r="AJ832" s="36" t="n"/>
      <c r="AK832" s="36" t="inlineStr">
        <is>
          <t>SalesForce</t>
        </is>
      </c>
      <c r="AL832" s="43" t="n"/>
      <c r="AM832" s="43" t="n"/>
      <c r="AN832" s="43" t="n"/>
      <c r="AO832" s="43" t="n"/>
      <c r="AP832" s="36" t="n"/>
      <c r="AQ832" s="36" t="n"/>
      <c r="AR832" s="36" t="n"/>
      <c r="AS832" s="36" t="n"/>
      <c r="AT832" s="36" t="inlineStr">
        <is>
          <t>Garantia de Projeto</t>
        </is>
      </c>
      <c r="AU832" s="36" t="n"/>
      <c r="AV832" s="43" t="n">
        <v>44012.44645833333</v>
      </c>
      <c r="AW832" s="36" t="inlineStr">
        <is>
          <t>19.0233.1.FI-Segregação de Cobrança das Taxas de Assistência Premium</t>
        </is>
      </c>
      <c r="AX832" s="36" t="inlineStr">
        <is>
          <t>Eduardo Cesar de Melo</t>
        </is>
      </c>
      <c r="AY832" s="45">
        <f>IF(L832="","",DATE(YEAR(L832),MONTH(L832),DAY(L832)))</f>
        <v/>
      </c>
      <c r="AZ832" s="45">
        <f>IF(AL832="","",DATE(YEAR(AL832),MONTH(AL832),DAY(AL832)))</f>
        <v/>
      </c>
      <c r="BA832" s="45">
        <f>IF(AN832="","",DATE(YEAR(AN832),MONTH(AN832),DAY(AN832)))</f>
        <v/>
      </c>
      <c r="BB832" s="45">
        <f>IF(AM832="","",DATE(YEAR(AM832),MONTH(AM832),DAY(AM832)))</f>
        <v/>
      </c>
      <c r="BC832" s="45">
        <f>IF(AO832="","",DATE(YEAR(AO832),MONTH(AO832),DAY(AO832)))</f>
        <v/>
      </c>
      <c r="BD832" s="45">
        <f>IF(AND(AZ832="",BA832=""),"Planejamento Pendente",IF(AND(E832&lt;&gt;"Em Desenvolvimento",IFERROR(FIND("Homologação",E832),0) = 0,E832&lt;&gt;"Homologado",AZ832&lt;TODAY()),"Análise Atrasada",IF(AND(IFERROR(FIND("Homologação",E832),0) = 0,E832&lt;&gt;"Homologado",BA832&lt;TODAY()),"Desenvolvimento Atrasado",IF(AND(BC832&lt;&gt;"",BC832&lt;TODAY()),"Produção Atrasada",""))))</f>
        <v/>
      </c>
    </row>
    <row r="833">
      <c r="A833" s="37" t="inlineStr">
        <is>
          <t>SKYIT-100113</t>
        </is>
      </c>
      <c r="B833" s="38">
        <f>VLOOKUP(X833,Projetos!B:C,2,0)</f>
        <v/>
      </c>
      <c r="C833" s="39" t="inlineStr">
        <is>
          <t>Salesforce - Flag: Bloqueio Alteração de MOP e Motivo Cancelamento</t>
        </is>
      </c>
      <c r="D833" s="39" t="inlineStr">
        <is>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is>
      </c>
      <c r="E833" s="36" t="inlineStr">
        <is>
          <t>Finalizado</t>
        </is>
      </c>
      <c r="F833" s="36" t="inlineStr">
        <is>
          <t>INATIVO</t>
        </is>
      </c>
      <c r="G833" s="36" t="inlineStr">
        <is>
          <t>Baixa</t>
        </is>
      </c>
      <c r="H833" s="36" t="inlineStr">
        <is>
          <t>Incident</t>
        </is>
      </c>
      <c r="I833" s="40" t="n">
        <v>0</v>
      </c>
      <c r="J833" s="41" t="n"/>
      <c r="K833" s="42" t="inlineStr">
        <is>
          <t>DENTRO DO SLA</t>
        </is>
      </c>
      <c r="L833" s="43" t="n">
        <v>44067.77430555555</v>
      </c>
      <c r="M833" s="43" t="n"/>
      <c r="N833" s="36" t="inlineStr">
        <is>
          <t>SLA PARADO</t>
        </is>
      </c>
      <c r="O833" s="43" t="n">
        <v>44099.70069444444</v>
      </c>
      <c r="P833" s="43" t="n">
        <v>44104</v>
      </c>
      <c r="Q833" s="44" t="n"/>
      <c r="R833" s="44" t="n"/>
      <c r="S833" s="44" t="inlineStr">
        <is>
          <t>Camila Telles Da Silva Nascimento [X]</t>
        </is>
      </c>
      <c r="T833" s="44" t="inlineStr">
        <is>
          <t>Garantia de Projetos - ACCENTURE</t>
        </is>
      </c>
      <c r="U833" s="44" t="inlineStr">
        <is>
          <t>Felipo Sarraccini Sanches [X]</t>
        </is>
      </c>
      <c r="V833" s="39" t="inlineStr">
        <is>
          <t>Configuração</t>
        </is>
      </c>
      <c r="W833" s="39" t="n"/>
      <c r="X833" s="36" t="n"/>
      <c r="Y833" s="39" t="inlineStr">
        <is>
          <t>JOBs PRODUÇÃO</t>
        </is>
      </c>
      <c r="Z833" s="39" t="inlineStr">
        <is>
          <t>OUTROS</t>
        </is>
      </c>
      <c r="AA833" s="39" t="inlineStr">
        <is>
          <t>FALHA FUNCIONALIDADE</t>
        </is>
      </c>
      <c r="AB833" s="36" t="n"/>
      <c r="AC833" s="36" t="inlineStr">
        <is>
          <t xml:space="preserve">2mês(es) </t>
        </is>
      </c>
      <c r="AD833" s="41" t="n"/>
      <c r="AE833" s="36" t="inlineStr">
        <is>
          <t>Tecnologia de Negócios</t>
        </is>
      </c>
      <c r="AF833" s="36" t="inlineStr">
        <is>
          <t>Portal</t>
        </is>
      </c>
      <c r="AG833" s="36" t="inlineStr">
        <is>
          <t xml:space="preserve"> removido do escopo do projeto os registros com problemas e o processo foi re-inicializado e concluido com sucesso;    
 </t>
        </is>
      </c>
      <c r="AH833" s="36" t="inlineStr">
        <is>
          <t>NÃO</t>
        </is>
      </c>
      <c r="AI833" s="36" t="inlineStr">
        <is>
          <t xml:space="preserve">-2 sem 4 d </t>
        </is>
      </c>
      <c r="AJ833" s="36" t="n"/>
      <c r="AK833" s="36" t="inlineStr">
        <is>
          <t>SalesForce</t>
        </is>
      </c>
      <c r="AL833" s="43" t="n">
        <v>44071</v>
      </c>
      <c r="AM833" s="43" t="n">
        <v>44091</v>
      </c>
      <c r="AN833" s="43" t="n">
        <v>44078</v>
      </c>
      <c r="AO833" s="43" t="n"/>
      <c r="AP833" s="36" t="n"/>
      <c r="AQ833" s="36" t="n"/>
      <c r="AR833" s="36" t="n"/>
      <c r="AS833" s="36" t="n"/>
      <c r="AT833" s="36" t="inlineStr">
        <is>
          <t>Garantia de Projeto</t>
        </is>
      </c>
      <c r="AU833" s="36" t="n"/>
      <c r="AV833" s="43" t="n">
        <v>44012.44645833333</v>
      </c>
      <c r="AW833" s="36" t="inlineStr">
        <is>
          <t>19.0233.1.FI-Segregação de Cobrança das Taxas de Assistência Premium</t>
        </is>
      </c>
      <c r="AX833" s="36" t="inlineStr">
        <is>
          <t>Eduardo Cesar de Melo</t>
        </is>
      </c>
      <c r="AY833" s="45">
        <f>IF(L833="","",DATE(YEAR(L833),MONTH(L833),DAY(L833)))</f>
        <v/>
      </c>
      <c r="AZ833" s="45">
        <f>IF(AL833="","",DATE(YEAR(AL833),MONTH(AL833),DAY(AL833)))</f>
        <v/>
      </c>
      <c r="BA833" s="45">
        <f>IF(AN833="","",DATE(YEAR(AN833),MONTH(AN833),DAY(AN833)))</f>
        <v/>
      </c>
      <c r="BB833" s="45">
        <f>IF(AM833="","",DATE(YEAR(AM833),MONTH(AM833),DAY(AM833)))</f>
        <v/>
      </c>
      <c r="BC833" s="45">
        <f>IF(AO833="","",DATE(YEAR(AO833),MONTH(AO833),DAY(AO833)))</f>
        <v/>
      </c>
      <c r="BD833" s="45">
        <f>IF(AND(AZ833="",BA833=""),"Planejamento Pendente",IF(AND(E833&lt;&gt;"Em Desenvolvimento",IFERROR(FIND("Homologação",E833),0) = 0,E833&lt;&gt;"Homologado",AZ833&lt;TODAY()),"Análise Atrasada",IF(AND(IFERROR(FIND("Homologação",E833),0) = 0,E833&lt;&gt;"Homologado",BA833&lt;TODAY()),"Desenvolvimento Atrasado",IF(AND(BC833&lt;&gt;"",BC833&lt;TODAY()),"Produção Atrasada",""))))</f>
        <v/>
      </c>
    </row>
    <row r="834">
      <c r="A834" s="37" t="inlineStr">
        <is>
          <t>SKYIT-99992</t>
        </is>
      </c>
      <c r="B834" s="38">
        <f>VLOOKUP(X834,Projetos!B:C,2,0)</f>
        <v/>
      </c>
      <c r="C834" s="39" t="inlineStr">
        <is>
          <t>[SALESFORCE] “Falha na criação de contas de propostas com Mídias cadastradas na nova tela do SIEBEL”.</t>
        </is>
      </c>
      <c r="D834" s="39" t="inlineStr">
        <is>
          <t xml:space="preserve">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is>
      </c>
      <c r="E834" s="36" t="inlineStr">
        <is>
          <t>Finalizado</t>
        </is>
      </c>
      <c r="F834" s="36" t="inlineStr">
        <is>
          <t>INATIVO</t>
        </is>
      </c>
      <c r="G834" s="36" t="inlineStr">
        <is>
          <t>Média</t>
        </is>
      </c>
      <c r="H834" s="36" t="inlineStr">
        <is>
          <t>Incident</t>
        </is>
      </c>
      <c r="I834" s="40" t="n">
        <v>0</v>
      </c>
      <c r="J834" s="41" t="n"/>
      <c r="K834" s="42" t="inlineStr">
        <is>
          <t>DENTRO DO SLA</t>
        </is>
      </c>
      <c r="L834" s="43" t="n">
        <v>44067.65277777778</v>
      </c>
      <c r="M834" s="43" t="n"/>
      <c r="N834" s="36" t="inlineStr">
        <is>
          <t>SLA PARADO</t>
        </is>
      </c>
      <c r="O834" s="43" t="n">
        <v>44090.36527777778</v>
      </c>
      <c r="P834" s="43" t="n">
        <v>44092</v>
      </c>
      <c r="Q834" s="44" t="n"/>
      <c r="R834" s="44" t="n"/>
      <c r="S834" s="44" t="inlineStr">
        <is>
          <t>Victor Miguel Fernandes Rodrigues</t>
        </is>
      </c>
      <c r="T834" s="44" t="inlineStr">
        <is>
          <t>Garantia de Projetos - ACCENTURE</t>
        </is>
      </c>
      <c r="U834" s="44" t="inlineStr">
        <is>
          <t>Victor Miguel Fernandes Rodrigues</t>
        </is>
      </c>
      <c r="V834" s="39" t="inlineStr">
        <is>
          <t>Resolvido após implantação de RM</t>
        </is>
      </c>
      <c r="W834" s="39" t="n"/>
      <c r="X834" s="36" t="n"/>
      <c r="Y834" s="39" t="inlineStr">
        <is>
          <t>JOBs PRODUÇÃO</t>
        </is>
      </c>
      <c r="Z834" s="39" t="inlineStr">
        <is>
          <t>OUTROS</t>
        </is>
      </c>
      <c r="AA834" s="39" t="inlineStr">
        <is>
          <t>FALHA FUNCIONALIDADE</t>
        </is>
      </c>
      <c r="AB834" s="36" t="n"/>
      <c r="AC834" s="36" t="inlineStr">
        <is>
          <t xml:space="preserve">2mês(es) </t>
        </is>
      </c>
      <c r="AD834" s="41" t="n"/>
      <c r="AE834" s="36" t="inlineStr">
        <is>
          <t>Tecnologia de Negócios</t>
        </is>
      </c>
      <c r="AF834" s="36" t="inlineStr">
        <is>
          <t>Telefone</t>
        </is>
      </c>
      <c r="AG834" s="36" t="inlineStr">
        <is>
          <t xml:space="preserve"> removido do escopo do projeto os registros com problemas e o processo foi re-inicializado e concluido com sucesso;    
 </t>
        </is>
      </c>
      <c r="AH834" s="36" t="inlineStr">
        <is>
          <t>NÃO</t>
        </is>
      </c>
      <c r="AI834" s="36" t="inlineStr">
        <is>
          <t xml:space="preserve">-1 d 4h </t>
        </is>
      </c>
      <c r="AJ834" s="36" t="n"/>
      <c r="AK834" s="36" t="inlineStr">
        <is>
          <t>SalesForce</t>
        </is>
      </c>
      <c r="AL834" s="43" t="n"/>
      <c r="AM834" s="43" t="n"/>
      <c r="AN834" s="43" t="n"/>
      <c r="AO834" s="43" t="n"/>
      <c r="AP834" s="36" t="n"/>
      <c r="AQ834" s="36" t="n"/>
      <c r="AR834" s="36" t="n"/>
      <c r="AS834" s="36" t="n"/>
      <c r="AT834" s="36" t="inlineStr">
        <is>
          <t>Garantia de Projeto</t>
        </is>
      </c>
      <c r="AU834" s="36" t="n"/>
      <c r="AV834" s="43" t="n">
        <v>44012.44645833333</v>
      </c>
      <c r="AW834" s="36" t="inlineStr">
        <is>
          <t>19.0233.1.FI-Segregação de Cobrança das Taxas de Assistência Premium</t>
        </is>
      </c>
      <c r="AX834" s="36" t="inlineStr">
        <is>
          <t>Eduardo Cesar de Melo</t>
        </is>
      </c>
      <c r="AY834" s="45">
        <f>IF(L834="","",DATE(YEAR(L834),MONTH(L834),DAY(L834)))</f>
        <v/>
      </c>
      <c r="AZ834" s="45">
        <f>IF(AL834="","",DATE(YEAR(AL834),MONTH(AL834),DAY(AL834)))</f>
        <v/>
      </c>
      <c r="BA834" s="45">
        <f>IF(AN834="","",DATE(YEAR(AN834),MONTH(AN834),DAY(AN834)))</f>
        <v/>
      </c>
      <c r="BB834" s="45">
        <f>IF(AM834="","",DATE(YEAR(AM834),MONTH(AM834),DAY(AM834)))</f>
        <v/>
      </c>
      <c r="BC834" s="45">
        <f>IF(AO834="","",DATE(YEAR(AO834),MONTH(AO834),DAY(AO834)))</f>
        <v/>
      </c>
      <c r="BD834" s="45">
        <f>IF(AND(AZ834="",BA834=""),"Planejamento Pendente",IF(AND(E834&lt;&gt;"Em Desenvolvimento",IFERROR(FIND("Homologação",E834),0) = 0,E834&lt;&gt;"Homologado",AZ834&lt;TODAY()),"Análise Atrasada",IF(AND(IFERROR(FIND("Homologação",E834),0) = 0,E834&lt;&gt;"Homologado",BA834&lt;TODAY()),"Desenvolvimento Atrasado",IF(AND(BC834&lt;&gt;"",BC834&lt;TODAY()),"Produção Atrasada",""))))</f>
        <v/>
      </c>
    </row>
    <row r="835">
      <c r="A835" s="37" t="inlineStr">
        <is>
          <t>SKYIT-97547</t>
        </is>
      </c>
      <c r="B835" s="38">
        <f>VLOOKUP(X835,Projetos!B:C,2,0)</f>
        <v/>
      </c>
      <c r="C835" s="39" t="inlineStr">
        <is>
          <t>Midia CHAT criada no SIEBEL e não publicada no Sales Force</t>
        </is>
      </c>
      <c r="D835" s="39" t="inlineStr">
        <is>
          <t>Midia CHAT foi inclusa nos PDV's ID90330 e AFC0001 via SIEBEL no dia 17/08 porém não refletiu no Sales Force.</t>
        </is>
      </c>
      <c r="E835" s="36" t="inlineStr">
        <is>
          <t>Finalizado</t>
        </is>
      </c>
      <c r="F835" s="36" t="inlineStr">
        <is>
          <t>INATIVO</t>
        </is>
      </c>
      <c r="G835" s="36" t="inlineStr">
        <is>
          <t>Baixa</t>
        </is>
      </c>
      <c r="H835" s="36" t="inlineStr">
        <is>
          <t>Incident</t>
        </is>
      </c>
      <c r="I835" s="40" t="n">
        <v>0</v>
      </c>
      <c r="J835" s="41" t="n"/>
      <c r="K835" s="42" t="inlineStr">
        <is>
          <t>DENTRO DO SLA</t>
        </is>
      </c>
      <c r="L835" s="43" t="n">
        <v>44061.55138888889</v>
      </c>
      <c r="M835" s="43" t="n"/>
      <c r="N835" s="36" t="inlineStr">
        <is>
          <t>SLA PARADO</t>
        </is>
      </c>
      <c r="O835" s="43" t="n">
        <v>44069.50555555556</v>
      </c>
      <c r="P835" s="43" t="n">
        <v>44074</v>
      </c>
      <c r="Q835" s="44" t="inlineStr">
        <is>
          <t>Bruno Alex Antonio De Oliveira</t>
        </is>
      </c>
      <c r="R835" s="44" t="n"/>
      <c r="S835" s="44" t="inlineStr">
        <is>
          <t>Bruno Alex Antonio De Oliveira</t>
        </is>
      </c>
      <c r="T835" s="44" t="inlineStr">
        <is>
          <t>Garantia de Projetos - ACCENTURE</t>
        </is>
      </c>
      <c r="U835" s="44" t="inlineStr">
        <is>
          <t>Robson Lima [X]</t>
        </is>
      </c>
      <c r="V835" s="39" t="inlineStr">
        <is>
          <t>Incidente Filho</t>
        </is>
      </c>
      <c r="W835" s="39" t="n"/>
      <c r="X835" s="36" t="n"/>
      <c r="Y835" s="39" t="inlineStr">
        <is>
          <t>JOBs PRODUÇÃO</t>
        </is>
      </c>
      <c r="Z835" s="39" t="inlineStr">
        <is>
          <t>OUTROS</t>
        </is>
      </c>
      <c r="AA835" s="39" t="inlineStr">
        <is>
          <t>FALHA FUNCIONALIDADE</t>
        </is>
      </c>
      <c r="AB835" s="36" t="n"/>
      <c r="AC835" s="36" t="inlineStr">
        <is>
          <t xml:space="preserve">2mês(es) </t>
        </is>
      </c>
      <c r="AD835" s="41" t="n"/>
      <c r="AE835" s="36" t="inlineStr">
        <is>
          <t>Tecnologia de Negócios</t>
        </is>
      </c>
      <c r="AF835" s="36" t="inlineStr">
        <is>
          <t>Portal</t>
        </is>
      </c>
      <c r="AG835" s="36" t="inlineStr">
        <is>
          <t xml:space="preserve"> removido do escopo do projeto os registros com problemas e o processo foi re-inicializado e concluido com sucesso;    
 </t>
        </is>
      </c>
      <c r="AH835" s="36" t="inlineStr">
        <is>
          <t>NÃO</t>
        </is>
      </c>
      <c r="AI835" s="36" t="inlineStr">
        <is>
          <t xml:space="preserve">-1 d 8h </t>
        </is>
      </c>
      <c r="AJ835" s="36" t="n"/>
      <c r="AK835" s="36" t="inlineStr">
        <is>
          <t>SalesForce</t>
        </is>
      </c>
      <c r="AL835" s="43" t="n"/>
      <c r="AM835" s="43" t="n"/>
      <c r="AN835" s="43" t="n"/>
      <c r="AO835" s="43" t="n"/>
      <c r="AP835" s="36" t="n"/>
      <c r="AQ835" s="36" t="n"/>
      <c r="AR835" s="36" t="n"/>
      <c r="AS835" s="36" t="n"/>
      <c r="AT835" s="36" t="inlineStr">
        <is>
          <t>Garantia de Projeto</t>
        </is>
      </c>
      <c r="AU835" s="36" t="n"/>
      <c r="AV835" s="43" t="n">
        <v>44012.44645833333</v>
      </c>
      <c r="AW835" s="36" t="inlineStr">
        <is>
          <t>19.0233.1.FI-Segregação de Cobrança das Taxas de Assistência Premium</t>
        </is>
      </c>
      <c r="AX835" s="36" t="inlineStr">
        <is>
          <t>Eduardo Cesar de Melo</t>
        </is>
      </c>
      <c r="AY835" s="45">
        <f>IF(L835="","",DATE(YEAR(L835),MONTH(L835),DAY(L835)))</f>
        <v/>
      </c>
      <c r="AZ835" s="45">
        <f>IF(AL835="","",DATE(YEAR(AL835),MONTH(AL835),DAY(AL835)))</f>
        <v/>
      </c>
      <c r="BA835" s="45">
        <f>IF(AN835="","",DATE(YEAR(AN835),MONTH(AN835),DAY(AN835)))</f>
        <v/>
      </c>
      <c r="BB835" s="45">
        <f>IF(AM835="","",DATE(YEAR(AM835),MONTH(AM835),DAY(AM835)))</f>
        <v/>
      </c>
      <c r="BC835" s="45">
        <f>IF(AO835="","",DATE(YEAR(AO835),MONTH(AO835),DAY(AO835)))</f>
        <v/>
      </c>
      <c r="BD835" s="45">
        <f>IF(AND(AZ835="",BA835=""),"Planejamento Pendente",IF(AND(E835&lt;&gt;"Em Desenvolvimento",IFERROR(FIND("Homologação",E835),0) = 0,E835&lt;&gt;"Homologado",AZ835&lt;TODAY()),"Análise Atrasada",IF(AND(IFERROR(FIND("Homologação",E835),0) = 0,E835&lt;&gt;"Homologado",BA835&lt;TODAY()),"Desenvolvimento Atrasado",IF(AND(BC835&lt;&gt;"",BC835&lt;TODAY()),"Produção Atrasada",""))))</f>
        <v/>
      </c>
    </row>
    <row r="836">
      <c r="A836" s="37" t="inlineStr">
        <is>
          <t>SKYIT-96964</t>
        </is>
      </c>
      <c r="B836" s="38">
        <f>VLOOKUP(X836,Projetos!B:C,2,0)</f>
        <v/>
      </c>
      <c r="C836" s="39" t="inlineStr">
        <is>
          <t>Arquivo para parceiro SVA com informações divergentes</t>
        </is>
      </c>
      <c r="D836" s="39" t="inlineStr">
        <is>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is>
      </c>
      <c r="E836" s="36" t="inlineStr">
        <is>
          <t>Finalizado</t>
        </is>
      </c>
      <c r="F836" s="36" t="inlineStr">
        <is>
          <t>INATIVO</t>
        </is>
      </c>
      <c r="G836" s="36" t="inlineStr">
        <is>
          <t>Baixa</t>
        </is>
      </c>
      <c r="H836" s="36" t="inlineStr">
        <is>
          <t>Incident</t>
        </is>
      </c>
      <c r="I836" s="40" t="n">
        <v>0</v>
      </c>
      <c r="J836" s="41" t="n"/>
      <c r="K836" s="42" t="inlineStr">
        <is>
          <t>DENTRO DO SLA</t>
        </is>
      </c>
      <c r="L836" s="43" t="n">
        <v>44060.4875</v>
      </c>
      <c r="M836" s="43" t="n"/>
      <c r="N836" s="36" t="inlineStr">
        <is>
          <t>SLA PARADO</t>
        </is>
      </c>
      <c r="O836" s="43" t="n">
        <v>44159.06458333333</v>
      </c>
      <c r="P836" s="43" t="n">
        <v>44161</v>
      </c>
      <c r="Q836" s="44" t="n"/>
      <c r="R836" s="44" t="n"/>
      <c r="S836" s="44" t="inlineStr">
        <is>
          <t>Amanda De Pinho Nogueira [X]</t>
        </is>
      </c>
      <c r="T836" s="44" t="inlineStr">
        <is>
          <t>Garantia de Projetos - ACCENTURE</t>
        </is>
      </c>
      <c r="U836" s="44" t="inlineStr">
        <is>
          <t>Victor Miguel Fernandes Rodrigues</t>
        </is>
      </c>
      <c r="V836" s="39" t="inlineStr">
        <is>
          <t>Resolvido após implantação de RM</t>
        </is>
      </c>
      <c r="W836" s="39" t="n"/>
      <c r="X836" s="36" t="n"/>
      <c r="Y836" s="39" t="inlineStr">
        <is>
          <t>JOBs PRODUÇÃO</t>
        </is>
      </c>
      <c r="Z836" s="39" t="inlineStr">
        <is>
          <t>OUTROS</t>
        </is>
      </c>
      <c r="AA836" s="39" t="inlineStr">
        <is>
          <t>FALHA FUNCIONALIDADE</t>
        </is>
      </c>
      <c r="AB836" s="36" t="n"/>
      <c r="AC836" s="36" t="inlineStr">
        <is>
          <t xml:space="preserve">-1 d 7h </t>
        </is>
      </c>
      <c r="AD836" s="41" t="n"/>
      <c r="AE836" s="36" t="inlineStr">
        <is>
          <t>Tecnologia de Negócios</t>
        </is>
      </c>
      <c r="AF836" s="36" t="inlineStr">
        <is>
          <t>Portal</t>
        </is>
      </c>
      <c r="AG836" s="36" t="inlineStr">
        <is>
          <t xml:space="preserve"> removido do escopo do projeto os registros com problemas e o processo foi re-inicializado e concluido com sucesso;    
 </t>
        </is>
      </c>
      <c r="AH836" s="36" t="inlineStr">
        <is>
          <t>NÃO</t>
        </is>
      </c>
      <c r="AI836" s="36" t="inlineStr">
        <is>
          <t xml:space="preserve">-4 d 12h </t>
        </is>
      </c>
      <c r="AJ836" s="36" t="n"/>
      <c r="AK836" s="36" t="inlineStr">
        <is>
          <t>iCare Campo</t>
        </is>
      </c>
      <c r="AL836" s="43" t="n">
        <v>44071</v>
      </c>
      <c r="AM836" s="43" t="n">
        <v>44092</v>
      </c>
      <c r="AN836" s="43" t="n">
        <v>44077</v>
      </c>
      <c r="AO836" s="43" t="n">
        <v>44159</v>
      </c>
      <c r="AP836" s="36" t="n"/>
      <c r="AQ836" s="36" t="n"/>
      <c r="AR836" s="36" t="n"/>
      <c r="AS836" s="36" t="n"/>
      <c r="AT836" s="36" t="inlineStr">
        <is>
          <t>Garantia de Projeto</t>
        </is>
      </c>
      <c r="AU836" s="36" t="n"/>
      <c r="AV836" s="43" t="n">
        <v>44012.44645833333</v>
      </c>
      <c r="AW836" s="36" t="inlineStr">
        <is>
          <t>19.0233.1.FI-Segregação de Cobrança das Taxas de Assistência Premium</t>
        </is>
      </c>
      <c r="AX836" s="36" t="inlineStr">
        <is>
          <t>Eduardo Cesar de Melo</t>
        </is>
      </c>
      <c r="AY836" s="45">
        <f>IF(L836="","",DATE(YEAR(L836),MONTH(L836),DAY(L836)))</f>
        <v/>
      </c>
      <c r="AZ836" s="45">
        <f>IF(AL836="","",DATE(YEAR(AL836),MONTH(AL836),DAY(AL836)))</f>
        <v/>
      </c>
      <c r="BA836" s="45">
        <f>IF(AN836="","",DATE(YEAR(AN836),MONTH(AN836),DAY(AN836)))</f>
        <v/>
      </c>
      <c r="BB836" s="45">
        <f>IF(AM836="","",DATE(YEAR(AM836),MONTH(AM836),DAY(AM836)))</f>
        <v/>
      </c>
      <c r="BC836" s="45">
        <f>IF(AO836="","",DATE(YEAR(AO836),MONTH(AO836),DAY(AO836)))</f>
        <v/>
      </c>
      <c r="BD836" s="45">
        <f>IF(AND(AZ836="",BA836=""),"Planejamento Pendente",IF(AND(E836&lt;&gt;"Em Desenvolvimento",IFERROR(FIND("Homologação",E836),0) = 0,E836&lt;&gt;"Homologado",AZ836&lt;TODAY()),"Análise Atrasada",IF(AND(IFERROR(FIND("Homologação",E836),0) = 0,E836&lt;&gt;"Homologado",BA836&lt;TODAY()),"Desenvolvimento Atrasado",IF(AND(BC836&lt;&gt;"",BC836&lt;TODAY()),"Produção Atrasada",""))))</f>
        <v/>
      </c>
    </row>
    <row r="837">
      <c r="A837" s="37" t="inlineStr">
        <is>
          <t>SKYIT-94829</t>
        </is>
      </c>
      <c r="B837" s="38">
        <f>VLOOKUP(X837,Projetos!B:C,2,0)</f>
        <v/>
      </c>
      <c r="C837" s="39" t="inlineStr">
        <is>
          <t>| [Baixas invoices] -Baixas invoices - Diferença entre Processamento Arquivos Retorno</t>
        </is>
      </c>
      <c r="D837" s="39" t="inlineStr">
        <is>
          <t>diferença dos valores entre as “*Processamento Arquivos Retorno (Conta Consumo)*”. 
Arquivo segue em anexo.</t>
        </is>
      </c>
      <c r="E837" s="36" t="inlineStr">
        <is>
          <t>Finalizado</t>
        </is>
      </c>
      <c r="F837" s="36" t="inlineStr">
        <is>
          <t>INATIVO</t>
        </is>
      </c>
      <c r="G837" s="36" t="inlineStr">
        <is>
          <t>Alta</t>
        </is>
      </c>
      <c r="H837" s="36" t="inlineStr">
        <is>
          <t>Incident</t>
        </is>
      </c>
      <c r="I837" s="40" t="n">
        <v>0</v>
      </c>
      <c r="J837" s="41" t="n"/>
      <c r="K837" s="42" t="inlineStr">
        <is>
          <t>DENTRO DO SLA</t>
        </is>
      </c>
      <c r="L837" s="43" t="n">
        <v>44054.09166666667</v>
      </c>
      <c r="M837" s="43" t="n"/>
      <c r="N837" s="36" t="inlineStr">
        <is>
          <t>SLA PARADO</t>
        </is>
      </c>
      <c r="O837" s="43" t="n">
        <v>44054.09375</v>
      </c>
      <c r="P837" s="43" t="n">
        <v>44056</v>
      </c>
      <c r="Q837" s="44" t="inlineStr">
        <is>
          <t>Luciano Pereira da Silva [X]</t>
        </is>
      </c>
      <c r="R837" s="44" t="n"/>
      <c r="S837" s="44" t="inlineStr">
        <is>
          <t>Lucas de Souza Arruda [X]</t>
        </is>
      </c>
      <c r="T837" s="44" t="inlineStr">
        <is>
          <t>Garantia de Projetos - ACCENTURE</t>
        </is>
      </c>
      <c r="U837" s="44" t="inlineStr">
        <is>
          <t>Lucas de Souza Arruda [X]</t>
        </is>
      </c>
      <c r="V837" s="39" t="inlineStr">
        <is>
          <t>Incidente Filho</t>
        </is>
      </c>
      <c r="W837" s="39" t="n"/>
      <c r="X837" s="36" t="n"/>
      <c r="Y837" s="39" t="inlineStr">
        <is>
          <t>JOBs PRODUÇÃO</t>
        </is>
      </c>
      <c r="Z837" s="39" t="inlineStr">
        <is>
          <t>OUTROS</t>
        </is>
      </c>
      <c r="AA837" s="39" t="inlineStr">
        <is>
          <t>FALHA FUNCIONALIDADE</t>
        </is>
      </c>
      <c r="AB837" s="36" t="n"/>
      <c r="AC837" s="36" t="inlineStr">
        <is>
          <t xml:space="preserve">3mês(es) </t>
        </is>
      </c>
      <c r="AD837" s="41" t="n"/>
      <c r="AE837" s="36" t="inlineStr">
        <is>
          <t>Tecnologia de Negócios</t>
        </is>
      </c>
      <c r="AF837" s="36" t="inlineStr">
        <is>
          <t>E-mail</t>
        </is>
      </c>
      <c r="AG837" s="36" t="inlineStr">
        <is>
          <t xml:space="preserve"> removido do escopo do projeto os registros com problemas e o processo foi re-inicializado e concluido com sucesso;    
 </t>
        </is>
      </c>
      <c r="AH837" s="36" t="inlineStr">
        <is>
          <t>NÃO</t>
        </is>
      </c>
      <c r="AI837" s="36" t="inlineStr">
        <is>
          <t xml:space="preserve">30 min </t>
        </is>
      </c>
      <c r="AJ837" s="36" t="n"/>
      <c r="AK837" s="36" t="inlineStr">
        <is>
          <t>ODI</t>
        </is>
      </c>
      <c r="AL837" s="43" t="n">
        <v>44006</v>
      </c>
      <c r="AM837" s="43" t="n">
        <v>44055</v>
      </c>
      <c r="AN837" s="43" t="n">
        <v>44048</v>
      </c>
      <c r="AO837" s="43" t="n">
        <v>44060</v>
      </c>
      <c r="AP837" s="36" t="n"/>
      <c r="AQ837" s="36" t="n"/>
      <c r="AR837" s="36" t="n"/>
      <c r="AS837" s="36" t="n"/>
      <c r="AT837" s="36" t="inlineStr">
        <is>
          <t>Garantia de Projeto</t>
        </is>
      </c>
      <c r="AU837" s="36" t="n"/>
      <c r="AV837" s="43" t="n">
        <v>44012.44645833333</v>
      </c>
      <c r="AW837" s="36" t="inlineStr">
        <is>
          <t>19.0233.1.FI-Segregação de Cobrança das Taxas de Assistência Premium</t>
        </is>
      </c>
      <c r="AX837" s="36" t="inlineStr">
        <is>
          <t>Eduardo Cesar de Melo</t>
        </is>
      </c>
      <c r="AY837" s="45">
        <f>IF(L837="","",DATE(YEAR(L837),MONTH(L837),DAY(L837)))</f>
        <v/>
      </c>
      <c r="AZ837" s="45">
        <f>IF(AL837="","",DATE(YEAR(AL837),MONTH(AL837),DAY(AL837)))</f>
        <v/>
      </c>
      <c r="BA837" s="45">
        <f>IF(AN837="","",DATE(YEAR(AN837),MONTH(AN837),DAY(AN837)))</f>
        <v/>
      </c>
      <c r="BB837" s="45">
        <f>IF(AM837="","",DATE(YEAR(AM837),MONTH(AM837),DAY(AM837)))</f>
        <v/>
      </c>
      <c r="BC837" s="45">
        <f>IF(AO837="","",DATE(YEAR(AO837),MONTH(AO837),DAY(AO837)))</f>
        <v/>
      </c>
      <c r="BD837" s="45">
        <f>IF(AND(AZ837="",BA837=""),"Planejamento Pendente",IF(AND(E837&lt;&gt;"Em Desenvolvimento",IFERROR(FIND("Homologação",E837),0) = 0,E837&lt;&gt;"Homologado",AZ837&lt;TODAY()),"Análise Atrasada",IF(AND(IFERROR(FIND("Homologação",E837),0) = 0,E837&lt;&gt;"Homologado",BA837&lt;TODAY()),"Desenvolvimento Atrasado",IF(AND(BC837&lt;&gt;"",BC837&lt;TODAY()),"Produção Atrasada",""))))</f>
        <v/>
      </c>
    </row>
    <row r="838">
      <c r="A838" s="37" t="inlineStr">
        <is>
          <t>SKYIT-90189</t>
        </is>
      </c>
      <c r="B838" s="38">
        <f>VLOOKUP(X838,Projetos!B:C,2,0)</f>
        <v/>
      </c>
      <c r="C838" s="39" t="inlineStr">
        <is>
          <t>Criação da Mídia Lead – Consultor no Siebel não refletiu no Sales force</t>
        </is>
      </c>
      <c r="D838" s="39" t="inlineStr">
        <is>
          <t>Foi realizada a criação das mídias "Lead - Consultor" e "E-commerce Carrinho Abandonado",  via SIEBEL, porém após o sincronismo que ocorre na madrugada as mídias não foram publicadas no Sales Force.</t>
        </is>
      </c>
      <c r="E838" s="36" t="inlineStr">
        <is>
          <t>Finalizado</t>
        </is>
      </c>
      <c r="F838" s="36" t="inlineStr">
        <is>
          <t>INATIVO</t>
        </is>
      </c>
      <c r="G838" s="36" t="inlineStr">
        <is>
          <t>Média</t>
        </is>
      </c>
      <c r="H838" s="36" t="inlineStr">
        <is>
          <t>Incident</t>
        </is>
      </c>
      <c r="I838" s="40" t="n">
        <v>0</v>
      </c>
      <c r="J838" s="41" t="n"/>
      <c r="K838" s="42" t="inlineStr">
        <is>
          <t>DENTRO DO SLA</t>
        </is>
      </c>
      <c r="L838" s="43" t="n">
        <v>44041.35625</v>
      </c>
      <c r="M838" s="43" t="n"/>
      <c r="N838" s="36" t="inlineStr">
        <is>
          <t>SLA PARADO</t>
        </is>
      </c>
      <c r="O838" s="43" t="n">
        <v>44049.6125</v>
      </c>
      <c r="P838" s="43" t="n">
        <v>44054</v>
      </c>
      <c r="Q838" s="44" t="inlineStr">
        <is>
          <t>Bruno Alex Antonio De Oliveira</t>
        </is>
      </c>
      <c r="R838" s="44" t="n"/>
      <c r="S838" s="44" t="inlineStr">
        <is>
          <t>Bruno Alex Antonio De Oliveira</t>
        </is>
      </c>
      <c r="T838" s="44" t="inlineStr">
        <is>
          <t>Garantia de Projetos - ACCENTURE</t>
        </is>
      </c>
      <c r="U838" s="44" t="inlineStr">
        <is>
          <t>Alyne Balbin [X]</t>
        </is>
      </c>
      <c r="V838" s="39" t="inlineStr">
        <is>
          <t>Restart/Re-execução</t>
        </is>
      </c>
      <c r="W838" s="39" t="n"/>
      <c r="X838" s="36" t="n"/>
      <c r="Y838" s="39" t="inlineStr">
        <is>
          <t>JOBs PRODUÇÃO</t>
        </is>
      </c>
      <c r="Z838" s="39" t="inlineStr">
        <is>
          <t>OUTROS</t>
        </is>
      </c>
      <c r="AA838" s="39" t="inlineStr">
        <is>
          <t>FALHA FUNCIONALIDADE</t>
        </is>
      </c>
      <c r="AB838" s="36" t="n"/>
      <c r="AC838" s="36" t="inlineStr">
        <is>
          <t xml:space="preserve">2mês(es) </t>
        </is>
      </c>
      <c r="AD838" s="41" t="n"/>
      <c r="AE838" s="36" t="inlineStr">
        <is>
          <t>Tecnologia de Negócios</t>
        </is>
      </c>
      <c r="AF838" s="36" t="inlineStr">
        <is>
          <t>Portal</t>
        </is>
      </c>
      <c r="AG838" s="36" t="inlineStr">
        <is>
          <t xml:space="preserve"> removido do escopo do projeto os registros com problemas e o processo foi re-inicializado e concluido com sucesso;    
 </t>
        </is>
      </c>
      <c r="AH838" s="36" t="inlineStr">
        <is>
          <t>NÃO</t>
        </is>
      </c>
      <c r="AI838" s="36" t="inlineStr">
        <is>
          <t xml:space="preserve">30 min </t>
        </is>
      </c>
      <c r="AJ838" s="36" t="n"/>
      <c r="AK838" s="36" t="inlineStr">
        <is>
          <t>SalesForce</t>
        </is>
      </c>
      <c r="AL838" s="43" t="n"/>
      <c r="AM838" s="43" t="n"/>
      <c r="AN838" s="43" t="n"/>
      <c r="AO838" s="43" t="n"/>
      <c r="AP838" s="36" t="n"/>
      <c r="AQ838" s="36" t="n"/>
      <c r="AR838" s="36" t="n"/>
      <c r="AS838" s="36" t="n"/>
      <c r="AT838" s="36" t="inlineStr">
        <is>
          <t>Garantia de Projeto</t>
        </is>
      </c>
      <c r="AU838" s="36" t="n"/>
      <c r="AV838" s="43" t="n">
        <v>44012.44645833333</v>
      </c>
      <c r="AW838" s="36" t="inlineStr">
        <is>
          <t>19.0233.1.FI-Segregação de Cobrança das Taxas de Assistência Premium</t>
        </is>
      </c>
      <c r="AX838" s="36" t="inlineStr">
        <is>
          <t>Eduardo Cesar de Melo</t>
        </is>
      </c>
      <c r="AY838" s="45">
        <f>IF(L838="","",DATE(YEAR(L838),MONTH(L838),DAY(L838)))</f>
        <v/>
      </c>
      <c r="AZ838" s="45">
        <f>IF(AL838="","",DATE(YEAR(AL838),MONTH(AL838),DAY(AL838)))</f>
        <v/>
      </c>
      <c r="BA838" s="45">
        <f>IF(AN838="","",DATE(YEAR(AN838),MONTH(AN838),DAY(AN838)))</f>
        <v/>
      </c>
      <c r="BB838" s="45">
        <f>IF(AM838="","",DATE(YEAR(AM838),MONTH(AM838),DAY(AM838)))</f>
        <v/>
      </c>
      <c r="BC838" s="45">
        <f>IF(AO838="","",DATE(YEAR(AO838),MONTH(AO838),DAY(AO838)))</f>
        <v/>
      </c>
      <c r="BD838" s="45">
        <f>IF(AND(AZ838="",BA838=""),"Planejamento Pendente",IF(AND(E838&lt;&gt;"Em Desenvolvimento",IFERROR(FIND("Homologação",E838),0) = 0,E838&lt;&gt;"Homologado",AZ838&lt;TODAY()),"Análise Atrasada",IF(AND(IFERROR(FIND("Homologação",E838),0) = 0,E838&lt;&gt;"Homologado",BA838&lt;TODAY()),"Desenvolvimento Atrasado",IF(AND(BC838&lt;&gt;"",BC838&lt;TODAY()),"Produção Atrasada",""))))</f>
        <v/>
      </c>
    </row>
    <row r="839">
      <c r="A839" s="37" t="inlineStr">
        <is>
          <t>SKYIT-85827</t>
        </is>
      </c>
      <c r="B839" s="38">
        <f>VLOOKUP(X839,Projetos!B:C,2,0)</f>
        <v/>
      </c>
      <c r="C839" s="39" t="inlineStr">
        <is>
          <t>Segregação de Cobrança das Taxas de Assistência Premium</t>
        </is>
      </c>
      <c r="D839" s="39" t="inlineStr">
        <is>
          <t xml:space="preserve">Segregação de Cobrança das Taxas de Assistência Premium 
ajuste no processo ODI Segregação de Cobrança para ajuste de performance do passo de execução do IFB. 
</t>
        </is>
      </c>
      <c r="E839" s="36" t="inlineStr">
        <is>
          <t>Finalizado</t>
        </is>
      </c>
      <c r="F839" s="36" t="inlineStr">
        <is>
          <t>INATIVO</t>
        </is>
      </c>
      <c r="G839" s="36" t="inlineStr">
        <is>
          <t>Baixa</t>
        </is>
      </c>
      <c r="H839" s="36" t="inlineStr">
        <is>
          <t>Incident</t>
        </is>
      </c>
      <c r="I839" s="40" t="n">
        <v>0</v>
      </c>
      <c r="J839" s="41" t="n"/>
      <c r="K839" s="42" t="inlineStr">
        <is>
          <t>DENTRO DO SLA</t>
        </is>
      </c>
      <c r="L839" s="43" t="n">
        <v>44029.79583333333</v>
      </c>
      <c r="M839" s="43" t="n"/>
      <c r="N839" s="36" t="inlineStr">
        <is>
          <t>SLA PARADO</t>
        </is>
      </c>
      <c r="O839" s="43" t="n">
        <v>44040.76111111111</v>
      </c>
      <c r="P839" s="43" t="n">
        <v>44043</v>
      </c>
      <c r="Q839" s="44" t="n"/>
      <c r="R839" s="44" t="n"/>
      <c r="S839" s="44" t="inlineStr">
        <is>
          <t>Carlos Lima</t>
        </is>
      </c>
      <c r="T839" s="44" t="inlineStr">
        <is>
          <t>Garantia de Projetos - ACCENTURE</t>
        </is>
      </c>
      <c r="U839" s="44" t="inlineStr">
        <is>
          <t>Alyne Balbin [X]</t>
        </is>
      </c>
      <c r="V839" s="39" t="inlineStr">
        <is>
          <t>Resolvido após implantação de RM</t>
        </is>
      </c>
      <c r="W839" s="39" t="n"/>
      <c r="X839" s="36" t="n"/>
      <c r="Y839" s="39" t="inlineStr">
        <is>
          <t>JOBs PRODUÇÃO</t>
        </is>
      </c>
      <c r="Z839" s="39" t="inlineStr">
        <is>
          <t>OUTROS</t>
        </is>
      </c>
      <c r="AA839" s="39" t="inlineStr">
        <is>
          <t>FALHA FUNCIONALIDADE</t>
        </is>
      </c>
      <c r="AB839" s="36" t="n"/>
      <c r="AC839" s="36" t="inlineStr">
        <is>
          <t xml:space="preserve">3mês(es) </t>
        </is>
      </c>
      <c r="AD839" s="41" t="n"/>
      <c r="AE839" s="36" t="inlineStr">
        <is>
          <t>Tecnologia de Negócios</t>
        </is>
      </c>
      <c r="AF839" s="36" t="inlineStr">
        <is>
          <t>Telefone</t>
        </is>
      </c>
      <c r="AG839" s="36" t="inlineStr">
        <is>
          <t xml:space="preserve"> removido do escopo do projeto os registros com problemas e o processo foi re-inicializado e concluido com sucesso;    
 </t>
        </is>
      </c>
      <c r="AH839" s="36" t="inlineStr">
        <is>
          <t>NÃO</t>
        </is>
      </c>
      <c r="AI839" s="36" t="inlineStr">
        <is>
          <t xml:space="preserve">-1 sem 1 d </t>
        </is>
      </c>
      <c r="AJ839" s="36" t="n"/>
      <c r="AK839" s="36" t="inlineStr">
        <is>
          <t>ODI</t>
        </is>
      </c>
      <c r="AL839" s="43" t="n"/>
      <c r="AM839" s="43" t="n"/>
      <c r="AN839" s="43" t="n"/>
      <c r="AO839" s="43" t="n"/>
      <c r="AP839" s="36" t="n"/>
      <c r="AQ839" s="36" t="n"/>
      <c r="AR839" s="36" t="n"/>
      <c r="AS839" s="36" t="n"/>
      <c r="AT839" s="36" t="inlineStr">
        <is>
          <t>Garantia de Projeto</t>
        </is>
      </c>
      <c r="AU839" s="36" t="n"/>
      <c r="AV839" s="43" t="n">
        <v>44012.44645833333</v>
      </c>
      <c r="AW839" s="36" t="inlineStr">
        <is>
          <t>19.0233.1.FI-Segregação de Cobrança das Taxas de Assistência Premium</t>
        </is>
      </c>
      <c r="AX839" s="36" t="inlineStr">
        <is>
          <t>Eduardo Cesar de Melo</t>
        </is>
      </c>
      <c r="AY839" s="45">
        <f>IF(L839="","",DATE(YEAR(L839),MONTH(L839),DAY(L839)))</f>
        <v/>
      </c>
      <c r="AZ839" s="45">
        <f>IF(AL839="","",DATE(YEAR(AL839),MONTH(AL839),DAY(AL839)))</f>
        <v/>
      </c>
      <c r="BA839" s="45">
        <f>IF(AN839="","",DATE(YEAR(AN839),MONTH(AN839),DAY(AN839)))</f>
        <v/>
      </c>
      <c r="BB839" s="45">
        <f>IF(AM839="","",DATE(YEAR(AM839),MONTH(AM839),DAY(AM839)))</f>
        <v/>
      </c>
      <c r="BC839" s="45">
        <f>IF(AO839="","",DATE(YEAR(AO839),MONTH(AO839),DAY(AO839)))</f>
        <v/>
      </c>
      <c r="BD839" s="45">
        <f>IF(AND(AZ839="",BA839=""),"Planejamento Pendente",IF(AND(E839&lt;&gt;"Em Desenvolvimento",IFERROR(FIND("Homologação",E839),0) = 0,E839&lt;&gt;"Homologado",AZ839&lt;TODAY()),"Análise Atrasada",IF(AND(IFERROR(FIND("Homologação",E839),0) = 0,E839&lt;&gt;"Homologado",BA839&lt;TODAY()),"Desenvolvimento Atrasado",IF(AND(BC839&lt;&gt;"",BC839&lt;TODAY()),"Produção Atrasada",""))))</f>
        <v/>
      </c>
    </row>
    <row r="840">
      <c r="A840" s="37" t="inlineStr">
        <is>
          <t>SKYIT-85158</t>
        </is>
      </c>
      <c r="B840" s="38">
        <f>VLOOKUP(X840,Projetos!B:C,2,0)</f>
        <v/>
      </c>
      <c r="C840" s="39" t="inlineStr">
        <is>
          <t>[EVENTOS_REAJUSTE] LP_SEGRECACAO_DE_COBRANCA COM ERRO</t>
        </is>
      </c>
      <c r="D840" s="39" t="inlineStr">
        <is>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is>
      </c>
      <c r="E840" s="36" t="inlineStr">
        <is>
          <t>Finalizado</t>
        </is>
      </c>
      <c r="F840" s="36" t="inlineStr">
        <is>
          <t>INATIVO</t>
        </is>
      </c>
      <c r="G840" s="36" t="inlineStr">
        <is>
          <t>Média</t>
        </is>
      </c>
      <c r="H840" s="36" t="inlineStr">
        <is>
          <t>Incident</t>
        </is>
      </c>
      <c r="I840" s="40" t="n">
        <v>0</v>
      </c>
      <c r="J840" s="41" t="n"/>
      <c r="K840" s="42" t="inlineStr">
        <is>
          <t>DENTRO DO SLA</t>
        </is>
      </c>
      <c r="L840" s="43" t="n">
        <v>44028.85277777778</v>
      </c>
      <c r="M840" s="43" t="n"/>
      <c r="N840" s="36" t="inlineStr">
        <is>
          <t>SLA PARADO</t>
        </is>
      </c>
      <c r="O840" s="43" t="n">
        <v>44040.66875</v>
      </c>
      <c r="P840" s="43" t="n">
        <v>44043</v>
      </c>
      <c r="Q840" s="44" t="inlineStr">
        <is>
          <t>Camila Correia Gomes</t>
        </is>
      </c>
      <c r="R840" s="44" t="n"/>
      <c r="S840" s="44" t="inlineStr">
        <is>
          <t>Camila Correia Gomes</t>
        </is>
      </c>
      <c r="T840" s="44" t="inlineStr">
        <is>
          <t>Garantia de Projetos - ACCENTURE</t>
        </is>
      </c>
      <c r="U840" s="44" t="inlineStr">
        <is>
          <t>Alyne Balbin [X]</t>
        </is>
      </c>
      <c r="V840" s="39" t="inlineStr">
        <is>
          <t>Restart/Re-execução</t>
        </is>
      </c>
      <c r="W840" s="39" t="n"/>
      <c r="X840" s="36" t="n"/>
      <c r="Y840" s="39" t="inlineStr">
        <is>
          <t>JOBs PRODUÇÃO</t>
        </is>
      </c>
      <c r="Z840" s="39" t="inlineStr">
        <is>
          <t>OUTROS</t>
        </is>
      </c>
      <c r="AA840" s="39" t="inlineStr">
        <is>
          <t>FALHA FUNCIONALIDADE</t>
        </is>
      </c>
      <c r="AB840" s="36" t="n"/>
      <c r="AC840" s="36" t="inlineStr">
        <is>
          <t xml:space="preserve">3mês(es) </t>
        </is>
      </c>
      <c r="AD840" s="41" t="n"/>
      <c r="AE840" s="36" t="inlineStr">
        <is>
          <t>Tecnologia de Negócios</t>
        </is>
      </c>
      <c r="AF840" s="36" t="inlineStr">
        <is>
          <t>Telefone</t>
        </is>
      </c>
      <c r="AG840" s="36" t="inlineStr">
        <is>
          <t xml:space="preserve"> removido do escopo do projeto os registros com problemas e o processo foi re-inicializado e concluido com sucesso;    
 </t>
        </is>
      </c>
      <c r="AH840" s="36" t="inlineStr">
        <is>
          <t>NÃO</t>
        </is>
      </c>
      <c r="AI840" s="36" t="inlineStr">
        <is>
          <t xml:space="preserve">-1 sem 1 d </t>
        </is>
      </c>
      <c r="AJ840" s="36" t="n"/>
      <c r="AK840" s="36" t="inlineStr">
        <is>
          <t>ODI</t>
        </is>
      </c>
      <c r="AL840" s="43" t="n"/>
      <c r="AM840" s="43" t="n"/>
      <c r="AN840" s="43" t="n"/>
      <c r="AO840" s="43" t="n"/>
      <c r="AP840" s="36" t="n"/>
      <c r="AQ840" s="36" t="n"/>
      <c r="AR840" s="36" t="n"/>
      <c r="AS840" s="36" t="n"/>
      <c r="AT840" s="36" t="inlineStr">
        <is>
          <t>Garantia de Projeto</t>
        </is>
      </c>
      <c r="AU840" s="36" t="n"/>
      <c r="AV840" s="43" t="n">
        <v>44012.44645833333</v>
      </c>
      <c r="AW840" s="36" t="inlineStr">
        <is>
          <t>19.0233.1.FI-Segregação de Cobrança das Taxas de Assistência Premium</t>
        </is>
      </c>
      <c r="AX840" s="36" t="inlineStr">
        <is>
          <t>Eduardo Cesar de Melo</t>
        </is>
      </c>
      <c r="AY840" s="45">
        <f>IF(L840="","",DATE(YEAR(L840),MONTH(L840),DAY(L840)))</f>
        <v/>
      </c>
      <c r="AZ840" s="45">
        <f>IF(AL840="","",DATE(YEAR(AL840),MONTH(AL840),DAY(AL840)))</f>
        <v/>
      </c>
      <c r="BA840" s="45">
        <f>IF(AN840="","",DATE(YEAR(AN840),MONTH(AN840),DAY(AN840)))</f>
        <v/>
      </c>
      <c r="BB840" s="45">
        <f>IF(AM840="","",DATE(YEAR(AM840),MONTH(AM840),DAY(AM840)))</f>
        <v/>
      </c>
      <c r="BC840" s="45">
        <f>IF(AO840="","",DATE(YEAR(AO840),MONTH(AO840),DAY(AO840)))</f>
        <v/>
      </c>
      <c r="BD840" s="45">
        <f>IF(AND(AZ840="",BA840=""),"Planejamento Pendente",IF(AND(E840&lt;&gt;"Em Desenvolvimento",IFERROR(FIND("Homologação",E840),0) = 0,E840&lt;&gt;"Homologado",AZ840&lt;TODAY()),"Análise Atrasada",IF(AND(IFERROR(FIND("Homologação",E840),0) = 0,E840&lt;&gt;"Homologado",BA840&lt;TODAY()),"Desenvolvimento Atrasado",IF(AND(BC840&lt;&gt;"",BC840&lt;TODAY()),"Produção Atrasada",""))))</f>
        <v/>
      </c>
    </row>
    <row r="841">
      <c r="A841" s="37" t="inlineStr">
        <is>
          <t>SKYIT-85099</t>
        </is>
      </c>
      <c r="B841" s="38">
        <f>VLOOKUP(X841,Projetos!B:C,2,0)</f>
        <v/>
      </c>
      <c r="C841" s="39" t="inlineStr">
        <is>
          <t>Erro de carregar arquivo na marcação em lote</t>
        </is>
      </c>
      <c r="D841" s="39" t="inlineStr">
        <is>
          <t>Caros, 
Colaboradora informa que o processo de marcação em lote não está carregando o arquivo. 
Arquivo em anexo.</t>
        </is>
      </c>
      <c r="E841" s="36" t="inlineStr">
        <is>
          <t>Finalizado</t>
        </is>
      </c>
      <c r="F841" s="36" t="inlineStr">
        <is>
          <t>INATIVO</t>
        </is>
      </c>
      <c r="G841" s="36" t="inlineStr">
        <is>
          <t>Média</t>
        </is>
      </c>
      <c r="H841" s="36" t="inlineStr">
        <is>
          <t>Incident</t>
        </is>
      </c>
      <c r="I841" s="40" t="n">
        <v>0</v>
      </c>
      <c r="J841" s="41" t="n"/>
      <c r="K841" s="42" t="inlineStr">
        <is>
          <t>DENTRO DO SLA</t>
        </is>
      </c>
      <c r="L841" s="43" t="n">
        <v>44028.73680555556</v>
      </c>
      <c r="M841" s="43" t="n"/>
      <c r="N841" s="36" t="inlineStr">
        <is>
          <t>SLA PARADO</t>
        </is>
      </c>
      <c r="O841" s="43" t="n">
        <v>44053.71458333333</v>
      </c>
      <c r="P841" s="43" t="n">
        <v>44056</v>
      </c>
      <c r="Q841" s="44" t="inlineStr">
        <is>
          <t>Adriana Lima Pereira Vila Nova</t>
        </is>
      </c>
      <c r="R841" s="44" t="n"/>
      <c r="S841" s="44" t="inlineStr">
        <is>
          <t>Adriana Lima Pereira Vila Nova</t>
        </is>
      </c>
      <c r="T841" s="44" t="inlineStr">
        <is>
          <t>Garantia de Projetos - ACCENTURE</t>
        </is>
      </c>
      <c r="U841" s="44" t="inlineStr">
        <is>
          <t>Cassio Maciel Neves Feliciano [X]</t>
        </is>
      </c>
      <c r="V841" s="39" t="inlineStr">
        <is>
          <t>Configuração</t>
        </is>
      </c>
      <c r="W841" s="39" t="inlineStr">
        <is>
          <t>Service Desk</t>
        </is>
      </c>
      <c r="X841" s="36" t="n"/>
      <c r="Y841" s="39" t="inlineStr">
        <is>
          <t>JOBs PRODUÇÃO</t>
        </is>
      </c>
      <c r="Z841" s="39" t="inlineStr">
        <is>
          <t>OUTROS</t>
        </is>
      </c>
      <c r="AA841" s="39" t="inlineStr">
        <is>
          <t>FALHA FUNCIONALIDADE</t>
        </is>
      </c>
      <c r="AB841" s="36" t="n"/>
      <c r="AC841" s="36" t="inlineStr">
        <is>
          <t xml:space="preserve">2mês(es) </t>
        </is>
      </c>
      <c r="AD841" s="41" t="n"/>
      <c r="AE841" s="36" t="inlineStr">
        <is>
          <t>Tecnologia de Negócios</t>
        </is>
      </c>
      <c r="AF841" s="36" t="inlineStr">
        <is>
          <t>E-mail</t>
        </is>
      </c>
      <c r="AG841" s="36" t="inlineStr">
        <is>
          <t xml:space="preserve"> removido do escopo do projeto os registros com problemas e o processo foi re-inicializado e concluido com sucesso;    
 </t>
        </is>
      </c>
      <c r="AH841" s="36" t="inlineStr">
        <is>
          <t>NÃO</t>
        </is>
      </c>
      <c r="AI841" s="36" t="inlineStr">
        <is>
          <t xml:space="preserve">-1 d 8h </t>
        </is>
      </c>
      <c r="AJ841" s="36" t="n"/>
      <c r="AK841" s="36" t="inlineStr">
        <is>
          <t>iCare BKO</t>
        </is>
      </c>
      <c r="AL841" s="43" t="n">
        <v>44049</v>
      </c>
      <c r="AM841" s="43" t="n">
        <v>44063</v>
      </c>
      <c r="AN841" s="43" t="n">
        <v>44056</v>
      </c>
      <c r="AO841" s="43" t="n">
        <v>44067</v>
      </c>
      <c r="AP841" s="36" t="n"/>
      <c r="AQ841" s="36" t="n"/>
      <c r="AR841" s="36" t="n"/>
      <c r="AS841" s="36" t="n"/>
      <c r="AT841" s="36" t="inlineStr">
        <is>
          <t>Garantia de Projeto</t>
        </is>
      </c>
      <c r="AU841" s="36" t="n"/>
      <c r="AV841" s="43" t="n">
        <v>44012.44645833333</v>
      </c>
      <c r="AW841" s="36" t="inlineStr">
        <is>
          <t>19.0233.1.FI-Segregação de Cobrança das Taxas de Assistência Premium</t>
        </is>
      </c>
      <c r="AX841" s="36" t="inlineStr">
        <is>
          <t>Eduardo Cesar de Melo</t>
        </is>
      </c>
      <c r="AY841" s="45">
        <f>IF(L841="","",DATE(YEAR(L841),MONTH(L841),DAY(L841)))</f>
        <v/>
      </c>
      <c r="AZ841" s="45">
        <f>IF(AL841="","",DATE(YEAR(AL841),MONTH(AL841),DAY(AL841)))</f>
        <v/>
      </c>
      <c r="BA841" s="45">
        <f>IF(AN841="","",DATE(YEAR(AN841),MONTH(AN841),DAY(AN841)))</f>
        <v/>
      </c>
      <c r="BB841" s="45">
        <f>IF(AM841="","",DATE(YEAR(AM841),MONTH(AM841),DAY(AM841)))</f>
        <v/>
      </c>
      <c r="BC841" s="45">
        <f>IF(AO841="","",DATE(YEAR(AO841),MONTH(AO841),DAY(AO841)))</f>
        <v/>
      </c>
      <c r="BD841" s="45">
        <f>IF(AND(AZ841="",BA841=""),"Planejamento Pendente",IF(AND(E841&lt;&gt;"Em Desenvolvimento",IFERROR(FIND("Homologação",E841),0) = 0,E841&lt;&gt;"Homologado",AZ841&lt;TODAY()),"Análise Atrasada",IF(AND(IFERROR(FIND("Homologação",E841),0) = 0,E841&lt;&gt;"Homologado",BA841&lt;TODAY()),"Desenvolvimento Atrasado",IF(AND(BC841&lt;&gt;"",BC841&lt;TODAY()),"Produção Atrasada",""))))</f>
        <v/>
      </c>
    </row>
    <row r="842">
      <c r="A842" s="37" t="inlineStr">
        <is>
          <t>SKYIT-84307</t>
        </is>
      </c>
      <c r="B842" s="38">
        <f>VLOOKUP(X842,Projetos!B:C,2,0)</f>
        <v/>
      </c>
      <c r="C842" s="39" t="inlineStr">
        <is>
          <t>Segregação de Cobrança das Taxas de Assistência Premium</t>
        </is>
      </c>
      <c r="D842" s="39" t="inlineStr">
        <is>
          <t xml:space="preserve">Segregação de Cobrança das Taxas de Assistência Premium 
ajuste no processo ODI Segregação de Cobrança para ajuste de performance do passo de execução do IFB. 
</t>
        </is>
      </c>
      <c r="E842" s="36" t="inlineStr">
        <is>
          <t>Finalizado</t>
        </is>
      </c>
      <c r="F842" s="36" t="inlineStr">
        <is>
          <t>INATIVO</t>
        </is>
      </c>
      <c r="G842" s="36" t="inlineStr">
        <is>
          <t>Baixa</t>
        </is>
      </c>
      <c r="H842" s="36" t="inlineStr">
        <is>
          <t>Incident</t>
        </is>
      </c>
      <c r="I842" s="40" t="n">
        <v>0</v>
      </c>
      <c r="J842" s="41" t="n"/>
      <c r="K842" s="42" t="inlineStr">
        <is>
          <t>DENTRO DO SLA</t>
        </is>
      </c>
      <c r="L842" s="43" t="n">
        <v>44027.57638888889</v>
      </c>
      <c r="M842" s="43" t="n"/>
      <c r="N842" s="36" t="inlineStr">
        <is>
          <t>SLA PARADO</t>
        </is>
      </c>
      <c r="O842" s="43" t="n">
        <v>44040.75902777778</v>
      </c>
      <c r="P842" s="43" t="n">
        <v>44043</v>
      </c>
      <c r="Q842" s="44" t="n"/>
      <c r="R842" s="44" t="n"/>
      <c r="S842" s="44" t="inlineStr">
        <is>
          <t>Carlos Lima</t>
        </is>
      </c>
      <c r="T842" s="44" t="inlineStr">
        <is>
          <t>Garantia de Projetos - ACCENTURE</t>
        </is>
      </c>
      <c r="U842" s="44" t="inlineStr">
        <is>
          <t>Alyne Balbin [X]</t>
        </is>
      </c>
      <c r="V842" s="39" t="inlineStr">
        <is>
          <t>Resolvido após implantação de RM</t>
        </is>
      </c>
      <c r="W842" s="39" t="n"/>
      <c r="X842" s="36" t="n"/>
      <c r="Y842" s="39" t="inlineStr">
        <is>
          <t>JOBs PRODUÇÃO</t>
        </is>
      </c>
      <c r="Z842" s="39" t="inlineStr">
        <is>
          <t>OUTROS</t>
        </is>
      </c>
      <c r="AA842" s="39" t="inlineStr">
        <is>
          <t>FALHA FUNCIONALIDADE</t>
        </is>
      </c>
      <c r="AB842" s="36" t="n"/>
      <c r="AC842" s="36" t="inlineStr">
        <is>
          <t xml:space="preserve">3mês(es) </t>
        </is>
      </c>
      <c r="AD842" s="41" t="n"/>
      <c r="AE842" s="36" t="inlineStr">
        <is>
          <t>Tecnologia de Negócios</t>
        </is>
      </c>
      <c r="AF842" s="36" t="inlineStr">
        <is>
          <t>Telefone</t>
        </is>
      </c>
      <c r="AG842" s="36" t="inlineStr">
        <is>
          <t xml:space="preserve"> removido do escopo do projeto os registros com problemas e o processo foi re-inicializado e concluido com sucesso;    
 </t>
        </is>
      </c>
      <c r="AH842" s="36" t="inlineStr">
        <is>
          <t>NÃO</t>
        </is>
      </c>
      <c r="AI842" s="36" t="inlineStr">
        <is>
          <t xml:space="preserve">-1 sem 4 d </t>
        </is>
      </c>
      <c r="AJ842" s="36" t="n"/>
      <c r="AK842" s="36" t="inlineStr">
        <is>
          <t>ODI</t>
        </is>
      </c>
      <c r="AL842" s="43" t="n"/>
      <c r="AM842" s="43" t="n"/>
      <c r="AN842" s="43" t="n"/>
      <c r="AO842" s="43" t="n"/>
      <c r="AP842" s="36" t="n"/>
      <c r="AQ842" s="36" t="n"/>
      <c r="AR842" s="36" t="n"/>
      <c r="AS842" s="36" t="n"/>
      <c r="AT842" s="36" t="inlineStr">
        <is>
          <t>Garantia de Projeto</t>
        </is>
      </c>
      <c r="AU842" s="36" t="n"/>
      <c r="AV842" s="43" t="n">
        <v>44012.44645833333</v>
      </c>
      <c r="AW842" s="36" t="inlineStr">
        <is>
          <t>19.0233.1.FI-Segregação de Cobrança das Taxas de Assistência Premium</t>
        </is>
      </c>
      <c r="AX842" s="36" t="inlineStr">
        <is>
          <t>Eduardo Cesar de Melo</t>
        </is>
      </c>
      <c r="AY842" s="45">
        <f>IF(L842="","",DATE(YEAR(L842),MONTH(L842),DAY(L842)))</f>
        <v/>
      </c>
      <c r="AZ842" s="45">
        <f>IF(AL842="","",DATE(YEAR(AL842),MONTH(AL842),DAY(AL842)))</f>
        <v/>
      </c>
      <c r="BA842" s="45">
        <f>IF(AN842="","",DATE(YEAR(AN842),MONTH(AN842),DAY(AN842)))</f>
        <v/>
      </c>
      <c r="BB842" s="45">
        <f>IF(AM842="","",DATE(YEAR(AM842),MONTH(AM842),DAY(AM842)))</f>
        <v/>
      </c>
      <c r="BC842" s="45">
        <f>IF(AO842="","",DATE(YEAR(AO842),MONTH(AO842),DAY(AO842)))</f>
        <v/>
      </c>
      <c r="BD842" s="45">
        <f>IF(AND(AZ842="",BA842=""),"Planejamento Pendente",IF(AND(E842&lt;&gt;"Em Desenvolvimento",IFERROR(FIND("Homologação",E842),0) = 0,E842&lt;&gt;"Homologado",AZ842&lt;TODAY()),"Análise Atrasada",IF(AND(IFERROR(FIND("Homologação",E842),0) = 0,E842&lt;&gt;"Homologado",BA842&lt;TODAY()),"Desenvolvimento Atrasado",IF(AND(BC842&lt;&gt;"",BC842&lt;TODAY()),"Produção Atrasada",""))))</f>
        <v/>
      </c>
    </row>
    <row r="843">
      <c r="A843" s="37" t="inlineStr">
        <is>
          <t>SKYIT-84148</t>
        </is>
      </c>
      <c r="B843" s="38">
        <f>VLOOKUP(X843,Projetos!B:C,2,0)</f>
        <v/>
      </c>
      <c r="C843" s="39" t="inlineStr">
        <is>
          <t>Segregação de Cobrança das Taxas de Assistência Premium</t>
        </is>
      </c>
      <c r="D843" s="39" t="inlineStr">
        <is>
          <t>Segregação de Cobrança das Taxas de Assistência Premium 
Ajuste no processo ODI Segregação de Cobrança para inclusões de índices nas tabelas usadas durante o processamento para melhoria de performance no processo.</t>
        </is>
      </c>
      <c r="E843" s="36" t="inlineStr">
        <is>
          <t>Finalizado</t>
        </is>
      </c>
      <c r="F843" s="36" t="inlineStr">
        <is>
          <t>INATIVO</t>
        </is>
      </c>
      <c r="G843" s="36" t="inlineStr">
        <is>
          <t>Baixa</t>
        </is>
      </c>
      <c r="H843" s="36" t="inlineStr">
        <is>
          <t>Incident</t>
        </is>
      </c>
      <c r="I843" s="40" t="n">
        <v>0</v>
      </c>
      <c r="J843" s="41" t="n"/>
      <c r="K843" s="42" t="inlineStr">
        <is>
          <t>DENTRO DO SLA</t>
        </is>
      </c>
      <c r="L843" s="43" t="n">
        <v>44027.44375</v>
      </c>
      <c r="M843" s="43" t="n"/>
      <c r="N843" s="36" t="inlineStr">
        <is>
          <t>SLA PARADO</t>
        </is>
      </c>
      <c r="O843" s="43" t="n">
        <v>44040.75763888889</v>
      </c>
      <c r="P843" s="43" t="n">
        <v>44043</v>
      </c>
      <c r="Q843" s="44" t="n"/>
      <c r="R843" s="44" t="n"/>
      <c r="S843" s="44" t="inlineStr">
        <is>
          <t>Thiago de Souza Maglio</t>
        </is>
      </c>
      <c r="T843" s="44" t="inlineStr">
        <is>
          <t>Garantia de Projetos - ACCENTURE</t>
        </is>
      </c>
      <c r="U843" s="44" t="inlineStr">
        <is>
          <t>Alyne Balbin [X]</t>
        </is>
      </c>
      <c r="V843" s="39" t="inlineStr">
        <is>
          <t>Resolvido após implantação de RM</t>
        </is>
      </c>
      <c r="W843" s="39" t="n"/>
      <c r="X843" s="36" t="n"/>
      <c r="Y843" s="39" t="inlineStr">
        <is>
          <t>JOBs PRODUÇÃO</t>
        </is>
      </c>
      <c r="Z843" s="39" t="inlineStr">
        <is>
          <t>OUTROS</t>
        </is>
      </c>
      <c r="AA843" s="39" t="inlineStr">
        <is>
          <t>FALHA FUNCIONALIDADE</t>
        </is>
      </c>
      <c r="AB843" s="36" t="n"/>
      <c r="AC843" s="36" t="inlineStr">
        <is>
          <t xml:space="preserve">3mês(es) </t>
        </is>
      </c>
      <c r="AD843" s="41" t="n"/>
      <c r="AE843" s="36" t="inlineStr">
        <is>
          <t>Tecnologia de Negócios</t>
        </is>
      </c>
      <c r="AF843" s="36" t="inlineStr">
        <is>
          <t>Telefone</t>
        </is>
      </c>
      <c r="AG843" s="36" t="inlineStr">
        <is>
          <t xml:space="preserve"> removido do escopo do projeto os registros com problemas e o processo foi re-inicializado e concluido com sucesso;    
 </t>
        </is>
      </c>
      <c r="AH843" s="36" t="inlineStr">
        <is>
          <t>NÃO</t>
        </is>
      </c>
      <c r="AI843" s="36" t="inlineStr">
        <is>
          <t xml:space="preserve">-1 sem 4 d </t>
        </is>
      </c>
      <c r="AJ843" s="36" t="n"/>
      <c r="AK843" s="36" t="inlineStr">
        <is>
          <t>ODI</t>
        </is>
      </c>
      <c r="AL843" s="43" t="n"/>
      <c r="AM843" s="43" t="n"/>
      <c r="AN843" s="43" t="n"/>
      <c r="AO843" s="43" t="n"/>
      <c r="AP843" s="36" t="n"/>
      <c r="AQ843" s="36" t="n"/>
      <c r="AR843" s="36" t="n"/>
      <c r="AS843" s="36" t="n"/>
      <c r="AT843" s="36" t="inlineStr">
        <is>
          <t>Garantia de Projeto</t>
        </is>
      </c>
      <c r="AU843" s="36" t="n"/>
      <c r="AV843" s="43" t="n">
        <v>44012.44645833333</v>
      </c>
      <c r="AW843" s="36" t="inlineStr">
        <is>
          <t>19.0233.1.FI-Segregação de Cobrança das Taxas de Assistência Premium</t>
        </is>
      </c>
      <c r="AX843" s="36" t="inlineStr">
        <is>
          <t>Eduardo Cesar de Melo</t>
        </is>
      </c>
      <c r="AY843" s="45">
        <f>IF(L843="","",DATE(YEAR(L843),MONTH(L843),DAY(L843)))</f>
        <v/>
      </c>
      <c r="AZ843" s="45">
        <f>IF(AL843="","",DATE(YEAR(AL843),MONTH(AL843),DAY(AL843)))</f>
        <v/>
      </c>
      <c r="BA843" s="45">
        <f>IF(AN843="","",DATE(YEAR(AN843),MONTH(AN843),DAY(AN843)))</f>
        <v/>
      </c>
      <c r="BB843" s="45">
        <f>IF(AM843="","",DATE(YEAR(AM843),MONTH(AM843),DAY(AM843)))</f>
        <v/>
      </c>
      <c r="BC843" s="45">
        <f>IF(AO843="","",DATE(YEAR(AO843),MONTH(AO843),DAY(AO843)))</f>
        <v/>
      </c>
      <c r="BD843" s="45">
        <f>IF(AND(AZ843="",BA843=""),"Planejamento Pendente",IF(AND(E843&lt;&gt;"Em Desenvolvimento",IFERROR(FIND("Homologação",E843),0) = 0,E843&lt;&gt;"Homologado",AZ843&lt;TODAY()),"Análise Atrasada",IF(AND(IFERROR(FIND("Homologação",E843),0) = 0,E843&lt;&gt;"Homologado",BA843&lt;TODAY()),"Desenvolvimento Atrasado",IF(AND(BC843&lt;&gt;"",BC843&lt;TODAY()),"Produção Atrasada",""))))</f>
        <v/>
      </c>
    </row>
    <row r="844">
      <c r="A844" s="37" t="inlineStr">
        <is>
          <t>SKYIT-80423</t>
        </is>
      </c>
      <c r="B844" s="38">
        <f>VLOOKUP(X844,Projetos!B:C,2,0)</f>
        <v/>
      </c>
      <c r="C844" s="39" t="inlineStr">
        <is>
          <t>[19.0233] [EVENTOS_REAJUSTE] LP_SEGRECACAO_DE_COBRANCA COM ERRO</t>
        </is>
      </c>
      <c r="D844" s="39" t="inlineStr">
        <is>
          <t>[EVENTOS_REAJUSTE] LP_SEGRECACAO_DE_COBRANCA COM ERRO</t>
        </is>
      </c>
      <c r="E844" s="36" t="inlineStr">
        <is>
          <t>Finalizado</t>
        </is>
      </c>
      <c r="F844" s="36" t="inlineStr">
        <is>
          <t>INATIVO</t>
        </is>
      </c>
      <c r="G844" s="36" t="inlineStr">
        <is>
          <t>Baixa</t>
        </is>
      </c>
      <c r="H844" s="36" t="inlineStr">
        <is>
          <t>Incident</t>
        </is>
      </c>
      <c r="I844" s="40" t="n">
        <v>0</v>
      </c>
      <c r="J844" s="41" t="n"/>
      <c r="K844" s="42" t="inlineStr">
        <is>
          <t>DENTRO DO SLA</t>
        </is>
      </c>
      <c r="L844" s="43" t="n">
        <v>44017.54027777778</v>
      </c>
      <c r="M844" s="43" t="n"/>
      <c r="N844" s="36" t="inlineStr">
        <is>
          <t>SLA PARADO</t>
        </is>
      </c>
      <c r="O844" s="43" t="n">
        <v>44041.48680555556</v>
      </c>
      <c r="P844" s="43" t="n">
        <v>44046</v>
      </c>
      <c r="Q844" s="44" t="n"/>
      <c r="R844" s="44" t="n"/>
      <c r="S844" s="44" t="inlineStr">
        <is>
          <t>Jefferson Adriani Nascimento [X]</t>
        </is>
      </c>
      <c r="T844" s="44" t="inlineStr">
        <is>
          <t>Garantia de Projetos - ACCENTURE</t>
        </is>
      </c>
      <c r="U844" s="44" t="inlineStr">
        <is>
          <t>Alyne Balbin [X]</t>
        </is>
      </c>
      <c r="V844" s="39" t="inlineStr">
        <is>
          <t>Restart/Re-execução</t>
        </is>
      </c>
      <c r="W844" s="39" t="inlineStr">
        <is>
          <t>Batfone</t>
        </is>
      </c>
      <c r="X844" s="36" t="n"/>
      <c r="Y844" s="39" t="inlineStr">
        <is>
          <t>JOBs PRODUÇÃO</t>
        </is>
      </c>
      <c r="Z844" s="39" t="inlineStr">
        <is>
          <t>OUTROS</t>
        </is>
      </c>
      <c r="AA844" s="39" t="inlineStr">
        <is>
          <t>FALHA FUNCIONALIDADE</t>
        </is>
      </c>
      <c r="AB844" s="36" t="n"/>
      <c r="AC844" s="36" t="inlineStr">
        <is>
          <t xml:space="preserve">2mês(es) </t>
        </is>
      </c>
      <c r="AD844" s="41" t="n"/>
      <c r="AE844" s="36" t="inlineStr">
        <is>
          <t>Tecnologia de Negócios</t>
        </is>
      </c>
      <c r="AF844" s="36" t="inlineStr">
        <is>
          <t>E-mail</t>
        </is>
      </c>
      <c r="AG844" s="36" t="inlineStr">
        <is>
          <t xml:space="preserve"> removido do escopo do projeto os registros com problemas e o processo foi re-inicializado e concluido com sucesso;    
 </t>
        </is>
      </c>
      <c r="AH844" s="36" t="inlineStr">
        <is>
          <t>NÃO</t>
        </is>
      </c>
      <c r="AI844" s="36" t="inlineStr">
        <is>
          <t xml:space="preserve">-1h 12m </t>
        </is>
      </c>
      <c r="AJ844" s="36" t="n"/>
      <c r="AK844" s="36" t="inlineStr">
        <is>
          <t>ODI</t>
        </is>
      </c>
      <c r="AL844" s="43" t="n"/>
      <c r="AM844" s="43" t="n"/>
      <c r="AN844" s="43" t="n"/>
      <c r="AO844" s="43" t="n"/>
      <c r="AP844" s="36" t="n"/>
      <c r="AQ844" s="36" t="n"/>
      <c r="AR844" s="36" t="n"/>
      <c r="AS844" s="36" t="n"/>
      <c r="AT844" s="36" t="inlineStr">
        <is>
          <t>Garantia de Projeto</t>
        </is>
      </c>
      <c r="AU844" s="36" t="n"/>
      <c r="AV844" s="43" t="n">
        <v>44012.44645833333</v>
      </c>
      <c r="AW844" s="36" t="inlineStr">
        <is>
          <t>19.0233.1.FI-Segregação de Cobrança das Taxas de Assistência Premium</t>
        </is>
      </c>
      <c r="AX844" s="36" t="inlineStr">
        <is>
          <t>Eduardo Cesar de Melo</t>
        </is>
      </c>
      <c r="AY844" s="45">
        <f>IF(L844="","",DATE(YEAR(L844),MONTH(L844),DAY(L844)))</f>
        <v/>
      </c>
      <c r="AZ844" s="45">
        <f>IF(AL844="","",DATE(YEAR(AL844),MONTH(AL844),DAY(AL844)))</f>
        <v/>
      </c>
      <c r="BA844" s="45">
        <f>IF(AN844="","",DATE(YEAR(AN844),MONTH(AN844),DAY(AN844)))</f>
        <v/>
      </c>
      <c r="BB844" s="45">
        <f>IF(AM844="","",DATE(YEAR(AM844),MONTH(AM844),DAY(AM844)))</f>
        <v/>
      </c>
      <c r="BC844" s="45">
        <f>IF(AO844="","",DATE(YEAR(AO844),MONTH(AO844),DAY(AO844)))</f>
        <v/>
      </c>
      <c r="BD844" s="45">
        <f>IF(AND(AZ844="",BA844=""),"Planejamento Pendente",IF(AND(E844&lt;&gt;"Em Desenvolvimento",IFERROR(FIND("Homologação",E844),0) = 0,E844&lt;&gt;"Homologado",AZ844&lt;TODAY()),"Análise Atrasada",IF(AND(IFERROR(FIND("Homologação",E844),0) = 0,E844&lt;&gt;"Homologado",BA844&lt;TODAY()),"Desenvolvimento Atrasado",IF(AND(BC844&lt;&gt;"",BC844&lt;TODAY()),"Produção Atrasada",""))))</f>
        <v/>
      </c>
    </row>
    <row r="845">
      <c r="A845" s="37" t="inlineStr">
        <is>
          <t>SKYIT-79838</t>
        </is>
      </c>
      <c r="B845" s="38">
        <f>VLOOKUP(X845,Projetos!B:C,2,0)</f>
        <v/>
      </c>
      <c r="C845" s="39" t="inlineStr">
        <is>
          <t>[ICARE CLIENTES] Não cobrança de pro-rata no downgrade</t>
        </is>
      </c>
      <c r="D845" s="39" t="inlineStr">
        <is>
          <t>Cliente fez parte do processo de Segregação de Taxa (Flag Upgrade) e logo após fez downgrade. Porém no processo do Downgrade, não houve a cobrança de pro-rata do produto novo</t>
        </is>
      </c>
      <c r="E845" s="36" t="inlineStr">
        <is>
          <t>Finalizado</t>
        </is>
      </c>
      <c r="F845" s="36" t="inlineStr">
        <is>
          <t>INATIVO</t>
        </is>
      </c>
      <c r="G845" s="36" t="inlineStr">
        <is>
          <t>Baixa</t>
        </is>
      </c>
      <c r="H845" s="36" t="inlineStr">
        <is>
          <t>Incident</t>
        </is>
      </c>
      <c r="I845" s="40" t="n">
        <v>0</v>
      </c>
      <c r="J845" s="41" t="n"/>
      <c r="K845" s="42" t="inlineStr">
        <is>
          <t>DENTRO DO SLA</t>
        </is>
      </c>
      <c r="L845" s="43" t="n">
        <v>44014.82708333333</v>
      </c>
      <c r="M845" s="43" t="n"/>
      <c r="N845" s="36" t="inlineStr">
        <is>
          <t>SLA PARADO</t>
        </is>
      </c>
      <c r="O845" s="43" t="n">
        <v>44083.45416666667</v>
      </c>
      <c r="P845" s="43" t="n">
        <v>44088</v>
      </c>
      <c r="Q845" s="44" t="n"/>
      <c r="R845" s="44" t="n"/>
      <c r="S845" s="44" t="inlineStr">
        <is>
          <t>Pedro Dos Santos Rojo [X]</t>
        </is>
      </c>
      <c r="T845" s="44" t="inlineStr">
        <is>
          <t>Garantia de Projetos - ACCENTURE</t>
        </is>
      </c>
      <c r="U845" s="44" t="inlineStr">
        <is>
          <t>Alyne Balbin [X]</t>
        </is>
      </c>
      <c r="V845" s="39" t="inlineStr">
        <is>
          <t>Resolvido após implantação de RM</t>
        </is>
      </c>
      <c r="W845" s="39" t="inlineStr">
        <is>
          <t>Batfone</t>
        </is>
      </c>
      <c r="X845" s="36" t="n"/>
      <c r="Y845" s="39" t="inlineStr">
        <is>
          <t>JOBs PRODUÇÃO</t>
        </is>
      </c>
      <c r="Z845" s="39" t="inlineStr">
        <is>
          <t>OUTROS</t>
        </is>
      </c>
      <c r="AA845" s="39" t="inlineStr">
        <is>
          <t>FALHA FUNCIONALIDADE</t>
        </is>
      </c>
      <c r="AB845" s="36" t="n"/>
      <c r="AC845" s="36" t="inlineStr">
        <is>
          <t xml:space="preserve">3 sem 5 d </t>
        </is>
      </c>
      <c r="AD845" s="41" t="n"/>
      <c r="AE845" s="36" t="inlineStr">
        <is>
          <t>Tecnologia de Negócios</t>
        </is>
      </c>
      <c r="AF845" s="36" t="inlineStr">
        <is>
          <t>Portal</t>
        </is>
      </c>
      <c r="AG845" s="36" t="inlineStr">
        <is>
          <t xml:space="preserve"> removido do escopo do projeto os registros com problemas e o processo foi re-inicializado e concluido com sucesso;    
 </t>
        </is>
      </c>
      <c r="AH845" s="36" t="inlineStr">
        <is>
          <t>NÃO</t>
        </is>
      </c>
      <c r="AI845" s="36" t="inlineStr">
        <is>
          <t xml:space="preserve">-3 d 7h </t>
        </is>
      </c>
      <c r="AJ845" s="36" t="n"/>
      <c r="AK845" s="36" t="inlineStr">
        <is>
          <t>BRM</t>
        </is>
      </c>
      <c r="AL845" s="43" t="n">
        <v>44036</v>
      </c>
      <c r="AM845" s="43" t="n">
        <v>44061</v>
      </c>
      <c r="AN845" s="43" t="n">
        <v>44047</v>
      </c>
      <c r="AO845" s="43" t="n">
        <v>44063</v>
      </c>
      <c r="AP845" s="36" t="n"/>
      <c r="AQ845" s="36" t="n"/>
      <c r="AR845" s="36" t="n"/>
      <c r="AS845" s="36" t="n"/>
      <c r="AT845" s="36" t="inlineStr">
        <is>
          <t>Garantia de Projeto</t>
        </is>
      </c>
      <c r="AU845" s="36" t="n"/>
      <c r="AV845" s="43" t="n">
        <v>44012.44645833333</v>
      </c>
      <c r="AW845" s="36" t="inlineStr">
        <is>
          <t>19.0233.1.FI-Segregação de Cobrança das Taxas de Assistência Premium</t>
        </is>
      </c>
      <c r="AX845" s="36" t="inlineStr">
        <is>
          <t>Eduardo Cesar de Melo</t>
        </is>
      </c>
      <c r="AY845" s="45">
        <f>IF(L845="","",DATE(YEAR(L845),MONTH(L845),DAY(L845)))</f>
        <v/>
      </c>
      <c r="AZ845" s="45">
        <f>IF(AL845="","",DATE(YEAR(AL845),MONTH(AL845),DAY(AL845)))</f>
        <v/>
      </c>
      <c r="BA845" s="45">
        <f>IF(AN845="","",DATE(YEAR(AN845),MONTH(AN845),DAY(AN845)))</f>
        <v/>
      </c>
      <c r="BB845" s="45">
        <f>IF(AM845="","",DATE(YEAR(AM845),MONTH(AM845),DAY(AM845)))</f>
        <v/>
      </c>
      <c r="BC845" s="45">
        <f>IF(AO845="","",DATE(YEAR(AO845),MONTH(AO845),DAY(AO845)))</f>
        <v/>
      </c>
      <c r="BD845" s="45">
        <f>IF(AND(AZ845="",BA845=""),"Planejamento Pendente",IF(AND(E845&lt;&gt;"Em Desenvolvimento",IFERROR(FIND("Homologação",E845),0) = 0,E845&lt;&gt;"Homologado",AZ845&lt;TODAY()),"Análise Atrasada",IF(AND(IFERROR(FIND("Homologação",E845),0) = 0,E845&lt;&gt;"Homologado",BA845&lt;TODAY()),"Desenvolvimento Atrasado",IF(AND(BC845&lt;&gt;"",BC845&lt;TODAY()),"Produção Atrasada",""))))</f>
        <v/>
      </c>
    </row>
    <row r="846">
      <c r="A846" s="37" t="inlineStr">
        <is>
          <t>SKYIT-78547</t>
        </is>
      </c>
      <c r="B846" s="38">
        <f>VLOOKUP(X846,Projetos!B:C,2,0)</f>
        <v/>
      </c>
      <c r="C846" s="39" t="inlineStr">
        <is>
          <t>CA IR918138 | [Baixas invoices] - Diferença entre Processamento Arquivos Retorno (Conta Consumo) (Ref. 28/05/2020)</t>
        </is>
      </c>
      <c r="D846" s="39" t="inlineStr">
        <is>
          <t>Baixas invoices - Diferença entre Processamento Arquivos Retorno (Conta Consumo) (Ref. 28/05/2020)</t>
        </is>
      </c>
      <c r="E846" s="36" t="inlineStr">
        <is>
          <t>Finalizado</t>
        </is>
      </c>
      <c r="F846" s="36" t="inlineStr">
        <is>
          <t>INATIVO</t>
        </is>
      </c>
      <c r="G846" s="36" t="inlineStr">
        <is>
          <t>Alta</t>
        </is>
      </c>
      <c r="H846" s="36" t="inlineStr">
        <is>
          <t>Incident</t>
        </is>
      </c>
      <c r="I846" s="40" t="n">
        <v>0</v>
      </c>
      <c r="J846" s="41" t="n"/>
      <c r="K846" s="42" t="inlineStr">
        <is>
          <t>DENTRO DO SLA</t>
        </is>
      </c>
      <c r="L846" s="43" t="n">
        <v>44012.90902777778</v>
      </c>
      <c r="M846" s="43" t="n"/>
      <c r="N846" s="36" t="inlineStr">
        <is>
          <t>SLA PARADO</t>
        </is>
      </c>
      <c r="O846" s="43" t="n">
        <v>44160.37638888889</v>
      </c>
      <c r="P846" s="43" t="n">
        <v>44165</v>
      </c>
      <c r="Q846" s="44" t="inlineStr">
        <is>
          <t>Luciano Pereira da Silva [X]</t>
        </is>
      </c>
      <c r="R846" s="44" t="n"/>
      <c r="S846" s="44" t="inlineStr">
        <is>
          <t>Luciano Pereira da Silva [X]</t>
        </is>
      </c>
      <c r="T846" s="44" t="inlineStr">
        <is>
          <t>Garantia de Projetos - ACCENTURE</t>
        </is>
      </c>
      <c r="U846" s="44" t="inlineStr">
        <is>
          <t>Victor Miguel Fernandes Rodrigues</t>
        </is>
      </c>
      <c r="V846" s="39" t="inlineStr">
        <is>
          <t>Resolvido após implantação de RM</t>
        </is>
      </c>
      <c r="W846" s="39" t="n"/>
      <c r="X846" s="36" t="n"/>
      <c r="Y846" s="39" t="inlineStr">
        <is>
          <t>JOBs PRODUÇÃO</t>
        </is>
      </c>
      <c r="Z846" s="39" t="inlineStr">
        <is>
          <t>OUTROS</t>
        </is>
      </c>
      <c r="AA846" s="39" t="inlineStr">
        <is>
          <t>FALHA FUNCIONALIDADE</t>
        </is>
      </c>
      <c r="AB846" s="36" t="n"/>
      <c r="AC846" s="36" t="inlineStr">
        <is>
          <t xml:space="preserve">-1mês(es) </t>
        </is>
      </c>
      <c r="AD846" s="41" t="n"/>
      <c r="AE846" s="36" t="inlineStr">
        <is>
          <t>Tecnologia de Negócios</t>
        </is>
      </c>
      <c r="AF846" s="36" t="inlineStr">
        <is>
          <t>E-mail</t>
        </is>
      </c>
      <c r="AG846" s="36" t="inlineStr">
        <is>
          <t xml:space="preserve"> removido do escopo do projeto os registros com problemas e o processo foi re-inicializado e concluido com sucesso;    
 </t>
        </is>
      </c>
      <c r="AH846" s="36" t="inlineStr">
        <is>
          <t>NÃO</t>
        </is>
      </c>
      <c r="AI846" s="36" t="inlineStr">
        <is>
          <t xml:space="preserve">-3 sem 4 d </t>
        </is>
      </c>
      <c r="AJ846" s="36" t="n"/>
      <c r="AK846" s="36" t="inlineStr">
        <is>
          <t>ODI</t>
        </is>
      </c>
      <c r="AL846" s="43" t="n">
        <v>44006</v>
      </c>
      <c r="AM846" s="43" t="n"/>
      <c r="AN846" s="43" t="n">
        <v>44123</v>
      </c>
      <c r="AO846" s="43" t="n"/>
      <c r="AP846" s="36" t="n"/>
      <c r="AQ846" s="36" t="n"/>
      <c r="AR846" s="36" t="n"/>
      <c r="AS846" s="36" t="n"/>
      <c r="AT846" s="36" t="inlineStr">
        <is>
          <t>Garantia de Projeto</t>
        </is>
      </c>
      <c r="AU846" s="36" t="n"/>
      <c r="AV846" s="43" t="n">
        <v>44012.44645833333</v>
      </c>
      <c r="AW846" s="36" t="inlineStr">
        <is>
          <t>19.0233.1.FI-Segregação de Cobrança das Taxas de Assistência Premium</t>
        </is>
      </c>
      <c r="AX846" s="36" t="inlineStr">
        <is>
          <t>Eduardo Cesar de Melo</t>
        </is>
      </c>
      <c r="AY846" s="45">
        <f>IF(L846="","",DATE(YEAR(L846),MONTH(L846),DAY(L846)))</f>
        <v/>
      </c>
      <c r="AZ846" s="45">
        <f>IF(AL846="","",DATE(YEAR(AL846),MONTH(AL846),DAY(AL846)))</f>
        <v/>
      </c>
      <c r="BA846" s="45">
        <f>IF(AN846="","",DATE(YEAR(AN846),MONTH(AN846),DAY(AN846)))</f>
        <v/>
      </c>
      <c r="BB846" s="45">
        <f>IF(AM846="","",DATE(YEAR(AM846),MONTH(AM846),DAY(AM846)))</f>
        <v/>
      </c>
      <c r="BC846" s="45">
        <f>IF(AO846="","",DATE(YEAR(AO846),MONTH(AO846),DAY(AO846)))</f>
        <v/>
      </c>
      <c r="BD846" s="45">
        <f>IF(AND(AZ846="",BA846=""),"Planejamento Pendente",IF(AND(E846&lt;&gt;"Em Desenvolvimento",IFERROR(FIND("Homologação",E846),0) = 0,E846&lt;&gt;"Homologado",AZ846&lt;TODAY()),"Análise Atrasada",IF(AND(IFERROR(FIND("Homologação",E846),0) = 0,E846&lt;&gt;"Homologado",BA846&lt;TODAY()),"Desenvolvimento Atrasado",IF(AND(BC846&lt;&gt;"",BC846&lt;TODAY()),"Produção Atrasada",""))))</f>
        <v/>
      </c>
    </row>
    <row r="847">
      <c r="A847" s="37" t="inlineStr">
        <is>
          <t>SKYIT-78541</t>
        </is>
      </c>
      <c r="B847" s="38">
        <f>VLOOKUP(X847,Projetos!B:C,2,0)</f>
        <v/>
      </c>
      <c r="C847" s="39" t="inlineStr">
        <is>
          <t>CA IR921468 | [SalesForce] A Criação de Mídias não é exibida para o PDV V906390</t>
        </is>
      </c>
      <c r="D847" s="39" t="inlineStr">
        <is>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is>
      </c>
      <c r="E847" s="36" t="inlineStr">
        <is>
          <t>Finalizado</t>
        </is>
      </c>
      <c r="F847" s="36" t="inlineStr">
        <is>
          <t>INATIVO</t>
        </is>
      </c>
      <c r="G847" s="36" t="inlineStr">
        <is>
          <t>Baixa</t>
        </is>
      </c>
      <c r="H847" s="36" t="inlineStr">
        <is>
          <t>Incident</t>
        </is>
      </c>
      <c r="I847" s="40" t="n">
        <v>0</v>
      </c>
      <c r="J847" s="41" t="n"/>
      <c r="K847" s="42" t="inlineStr">
        <is>
          <t>DENTRO DO SLA</t>
        </is>
      </c>
      <c r="L847" s="43" t="n">
        <v>44012.90902777778</v>
      </c>
      <c r="M847" s="43" t="n"/>
      <c r="N847" s="36" t="inlineStr">
        <is>
          <t>SLA PARADO</t>
        </is>
      </c>
      <c r="O847" s="43" t="n">
        <v>44082.97222222222</v>
      </c>
      <c r="P847" s="43" t="n">
        <v>44085</v>
      </c>
      <c r="Q847" s="44" t="inlineStr">
        <is>
          <t>Bruno Alex Antonio De Oliveira</t>
        </is>
      </c>
      <c r="R847" s="44" t="n"/>
      <c r="S847" s="44" t="inlineStr">
        <is>
          <t>Bruno Alex Antonio De Oliveira</t>
        </is>
      </c>
      <c r="T847" s="44" t="inlineStr">
        <is>
          <t>Garantia de Projetos - ACCENTURE</t>
        </is>
      </c>
      <c r="U847" s="44" t="inlineStr">
        <is>
          <t>Luiz Carlos Xavier Dos Santos Junior</t>
        </is>
      </c>
      <c r="V847" s="39" t="inlineStr">
        <is>
          <t>Resolvido após implantação de RM</t>
        </is>
      </c>
      <c r="W847" s="39" t="n"/>
      <c r="X847" s="36" t="n"/>
      <c r="Y847" s="39" t="inlineStr">
        <is>
          <t>JOBs PRODUÇÃO</t>
        </is>
      </c>
      <c r="Z847" s="39" t="inlineStr">
        <is>
          <t>OUTROS</t>
        </is>
      </c>
      <c r="AA847" s="39" t="inlineStr">
        <is>
          <t>FALHA FUNCIONALIDADE</t>
        </is>
      </c>
      <c r="AB847" s="36" t="n"/>
      <c r="AC847" s="36" t="inlineStr">
        <is>
          <t xml:space="preserve">1mês(es) </t>
        </is>
      </c>
      <c r="AD847" s="41" t="n"/>
      <c r="AE847" s="36" t="inlineStr">
        <is>
          <t>Tecnologia de Negócios</t>
        </is>
      </c>
      <c r="AF847" s="36" t="inlineStr">
        <is>
          <t>E-mail</t>
        </is>
      </c>
      <c r="AG847" s="36" t="inlineStr">
        <is>
          <t xml:space="preserve"> removido do escopo do projeto os registros com problemas e o processo foi re-inicializado e concluido com sucesso;    
 </t>
        </is>
      </c>
      <c r="AH847" s="36" t="inlineStr">
        <is>
          <t>NÃO</t>
        </is>
      </c>
      <c r="AI847" s="36" t="inlineStr">
        <is>
          <t xml:space="preserve">-2 sem </t>
        </is>
      </c>
      <c r="AJ847" s="36" t="n"/>
      <c r="AK847" s="36" t="inlineStr">
        <is>
          <t>SIEBEL 8</t>
        </is>
      </c>
      <c r="AL847" s="43" t="n"/>
      <c r="AM847" s="43" t="n"/>
      <c r="AN847" s="43" t="n"/>
      <c r="AO847" s="43" t="n"/>
      <c r="AP847" s="36" t="n"/>
      <c r="AQ847" s="36" t="n"/>
      <c r="AR847" s="36" t="n"/>
      <c r="AS847" s="36" t="n"/>
      <c r="AT847" s="36" t="inlineStr">
        <is>
          <t>Garantia de Projeto</t>
        </is>
      </c>
      <c r="AU847" s="36" t="n"/>
      <c r="AV847" s="43" t="n">
        <v>44012.44645833333</v>
      </c>
      <c r="AW847" s="36" t="inlineStr">
        <is>
          <t>19.0233.1.FI-Segregação de Cobrança das Taxas de Assistência Premium</t>
        </is>
      </c>
      <c r="AX847" s="36" t="inlineStr">
        <is>
          <t>Eduardo Cesar de Melo</t>
        </is>
      </c>
      <c r="AY847" s="45">
        <f>IF(L847="","",DATE(YEAR(L847),MONTH(L847),DAY(L847)))</f>
        <v/>
      </c>
      <c r="AZ847" s="45">
        <f>IF(AL847="","",DATE(YEAR(AL847),MONTH(AL847),DAY(AL847)))</f>
        <v/>
      </c>
      <c r="BA847" s="45">
        <f>IF(AN847="","",DATE(YEAR(AN847),MONTH(AN847),DAY(AN847)))</f>
        <v/>
      </c>
      <c r="BB847" s="45">
        <f>IF(AM847="","",DATE(YEAR(AM847),MONTH(AM847),DAY(AM847)))</f>
        <v/>
      </c>
      <c r="BC847" s="45">
        <f>IF(AO847="","",DATE(YEAR(AO847),MONTH(AO847),DAY(AO847)))</f>
        <v/>
      </c>
      <c r="BD847" s="45">
        <f>IF(AND(AZ847="",BA847=""),"Planejamento Pendente",IF(AND(E847&lt;&gt;"Em Desenvolvimento",IFERROR(FIND("Homologação",E847),0) = 0,E847&lt;&gt;"Homologado",AZ847&lt;TODAY()),"Análise Atrasada",IF(AND(IFERROR(FIND("Homologação",E847),0) = 0,E847&lt;&gt;"Homologado",BA847&lt;TODAY()),"Desenvolvimento Atrasado",IF(AND(BC847&lt;&gt;"",BC847&lt;TODAY()),"Produção Atrasada",""))))</f>
        <v/>
      </c>
    </row>
    <row r="848">
      <c r="A848" s="37" t="inlineStr">
        <is>
          <t>SKYIT-78466</t>
        </is>
      </c>
      <c r="B848" s="38">
        <f>VLOOKUP(X848,Projetos!B:C,2,0)</f>
        <v/>
      </c>
      <c r="C848" s="39" t="inlineStr">
        <is>
          <t>CA IR919565 | [SALESFORCE] Validação PID/OCR Active SMS"" desativada.</t>
        </is>
      </c>
      <c r="D848" s="39" t="inlineStr">
        <is>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is>
      </c>
      <c r="E848" s="36" t="inlineStr">
        <is>
          <t>Finalizado</t>
        </is>
      </c>
      <c r="F848" s="36" t="inlineStr">
        <is>
          <t>INATIVO</t>
        </is>
      </c>
      <c r="G848" s="36" t="inlineStr">
        <is>
          <t>Baixa</t>
        </is>
      </c>
      <c r="H848" s="36" t="inlineStr">
        <is>
          <t>Incident</t>
        </is>
      </c>
      <c r="I848" s="40" t="n">
        <v>0</v>
      </c>
      <c r="J848" s="41" t="n"/>
      <c r="K848" s="42" t="inlineStr">
        <is>
          <t>DENTRO DO SLA</t>
        </is>
      </c>
      <c r="L848" s="43" t="n">
        <v>44012.90833333333</v>
      </c>
      <c r="M848" s="43" t="n"/>
      <c r="N848" s="36" t="inlineStr">
        <is>
          <t>SLA PARADO</t>
        </is>
      </c>
      <c r="O848" s="43" t="n">
        <v>44034.38958333333</v>
      </c>
      <c r="P848" s="43" t="n">
        <v>44039</v>
      </c>
      <c r="Q848" s="44" t="inlineStr">
        <is>
          <t>Elton Rodrigues Da Silva</t>
        </is>
      </c>
      <c r="R848" s="44" t="n"/>
      <c r="S848" s="44" t="inlineStr">
        <is>
          <t>Elton Rodrigues Da Silva</t>
        </is>
      </c>
      <c r="T848" s="44" t="inlineStr">
        <is>
          <t>Garantia de Projetos - ACCENTURE</t>
        </is>
      </c>
      <c r="U848" s="44" t="inlineStr">
        <is>
          <t>Jenyffer Lais Pereira Dos Santos [X]</t>
        </is>
      </c>
      <c r="V848" s="39" t="inlineStr">
        <is>
          <t>Configuração</t>
        </is>
      </c>
      <c r="W848" s="39" t="n"/>
      <c r="X848" s="36" t="n"/>
      <c r="Y848" s="39" t="inlineStr">
        <is>
          <t>JOBs PRODUÇÃO</t>
        </is>
      </c>
      <c r="Z848" s="39" t="inlineStr">
        <is>
          <t>OUTROS</t>
        </is>
      </c>
      <c r="AA848" s="39" t="inlineStr">
        <is>
          <t>FALHA FUNCIONALIDADE</t>
        </is>
      </c>
      <c r="AB848" s="36" t="n"/>
      <c r="AC848" s="36" t="inlineStr">
        <is>
          <t xml:space="preserve">3mês(es) </t>
        </is>
      </c>
      <c r="AD848" s="41" t="n"/>
      <c r="AE848" s="36" t="inlineStr">
        <is>
          <t>Tecnologia de Negócios</t>
        </is>
      </c>
      <c r="AF848" s="36" t="inlineStr">
        <is>
          <t>E-mail</t>
        </is>
      </c>
      <c r="AG848" s="36" t="inlineStr">
        <is>
          <t xml:space="preserve"> removido do escopo do projeto os registros com problemas e o processo foi re-inicializado e concluido com sucesso;    
 </t>
        </is>
      </c>
      <c r="AH848" s="36" t="inlineStr">
        <is>
          <t>NÃO</t>
        </is>
      </c>
      <c r="AI848" s="36" t="inlineStr">
        <is>
          <t xml:space="preserve">-2 sem 4 d </t>
        </is>
      </c>
      <c r="AJ848" s="36" t="n"/>
      <c r="AK848" s="36" t="inlineStr">
        <is>
          <t>SalesForce</t>
        </is>
      </c>
      <c r="AL848" s="43" t="n">
        <v>44004</v>
      </c>
      <c r="AM848" s="43" t="n">
        <v>44026</v>
      </c>
      <c r="AN848" s="43" t="n">
        <v>44011</v>
      </c>
      <c r="AO848" s="43" t="n">
        <v>44028</v>
      </c>
      <c r="AP848" s="36" t="n"/>
      <c r="AQ848" s="36" t="n"/>
      <c r="AR848" s="36" t="n"/>
      <c r="AS848" s="36" t="n"/>
      <c r="AT848" s="36" t="inlineStr">
        <is>
          <t>Garantia de Projeto</t>
        </is>
      </c>
      <c r="AU848" s="36" t="n"/>
      <c r="AV848" s="43" t="n">
        <v>44012.44645833333</v>
      </c>
      <c r="AW848" s="36" t="inlineStr">
        <is>
          <t>19.0233.1.FI-Segregação de Cobrança das Taxas de Assistência Premium</t>
        </is>
      </c>
      <c r="AX848" s="36" t="inlineStr">
        <is>
          <t>Eduardo Cesar de Melo</t>
        </is>
      </c>
      <c r="AY848" s="45">
        <f>IF(L848="","",DATE(YEAR(L848),MONTH(L848),DAY(L848)))</f>
        <v/>
      </c>
      <c r="AZ848" s="45">
        <f>IF(AL848="","",DATE(YEAR(AL848),MONTH(AL848),DAY(AL848)))</f>
        <v/>
      </c>
      <c r="BA848" s="45">
        <f>IF(AN848="","",DATE(YEAR(AN848),MONTH(AN848),DAY(AN848)))</f>
        <v/>
      </c>
      <c r="BB848" s="45">
        <f>IF(AM848="","",DATE(YEAR(AM848),MONTH(AM848),DAY(AM848)))</f>
        <v/>
      </c>
      <c r="BC848" s="45">
        <f>IF(AO848="","",DATE(YEAR(AO848),MONTH(AO848),DAY(AO848)))</f>
        <v/>
      </c>
      <c r="BD848" s="45">
        <f>IF(AND(AZ848="",BA848=""),"Planejamento Pendente",IF(AND(E848&lt;&gt;"Em Desenvolvimento",IFERROR(FIND("Homologação",E848),0) = 0,E848&lt;&gt;"Homologado",AZ848&lt;TODAY()),"Análise Atrasada",IF(AND(IFERROR(FIND("Homologação",E848),0) = 0,E848&lt;&gt;"Homologado",BA848&lt;TODAY()),"Desenvolvimento Atrasado",IF(AND(BC848&lt;&gt;"",BC848&lt;TODAY()),"Produção Atrasada",""))))</f>
        <v/>
      </c>
    </row>
    <row r="849">
      <c r="A849" s="37" t="inlineStr">
        <is>
          <t>SKYIT-78462</t>
        </is>
      </c>
      <c r="B849" s="38">
        <f>VLOOKUP(X849,Projetos!B:C,2,0)</f>
        <v/>
      </c>
      <c r="C849" s="39" t="inlineStr">
        <is>
          <t>CA IR921644 | [EVENTOS_REAJUSTE] LP_SEGRECACAO_DE_COBRANCA COM ERRO</t>
        </is>
      </c>
      <c r="D849" s="39" t="inlineStr">
        <is>
          <t>[EVENTOS_REAJUSTE] LP_SEGRECACAO_DE_COBRANCA COM ERRO</t>
        </is>
      </c>
      <c r="E849" s="36" t="inlineStr">
        <is>
          <t>Finalizado</t>
        </is>
      </c>
      <c r="F849" s="36" t="inlineStr">
        <is>
          <t>INATIVO</t>
        </is>
      </c>
      <c r="G849" s="36" t="inlineStr">
        <is>
          <t>Baixa</t>
        </is>
      </c>
      <c r="H849" s="36" t="inlineStr">
        <is>
          <t>Incident</t>
        </is>
      </c>
      <c r="I849" s="40" t="n">
        <v>0</v>
      </c>
      <c r="J849" s="41" t="n"/>
      <c r="K849" s="42" t="inlineStr">
        <is>
          <t>DENTRO DO SLA</t>
        </is>
      </c>
      <c r="L849" s="43" t="n">
        <v>44012.90833333333</v>
      </c>
      <c r="M849" s="43" t="n"/>
      <c r="N849" s="36" t="inlineStr">
        <is>
          <t>SLA PARADO</t>
        </is>
      </c>
      <c r="O849" s="43" t="n">
        <v>44040.66527777778</v>
      </c>
      <c r="P849" s="43" t="n">
        <v>44043</v>
      </c>
      <c r="Q849" s="44" t="inlineStr">
        <is>
          <t>Pedro Alexandre De Jesus Parreira [X]</t>
        </is>
      </c>
      <c r="R849" s="44" t="n"/>
      <c r="S849" s="44" t="inlineStr">
        <is>
          <t>Pedro Alexandre De Jesus Parreira [X]</t>
        </is>
      </c>
      <c r="T849" s="44" t="inlineStr">
        <is>
          <t>Garantia de Projetos - ACCENTURE</t>
        </is>
      </c>
      <c r="U849" s="44" t="inlineStr">
        <is>
          <t>Alyne Balbin [X]</t>
        </is>
      </c>
      <c r="V849" s="39" t="inlineStr">
        <is>
          <t>Resolvido após implantação de RM</t>
        </is>
      </c>
      <c r="W849" s="39" t="n"/>
      <c r="X849" s="36" t="n"/>
      <c r="Y849" s="39" t="inlineStr">
        <is>
          <t>JOBs PRODUÇÃO</t>
        </is>
      </c>
      <c r="Z849" s="39" t="inlineStr">
        <is>
          <t>OUTROS</t>
        </is>
      </c>
      <c r="AA849" s="39" t="inlineStr">
        <is>
          <t>FALHA FUNCIONALIDADE</t>
        </is>
      </c>
      <c r="AB849" s="36" t="n"/>
      <c r="AC849" s="36" t="inlineStr">
        <is>
          <t xml:space="preserve">3mês(es) </t>
        </is>
      </c>
      <c r="AD849" s="41" t="n"/>
      <c r="AE849" s="36" t="inlineStr">
        <is>
          <t>Tecnologia de Negócios</t>
        </is>
      </c>
      <c r="AF849" s="36" t="inlineStr">
        <is>
          <t>E-mail</t>
        </is>
      </c>
      <c r="AG849" s="36" t="inlineStr">
        <is>
          <t xml:space="preserve"> removido do escopo do projeto os registros com problemas e o processo foi re-inicializado e concluido com sucesso;    
 </t>
        </is>
      </c>
      <c r="AH849" s="36" t="inlineStr">
        <is>
          <t>NÃO</t>
        </is>
      </c>
      <c r="AI849" s="36" t="inlineStr">
        <is>
          <t xml:space="preserve">-3 sem 3 d </t>
        </is>
      </c>
      <c r="AJ849" s="36" t="n"/>
      <c r="AK849" s="36" t="inlineStr">
        <is>
          <t>ODI</t>
        </is>
      </c>
      <c r="AL849" s="43" t="n"/>
      <c r="AM849" s="43" t="n"/>
      <c r="AN849" s="43" t="n"/>
      <c r="AO849" s="43" t="n"/>
      <c r="AP849" s="36" t="n"/>
      <c r="AQ849" s="36" t="n"/>
      <c r="AR849" s="36" t="n"/>
      <c r="AS849" s="36" t="n"/>
      <c r="AT849" s="36" t="inlineStr">
        <is>
          <t>Garantia de Projeto</t>
        </is>
      </c>
      <c r="AU849" s="36" t="n"/>
      <c r="AV849" s="43" t="n">
        <v>44012.44645833333</v>
      </c>
      <c r="AW849" s="36" t="inlineStr">
        <is>
          <t>19.0233.1.FI-Segregação de Cobrança das Taxas de Assistência Premium</t>
        </is>
      </c>
      <c r="AX849" s="36" t="inlineStr">
        <is>
          <t>Eduardo Cesar de Melo</t>
        </is>
      </c>
      <c r="AY849" s="45">
        <f>IF(L849="","",DATE(YEAR(L849),MONTH(L849),DAY(L849)))</f>
        <v/>
      </c>
      <c r="AZ849" s="45">
        <f>IF(AL849="","",DATE(YEAR(AL849),MONTH(AL849),DAY(AL849)))</f>
        <v/>
      </c>
      <c r="BA849" s="45">
        <f>IF(AN849="","",DATE(YEAR(AN849),MONTH(AN849),DAY(AN849)))</f>
        <v/>
      </c>
      <c r="BB849" s="45">
        <f>IF(AM849="","",DATE(YEAR(AM849),MONTH(AM849),DAY(AM849)))</f>
        <v/>
      </c>
      <c r="BC849" s="45">
        <f>IF(AO849="","",DATE(YEAR(AO849),MONTH(AO849),DAY(AO849)))</f>
        <v/>
      </c>
      <c r="BD849" s="45">
        <f>IF(AND(AZ849="",BA849=""),"Planejamento Pendente",IF(AND(E849&lt;&gt;"Em Desenvolvimento",IFERROR(FIND("Homologação",E849),0) = 0,E849&lt;&gt;"Homologado",AZ849&lt;TODAY()),"Análise Atrasada",IF(AND(IFERROR(FIND("Homologação",E849),0) = 0,E849&lt;&gt;"Homologado",BA849&lt;TODAY()),"Desenvolvimento Atrasado",IF(AND(BC849&lt;&gt;"",BC849&lt;TODAY()),"Produção Atrasada",""))))</f>
        <v/>
      </c>
    </row>
    <row r="850">
      <c r="A850" s="37" t="inlineStr">
        <is>
          <t>SKYIT-182</t>
        </is>
      </c>
      <c r="B850" s="38">
        <f>VLOOKUP(X850,Projetos!B:C,2,0)</f>
        <v/>
      </c>
      <c r="C850" s="39" t="inlineStr">
        <is>
          <t>teste 2</t>
        </is>
      </c>
      <c r="D850" s="39" t="inlineStr">
        <is>
          <t>teste 2</t>
        </is>
      </c>
      <c r="E850" s="36" t="inlineStr">
        <is>
          <t>Finalizado</t>
        </is>
      </c>
      <c r="F850" s="36" t="inlineStr">
        <is>
          <t>INATIVO</t>
        </is>
      </c>
      <c r="G850" s="36" t="inlineStr">
        <is>
          <t>Baixa</t>
        </is>
      </c>
      <c r="H850" s="36" t="inlineStr">
        <is>
          <t>Incident</t>
        </is>
      </c>
      <c r="I850" s="40" t="n">
        <v>0</v>
      </c>
      <c r="J850" s="41" t="n"/>
      <c r="K850" s="42" t="inlineStr">
        <is>
          <t>DENTRO DO SLA</t>
        </is>
      </c>
      <c r="L850" s="43" t="n">
        <v>43578.57777777778</v>
      </c>
      <c r="M850" s="43" t="n"/>
      <c r="N850" s="36" t="inlineStr">
        <is>
          <t>SLA PARADO</t>
        </is>
      </c>
      <c r="O850" s="43" t="n">
        <v>43999.5125</v>
      </c>
      <c r="P850" s="43" t="n">
        <v>44008</v>
      </c>
      <c r="Q850" s="44" t="n"/>
      <c r="R850" s="44" t="n"/>
      <c r="S850" s="44" t="inlineStr">
        <is>
          <t>Administrador Jira</t>
        </is>
      </c>
      <c r="T850" s="44" t="inlineStr">
        <is>
          <t>Garantia de Projetos - ACCENTURE</t>
        </is>
      </c>
      <c r="U850" s="44" t="inlineStr">
        <is>
          <t>Administrador Jira</t>
        </is>
      </c>
      <c r="V850" s="39" t="inlineStr">
        <is>
          <t>Cabeamento</t>
        </is>
      </c>
      <c r="W850" s="39" t="n"/>
      <c r="X850" s="36" t="n"/>
      <c r="Y850" s="39" t="inlineStr">
        <is>
          <t>JOBs PRODUÇÃO</t>
        </is>
      </c>
      <c r="Z850" s="39" t="inlineStr">
        <is>
          <t>OUTROS</t>
        </is>
      </c>
      <c r="AA850" s="39" t="inlineStr">
        <is>
          <t>FALHA FUNCIONALIDADE</t>
        </is>
      </c>
      <c r="AB850" s="36" t="n"/>
      <c r="AC850" s="36" t="inlineStr">
        <is>
          <t xml:space="preserve">3mês(es) </t>
        </is>
      </c>
      <c r="AD850" s="41" t="n"/>
      <c r="AE850" s="36" t="inlineStr">
        <is>
          <t>Tecnologia de Negócios</t>
        </is>
      </c>
      <c r="AF850" s="36" t="inlineStr">
        <is>
          <t>E-mail</t>
        </is>
      </c>
      <c r="AG850" s="36" t="inlineStr">
        <is>
          <t xml:space="preserve"> removido do escopo do projeto os registros com problemas e o processo foi re-inicializado e concluido com sucesso;    
 </t>
        </is>
      </c>
      <c r="AH850" s="36" t="inlineStr">
        <is>
          <t>NÃO</t>
        </is>
      </c>
      <c r="AI850" s="36" t="inlineStr">
        <is>
          <t xml:space="preserve">-1 a </t>
        </is>
      </c>
      <c r="AJ850" s="36" t="n"/>
      <c r="AK850" s="36" t="n"/>
      <c r="AL850" s="43" t="n"/>
      <c r="AM850" s="43" t="n"/>
      <c r="AN850" s="43" t="n"/>
      <c r="AO850" s="43" t="n"/>
      <c r="AP850" s="36" t="n"/>
      <c r="AQ850" s="36" t="n"/>
      <c r="AR850" s="36" t="n"/>
      <c r="AS850" s="36" t="n"/>
      <c r="AT850" s="36" t="inlineStr">
        <is>
          <t>Garantia de Projeto</t>
        </is>
      </c>
      <c r="AU850" s="36" t="n"/>
      <c r="AV850" s="43" t="n">
        <v>44012.44645833333</v>
      </c>
      <c r="AW850" s="36" t="inlineStr">
        <is>
          <t>19.0233.1.FI-Segregação de Cobrança das Taxas de Assistência Premium</t>
        </is>
      </c>
      <c r="AX850" s="36" t="inlineStr">
        <is>
          <t>Eduardo Cesar de Melo</t>
        </is>
      </c>
      <c r="AY850" s="45">
        <f>IF(L850="","",DATE(YEAR(L850),MONTH(L850),DAY(L850)))</f>
        <v/>
      </c>
      <c r="AZ850" s="45">
        <f>IF(AL850="","",DATE(YEAR(AL850),MONTH(AL850),DAY(AL850)))</f>
        <v/>
      </c>
      <c r="BA850" s="45">
        <f>IF(AN850="","",DATE(YEAR(AN850),MONTH(AN850),DAY(AN850)))</f>
        <v/>
      </c>
      <c r="BB850" s="45">
        <f>IF(AM850="","",DATE(YEAR(AM850),MONTH(AM850),DAY(AM850)))</f>
        <v/>
      </c>
      <c r="BC850" s="45">
        <f>IF(AO850="","",DATE(YEAR(AO850),MONTH(AO850),DAY(AO850)))</f>
        <v/>
      </c>
      <c r="BD850" s="45">
        <f>IF(AND(AZ850="",BA850=""),"Planejamento Pendente",IF(AND(E850&lt;&gt;"Em Desenvolvimento",IFERROR(FIND("Homologação",E850),0) = 0,E850&lt;&gt;"Homologado",AZ850&lt;TODAY()),"Análise Atrasada",IF(AND(IFERROR(FIND("Homologação",E850),0) = 0,E850&lt;&gt;"Homologado",BA850&lt;TODAY()),"Desenvolvimento Atrasado",IF(AND(BC850&lt;&gt;"",BC850&lt;TODAY()),"Produção Atrasada",""))))</f>
        <v/>
      </c>
    </row>
  </sheetData>
  <autoFilter ref="A1:BD168"/>
  <conditionalFormatting sqref="A144:A195">
    <cfRule type="duplicateValues" priority="7565" dxfId="0"/>
  </conditionalFormatting>
  <conditionalFormatting sqref="A144:A197">
    <cfRule type="duplicateValues" priority="5975" dxfId="0"/>
    <cfRule type="duplicateValues" priority="7891" dxfId="0"/>
  </conditionalFormatting>
  <conditionalFormatting sqref="A144:A206">
    <cfRule type="duplicateValues" priority="7960" dxfId="0"/>
    <cfRule type="duplicateValues" priority="7961" dxfId="0"/>
  </conditionalFormatting>
  <conditionalFormatting sqref="A144:A209">
    <cfRule type="duplicateValues" priority="8224" dxfId="0"/>
  </conditionalFormatting>
  <conditionalFormatting sqref="A181">
    <cfRule type="duplicateValues" priority="6507" dxfId="0"/>
    <cfRule type="duplicateValues" priority="6500" dxfId="0"/>
    <cfRule type="duplicateValues" priority="6499" dxfId="0"/>
    <cfRule type="duplicateValues" priority="6498" dxfId="0"/>
    <cfRule type="duplicateValues" priority="6497" dxfId="0"/>
    <cfRule type="duplicateValues" priority="6508" dxfId="0"/>
    <cfRule type="duplicateValues" priority="6509" dxfId="0"/>
    <cfRule type="duplicateValues" priority="6506" dxfId="0"/>
    <cfRule type="duplicateValues" priority="6505" dxfId="0"/>
    <cfRule type="duplicateValues" priority="6504" dxfId="0"/>
    <cfRule type="duplicateValues" priority="6503" dxfId="0"/>
    <cfRule type="duplicateValues" priority="6502" dxfId="0"/>
    <cfRule type="duplicateValues" priority="6501" dxfId="0"/>
  </conditionalFormatting>
  <conditionalFormatting sqref="A182">
    <cfRule type="duplicateValues" priority="6492" dxfId="0"/>
    <cfRule type="duplicateValues" priority="6491" dxfId="0"/>
    <cfRule type="duplicateValues" priority="6490" dxfId="0"/>
    <cfRule type="duplicateValues" priority="6489" dxfId="0"/>
    <cfRule type="duplicateValues" priority="6488" dxfId="0"/>
    <cfRule type="duplicateValues" priority="6486" dxfId="0"/>
    <cfRule type="duplicateValues" priority="6485" dxfId="0"/>
    <cfRule type="duplicateValues" priority="6484" dxfId="0"/>
    <cfRule type="duplicateValues" priority="6483" dxfId="0"/>
    <cfRule type="duplicateValues" priority="6482" dxfId="0"/>
    <cfRule type="duplicateValues" priority="6481" dxfId="0"/>
    <cfRule type="duplicateValues" priority="6480" dxfId="0"/>
    <cfRule type="duplicateValues" priority="6479" dxfId="0"/>
    <cfRule type="duplicateValues" priority="6494" dxfId="0"/>
    <cfRule type="duplicateValues" priority="6478" dxfId="0"/>
    <cfRule type="duplicateValues" priority="6496" dxfId="0"/>
    <cfRule type="duplicateValues" priority="6495" dxfId="0"/>
    <cfRule type="duplicateValues" priority="6493" dxfId="0"/>
    <cfRule type="duplicateValues" priority="6487" dxfId="0"/>
  </conditionalFormatting>
  <conditionalFormatting sqref="A183">
    <cfRule type="duplicateValues" priority="6470" dxfId="0"/>
    <cfRule type="duplicateValues" priority="6476" dxfId="0"/>
    <cfRule type="duplicateValues" priority="6471" dxfId="0"/>
    <cfRule type="duplicateValues" priority="6477" dxfId="0"/>
    <cfRule type="duplicateValues" priority="6468" dxfId="0"/>
    <cfRule type="duplicateValues" priority="6472" dxfId="0"/>
    <cfRule type="duplicateValues" priority="6473" dxfId="0"/>
    <cfRule type="duplicateValues" priority="6474" dxfId="0"/>
    <cfRule type="duplicateValues" priority="6469" dxfId="0"/>
    <cfRule type="duplicateValues" priority="6465" dxfId="0"/>
    <cfRule type="duplicateValues" priority="6475" dxfId="0"/>
    <cfRule type="duplicateValues" priority="6466" dxfId="0"/>
    <cfRule type="duplicateValues" priority="6467" dxfId="0"/>
  </conditionalFormatting>
  <conditionalFormatting sqref="A184">
    <cfRule type="duplicateValues" priority="6455" dxfId="0"/>
    <cfRule type="duplicateValues" priority="6456" dxfId="0"/>
    <cfRule type="duplicateValues" priority="6457" dxfId="0"/>
    <cfRule type="duplicateValues" priority="6458" dxfId="0"/>
    <cfRule type="duplicateValues" priority="6459" dxfId="0"/>
    <cfRule type="duplicateValues" priority="6460" dxfId="0"/>
    <cfRule type="duplicateValues" priority="6461" dxfId="0"/>
    <cfRule type="duplicateValues" priority="6462" dxfId="0"/>
    <cfRule type="duplicateValues" priority="6463" dxfId="0"/>
    <cfRule type="duplicateValues" priority="6464" dxfId="0"/>
    <cfRule type="duplicateValues" priority="6452" dxfId="0"/>
    <cfRule type="duplicateValues" priority="6453" dxfId="0"/>
    <cfRule type="duplicateValues" priority="6454" dxfId="0"/>
  </conditionalFormatting>
  <conditionalFormatting sqref="A185">
    <cfRule type="duplicateValues" priority="6437" dxfId="0"/>
    <cfRule type="duplicateValues" priority="6438" dxfId="0"/>
    <cfRule type="duplicateValues" priority="6439" dxfId="0"/>
    <cfRule type="duplicateValues" priority="6440" dxfId="0"/>
    <cfRule type="duplicateValues" priority="6441" dxfId="0"/>
    <cfRule type="duplicateValues" priority="6442" dxfId="0"/>
    <cfRule type="duplicateValues" priority="6444" dxfId="0"/>
    <cfRule type="duplicateValues" priority="6445" dxfId="0"/>
    <cfRule type="duplicateValues" priority="6446" dxfId="0"/>
    <cfRule type="duplicateValues" priority="6447" dxfId="0"/>
    <cfRule type="duplicateValues" priority="6448" dxfId="0"/>
    <cfRule type="duplicateValues" priority="6450" dxfId="0"/>
    <cfRule type="duplicateValues" priority="6451" dxfId="0"/>
    <cfRule type="duplicateValues" priority="6443" dxfId="0"/>
    <cfRule type="duplicateValues" priority="6449" dxfId="0"/>
  </conditionalFormatting>
  <conditionalFormatting sqref="A186">
    <cfRule type="duplicateValues" priority="6405" dxfId="0"/>
    <cfRule type="duplicateValues" priority="6400" dxfId="0"/>
    <cfRule type="duplicateValues" priority="6406" dxfId="0"/>
    <cfRule type="duplicateValues" priority="6412" dxfId="0"/>
    <cfRule type="duplicateValues" priority="6411" dxfId="0"/>
    <cfRule type="duplicateValues" priority="6410" dxfId="0"/>
    <cfRule type="duplicateValues" priority="6409" dxfId="0"/>
    <cfRule type="duplicateValues" priority="6408" dxfId="0"/>
    <cfRule type="duplicateValues" priority="6413" dxfId="0"/>
    <cfRule type="duplicateValues" priority="6399" dxfId="0"/>
    <cfRule type="duplicateValues" priority="6401" dxfId="0"/>
    <cfRule type="duplicateValues" priority="6402" dxfId="0"/>
    <cfRule type="duplicateValues" priority="6403" dxfId="0"/>
    <cfRule type="duplicateValues" priority="6407" dxfId="0"/>
    <cfRule type="duplicateValues" priority="6404" dxfId="0"/>
  </conditionalFormatting>
  <conditionalFormatting sqref="A187:A188">
    <cfRule type="duplicateValues" priority="6331" dxfId="0"/>
    <cfRule type="duplicateValues" priority="6344" dxfId="0"/>
    <cfRule type="duplicateValues" priority="6333" dxfId="0"/>
    <cfRule type="duplicateValues" priority="6334" dxfId="0"/>
    <cfRule type="duplicateValues" priority="6335" dxfId="0"/>
    <cfRule type="duplicateValues" priority="6336" dxfId="0"/>
    <cfRule type="duplicateValues" priority="6337" dxfId="0"/>
    <cfRule type="duplicateValues" priority="6338" dxfId="0"/>
    <cfRule type="duplicateValues" priority="6339" dxfId="0"/>
    <cfRule type="duplicateValues" priority="6340" dxfId="0"/>
    <cfRule type="duplicateValues" priority="6341" dxfId="0"/>
    <cfRule type="duplicateValues" priority="6332" dxfId="0"/>
    <cfRule type="duplicateValues" priority="6342" dxfId="0"/>
    <cfRule type="duplicateValues" priority="6343" dxfId="0"/>
    <cfRule type="duplicateValues" priority="6345" dxfId="0"/>
  </conditionalFormatting>
  <conditionalFormatting sqref="A189">
    <cfRule type="duplicateValues" priority="6293" dxfId="0"/>
    <cfRule type="duplicateValues" priority="6292" dxfId="0"/>
    <cfRule type="duplicateValues" priority="6291" dxfId="0"/>
    <cfRule type="duplicateValues" priority="6290" dxfId="0"/>
    <cfRule type="duplicateValues" priority="6289" dxfId="0"/>
    <cfRule type="duplicateValues" priority="6288" dxfId="0"/>
    <cfRule type="duplicateValues" priority="6287" dxfId="0"/>
    <cfRule type="duplicateValues" priority="6296" dxfId="0"/>
    <cfRule type="duplicateValues" priority="6301" dxfId="0"/>
    <cfRule type="duplicateValues" priority="6300" dxfId="0"/>
    <cfRule type="duplicateValues" priority="6299" dxfId="0"/>
    <cfRule type="duplicateValues" priority="6298" dxfId="0"/>
    <cfRule type="duplicateValues" priority="6297" dxfId="0"/>
    <cfRule type="duplicateValues" priority="6295" dxfId="0"/>
    <cfRule type="duplicateValues" priority="6294" dxfId="0"/>
  </conditionalFormatting>
  <conditionalFormatting sqref="A190">
    <cfRule type="duplicateValues" priority="6238" dxfId="0"/>
    <cfRule type="duplicateValues" priority="6251" dxfId="0"/>
    <cfRule type="duplicateValues" priority="6250" dxfId="0"/>
    <cfRule type="duplicateValues" priority="6249" dxfId="0"/>
    <cfRule type="duplicateValues" priority="6248" dxfId="0"/>
    <cfRule type="duplicateValues" priority="6246" dxfId="0"/>
    <cfRule type="duplicateValues" priority="6245" dxfId="0"/>
    <cfRule type="duplicateValues" priority="6244" dxfId="0"/>
    <cfRule type="duplicateValues" priority="6243" dxfId="0"/>
    <cfRule type="duplicateValues" priority="6242" dxfId="0"/>
    <cfRule type="duplicateValues" priority="6247" dxfId="0"/>
    <cfRule type="duplicateValues" priority="6241" dxfId="0"/>
    <cfRule type="duplicateValues" priority="6240" dxfId="0"/>
    <cfRule type="duplicateValues" priority="6239" dxfId="0"/>
    <cfRule type="duplicateValues" priority="6237" dxfId="0"/>
  </conditionalFormatting>
  <conditionalFormatting sqref="A191">
    <cfRule type="duplicateValues" priority="6185" dxfId="0"/>
    <cfRule type="duplicateValues" priority="6186" dxfId="0"/>
    <cfRule type="duplicateValues" priority="6187" dxfId="0"/>
    <cfRule type="duplicateValues" priority="6188" dxfId="0"/>
    <cfRule type="duplicateValues" priority="6189" dxfId="0"/>
    <cfRule type="duplicateValues" priority="6190" dxfId="0"/>
    <cfRule type="duplicateValues" priority="6199" dxfId="0"/>
    <cfRule type="duplicateValues" priority="6198" dxfId="0"/>
    <cfRule type="duplicateValues" priority="6197" dxfId="0"/>
    <cfRule type="duplicateValues" priority="6195" dxfId="0"/>
    <cfRule type="duplicateValues" priority="6194" dxfId="0"/>
    <cfRule type="duplicateValues" priority="6193" dxfId="0"/>
    <cfRule type="duplicateValues" priority="6191" dxfId="0"/>
    <cfRule type="duplicateValues" priority="6196" dxfId="0"/>
    <cfRule type="duplicateValues" priority="6192" dxfId="0"/>
  </conditionalFormatting>
  <conditionalFormatting sqref="A192:A193">
    <cfRule type="duplicateValues" priority="6098" dxfId="0"/>
    <cfRule type="duplicateValues" priority="6112" dxfId="0"/>
    <cfRule type="duplicateValues" priority="6111" dxfId="0"/>
    <cfRule type="duplicateValues" priority="6110" dxfId="0"/>
    <cfRule type="duplicateValues" priority="6109" dxfId="0"/>
    <cfRule type="duplicateValues" priority="6108" dxfId="0"/>
    <cfRule type="duplicateValues" priority="6107" dxfId="0"/>
    <cfRule type="duplicateValues" priority="6106" dxfId="0"/>
    <cfRule type="duplicateValues" priority="6105" dxfId="0"/>
    <cfRule type="duplicateValues" priority="6104" dxfId="0"/>
    <cfRule type="duplicateValues" priority="6103" dxfId="0"/>
    <cfRule type="duplicateValues" priority="6102" dxfId="0"/>
    <cfRule type="duplicateValues" priority="6101" dxfId="0"/>
    <cfRule type="duplicateValues" priority="6100" dxfId="0"/>
    <cfRule type="duplicateValues" priority="6099" dxfId="0"/>
  </conditionalFormatting>
  <conditionalFormatting sqref="A194:A195">
    <cfRule type="duplicateValues" priority="6044" dxfId="0"/>
    <cfRule type="duplicateValues" priority="6045" dxfId="0"/>
    <cfRule type="duplicateValues" priority="6050" dxfId="0"/>
    <cfRule type="duplicateValues" priority="6046" dxfId="0"/>
    <cfRule type="duplicateValues" priority="6047" dxfId="0"/>
    <cfRule type="duplicateValues" priority="6048" dxfId="0"/>
    <cfRule type="duplicateValues" priority="6049" dxfId="0"/>
    <cfRule type="duplicateValues" priority="6051" dxfId="0"/>
    <cfRule type="duplicateValues" priority="6058" dxfId="0"/>
    <cfRule type="duplicateValues" priority="6052" dxfId="0"/>
    <cfRule type="duplicateValues" priority="6053" dxfId="0"/>
    <cfRule type="duplicateValues" priority="6054" dxfId="0"/>
    <cfRule type="duplicateValues" priority="6055" dxfId="0"/>
    <cfRule type="duplicateValues" priority="6056" dxfId="0"/>
    <cfRule type="duplicateValues" priority="6057" dxfId="0"/>
  </conditionalFormatting>
  <conditionalFormatting sqref="A196">
    <cfRule type="duplicateValues" priority="6035" dxfId="0"/>
    <cfRule type="duplicateValues" priority="6036" dxfId="0"/>
    <cfRule type="duplicateValues" priority="6037" dxfId="0"/>
    <cfRule type="duplicateValues" priority="6038" dxfId="0"/>
    <cfRule type="duplicateValues" priority="6040" dxfId="0"/>
    <cfRule type="duplicateValues" priority="6041" dxfId="0"/>
    <cfRule type="duplicateValues" priority="6042" dxfId="0"/>
    <cfRule type="duplicateValues" priority="6027" dxfId="0"/>
    <cfRule type="duplicateValues" priority="6022" dxfId="0"/>
    <cfRule type="duplicateValues" priority="6023" dxfId="0"/>
    <cfRule type="duplicateValues" priority="6024" dxfId="0"/>
    <cfRule type="duplicateValues" priority="6025" dxfId="0"/>
    <cfRule type="duplicateValues" priority="6039" dxfId="0"/>
    <cfRule type="duplicateValues" priority="6026" dxfId="0"/>
    <cfRule type="duplicateValues" priority="6028" dxfId="0"/>
    <cfRule type="duplicateValues" priority="6029" dxfId="0"/>
    <cfRule type="duplicateValues" priority="6030" dxfId="0"/>
    <cfRule type="duplicateValues" priority="6031" dxfId="0"/>
    <cfRule type="duplicateValues" priority="6032" dxfId="0"/>
    <cfRule type="duplicateValues" priority="6033" dxfId="0"/>
    <cfRule type="duplicateValues" priority="6034" dxfId="0"/>
    <cfRule type="duplicateValues" priority="6021" dxfId="0"/>
    <cfRule type="duplicateValues" priority="6013" dxfId="0"/>
    <cfRule type="duplicateValues" priority="6014" dxfId="0"/>
    <cfRule type="duplicateValues" priority="6015" dxfId="0"/>
    <cfRule type="duplicateValues" priority="6016" dxfId="0"/>
    <cfRule type="duplicateValues" priority="6017" dxfId="0"/>
    <cfRule type="duplicateValues" priority="6018" dxfId="0"/>
    <cfRule type="duplicateValues" priority="6019" dxfId="0"/>
    <cfRule type="duplicateValues" priority="6020" dxfId="0"/>
  </conditionalFormatting>
  <conditionalFormatting sqref="A197">
    <cfRule type="duplicateValues" priority="5987" dxfId="0"/>
    <cfRule type="duplicateValues" priority="5988" dxfId="0"/>
    <cfRule type="duplicateValues" priority="5989" dxfId="0"/>
    <cfRule type="duplicateValues" priority="5990" dxfId="0"/>
    <cfRule type="duplicateValues" priority="6009" dxfId="0"/>
    <cfRule type="duplicateValues" priority="5991" dxfId="0"/>
    <cfRule type="duplicateValues" priority="5992" dxfId="0"/>
    <cfRule type="duplicateValues" priority="5993" dxfId="0"/>
    <cfRule type="duplicateValues" priority="5994" dxfId="0"/>
    <cfRule type="duplicateValues" priority="5995" dxfId="0"/>
    <cfRule type="duplicateValues" priority="5996" dxfId="0"/>
    <cfRule type="duplicateValues" priority="5997" dxfId="0"/>
    <cfRule type="duplicateValues" priority="5998" dxfId="0"/>
    <cfRule type="duplicateValues" priority="5999" dxfId="0"/>
    <cfRule type="duplicateValues" priority="6000" dxfId="0"/>
    <cfRule type="duplicateValues" priority="5977" dxfId="0"/>
    <cfRule type="duplicateValues" priority="6002" dxfId="0"/>
    <cfRule type="duplicateValues" priority="6003" dxfId="0"/>
    <cfRule type="duplicateValues" priority="6004" dxfId="0"/>
    <cfRule type="duplicateValues" priority="6005" dxfId="0"/>
    <cfRule type="duplicateValues" priority="6006" dxfId="0"/>
    <cfRule type="duplicateValues" priority="6007" dxfId="0"/>
    <cfRule type="duplicateValues" priority="6008" dxfId="0"/>
    <cfRule type="duplicateValues" priority="5979" dxfId="0"/>
    <cfRule type="duplicateValues" priority="6010" dxfId="0"/>
    <cfRule type="duplicateValues" priority="6001" dxfId="0"/>
    <cfRule type="duplicateValues" priority="6012" dxfId="0"/>
    <cfRule type="duplicateValues" priority="5978" dxfId="0"/>
    <cfRule type="duplicateValues" priority="5980" dxfId="0"/>
    <cfRule type="duplicateValues" priority="5981" dxfId="0"/>
    <cfRule type="duplicateValues" priority="5982" dxfId="0"/>
    <cfRule type="duplicateValues" priority="5983" dxfId="0"/>
    <cfRule type="duplicateValues" priority="5984" dxfId="0"/>
    <cfRule type="duplicateValues" priority="5985" dxfId="0"/>
    <cfRule type="duplicateValues" priority="5986" dxfId="0"/>
    <cfRule type="duplicateValues" priority="6011" dxfId="0"/>
  </conditionalFormatting>
  <conditionalFormatting sqref="A198">
    <cfRule type="duplicateValues" priority="5949" dxfId="0"/>
    <cfRule type="duplicateValues" priority="5948" dxfId="0"/>
    <cfRule type="duplicateValues" priority="5947" dxfId="0"/>
    <cfRule type="duplicateValues" priority="5946" dxfId="0"/>
    <cfRule type="duplicateValues" priority="5945" dxfId="0"/>
    <cfRule type="duplicateValues" priority="5944" dxfId="0"/>
    <cfRule type="duplicateValues" priority="5943" dxfId="0"/>
    <cfRule type="duplicateValues" priority="5942" dxfId="0"/>
    <cfRule type="duplicateValues" priority="5941" dxfId="0"/>
    <cfRule type="duplicateValues" priority="5940" dxfId="0"/>
    <cfRule type="duplicateValues" priority="5939" dxfId="0"/>
    <cfRule type="duplicateValues" priority="5938" dxfId="0"/>
    <cfRule type="duplicateValues" priority="5937" dxfId="0"/>
    <cfRule type="duplicateValues" priority="5974" dxfId="0"/>
    <cfRule type="duplicateValues" priority="5973" dxfId="0"/>
    <cfRule type="duplicateValues" priority="5972" dxfId="0"/>
    <cfRule type="duplicateValues" priority="5971" dxfId="0"/>
    <cfRule type="duplicateValues" priority="5970" dxfId="0"/>
    <cfRule type="duplicateValues" priority="5969" dxfId="0"/>
    <cfRule type="duplicateValues" priority="5968" dxfId="0"/>
    <cfRule type="duplicateValues" priority="5967" dxfId="0"/>
    <cfRule type="duplicateValues" priority="5966" dxfId="0"/>
    <cfRule type="duplicateValues" priority="5965" dxfId="0"/>
    <cfRule type="duplicateValues" priority="5964" dxfId="0"/>
    <cfRule type="duplicateValues" priority="5963" dxfId="0"/>
    <cfRule type="duplicateValues" priority="5962" dxfId="0"/>
    <cfRule type="duplicateValues" priority="5961" dxfId="0"/>
    <cfRule type="duplicateValues" priority="5960" dxfId="0"/>
    <cfRule type="duplicateValues" priority="5959" dxfId="0"/>
    <cfRule type="duplicateValues" priority="5958" dxfId="0"/>
    <cfRule type="duplicateValues" priority="5957" dxfId="0"/>
    <cfRule type="duplicateValues" priority="5956" dxfId="0"/>
    <cfRule type="duplicateValues" priority="5955" dxfId="0"/>
    <cfRule type="duplicateValues" priority="5954" dxfId="0"/>
    <cfRule type="duplicateValues" priority="5953" dxfId="0"/>
    <cfRule type="duplicateValues" priority="5952" dxfId="0"/>
    <cfRule type="duplicateValues" priority="5951" dxfId="0"/>
    <cfRule type="duplicateValues" priority="5950" dxfId="0"/>
  </conditionalFormatting>
  <conditionalFormatting sqref="A199">
    <cfRule type="duplicateValues" priority="5870" dxfId="0"/>
    <cfRule type="duplicateValues" priority="5886" dxfId="0"/>
    <cfRule type="duplicateValues" priority="5873" dxfId="0"/>
    <cfRule type="duplicateValues" priority="5874" dxfId="0"/>
    <cfRule type="duplicateValues" priority="5875" dxfId="0"/>
    <cfRule type="duplicateValues" priority="5876" dxfId="0"/>
    <cfRule type="duplicateValues" priority="5877" dxfId="0"/>
    <cfRule type="duplicateValues" priority="5878" dxfId="0"/>
    <cfRule type="duplicateValues" priority="5879" dxfId="0"/>
    <cfRule type="duplicateValues" priority="5880" dxfId="0"/>
    <cfRule type="duplicateValues" priority="5881" dxfId="0"/>
    <cfRule type="duplicateValues" priority="5882" dxfId="0"/>
    <cfRule type="duplicateValues" priority="5883" dxfId="0"/>
    <cfRule type="duplicateValues" priority="5884" dxfId="0"/>
    <cfRule type="duplicateValues" priority="5887" dxfId="0"/>
    <cfRule type="duplicateValues" priority="5871" dxfId="0"/>
    <cfRule type="duplicateValues" priority="5888" dxfId="0"/>
    <cfRule type="duplicateValues" priority="5889" dxfId="0"/>
    <cfRule type="duplicateValues" priority="5890" dxfId="0"/>
    <cfRule type="duplicateValues" priority="5872" dxfId="0"/>
    <cfRule type="duplicateValues" priority="5891" dxfId="0"/>
    <cfRule type="duplicateValues" priority="5892" dxfId="0"/>
    <cfRule type="duplicateValues" priority="5893" dxfId="0"/>
    <cfRule type="duplicateValues" priority="5894" dxfId="0"/>
    <cfRule type="duplicateValues" priority="5895" dxfId="0"/>
    <cfRule type="duplicateValues" priority="5896" dxfId="0"/>
    <cfRule type="duplicateValues" priority="5885" dxfId="0"/>
    <cfRule type="duplicateValues" priority="5897" dxfId="0"/>
    <cfRule type="duplicateValues" priority="5898" dxfId="0"/>
    <cfRule type="duplicateValues" priority="5861" dxfId="0"/>
    <cfRule type="duplicateValues" priority="5862" dxfId="0"/>
    <cfRule type="duplicateValues" priority="5863" dxfId="0"/>
    <cfRule type="duplicateValues" priority="5864" dxfId="0"/>
    <cfRule type="duplicateValues" priority="5865" dxfId="0"/>
    <cfRule type="duplicateValues" priority="5866" dxfId="0"/>
    <cfRule type="duplicateValues" priority="5867" dxfId="0"/>
    <cfRule type="duplicateValues" priority="5868" dxfId="0"/>
    <cfRule type="duplicateValues" priority="5869" dxfId="0"/>
  </conditionalFormatting>
  <conditionalFormatting sqref="A200">
    <cfRule type="duplicateValues" priority="5816" dxfId="0"/>
    <cfRule type="duplicateValues" priority="5797" dxfId="0"/>
    <cfRule type="duplicateValues" priority="5792" dxfId="0"/>
    <cfRule type="duplicateValues" priority="5793" dxfId="0"/>
    <cfRule type="duplicateValues" priority="5794" dxfId="0"/>
    <cfRule type="duplicateValues" priority="5795" dxfId="0"/>
    <cfRule type="duplicateValues" priority="5796" dxfId="0"/>
    <cfRule type="duplicateValues" priority="5798" dxfId="0"/>
    <cfRule type="duplicateValues" priority="5799" dxfId="0"/>
    <cfRule type="duplicateValues" priority="5800" dxfId="0"/>
    <cfRule type="duplicateValues" priority="5801" dxfId="0"/>
    <cfRule type="duplicateValues" priority="5802" dxfId="0"/>
    <cfRule type="duplicateValues" priority="5803" dxfId="0"/>
    <cfRule type="duplicateValues" priority="5805" dxfId="0"/>
    <cfRule type="duplicateValues" priority="5806" dxfId="0"/>
    <cfRule type="duplicateValues" priority="5807" dxfId="0"/>
    <cfRule type="duplicateValues" priority="5808" dxfId="0"/>
    <cfRule type="duplicateValues" priority="5809" dxfId="0"/>
    <cfRule type="duplicateValues" priority="5810" dxfId="0"/>
    <cfRule type="duplicateValues" priority="5811" dxfId="0"/>
    <cfRule type="duplicateValues" priority="5812" dxfId="0"/>
    <cfRule type="duplicateValues" priority="5813" dxfId="0"/>
    <cfRule type="duplicateValues" priority="5814" dxfId="0"/>
    <cfRule type="duplicateValues" priority="5815" dxfId="0"/>
    <cfRule type="duplicateValues" priority="5804" dxfId="0"/>
    <cfRule type="duplicateValues" priority="5817" dxfId="0"/>
    <cfRule type="duplicateValues" priority="5818" dxfId="0"/>
    <cfRule type="duplicateValues" priority="5819" dxfId="0"/>
    <cfRule type="duplicateValues" priority="5820" dxfId="0"/>
    <cfRule type="duplicateValues" priority="5821" dxfId="0"/>
    <cfRule type="duplicateValues" priority="5822" dxfId="0"/>
    <cfRule type="duplicateValues" priority="5823" dxfId="0"/>
    <cfRule type="duplicateValues" priority="5824" dxfId="0"/>
    <cfRule type="duplicateValues" priority="5825" dxfId="0"/>
    <cfRule type="duplicateValues" priority="5826" dxfId="0"/>
    <cfRule type="duplicateValues" priority="5827" dxfId="0"/>
    <cfRule type="duplicateValues" priority="5828" dxfId="0"/>
    <cfRule type="duplicateValues" priority="5829" dxfId="0"/>
  </conditionalFormatting>
  <conditionalFormatting sqref="A201">
    <cfRule type="duplicateValues" priority="5715" dxfId="0"/>
    <cfRule type="duplicateValues" priority="5724" dxfId="0"/>
    <cfRule type="duplicateValues" priority="5732" dxfId="0"/>
    <cfRule type="duplicateValues" priority="5731" dxfId="0"/>
    <cfRule type="duplicateValues" priority="5730" dxfId="0"/>
    <cfRule type="duplicateValues" priority="5729" dxfId="0"/>
    <cfRule type="duplicateValues" priority="5728" dxfId="0"/>
    <cfRule type="duplicateValues" priority="5727" dxfId="0"/>
    <cfRule type="duplicateValues" priority="5726" dxfId="0"/>
    <cfRule type="duplicateValues" priority="5742" dxfId="0"/>
    <cfRule type="duplicateValues" priority="5725" dxfId="0"/>
    <cfRule type="duplicateValues" priority="5723" dxfId="0"/>
    <cfRule type="duplicateValues" priority="5722" dxfId="0"/>
    <cfRule type="duplicateValues" priority="5721" dxfId="0"/>
    <cfRule type="duplicateValues" priority="5720" dxfId="0"/>
    <cfRule type="duplicateValues" priority="5719" dxfId="0"/>
    <cfRule type="duplicateValues" priority="5744" dxfId="0"/>
    <cfRule type="duplicateValues" priority="5743" dxfId="0"/>
    <cfRule type="duplicateValues" priority="5718" dxfId="0"/>
    <cfRule type="duplicateValues" priority="5741" dxfId="0"/>
    <cfRule type="duplicateValues" priority="5740" dxfId="0"/>
    <cfRule type="duplicateValues" priority="5739" dxfId="0"/>
    <cfRule type="duplicateValues" priority="5738" dxfId="0"/>
    <cfRule type="duplicateValues" priority="5737" dxfId="0"/>
    <cfRule type="duplicateValues" priority="5736" dxfId="0"/>
    <cfRule type="duplicateValues" priority="5735" dxfId="0"/>
    <cfRule type="duplicateValues" priority="5734" dxfId="0"/>
    <cfRule type="duplicateValues" priority="5717" dxfId="0"/>
    <cfRule type="duplicateValues" priority="5716" dxfId="0"/>
    <cfRule type="duplicateValues" priority="5733" dxfId="0"/>
    <cfRule type="duplicateValues" priority="5713" dxfId="0"/>
    <cfRule type="duplicateValues" priority="5712" dxfId="0"/>
    <cfRule type="duplicateValues" priority="5711" dxfId="0"/>
    <cfRule type="duplicateValues" priority="5710" dxfId="0"/>
    <cfRule type="duplicateValues" priority="5709" dxfId="0"/>
    <cfRule type="duplicateValues" priority="5708" dxfId="0"/>
    <cfRule type="duplicateValues" priority="5707" dxfId="0"/>
    <cfRule type="duplicateValues" priority="5714" dxfId="0"/>
  </conditionalFormatting>
  <conditionalFormatting sqref="A202">
    <cfRule type="duplicateValues" priority="5607" dxfId="0"/>
    <cfRule type="duplicateValues" priority="5606" dxfId="0"/>
    <cfRule type="duplicateValues" priority="5605" dxfId="0"/>
    <cfRule type="duplicateValues" priority="5604" dxfId="0"/>
    <cfRule type="duplicateValues" priority="5603" dxfId="0"/>
    <cfRule type="duplicateValues" priority="5602" dxfId="0"/>
    <cfRule type="duplicateValues" priority="5601" dxfId="0"/>
    <cfRule type="duplicateValues" priority="5600" dxfId="0"/>
    <cfRule type="duplicateValues" priority="5598" dxfId="0"/>
    <cfRule type="duplicateValues" priority="5597" dxfId="0"/>
    <cfRule type="duplicateValues" priority="5596" dxfId="0"/>
    <cfRule type="duplicateValues" priority="5609" dxfId="0"/>
    <cfRule type="duplicateValues" priority="5608" dxfId="0"/>
    <cfRule type="duplicateValues" priority="5595" dxfId="0"/>
    <cfRule type="duplicateValues" priority="5599" dxfId="0"/>
    <cfRule type="duplicateValues" priority="5584" dxfId="0"/>
    <cfRule type="duplicateValues" priority="5585" dxfId="0"/>
    <cfRule type="duplicateValues" priority="5587" dxfId="0"/>
    <cfRule type="duplicateValues" priority="5588" dxfId="0"/>
    <cfRule type="duplicateValues" priority="5589" dxfId="0"/>
    <cfRule type="duplicateValues" priority="5590" dxfId="0"/>
    <cfRule type="duplicateValues" priority="5591" dxfId="0"/>
    <cfRule type="duplicateValues" priority="5592" dxfId="0"/>
    <cfRule type="duplicateValues" priority="5593" dxfId="0"/>
    <cfRule type="duplicateValues" priority="5594" dxfId="0"/>
    <cfRule type="duplicateValues" priority="5586" dxfId="0"/>
    <cfRule type="duplicateValues" priority="5621" dxfId="0"/>
    <cfRule type="duplicateValues" priority="5620" dxfId="0"/>
    <cfRule type="duplicateValues" priority="5619" dxfId="0"/>
    <cfRule type="duplicateValues" priority="5618" dxfId="0"/>
    <cfRule type="duplicateValues" priority="5617" dxfId="0"/>
    <cfRule type="duplicateValues" priority="5616" dxfId="0"/>
    <cfRule type="duplicateValues" priority="5615" dxfId="0"/>
    <cfRule type="duplicateValues" priority="5614" dxfId="0"/>
    <cfRule type="duplicateValues" priority="5613" dxfId="0"/>
    <cfRule type="duplicateValues" priority="5612" dxfId="0"/>
    <cfRule type="duplicateValues" priority="5611" dxfId="0"/>
    <cfRule type="duplicateValues" priority="5610" dxfId="0"/>
  </conditionalFormatting>
  <conditionalFormatting sqref="A203">
    <cfRule type="duplicateValues" priority="5510" dxfId="0"/>
    <cfRule type="duplicateValues" priority="5499" dxfId="0"/>
    <cfRule type="duplicateValues" priority="5500" dxfId="0"/>
    <cfRule type="duplicateValues" priority="5501" dxfId="0"/>
    <cfRule type="duplicateValues" priority="5502" dxfId="0"/>
    <cfRule type="duplicateValues" priority="5503" dxfId="0"/>
    <cfRule type="duplicateValues" priority="5504" dxfId="0"/>
    <cfRule type="duplicateValues" priority="5505" dxfId="0"/>
    <cfRule type="duplicateValues" priority="5506" dxfId="0"/>
    <cfRule type="duplicateValues" priority="5507" dxfId="0"/>
    <cfRule type="duplicateValues" priority="5508" dxfId="0"/>
    <cfRule type="duplicateValues" priority="5509" dxfId="0"/>
    <cfRule type="duplicateValues" priority="5511" dxfId="0"/>
    <cfRule type="duplicateValues" priority="5512" dxfId="0"/>
    <cfRule type="duplicateValues" priority="5513" dxfId="0"/>
    <cfRule type="duplicateValues" priority="5514" dxfId="0"/>
    <cfRule type="duplicateValues" priority="5515" dxfId="0"/>
    <cfRule type="duplicateValues" priority="5516" dxfId="0"/>
    <cfRule type="duplicateValues" priority="5517" dxfId="0"/>
    <cfRule type="duplicateValues" priority="5518" dxfId="0"/>
    <cfRule type="duplicateValues" priority="5519" dxfId="0"/>
    <cfRule type="duplicateValues" priority="5520" dxfId="0"/>
    <cfRule type="duplicateValues" priority="5521" dxfId="0"/>
    <cfRule type="duplicateValues" priority="5522" dxfId="0"/>
    <cfRule type="duplicateValues" priority="5523" dxfId="0"/>
    <cfRule type="duplicateValues" priority="5524" dxfId="0"/>
    <cfRule type="duplicateValues" priority="5525" dxfId="0"/>
    <cfRule type="duplicateValues" priority="5526" dxfId="0"/>
    <cfRule type="duplicateValues" priority="5527" dxfId="0"/>
    <cfRule type="duplicateValues" priority="5528" dxfId="0"/>
    <cfRule type="duplicateValues" priority="5529" dxfId="0"/>
    <cfRule type="duplicateValues" priority="5530" dxfId="0"/>
    <cfRule type="duplicateValues" priority="5531" dxfId="0"/>
    <cfRule type="duplicateValues" priority="5532" dxfId="0"/>
    <cfRule type="duplicateValues" priority="5533" dxfId="0"/>
    <cfRule type="duplicateValues" priority="5534" dxfId="0"/>
    <cfRule type="duplicateValues" priority="5535" dxfId="0"/>
    <cfRule type="duplicateValues" priority="5536" dxfId="0"/>
  </conditionalFormatting>
  <conditionalFormatting sqref="A204">
    <cfRule type="duplicateValues" priority="5413" dxfId="0"/>
    <cfRule type="duplicateValues" priority="5439" dxfId="0"/>
    <cfRule type="duplicateValues" priority="5438" dxfId="0"/>
    <cfRule type="duplicateValues" priority="5437" dxfId="0"/>
    <cfRule type="duplicateValues" priority="5436" dxfId="0"/>
    <cfRule type="duplicateValues" priority="5435" dxfId="0"/>
    <cfRule type="duplicateValues" priority="5434" dxfId="0"/>
    <cfRule type="duplicateValues" priority="5433" dxfId="0"/>
    <cfRule type="duplicateValues" priority="5432" dxfId="0"/>
    <cfRule type="duplicateValues" priority="5431" dxfId="0"/>
    <cfRule type="duplicateValues" priority="5430" dxfId="0"/>
    <cfRule type="duplicateValues" priority="5429" dxfId="0"/>
    <cfRule type="duplicateValues" priority="5428" dxfId="0"/>
    <cfRule type="duplicateValues" priority="5427" dxfId="0"/>
    <cfRule type="duplicateValues" priority="5449" dxfId="0"/>
    <cfRule type="duplicateValues" priority="5426" dxfId="0"/>
    <cfRule type="duplicateValues" priority="5424" dxfId="0"/>
    <cfRule type="duplicateValues" priority="5423" dxfId="0"/>
    <cfRule type="duplicateValues" priority="5422" dxfId="0"/>
    <cfRule type="duplicateValues" priority="5421" dxfId="0"/>
    <cfRule type="duplicateValues" priority="5420" dxfId="0"/>
    <cfRule type="duplicateValues" priority="5419" dxfId="0"/>
    <cfRule type="duplicateValues" priority="5418" dxfId="0"/>
    <cfRule type="duplicateValues" priority="5417" dxfId="0"/>
    <cfRule type="duplicateValues" priority="5416" dxfId="0"/>
    <cfRule type="duplicateValues" priority="5415" dxfId="0"/>
    <cfRule type="duplicateValues" priority="5425" dxfId="0"/>
    <cfRule type="duplicateValues" priority="5450" dxfId="0"/>
    <cfRule type="duplicateValues" priority="5414" dxfId="0"/>
    <cfRule type="duplicateValues" priority="5448" dxfId="0"/>
    <cfRule type="duplicateValues" priority="5447" dxfId="0"/>
    <cfRule type="duplicateValues" priority="5446" dxfId="0"/>
    <cfRule type="duplicateValues" priority="5445" dxfId="0"/>
    <cfRule type="duplicateValues" priority="5444" dxfId="0"/>
    <cfRule type="duplicateValues" priority="5443" dxfId="0"/>
    <cfRule type="duplicateValues" priority="5442" dxfId="0"/>
    <cfRule type="duplicateValues" priority="5441" dxfId="0"/>
    <cfRule type="duplicateValues" priority="5440" dxfId="0"/>
  </conditionalFormatting>
  <conditionalFormatting sqref="A205">
    <cfRule type="duplicateValues" priority="5363" dxfId="0"/>
    <cfRule type="duplicateValues" priority="5362" dxfId="0"/>
    <cfRule type="duplicateValues" priority="5361" dxfId="0"/>
    <cfRule type="duplicateValues" priority="5360" dxfId="0"/>
    <cfRule type="duplicateValues" priority="5359" dxfId="0"/>
    <cfRule type="duplicateValues" priority="5358" dxfId="0"/>
    <cfRule type="duplicateValues" priority="5357" dxfId="0"/>
    <cfRule type="duplicateValues" priority="5356" dxfId="0"/>
    <cfRule type="duplicateValues" priority="5355" dxfId="0"/>
    <cfRule type="duplicateValues" priority="5354" dxfId="0"/>
    <cfRule type="duplicateValues" priority="5353" dxfId="0"/>
    <cfRule type="duplicateValues" priority="5352" dxfId="0"/>
    <cfRule type="duplicateValues" priority="5351" dxfId="0"/>
    <cfRule type="duplicateValues" priority="5349" dxfId="0"/>
    <cfRule type="duplicateValues" priority="5348" dxfId="0"/>
    <cfRule type="duplicateValues" priority="5347" dxfId="0"/>
    <cfRule type="duplicateValues" priority="5346" dxfId="0"/>
    <cfRule type="duplicateValues" priority="5345" dxfId="0"/>
    <cfRule type="duplicateValues" priority="5344" dxfId="0"/>
    <cfRule type="duplicateValues" priority="5343" dxfId="0"/>
    <cfRule type="duplicateValues" priority="5342" dxfId="0"/>
    <cfRule type="duplicateValues" priority="5341" dxfId="0"/>
    <cfRule type="duplicateValues" priority="5340" dxfId="0"/>
    <cfRule type="duplicateValues" priority="5339" dxfId="0"/>
    <cfRule type="duplicateValues" priority="5350" dxfId="0"/>
    <cfRule type="duplicateValues" priority="5338" dxfId="0"/>
    <cfRule type="duplicateValues" priority="5337" dxfId="0"/>
    <cfRule type="duplicateValues" priority="5336" dxfId="0"/>
    <cfRule type="duplicateValues" priority="5335" dxfId="0"/>
    <cfRule type="duplicateValues" priority="5334" dxfId="0"/>
    <cfRule type="duplicateValues" priority="5333" dxfId="0"/>
    <cfRule type="duplicateValues" priority="5332" dxfId="0"/>
    <cfRule type="duplicateValues" priority="5331" dxfId="0"/>
    <cfRule type="duplicateValues" priority="5330" dxfId="0"/>
    <cfRule type="duplicateValues" priority="5329" dxfId="0"/>
    <cfRule type="duplicateValues" priority="5328" dxfId="0"/>
    <cfRule type="duplicateValues" priority="5327" dxfId="0"/>
    <cfRule type="duplicateValues" priority="5326" dxfId="0"/>
  </conditionalFormatting>
  <conditionalFormatting sqref="A206">
    <cfRule type="duplicateValues" priority="5275" dxfId="0"/>
    <cfRule type="duplicateValues" priority="5274" dxfId="0"/>
    <cfRule type="duplicateValues" priority="5273" dxfId="0"/>
    <cfRule type="duplicateValues" priority="5272" dxfId="0"/>
    <cfRule type="duplicateValues" priority="5271" dxfId="0"/>
    <cfRule type="duplicateValues" priority="5270" dxfId="0"/>
    <cfRule type="duplicateValues" priority="5269" dxfId="0"/>
    <cfRule type="duplicateValues" priority="5268" dxfId="0"/>
    <cfRule type="duplicateValues" priority="5267" dxfId="0"/>
    <cfRule type="duplicateValues" priority="5266" dxfId="0"/>
    <cfRule type="duplicateValues" priority="5265" dxfId="0"/>
    <cfRule type="duplicateValues" priority="5264" dxfId="0"/>
    <cfRule type="duplicateValues" priority="5263" dxfId="0"/>
    <cfRule type="duplicateValues" priority="5262" dxfId="0"/>
    <cfRule type="duplicateValues" priority="5261" dxfId="0"/>
    <cfRule type="duplicateValues" priority="5260" dxfId="0"/>
    <cfRule type="duplicateValues" priority="5259" dxfId="0"/>
    <cfRule type="duplicateValues" priority="5258" dxfId="0"/>
    <cfRule type="duplicateValues" priority="5257" dxfId="0"/>
    <cfRule type="duplicateValues" priority="5256" dxfId="0"/>
    <cfRule type="duplicateValues" priority="5255" dxfId="0"/>
    <cfRule type="duplicateValues" priority="5254" dxfId="0"/>
    <cfRule type="duplicateValues" priority="5253" dxfId="0"/>
    <cfRule type="duplicateValues" priority="5252" dxfId="0"/>
    <cfRule type="duplicateValues" priority="5251" dxfId="0"/>
    <cfRule type="duplicateValues" priority="5250" dxfId="0"/>
    <cfRule type="duplicateValues" priority="5249" dxfId="0"/>
    <cfRule type="duplicateValues" priority="5248" dxfId="0"/>
    <cfRule type="duplicateValues" priority="5247" dxfId="0"/>
    <cfRule type="duplicateValues" priority="5246" dxfId="0"/>
    <cfRule type="duplicateValues" priority="5245" dxfId="0"/>
    <cfRule type="duplicateValues" priority="5244" dxfId="0"/>
    <cfRule type="duplicateValues" priority="5243" dxfId="0"/>
    <cfRule type="duplicateValues" priority="5242" dxfId="0"/>
    <cfRule type="duplicateValues" priority="5241" dxfId="0"/>
    <cfRule type="duplicateValues" priority="5240" dxfId="0"/>
    <cfRule type="duplicateValues" priority="5239" dxfId="0"/>
    <cfRule type="duplicateValues" priority="5238" dxfId="0"/>
  </conditionalFormatting>
  <conditionalFormatting sqref="A207:A208">
    <cfRule type="duplicateValues" priority="5223" dxfId="0"/>
    <cfRule type="duplicateValues" priority="5235" dxfId="0"/>
    <cfRule type="duplicateValues" priority="5234" dxfId="0"/>
    <cfRule type="duplicateValues" priority="5233" dxfId="0"/>
    <cfRule type="duplicateValues" priority="5232" dxfId="0"/>
    <cfRule type="duplicateValues" priority="5231" dxfId="0"/>
    <cfRule type="duplicateValues" priority="5230" dxfId="0"/>
    <cfRule type="duplicateValues" priority="5229" dxfId="0"/>
    <cfRule type="duplicateValues" priority="5228" dxfId="0"/>
    <cfRule type="duplicateValues" priority="5227" dxfId="0"/>
    <cfRule type="duplicateValues" priority="5226" dxfId="0"/>
    <cfRule type="duplicateValues" priority="5225" dxfId="0"/>
    <cfRule type="duplicateValues" priority="5224" dxfId="0"/>
    <cfRule type="duplicateValues" priority="5222" dxfId="0"/>
    <cfRule type="duplicateValues" priority="5221" dxfId="0"/>
    <cfRule type="duplicateValues" priority="5220" dxfId="0"/>
    <cfRule type="duplicateValues" priority="5219" dxfId="0"/>
    <cfRule type="duplicateValues" priority="5218" dxfId="0"/>
    <cfRule type="duplicateValues" priority="5217" dxfId="0"/>
    <cfRule type="duplicateValues" priority="5216" dxfId="0"/>
    <cfRule type="duplicateValues" priority="5215" dxfId="0"/>
    <cfRule type="duplicateValues" priority="5214" dxfId="0"/>
    <cfRule type="duplicateValues" priority="5213" dxfId="0"/>
    <cfRule type="duplicateValues" priority="5212" dxfId="0"/>
    <cfRule type="duplicateValues" priority="5211" dxfId="0"/>
    <cfRule type="duplicateValues" priority="5210" dxfId="0"/>
    <cfRule type="duplicateValues" priority="5209" dxfId="0"/>
    <cfRule type="duplicateValues" priority="5208" dxfId="0"/>
    <cfRule type="duplicateValues" priority="5207" dxfId="0"/>
    <cfRule type="duplicateValues" priority="5206" dxfId="0"/>
    <cfRule type="duplicateValues" priority="5205" dxfId="0"/>
    <cfRule type="duplicateValues" priority="5204" dxfId="0"/>
    <cfRule type="duplicateValues" priority="5203" dxfId="0"/>
    <cfRule type="duplicateValues" priority="5202" dxfId="0"/>
    <cfRule type="duplicateValues" priority="5201" dxfId="0"/>
    <cfRule type="duplicateValues" priority="5200" dxfId="0"/>
    <cfRule type="duplicateValues" priority="5199" dxfId="0"/>
    <cfRule type="duplicateValues" priority="5198" dxfId="0"/>
    <cfRule type="duplicateValues" priority="5197" dxfId="0"/>
    <cfRule type="duplicateValues" priority="5196" dxfId="0"/>
  </conditionalFormatting>
  <conditionalFormatting sqref="A209">
    <cfRule type="duplicateValues" priority="5140" dxfId="0"/>
    <cfRule type="duplicateValues" priority="5141" dxfId="0"/>
    <cfRule type="duplicateValues" priority="5142" dxfId="0"/>
    <cfRule type="duplicateValues" priority="5127" dxfId="0"/>
    <cfRule type="duplicateValues" priority="5106" dxfId="0"/>
    <cfRule type="duplicateValues" priority="5108" dxfId="0"/>
    <cfRule type="duplicateValues" priority="5109" dxfId="0"/>
    <cfRule type="duplicateValues" priority="5110" dxfId="0"/>
    <cfRule type="duplicateValues" priority="5111" dxfId="0"/>
    <cfRule type="duplicateValues" priority="5112" dxfId="0"/>
    <cfRule type="duplicateValues" priority="5113" dxfId="0"/>
    <cfRule type="duplicateValues" priority="5114" dxfId="0"/>
    <cfRule type="duplicateValues" priority="5115" dxfId="0"/>
    <cfRule type="duplicateValues" priority="5116" dxfId="0"/>
    <cfRule type="duplicateValues" priority="5117" dxfId="0"/>
    <cfRule type="duplicateValues" priority="5118" dxfId="0"/>
    <cfRule type="duplicateValues" priority="5119" dxfId="0"/>
    <cfRule type="duplicateValues" priority="5120" dxfId="0"/>
    <cfRule type="duplicateValues" priority="5121" dxfId="0"/>
    <cfRule type="duplicateValues" priority="5122" dxfId="0"/>
    <cfRule type="duplicateValues" priority="5107" dxfId="0"/>
    <cfRule type="duplicateValues" priority="5123" dxfId="0"/>
    <cfRule type="duplicateValues" priority="5124" dxfId="0"/>
    <cfRule type="duplicateValues" priority="5125" dxfId="0"/>
    <cfRule type="duplicateValues" priority="5126" dxfId="0"/>
    <cfRule type="duplicateValues" priority="5128" dxfId="0"/>
    <cfRule type="duplicateValues" priority="5129" dxfId="0"/>
    <cfRule type="duplicateValues" priority="5130" dxfId="0"/>
    <cfRule type="duplicateValues" priority="5131" dxfId="0"/>
    <cfRule type="duplicateValues" priority="5132" dxfId="0"/>
    <cfRule type="duplicateValues" priority="5133" dxfId="0"/>
    <cfRule type="duplicateValues" priority="5134" dxfId="0"/>
    <cfRule type="duplicateValues" priority="5135" dxfId="0"/>
    <cfRule type="duplicateValues" priority="5103" dxfId="0"/>
    <cfRule type="duplicateValues" priority="5104" dxfId="0"/>
    <cfRule type="duplicateValues" priority="5105" dxfId="0"/>
    <cfRule type="duplicateValues" priority="5136" dxfId="0"/>
    <cfRule type="duplicateValues" priority="5137" dxfId="0"/>
    <cfRule type="duplicateValues" priority="5138" dxfId="0"/>
    <cfRule type="duplicateValues" priority="5139" dxfId="0"/>
  </conditionalFormatting>
  <conditionalFormatting sqref="A210:A211">
    <cfRule type="duplicateValues" priority="4755" dxfId="0"/>
    <cfRule type="duplicateValues" priority="4756" dxfId="0"/>
    <cfRule type="duplicateValues" priority="4757" dxfId="0"/>
    <cfRule type="duplicateValues" priority="4758" dxfId="0"/>
    <cfRule type="duplicateValues" priority="4759" dxfId="0"/>
    <cfRule type="duplicateValues" priority="4760" dxfId="0"/>
    <cfRule type="duplicateValues" priority="4761" dxfId="0"/>
    <cfRule type="duplicateValues" priority="4762" dxfId="0"/>
    <cfRule type="duplicateValues" priority="4763" dxfId="0"/>
    <cfRule type="duplicateValues" priority="4764" dxfId="0"/>
    <cfRule type="duplicateValues" priority="4765" dxfId="0"/>
    <cfRule type="duplicateValues" priority="4766" dxfId="0"/>
    <cfRule type="duplicateValues" priority="4767" dxfId="0"/>
    <cfRule type="duplicateValues" priority="4768" dxfId="0"/>
    <cfRule type="duplicateValues" priority="4769" dxfId="0"/>
    <cfRule type="duplicateValues" priority="4770" dxfId="0"/>
    <cfRule type="duplicateValues" priority="4771" dxfId="0"/>
    <cfRule type="duplicateValues" priority="4772" dxfId="0"/>
    <cfRule type="duplicateValues" priority="4773" dxfId="0"/>
    <cfRule type="duplicateValues" priority="4774" dxfId="0"/>
    <cfRule type="duplicateValues" priority="4776" dxfId="0"/>
    <cfRule type="duplicateValues" priority="4777" dxfId="0"/>
    <cfRule type="duplicateValues" priority="4778" dxfId="0"/>
    <cfRule type="duplicateValues" priority="4779" dxfId="0"/>
    <cfRule type="duplicateValues" priority="4780" dxfId="0"/>
    <cfRule type="duplicateValues" priority="4781" dxfId="0"/>
    <cfRule type="duplicateValues" priority="4782" dxfId="0"/>
    <cfRule type="duplicateValues" priority="4783" dxfId="0"/>
    <cfRule type="duplicateValues" priority="4784" dxfId="0"/>
    <cfRule type="duplicateValues" priority="4785" dxfId="0"/>
    <cfRule type="duplicateValues" priority="4786" dxfId="0"/>
    <cfRule type="duplicateValues" priority="4787" dxfId="0"/>
    <cfRule type="duplicateValues" priority="4775" dxfId="0"/>
    <cfRule type="duplicateValues" priority="4747" dxfId="0"/>
    <cfRule type="duplicateValues" priority="4748" dxfId="0"/>
    <cfRule type="duplicateValues" priority="4749" dxfId="0"/>
    <cfRule type="duplicateValues" priority="4751" dxfId="0"/>
    <cfRule type="duplicateValues" priority="4752" dxfId="0"/>
    <cfRule type="duplicateValues" priority="4753" dxfId="0"/>
    <cfRule type="duplicateValues" priority="4754" dxfId="0"/>
    <cfRule type="duplicateValues" priority="4750" dxfId="0"/>
  </conditionalFormatting>
  <conditionalFormatting sqref="A212">
    <cfRule type="duplicateValues" priority="4719" dxfId="0"/>
    <cfRule type="duplicateValues" priority="4728" dxfId="0"/>
    <cfRule type="duplicateValues" priority="4717" dxfId="0"/>
    <cfRule type="duplicateValues" priority="4713" dxfId="0"/>
    <cfRule type="duplicateValues" priority="4714" dxfId="0"/>
    <cfRule type="duplicateValues" priority="4715" dxfId="0"/>
    <cfRule type="duplicateValues" priority="4716" dxfId="0"/>
    <cfRule type="duplicateValues" priority="4706" dxfId="0"/>
    <cfRule type="duplicateValues" priority="4729" dxfId="0"/>
    <cfRule type="duplicateValues" priority="4718" dxfId="0"/>
    <cfRule type="duplicateValues" priority="4707" dxfId="0"/>
    <cfRule type="duplicateValues" priority="4720" dxfId="0"/>
    <cfRule type="duplicateValues" priority="4721" dxfId="0"/>
    <cfRule type="duplicateValues" priority="4722" dxfId="0"/>
    <cfRule type="duplicateValues" priority="4723" dxfId="0"/>
    <cfRule type="duplicateValues" priority="4724" dxfId="0"/>
    <cfRule type="duplicateValues" priority="4725" dxfId="0"/>
    <cfRule type="duplicateValues" priority="4726" dxfId="0"/>
    <cfRule type="duplicateValues" priority="4708" dxfId="0"/>
    <cfRule type="duplicateValues" priority="4727" dxfId="0"/>
    <cfRule type="duplicateValues" priority="4709" dxfId="0"/>
    <cfRule type="duplicateValues" priority="4730" dxfId="0"/>
    <cfRule type="duplicateValues" priority="4731" dxfId="0"/>
    <cfRule type="duplicateValues" priority="4732" dxfId="0"/>
    <cfRule type="duplicateValues" priority="4733" dxfId="0"/>
    <cfRule type="duplicateValues" priority="4734" dxfId="0"/>
    <cfRule type="duplicateValues" priority="4735" dxfId="0"/>
    <cfRule type="duplicateValues" priority="4736" dxfId="0"/>
    <cfRule type="duplicateValues" priority="4737" dxfId="0"/>
    <cfRule type="duplicateValues" priority="4738" dxfId="0"/>
    <cfRule type="duplicateValues" priority="4739" dxfId="0"/>
    <cfRule type="duplicateValues" priority="4740" dxfId="0"/>
    <cfRule type="duplicateValues" priority="4741" dxfId="0"/>
    <cfRule type="duplicateValues" priority="4742" dxfId="0"/>
    <cfRule type="duplicateValues" priority="4743" dxfId="0"/>
    <cfRule type="duplicateValues" priority="4744" dxfId="0"/>
    <cfRule type="duplicateValues" priority="4745" dxfId="0"/>
    <cfRule type="duplicateValues" priority="4746" dxfId="0"/>
    <cfRule type="duplicateValues" priority="4710" dxfId="0"/>
    <cfRule type="duplicateValues" priority="4711" dxfId="0"/>
    <cfRule type="duplicateValues" priority="4712" dxfId="0"/>
  </conditionalFormatting>
  <conditionalFormatting sqref="A213:A215">
    <cfRule type="duplicateValues" priority="4693" dxfId="0"/>
    <cfRule type="duplicateValues" priority="4666" dxfId="0"/>
    <cfRule type="duplicateValues" priority="4667" dxfId="0"/>
    <cfRule type="duplicateValues" priority="4668" dxfId="0"/>
    <cfRule type="duplicateValues" priority="4669" dxfId="0"/>
    <cfRule type="duplicateValues" priority="4670" dxfId="0"/>
    <cfRule type="duplicateValues" priority="4671" dxfId="0"/>
    <cfRule type="duplicateValues" priority="4688" dxfId="0"/>
    <cfRule type="duplicateValues" priority="4703" dxfId="0"/>
    <cfRule type="duplicateValues" priority="4702" dxfId="0"/>
    <cfRule type="duplicateValues" priority="4701" dxfId="0"/>
    <cfRule type="duplicateValues" priority="4700" dxfId="0"/>
    <cfRule type="duplicateValues" priority="4699" dxfId="0"/>
    <cfRule type="duplicateValues" priority="4698" dxfId="0"/>
    <cfRule type="duplicateValues" priority="4697" dxfId="0"/>
    <cfRule type="duplicateValues" priority="4696" dxfId="0"/>
    <cfRule type="duplicateValues" priority="4695" dxfId="0"/>
    <cfRule type="duplicateValues" priority="4694" dxfId="0"/>
    <cfRule type="duplicateValues" priority="4692" dxfId="0"/>
    <cfRule type="duplicateValues" priority="4691" dxfId="0"/>
    <cfRule type="duplicateValues" priority="4705" dxfId="0"/>
    <cfRule type="duplicateValues" priority="4690" dxfId="0"/>
    <cfRule type="duplicateValues" priority="4689" dxfId="0"/>
    <cfRule type="duplicateValues" priority="4704" dxfId="0"/>
    <cfRule type="duplicateValues" priority="4687" dxfId="0"/>
    <cfRule type="duplicateValues" priority="4686" dxfId="0"/>
    <cfRule type="duplicateValues" priority="4685" dxfId="0"/>
    <cfRule type="duplicateValues" priority="4684" dxfId="0"/>
    <cfRule type="duplicateValues" priority="4683" dxfId="0"/>
    <cfRule type="duplicateValues" priority="4682" dxfId="0"/>
    <cfRule type="duplicateValues" priority="4665" dxfId="0"/>
    <cfRule type="duplicateValues" priority="4680" dxfId="0"/>
    <cfRule type="duplicateValues" priority="4679" dxfId="0"/>
    <cfRule type="duplicateValues" priority="4678" dxfId="0"/>
    <cfRule type="duplicateValues" priority="4677" dxfId="0"/>
    <cfRule type="duplicateValues" priority="4676" dxfId="0"/>
    <cfRule type="duplicateValues" priority="4675" dxfId="0"/>
    <cfRule type="duplicateValues" priority="4674" dxfId="0"/>
    <cfRule type="duplicateValues" priority="4673" dxfId="0"/>
    <cfRule type="duplicateValues" priority="4672" dxfId="0"/>
    <cfRule type="duplicateValues" priority="4681" dxfId="0"/>
  </conditionalFormatting>
  <conditionalFormatting sqref="A216">
    <cfRule type="duplicateValues" priority="4627" dxfId="0"/>
    <cfRule type="duplicateValues" priority="4626" dxfId="0"/>
    <cfRule type="duplicateValues" priority="4625" dxfId="0"/>
    <cfRule type="duplicateValues" priority="4624" dxfId="0"/>
    <cfRule type="duplicateValues" priority="4664" dxfId="0"/>
    <cfRule type="duplicateValues" priority="4663" dxfId="0"/>
    <cfRule type="duplicateValues" priority="4662" dxfId="0"/>
    <cfRule type="duplicateValues" priority="4661" dxfId="0"/>
    <cfRule type="duplicateValues" priority="4660" dxfId="0"/>
    <cfRule type="duplicateValues" priority="4659" dxfId="0"/>
    <cfRule type="duplicateValues" priority="4658" dxfId="0"/>
    <cfRule type="duplicateValues" priority="4657" dxfId="0"/>
    <cfRule type="duplicateValues" priority="4656" dxfId="0"/>
    <cfRule type="duplicateValues" priority="4655" dxfId="0"/>
    <cfRule type="duplicateValues" priority="4654" dxfId="0"/>
    <cfRule type="duplicateValues" priority="4653" dxfId="0"/>
    <cfRule type="duplicateValues" priority="4652" dxfId="0"/>
    <cfRule type="duplicateValues" priority="4651" dxfId="0"/>
    <cfRule type="duplicateValues" priority="4650" dxfId="0"/>
    <cfRule type="duplicateValues" priority="4649" dxfId="0"/>
    <cfRule type="duplicateValues" priority="4648" dxfId="0"/>
    <cfRule type="duplicateValues" priority="4647" dxfId="0"/>
    <cfRule type="duplicateValues" priority="4646" dxfId="0"/>
    <cfRule type="duplicateValues" priority="4645" dxfId="0"/>
    <cfRule type="duplicateValues" priority="4644" dxfId="0"/>
    <cfRule type="duplicateValues" priority="4643" dxfId="0"/>
    <cfRule type="duplicateValues" priority="4642" dxfId="0"/>
    <cfRule type="duplicateValues" priority="4641" dxfId="0"/>
    <cfRule type="duplicateValues" priority="4640" dxfId="0"/>
    <cfRule type="duplicateValues" priority="4639" dxfId="0"/>
    <cfRule type="duplicateValues" priority="4638" dxfId="0"/>
    <cfRule type="duplicateValues" priority="4637" dxfId="0"/>
    <cfRule type="duplicateValues" priority="4636" dxfId="0"/>
    <cfRule type="duplicateValues" priority="4635" dxfId="0"/>
    <cfRule type="duplicateValues" priority="4634" dxfId="0"/>
    <cfRule type="duplicateValues" priority="4633" dxfId="0"/>
    <cfRule type="duplicateValues" priority="4632" dxfId="0"/>
    <cfRule type="duplicateValues" priority="4631" dxfId="0"/>
    <cfRule type="duplicateValues" priority="4630" dxfId="0"/>
    <cfRule type="duplicateValues" priority="4629" dxfId="0"/>
    <cfRule type="duplicateValues" priority="4628" dxfId="0"/>
  </conditionalFormatting>
  <conditionalFormatting sqref="A217">
    <cfRule type="duplicateValues" priority="4588" dxfId="0"/>
    <cfRule type="duplicateValues" priority="4594" dxfId="0"/>
    <cfRule type="duplicateValues" priority="4593" dxfId="0"/>
    <cfRule type="duplicateValues" priority="4592" dxfId="0"/>
    <cfRule type="duplicateValues" priority="4591" dxfId="0"/>
    <cfRule type="duplicateValues" priority="4590" dxfId="0"/>
    <cfRule type="duplicateValues" priority="4589" dxfId="0"/>
    <cfRule type="duplicateValues" priority="4605" dxfId="0"/>
    <cfRule type="duplicateValues" priority="4587" dxfId="0"/>
    <cfRule type="duplicateValues" priority="4586" dxfId="0"/>
    <cfRule type="duplicateValues" priority="4585" dxfId="0"/>
    <cfRule type="duplicateValues" priority="4584" dxfId="0"/>
    <cfRule type="duplicateValues" priority="4572" dxfId="0"/>
    <cfRule type="duplicateValues" priority="4571" dxfId="0"/>
    <cfRule type="duplicateValues" priority="4574" dxfId="0"/>
    <cfRule type="duplicateValues" priority="4570" dxfId="0"/>
    <cfRule type="duplicateValues" priority="4569" dxfId="0"/>
    <cfRule type="duplicateValues" priority="4568" dxfId="0"/>
    <cfRule type="duplicateValues" priority="4595" dxfId="0"/>
    <cfRule type="duplicateValues" priority="4596" dxfId="0"/>
    <cfRule type="duplicateValues" priority="4610" dxfId="0"/>
    <cfRule type="duplicateValues" priority="4597" dxfId="0"/>
    <cfRule type="duplicateValues" priority="4598" dxfId="0"/>
    <cfRule type="duplicateValues" priority="4599" dxfId="0"/>
    <cfRule type="duplicateValues" priority="4600" dxfId="0"/>
    <cfRule type="duplicateValues" priority="4601" dxfId="0"/>
    <cfRule type="duplicateValues" priority="4602" dxfId="0"/>
    <cfRule type="duplicateValues" priority="4603" dxfId="0"/>
    <cfRule type="duplicateValues" priority="4604" dxfId="0"/>
    <cfRule type="duplicateValues" priority="4573" dxfId="0"/>
    <cfRule type="duplicateValues" priority="4606" dxfId="0"/>
    <cfRule type="duplicateValues" priority="4607" dxfId="0"/>
    <cfRule type="duplicateValues" priority="4608" dxfId="0"/>
    <cfRule type="duplicateValues" priority="4609" dxfId="0"/>
    <cfRule type="duplicateValues" priority="4611" dxfId="0"/>
    <cfRule type="duplicateValues" priority="4567" dxfId="0"/>
    <cfRule type="duplicateValues" priority="4580" dxfId="0"/>
    <cfRule type="duplicateValues" priority="4583" dxfId="0"/>
    <cfRule type="duplicateValues" priority="4582" dxfId="0"/>
    <cfRule type="duplicateValues" priority="4581" dxfId="0"/>
    <cfRule type="duplicateValues" priority="4579" dxfId="0"/>
    <cfRule type="duplicateValues" priority="4578" dxfId="0"/>
    <cfRule type="duplicateValues" priority="4577" dxfId="0"/>
    <cfRule type="duplicateValues" priority="4576" dxfId="0"/>
    <cfRule type="duplicateValues" priority="4575" dxfId="0"/>
  </conditionalFormatting>
  <conditionalFormatting sqref="A217:A218">
    <cfRule type="duplicateValues" priority="4521" dxfId="0"/>
    <cfRule type="duplicateValues" priority="4623" dxfId="0"/>
    <cfRule type="duplicateValues" priority="4614" dxfId="0"/>
    <cfRule type="duplicateValues" priority="4615" dxfId="0"/>
    <cfRule type="duplicateValues" priority="4616" dxfId="0"/>
    <cfRule type="duplicateValues" priority="4622" dxfId="0"/>
    <cfRule type="duplicateValues" priority="4617" dxfId="0"/>
    <cfRule type="duplicateValues" priority="4612" dxfId="0"/>
    <cfRule type="duplicateValues" priority="4618" dxfId="0"/>
    <cfRule type="duplicateValues" priority="4613" dxfId="0"/>
    <cfRule type="duplicateValues" priority="4620" dxfId="0"/>
    <cfRule type="duplicateValues" priority="4621" dxfId="0"/>
    <cfRule type="duplicateValues" priority="4619" dxfId="0"/>
  </conditionalFormatting>
  <conditionalFormatting sqref="A218">
    <cfRule type="duplicateValues" priority="4561" dxfId="0"/>
    <cfRule type="duplicateValues" priority="4562" dxfId="0"/>
    <cfRule type="duplicateValues" priority="4563" dxfId="0"/>
    <cfRule type="duplicateValues" priority="4564" dxfId="0"/>
    <cfRule type="duplicateValues" priority="4565" dxfId="0"/>
    <cfRule type="duplicateValues" priority="4566" dxfId="0"/>
    <cfRule type="duplicateValues" priority="4542" dxfId="0"/>
    <cfRule type="duplicateValues" priority="4536" dxfId="0"/>
    <cfRule type="duplicateValues" priority="4522" dxfId="0"/>
    <cfRule type="duplicateValues" priority="4523" dxfId="0"/>
    <cfRule type="duplicateValues" priority="4524" dxfId="0"/>
    <cfRule type="duplicateValues" priority="4525" dxfId="0"/>
    <cfRule type="duplicateValues" priority="4526" dxfId="0"/>
    <cfRule type="duplicateValues" priority="4527" dxfId="0"/>
    <cfRule type="duplicateValues" priority="4528" dxfId="0"/>
    <cfRule type="duplicateValues" priority="4529" dxfId="0"/>
    <cfRule type="duplicateValues" priority="4530" dxfId="0"/>
    <cfRule type="duplicateValues" priority="4531" dxfId="0"/>
    <cfRule type="duplicateValues" priority="4532" dxfId="0"/>
    <cfRule type="duplicateValues" priority="4533" dxfId="0"/>
    <cfRule type="duplicateValues" priority="4534" dxfId="0"/>
    <cfRule type="duplicateValues" priority="4535" dxfId="0"/>
    <cfRule type="duplicateValues" priority="4557" dxfId="0"/>
    <cfRule type="duplicateValues" priority="4537" dxfId="0"/>
    <cfRule type="duplicateValues" priority="4538" dxfId="0"/>
    <cfRule type="duplicateValues" priority="4539" dxfId="0"/>
    <cfRule type="duplicateValues" priority="4540" dxfId="0"/>
    <cfRule type="duplicateValues" priority="4541" dxfId="0"/>
    <cfRule type="duplicateValues" priority="4543" dxfId="0"/>
    <cfRule type="duplicateValues" priority="4544" dxfId="0"/>
    <cfRule type="duplicateValues" priority="4545" dxfId="0"/>
    <cfRule type="duplicateValues" priority="4546" dxfId="0"/>
    <cfRule type="duplicateValues" priority="4547" dxfId="0"/>
    <cfRule type="duplicateValues" priority="4548" dxfId="0"/>
    <cfRule type="duplicateValues" priority="4549" dxfId="0"/>
    <cfRule type="duplicateValues" priority="4550" dxfId="0"/>
    <cfRule type="duplicateValues" priority="4551" dxfId="0"/>
    <cfRule type="duplicateValues" priority="4552" dxfId="0"/>
    <cfRule type="duplicateValues" priority="4553" dxfId="0"/>
    <cfRule type="duplicateValues" priority="4554" dxfId="0"/>
    <cfRule type="duplicateValues" priority="4555" dxfId="0"/>
    <cfRule type="duplicateValues" priority="4556" dxfId="0"/>
    <cfRule type="duplicateValues" priority="4558" dxfId="0"/>
    <cfRule type="duplicateValues" priority="4559" dxfId="0"/>
    <cfRule type="duplicateValues" priority="4560" dxfId="0"/>
  </conditionalFormatting>
  <conditionalFormatting sqref="A219">
    <cfRule type="duplicateValues" priority="4468" dxfId="0"/>
    <cfRule type="duplicateValues" priority="4469" dxfId="0"/>
    <cfRule type="duplicateValues" priority="4470" dxfId="0"/>
    <cfRule type="duplicateValues" priority="4471" dxfId="0"/>
    <cfRule type="duplicateValues" priority="4472" dxfId="0"/>
    <cfRule type="duplicateValues" priority="4473" dxfId="0"/>
    <cfRule type="duplicateValues" priority="4516" dxfId="0"/>
    <cfRule type="duplicateValues" priority="4520" dxfId="0"/>
    <cfRule type="duplicateValues" priority="4519" dxfId="0"/>
    <cfRule type="duplicateValues" priority="4518" dxfId="0"/>
    <cfRule type="duplicateValues" priority="4517" dxfId="0"/>
    <cfRule type="duplicateValues" priority="4515" dxfId="0"/>
    <cfRule type="duplicateValues" priority="4514" dxfId="0"/>
    <cfRule type="duplicateValues" priority="4513" dxfId="0"/>
    <cfRule type="duplicateValues" priority="4512" dxfId="0"/>
    <cfRule type="duplicateValues" priority="4511" dxfId="0"/>
    <cfRule type="duplicateValues" priority="4510" dxfId="0"/>
    <cfRule type="duplicateValues" priority="4509" dxfId="0"/>
    <cfRule type="duplicateValues" priority="4508" dxfId="0"/>
    <cfRule type="duplicateValues" priority="4507" dxfId="0"/>
    <cfRule type="duplicateValues" priority="4506" dxfId="0"/>
    <cfRule type="duplicateValues" priority="4505" dxfId="0"/>
    <cfRule type="duplicateValues" priority="4504" dxfId="0"/>
    <cfRule type="duplicateValues" priority="4503" dxfId="0"/>
    <cfRule type="duplicateValues" priority="4502" dxfId="0"/>
    <cfRule type="duplicateValues" priority="4494" dxfId="0"/>
    <cfRule type="duplicateValues" priority="4501" dxfId="0"/>
    <cfRule type="duplicateValues" priority="4500" dxfId="0"/>
    <cfRule type="duplicateValues" priority="4499" dxfId="0"/>
    <cfRule type="duplicateValues" priority="4498" dxfId="0"/>
    <cfRule type="duplicateValues" priority="4497" dxfId="0"/>
    <cfRule type="duplicateValues" priority="4496" dxfId="0"/>
    <cfRule type="duplicateValues" priority="4495" dxfId="0"/>
    <cfRule type="duplicateValues" priority="4493" dxfId="0"/>
    <cfRule type="duplicateValues" priority="4492" dxfId="0"/>
    <cfRule type="duplicateValues" priority="4491" dxfId="0"/>
    <cfRule type="duplicateValues" priority="4490" dxfId="0"/>
    <cfRule type="duplicateValues" priority="4476" dxfId="0"/>
    <cfRule type="duplicateValues" priority="4489" dxfId="0"/>
    <cfRule type="duplicateValues" priority="4488" dxfId="0"/>
    <cfRule type="duplicateValues" priority="4487" dxfId="0"/>
    <cfRule type="duplicateValues" priority="4486" dxfId="0"/>
    <cfRule type="duplicateValues" priority="4485" dxfId="0"/>
    <cfRule type="duplicateValues" priority="4484" dxfId="0"/>
    <cfRule type="duplicateValues" priority="4483" dxfId="0"/>
    <cfRule type="duplicateValues" priority="4482" dxfId="0"/>
    <cfRule type="duplicateValues" priority="4481" dxfId="0"/>
    <cfRule type="duplicateValues" priority="4480" dxfId="0"/>
    <cfRule type="duplicateValues" priority="4479" dxfId="0"/>
    <cfRule type="duplicateValues" priority="4478" dxfId="0"/>
    <cfRule type="duplicateValues" priority="4477" dxfId="0"/>
    <cfRule type="duplicateValues" priority="4475" dxfId="0"/>
    <cfRule type="duplicateValues" priority="4474" dxfId="0"/>
    <cfRule type="duplicateValues" priority="4467" dxfId="0"/>
    <cfRule type="duplicateValues" priority="4466" dxfId="0"/>
    <cfRule type="duplicateValues" priority="4465" dxfId="0"/>
    <cfRule type="duplicateValues" priority="4464" dxfId="0"/>
    <cfRule type="duplicateValues" priority="4463" dxfId="0"/>
  </conditionalFormatting>
  <conditionalFormatting sqref="A220">
    <cfRule type="duplicateValues" priority="4410" dxfId="0"/>
    <cfRule type="duplicateValues" priority="4409" dxfId="0"/>
    <cfRule type="duplicateValues" priority="4408" dxfId="0"/>
    <cfRule type="duplicateValues" priority="4407" dxfId="0"/>
    <cfRule type="duplicateValues" priority="4406" dxfId="0"/>
    <cfRule type="duplicateValues" priority="4405" dxfId="0"/>
    <cfRule type="duplicateValues" priority="4457" dxfId="0"/>
    <cfRule type="duplicateValues" priority="4415" dxfId="0"/>
    <cfRule type="duplicateValues" priority="4414" dxfId="0"/>
    <cfRule type="duplicateValues" priority="4413" dxfId="0"/>
    <cfRule type="duplicateValues" priority="4412" dxfId="0"/>
    <cfRule type="duplicateValues" priority="4411" dxfId="0"/>
    <cfRule type="duplicateValues" priority="4462" dxfId="0"/>
    <cfRule type="duplicateValues" priority="4461" dxfId="0"/>
    <cfRule type="duplicateValues" priority="4460" dxfId="0"/>
    <cfRule type="duplicateValues" priority="4459" dxfId="0"/>
    <cfRule type="duplicateValues" priority="4458" dxfId="0"/>
    <cfRule type="duplicateValues" priority="4456" dxfId="0"/>
    <cfRule type="duplicateValues" priority="4455" dxfId="0"/>
    <cfRule type="duplicateValues" priority="4454" dxfId="0"/>
    <cfRule type="duplicateValues" priority="4453" dxfId="0"/>
    <cfRule type="duplicateValues" priority="4452" dxfId="0"/>
    <cfRule type="duplicateValues" priority="4451" dxfId="0"/>
    <cfRule type="duplicateValues" priority="4450" dxfId="0"/>
    <cfRule type="duplicateValues" priority="4449" dxfId="0"/>
    <cfRule type="duplicateValues" priority="4448" dxfId="0"/>
    <cfRule type="duplicateValues" priority="4447" dxfId="0"/>
    <cfRule type="duplicateValues" priority="4446" dxfId="0"/>
    <cfRule type="duplicateValues" priority="4445" dxfId="0"/>
    <cfRule type="duplicateValues" priority="4444" dxfId="0"/>
    <cfRule type="duplicateValues" priority="4443" dxfId="0"/>
    <cfRule type="duplicateValues" priority="4442" dxfId="0"/>
    <cfRule type="duplicateValues" priority="4441" dxfId="0"/>
    <cfRule type="duplicateValues" priority="4440" dxfId="0"/>
    <cfRule type="duplicateValues" priority="4439" dxfId="0"/>
    <cfRule type="duplicateValues" priority="4438" dxfId="0"/>
    <cfRule type="duplicateValues" priority="4437" dxfId="0"/>
    <cfRule type="duplicateValues" priority="4436" dxfId="0"/>
    <cfRule type="duplicateValues" priority="4435" dxfId="0"/>
    <cfRule type="duplicateValues" priority="4434" dxfId="0"/>
    <cfRule type="duplicateValues" priority="4433" dxfId="0"/>
    <cfRule type="duplicateValues" priority="4432" dxfId="0"/>
    <cfRule type="duplicateValues" priority="4431" dxfId="0"/>
    <cfRule type="duplicateValues" priority="4430" dxfId="0"/>
    <cfRule type="duplicateValues" priority="4429" dxfId="0"/>
    <cfRule type="duplicateValues" priority="4428" dxfId="0"/>
    <cfRule type="duplicateValues" priority="4427" dxfId="0"/>
    <cfRule type="duplicateValues" priority="4426" dxfId="0"/>
    <cfRule type="duplicateValues" priority="4425" dxfId="0"/>
    <cfRule type="duplicateValues" priority="4424" dxfId="0"/>
    <cfRule type="duplicateValues" priority="4423" dxfId="0"/>
    <cfRule type="duplicateValues" priority="4422" dxfId="0"/>
    <cfRule type="duplicateValues" priority="4421" dxfId="0"/>
    <cfRule type="duplicateValues" priority="4420" dxfId="0"/>
    <cfRule type="duplicateValues" priority="4419" dxfId="0"/>
    <cfRule type="duplicateValues" priority="4418" dxfId="0"/>
    <cfRule type="duplicateValues" priority="4417" dxfId="0"/>
    <cfRule type="duplicateValues" priority="4416" dxfId="0"/>
  </conditionalFormatting>
  <conditionalFormatting sqref="A221:A222">
    <cfRule type="duplicateValues" priority="4355" dxfId="0"/>
    <cfRule type="duplicateValues" priority="4399" dxfId="0"/>
    <cfRule type="duplicateValues" priority="4400" dxfId="0"/>
    <cfRule type="duplicateValues" priority="4401" dxfId="0"/>
    <cfRule type="duplicateValues" priority="4402" dxfId="0"/>
    <cfRule type="duplicateValues" priority="4403" dxfId="0"/>
    <cfRule type="duplicateValues" priority="4347" dxfId="0"/>
    <cfRule type="duplicateValues" priority="4348" dxfId="0"/>
    <cfRule type="duplicateValues" priority="4349" dxfId="0"/>
    <cfRule type="duplicateValues" priority="4350" dxfId="0"/>
    <cfRule type="duplicateValues" priority="4351" dxfId="0"/>
    <cfRule type="duplicateValues" priority="4352" dxfId="0"/>
    <cfRule type="duplicateValues" priority="4353" dxfId="0"/>
    <cfRule type="duplicateValues" priority="4354" dxfId="0"/>
    <cfRule type="duplicateValues" priority="4369" dxfId="0"/>
    <cfRule type="duplicateValues" priority="4356" dxfId="0"/>
    <cfRule type="duplicateValues" priority="4357" dxfId="0"/>
    <cfRule type="duplicateValues" priority="4358" dxfId="0"/>
    <cfRule type="duplicateValues" priority="4359" dxfId="0"/>
    <cfRule type="duplicateValues" priority="4360" dxfId="0"/>
    <cfRule type="duplicateValues" priority="4361" dxfId="0"/>
    <cfRule type="duplicateValues" priority="4362" dxfId="0"/>
    <cfRule type="duplicateValues" priority="4363" dxfId="0"/>
    <cfRule type="duplicateValues" priority="4364" dxfId="0"/>
    <cfRule type="duplicateValues" priority="4365" dxfId="0"/>
    <cfRule type="duplicateValues" priority="4366" dxfId="0"/>
    <cfRule type="duplicateValues" priority="4367" dxfId="0"/>
    <cfRule type="duplicateValues" priority="4368" dxfId="0"/>
    <cfRule type="duplicateValues" priority="4404" dxfId="0"/>
    <cfRule type="duplicateValues" priority="4370" dxfId="0"/>
    <cfRule type="duplicateValues" priority="4371" dxfId="0"/>
    <cfRule type="duplicateValues" priority="4372" dxfId="0"/>
    <cfRule type="duplicateValues" priority="4373" dxfId="0"/>
    <cfRule type="duplicateValues" priority="4374" dxfId="0"/>
    <cfRule type="duplicateValues" priority="4376" dxfId="0"/>
    <cfRule type="duplicateValues" priority="4377" dxfId="0"/>
    <cfRule type="duplicateValues" priority="4378" dxfId="0"/>
    <cfRule type="duplicateValues" priority="4375" dxfId="0"/>
    <cfRule type="duplicateValues" priority="4379" dxfId="0"/>
    <cfRule type="duplicateValues" priority="4380" dxfId="0"/>
    <cfRule type="duplicateValues" priority="4381" dxfId="0"/>
    <cfRule type="duplicateValues" priority="4382" dxfId="0"/>
    <cfRule type="duplicateValues" priority="4383" dxfId="0"/>
    <cfRule type="duplicateValues" priority="4384" dxfId="0"/>
    <cfRule type="duplicateValues" priority="4385" dxfId="0"/>
    <cfRule type="duplicateValues" priority="4386" dxfId="0"/>
    <cfRule type="duplicateValues" priority="4387" dxfId="0"/>
    <cfRule type="duplicateValues" priority="4388" dxfId="0"/>
    <cfRule type="duplicateValues" priority="4389" dxfId="0"/>
    <cfRule type="duplicateValues" priority="4390" dxfId="0"/>
    <cfRule type="duplicateValues" priority="4391" dxfId="0"/>
    <cfRule type="duplicateValues" priority="4392" dxfId="0"/>
    <cfRule type="duplicateValues" priority="4393" dxfId="0"/>
    <cfRule type="duplicateValues" priority="4394" dxfId="0"/>
    <cfRule type="duplicateValues" priority="4395" dxfId="0"/>
    <cfRule type="duplicateValues" priority="4396" dxfId="0"/>
    <cfRule type="duplicateValues" priority="4397" dxfId="0"/>
    <cfRule type="duplicateValues" priority="4398" dxfId="0"/>
  </conditionalFormatting>
  <conditionalFormatting sqref="A223">
    <cfRule type="duplicateValues" priority="4342" dxfId="0"/>
    <cfRule type="duplicateValues" priority="4343" dxfId="0"/>
    <cfRule type="duplicateValues" priority="4344" dxfId="0"/>
    <cfRule type="duplicateValues" priority="4345" dxfId="0"/>
    <cfRule type="duplicateValues" priority="4346" dxfId="0"/>
    <cfRule type="duplicateValues" priority="4341" dxfId="0"/>
    <cfRule type="duplicateValues" priority="4289" dxfId="0"/>
    <cfRule type="duplicateValues" priority="4292" dxfId="0"/>
    <cfRule type="duplicateValues" priority="4293" dxfId="0"/>
    <cfRule type="duplicateValues" priority="4294" dxfId="0"/>
    <cfRule type="duplicateValues" priority="4295" dxfId="0"/>
    <cfRule type="duplicateValues" priority="4296" dxfId="0"/>
    <cfRule type="duplicateValues" priority="4297" dxfId="0"/>
    <cfRule type="duplicateValues" priority="4298" dxfId="0"/>
    <cfRule type="duplicateValues" priority="4299" dxfId="0"/>
    <cfRule type="duplicateValues" priority="4300" dxfId="0"/>
    <cfRule type="duplicateValues" priority="4291" dxfId="0"/>
    <cfRule type="duplicateValues" priority="4301" dxfId="0"/>
    <cfRule type="duplicateValues" priority="4302" dxfId="0"/>
    <cfRule type="duplicateValues" priority="4303" dxfId="0"/>
    <cfRule type="duplicateValues" priority="4304" dxfId="0"/>
    <cfRule type="duplicateValues" priority="4305" dxfId="0"/>
    <cfRule type="duplicateValues" priority="4306" dxfId="0"/>
    <cfRule type="duplicateValues" priority="4307" dxfId="0"/>
    <cfRule type="duplicateValues" priority="4308" dxfId="0"/>
    <cfRule type="duplicateValues" priority="4309" dxfId="0"/>
    <cfRule type="duplicateValues" priority="4310" dxfId="0"/>
    <cfRule type="duplicateValues" priority="4311" dxfId="0"/>
    <cfRule type="duplicateValues" priority="4312" dxfId="0"/>
    <cfRule type="duplicateValues" priority="4313" dxfId="0"/>
    <cfRule type="duplicateValues" priority="4314" dxfId="0"/>
    <cfRule type="duplicateValues" priority="4315" dxfId="0"/>
    <cfRule type="duplicateValues" priority="4316" dxfId="0"/>
    <cfRule type="duplicateValues" priority="4317" dxfId="0"/>
    <cfRule type="duplicateValues" priority="4318" dxfId="0"/>
    <cfRule type="duplicateValues" priority="4319" dxfId="0"/>
    <cfRule type="duplicateValues" priority="4320" dxfId="0"/>
    <cfRule type="duplicateValues" priority="4321" dxfId="0"/>
    <cfRule type="duplicateValues" priority="4322" dxfId="0"/>
    <cfRule type="duplicateValues" priority="4323" dxfId="0"/>
    <cfRule type="duplicateValues" priority="4324" dxfId="0"/>
    <cfRule type="duplicateValues" priority="4325" dxfId="0"/>
    <cfRule type="duplicateValues" priority="4326" dxfId="0"/>
    <cfRule type="duplicateValues" priority="4327" dxfId="0"/>
    <cfRule type="duplicateValues" priority="4328" dxfId="0"/>
    <cfRule type="duplicateValues" priority="4329" dxfId="0"/>
    <cfRule type="duplicateValues" priority="4330" dxfId="0"/>
    <cfRule type="duplicateValues" priority="4290" dxfId="0"/>
    <cfRule type="duplicateValues" priority="4331" dxfId="0"/>
    <cfRule type="duplicateValues" priority="4332" dxfId="0"/>
    <cfRule type="duplicateValues" priority="4333" dxfId="0"/>
    <cfRule type="duplicateValues" priority="4334" dxfId="0"/>
    <cfRule type="duplicateValues" priority="4335" dxfId="0"/>
    <cfRule type="duplicateValues" priority="4336" dxfId="0"/>
    <cfRule type="duplicateValues" priority="4337" dxfId="0"/>
    <cfRule type="duplicateValues" priority="4338" dxfId="0"/>
    <cfRule type="duplicateValues" priority="4339" dxfId="0"/>
    <cfRule type="duplicateValues" priority="4340" dxfId="0"/>
  </conditionalFormatting>
  <conditionalFormatting sqref="A224:A226">
    <cfRule type="duplicateValues" priority="4241" dxfId="0"/>
    <cfRule type="duplicateValues" priority="4240" dxfId="0"/>
    <cfRule type="duplicateValues" priority="4239" dxfId="0"/>
    <cfRule type="duplicateValues" priority="4238" dxfId="0"/>
    <cfRule type="duplicateValues" priority="4237" dxfId="0"/>
    <cfRule type="duplicateValues" priority="4236" dxfId="0"/>
    <cfRule type="duplicateValues" priority="4235" dxfId="0"/>
    <cfRule type="duplicateValues" priority="4234" dxfId="0"/>
    <cfRule type="duplicateValues" priority="4233" dxfId="0"/>
    <cfRule type="duplicateValues" priority="4232" dxfId="0"/>
    <cfRule type="duplicateValues" priority="4231" dxfId="0"/>
    <cfRule type="duplicateValues" priority="4288" dxfId="0"/>
    <cfRule type="duplicateValues" priority="4287" dxfId="0"/>
    <cfRule type="duplicateValues" priority="4286" dxfId="0"/>
    <cfRule type="duplicateValues" priority="4285" dxfId="0"/>
    <cfRule type="duplicateValues" priority="4284" dxfId="0"/>
    <cfRule type="duplicateValues" priority="4283" dxfId="0"/>
    <cfRule type="duplicateValues" priority="4282" dxfId="0"/>
    <cfRule type="duplicateValues" priority="4281" dxfId="0"/>
    <cfRule type="duplicateValues" priority="4280" dxfId="0"/>
    <cfRule type="duplicateValues" priority="4279" dxfId="0"/>
    <cfRule type="duplicateValues" priority="4278" dxfId="0"/>
    <cfRule type="duplicateValues" priority="4277" dxfId="0"/>
    <cfRule type="duplicateValues" priority="4276" dxfId="0"/>
    <cfRule type="duplicateValues" priority="4275" dxfId="0"/>
    <cfRule type="duplicateValues" priority="4274" dxfId="0"/>
    <cfRule type="duplicateValues" priority="4273" dxfId="0"/>
    <cfRule type="duplicateValues" priority="4272" dxfId="0"/>
    <cfRule type="duplicateValues" priority="4271" dxfId="0"/>
    <cfRule type="duplicateValues" priority="4270" dxfId="0"/>
    <cfRule type="duplicateValues" priority="4269" dxfId="0"/>
    <cfRule type="duplicateValues" priority="4268" dxfId="0"/>
    <cfRule type="duplicateValues" priority="4267" dxfId="0"/>
    <cfRule type="duplicateValues" priority="4266" dxfId="0"/>
    <cfRule type="duplicateValues" priority="4265" dxfId="0"/>
    <cfRule type="duplicateValues" priority="4264" dxfId="0"/>
    <cfRule type="duplicateValues" priority="4263" dxfId="0"/>
    <cfRule type="duplicateValues" priority="4262" dxfId="0"/>
    <cfRule type="duplicateValues" priority="4261" dxfId="0"/>
    <cfRule type="duplicateValues" priority="4260" dxfId="0"/>
    <cfRule type="duplicateValues" priority="4259" dxfId="0"/>
    <cfRule type="duplicateValues" priority="4258" dxfId="0"/>
    <cfRule type="duplicateValues" priority="4257" dxfId="0"/>
    <cfRule type="duplicateValues" priority="4256" dxfId="0"/>
    <cfRule type="duplicateValues" priority="4255" dxfId="0"/>
    <cfRule type="duplicateValues" priority="4254" dxfId="0"/>
    <cfRule type="duplicateValues" priority="4253" dxfId="0"/>
    <cfRule type="duplicateValues" priority="4252" dxfId="0"/>
    <cfRule type="duplicateValues" priority="4251" dxfId="0"/>
    <cfRule type="duplicateValues" priority="4250" dxfId="0"/>
    <cfRule type="duplicateValues" priority="4249" dxfId="0"/>
    <cfRule type="duplicateValues" priority="4248" dxfId="0"/>
    <cfRule type="duplicateValues" priority="4247" dxfId="0"/>
    <cfRule type="duplicateValues" priority="4246" dxfId="0"/>
    <cfRule type="duplicateValues" priority="4245" dxfId="0"/>
    <cfRule type="duplicateValues" priority="4244" dxfId="0"/>
    <cfRule type="duplicateValues" priority="4243" dxfId="0"/>
    <cfRule type="duplicateValues" priority="4242" dxfId="0"/>
  </conditionalFormatting>
  <conditionalFormatting sqref="A227">
    <cfRule type="duplicateValues" priority="4199" dxfId="0"/>
    <cfRule type="duplicateValues" priority="4202" dxfId="0"/>
    <cfRule type="duplicateValues" priority="4203" dxfId="0"/>
    <cfRule type="duplicateValues" priority="4204" dxfId="0"/>
    <cfRule type="duplicateValues" priority="4206" dxfId="0"/>
    <cfRule type="duplicateValues" priority="4207" dxfId="0"/>
    <cfRule type="duplicateValues" priority="4208" dxfId="0"/>
    <cfRule type="duplicateValues" priority="4209" dxfId="0"/>
    <cfRule type="duplicateValues" priority="4210" dxfId="0"/>
    <cfRule type="duplicateValues" priority="4211" dxfId="0"/>
    <cfRule type="duplicateValues" priority="4212" dxfId="0"/>
    <cfRule type="duplicateValues" priority="4213" dxfId="0"/>
    <cfRule type="duplicateValues" priority="4214" dxfId="0"/>
    <cfRule type="duplicateValues" priority="4215" dxfId="0"/>
    <cfRule type="duplicateValues" priority="4216" dxfId="0"/>
    <cfRule type="duplicateValues" priority="4217" dxfId="0"/>
    <cfRule type="duplicateValues" priority="4218" dxfId="0"/>
    <cfRule type="duplicateValues" priority="4219" dxfId="0"/>
    <cfRule type="duplicateValues" priority="4220" dxfId="0"/>
    <cfRule type="duplicateValues" priority="4221" dxfId="0"/>
    <cfRule type="duplicateValues" priority="4222" dxfId="0"/>
    <cfRule type="duplicateValues" priority="4205" dxfId="0"/>
    <cfRule type="duplicateValues" priority="4223" dxfId="0"/>
    <cfRule type="duplicateValues" priority="4224" dxfId="0"/>
    <cfRule type="duplicateValues" priority="4225" dxfId="0"/>
    <cfRule type="duplicateValues" priority="4226" dxfId="0"/>
    <cfRule type="duplicateValues" priority="4227" dxfId="0"/>
    <cfRule type="duplicateValues" priority="4228" dxfId="0"/>
    <cfRule type="duplicateValues" priority="4229" dxfId="0"/>
    <cfRule type="duplicateValues" priority="4230" dxfId="0"/>
    <cfRule type="duplicateValues" priority="4173" dxfId="0"/>
    <cfRule type="duplicateValues" priority="4175" dxfId="0"/>
    <cfRule type="duplicateValues" priority="4176" dxfId="0"/>
    <cfRule type="duplicateValues" priority="4177" dxfId="0"/>
    <cfRule type="duplicateValues" priority="4178" dxfId="0"/>
    <cfRule type="duplicateValues" priority="4179" dxfId="0"/>
    <cfRule type="duplicateValues" priority="4180" dxfId="0"/>
    <cfRule type="duplicateValues" priority="4181" dxfId="0"/>
    <cfRule type="duplicateValues" priority="4182" dxfId="0"/>
    <cfRule type="duplicateValues" priority="4183" dxfId="0"/>
    <cfRule type="duplicateValues" priority="4184" dxfId="0"/>
    <cfRule type="duplicateValues" priority="4185" dxfId="0"/>
    <cfRule type="duplicateValues" priority="4186" dxfId="0"/>
    <cfRule type="duplicateValues" priority="4187" dxfId="0"/>
    <cfRule type="duplicateValues" priority="4188" dxfId="0"/>
    <cfRule type="duplicateValues" priority="4189" dxfId="0"/>
    <cfRule type="duplicateValues" priority="4190" dxfId="0"/>
    <cfRule type="duplicateValues" priority="4191" dxfId="0"/>
    <cfRule type="duplicateValues" priority="4192" dxfId="0"/>
    <cfRule type="duplicateValues" priority="4193" dxfId="0"/>
    <cfRule type="duplicateValues" priority="4174" dxfId="0"/>
    <cfRule type="duplicateValues" priority="4201" dxfId="0"/>
    <cfRule type="duplicateValues" priority="4200" dxfId="0"/>
    <cfRule type="duplicateValues" priority="4198" dxfId="0"/>
    <cfRule type="duplicateValues" priority="4197" dxfId="0"/>
    <cfRule type="duplicateValues" priority="4196" dxfId="0"/>
    <cfRule type="duplicateValues" priority="4195" dxfId="0"/>
    <cfRule type="duplicateValues" priority="4194" dxfId="0"/>
  </conditionalFormatting>
  <conditionalFormatting sqref="A228">
    <cfRule type="duplicateValues" priority="4121" dxfId="0"/>
    <cfRule type="duplicateValues" priority="4122" dxfId="0"/>
    <cfRule type="duplicateValues" priority="4123" dxfId="0"/>
    <cfRule type="duplicateValues" priority="4124" dxfId="0"/>
    <cfRule type="duplicateValues" priority="4125" dxfId="0"/>
    <cfRule type="duplicateValues" priority="4126" dxfId="0"/>
    <cfRule type="duplicateValues" priority="4127" dxfId="0"/>
    <cfRule type="duplicateValues" priority="4128" dxfId="0"/>
    <cfRule type="duplicateValues" priority="4129" dxfId="0"/>
    <cfRule type="duplicateValues" priority="4130" dxfId="0"/>
    <cfRule type="duplicateValues" priority="4132" dxfId="0"/>
    <cfRule type="duplicateValues" priority="4133" dxfId="0"/>
    <cfRule type="duplicateValues" priority="4134" dxfId="0"/>
    <cfRule type="duplicateValues" priority="4135" dxfId="0"/>
    <cfRule type="duplicateValues" priority="4136" dxfId="0"/>
    <cfRule type="duplicateValues" priority="4137" dxfId="0"/>
    <cfRule type="duplicateValues" priority="4138" dxfId="0"/>
    <cfRule type="duplicateValues" priority="4139" dxfId="0"/>
    <cfRule type="duplicateValues" priority="4140" dxfId="0"/>
    <cfRule type="duplicateValues" priority="4141" dxfId="0"/>
    <cfRule type="duplicateValues" priority="4142" dxfId="0"/>
    <cfRule type="duplicateValues" priority="4143" dxfId="0"/>
    <cfRule type="duplicateValues" priority="4144" dxfId="0"/>
    <cfRule type="duplicateValues" priority="4145" dxfId="0"/>
    <cfRule type="duplicateValues" priority="4146" dxfId="0"/>
    <cfRule type="duplicateValues" priority="4147" dxfId="0"/>
    <cfRule type="duplicateValues" priority="4148" dxfId="0"/>
    <cfRule type="duplicateValues" priority="4149" dxfId="0"/>
    <cfRule type="duplicateValues" priority="4150" dxfId="0"/>
    <cfRule type="duplicateValues" priority="4131" dxfId="0"/>
    <cfRule type="duplicateValues" priority="4152" dxfId="0"/>
    <cfRule type="duplicateValues" priority="4153" dxfId="0"/>
    <cfRule type="duplicateValues" priority="4151" dxfId="0"/>
    <cfRule type="duplicateValues" priority="4172" dxfId="0"/>
    <cfRule type="duplicateValues" priority="4171" dxfId="0"/>
    <cfRule type="duplicateValues" priority="4170" dxfId="0"/>
    <cfRule type="duplicateValues" priority="4169" dxfId="0"/>
    <cfRule type="duplicateValues" priority="4168" dxfId="0"/>
    <cfRule type="duplicateValues" priority="4167" dxfId="0"/>
    <cfRule type="duplicateValues" priority="4166" dxfId="0"/>
    <cfRule type="duplicateValues" priority="4165" dxfId="0"/>
    <cfRule type="duplicateValues" priority="4164" dxfId="0"/>
    <cfRule type="duplicateValues" priority="4163" dxfId="0"/>
    <cfRule type="duplicateValues" priority="4162" dxfId="0"/>
    <cfRule type="duplicateValues" priority="4161" dxfId="0"/>
    <cfRule type="duplicateValues" priority="4160" dxfId="0"/>
    <cfRule type="duplicateValues" priority="4159" dxfId="0"/>
    <cfRule type="duplicateValues" priority="4158" dxfId="0"/>
    <cfRule type="duplicateValues" priority="4157" dxfId="0"/>
    <cfRule type="duplicateValues" priority="4156" dxfId="0"/>
    <cfRule type="duplicateValues" priority="4115" dxfId="0"/>
    <cfRule type="duplicateValues" priority="4154" dxfId="0"/>
    <cfRule type="duplicateValues" priority="4155" dxfId="0"/>
    <cfRule type="duplicateValues" priority="4116" dxfId="0"/>
    <cfRule type="duplicateValues" priority="4117" dxfId="0"/>
    <cfRule type="duplicateValues" priority="4118" dxfId="0"/>
    <cfRule type="duplicateValues" priority="4119" dxfId="0"/>
    <cfRule type="duplicateValues" priority="4120" dxfId="0"/>
  </conditionalFormatting>
  <conditionalFormatting sqref="A229">
    <cfRule type="duplicateValues" priority="4106" dxfId="0"/>
    <cfRule type="duplicateValues" priority="4105" dxfId="0"/>
    <cfRule type="duplicateValues" priority="4104" dxfId="0"/>
    <cfRule type="duplicateValues" priority="4114" dxfId="0"/>
    <cfRule type="duplicateValues" priority="4103" dxfId="0"/>
    <cfRule type="duplicateValues" priority="4102" dxfId="0"/>
    <cfRule type="duplicateValues" priority="4101" dxfId="0"/>
    <cfRule type="duplicateValues" priority="4100" dxfId="0"/>
    <cfRule type="duplicateValues" priority="4099" dxfId="0"/>
    <cfRule type="duplicateValues" priority="4098" dxfId="0"/>
    <cfRule type="duplicateValues" priority="4097" dxfId="0"/>
    <cfRule type="duplicateValues" priority="4095" dxfId="0"/>
    <cfRule type="duplicateValues" priority="4094" dxfId="0"/>
    <cfRule type="duplicateValues" priority="4093" dxfId="0"/>
    <cfRule type="duplicateValues" priority="4092" dxfId="0"/>
    <cfRule type="duplicateValues" priority="4091" dxfId="0"/>
    <cfRule type="duplicateValues" priority="4090" dxfId="0"/>
    <cfRule type="duplicateValues" priority="4089" dxfId="0"/>
    <cfRule type="duplicateValues" priority="4088" dxfId="0"/>
    <cfRule type="duplicateValues" priority="4086" dxfId="0"/>
    <cfRule type="duplicateValues" priority="4085" dxfId="0"/>
    <cfRule type="duplicateValues" priority="4084" dxfId="0"/>
    <cfRule type="duplicateValues" priority="4083" dxfId="0"/>
    <cfRule type="duplicateValues" priority="4082" dxfId="0"/>
    <cfRule type="duplicateValues" priority="4081" dxfId="0"/>
    <cfRule type="duplicateValues" priority="4080" dxfId="0"/>
    <cfRule type="duplicateValues" priority="4079" dxfId="0"/>
    <cfRule type="duplicateValues" priority="4078" dxfId="0"/>
    <cfRule type="duplicateValues" priority="4077" dxfId="0"/>
    <cfRule type="duplicateValues" priority="4076" dxfId="0"/>
    <cfRule type="duplicateValues" priority="4058" dxfId="0"/>
    <cfRule type="duplicateValues" priority="4075" dxfId="0"/>
    <cfRule type="duplicateValues" priority="4074" dxfId="0"/>
    <cfRule type="duplicateValues" priority="4073" dxfId="0"/>
    <cfRule type="duplicateValues" priority="4072" dxfId="0"/>
    <cfRule type="duplicateValues" priority="4071" dxfId="0"/>
    <cfRule type="duplicateValues" priority="4087" dxfId="0"/>
    <cfRule type="duplicateValues" priority="4070" dxfId="0"/>
    <cfRule type="duplicateValues" priority="4069" dxfId="0"/>
    <cfRule type="duplicateValues" priority="4068" dxfId="0"/>
    <cfRule type="duplicateValues" priority="4113" dxfId="0"/>
    <cfRule type="duplicateValues" priority="4096" dxfId="0"/>
    <cfRule type="duplicateValues" priority="4112" dxfId="0"/>
    <cfRule type="duplicateValues" priority="4111" dxfId="0"/>
    <cfRule type="duplicateValues" priority="4110" dxfId="0"/>
    <cfRule type="duplicateValues" priority="4109" dxfId="0"/>
    <cfRule type="duplicateValues" priority="4108" dxfId="0"/>
    <cfRule type="duplicateValues" priority="4107" dxfId="0"/>
    <cfRule type="duplicateValues" priority="4067" dxfId="0"/>
    <cfRule type="duplicateValues" priority="4066" dxfId="0"/>
    <cfRule type="duplicateValues" priority="4065" dxfId="0"/>
    <cfRule type="duplicateValues" priority="4064" dxfId="0"/>
    <cfRule type="duplicateValues" priority="4063" dxfId="0"/>
    <cfRule type="duplicateValues" priority="4062" dxfId="0"/>
    <cfRule type="duplicateValues" priority="4061" dxfId="0"/>
    <cfRule type="duplicateValues" priority="4060" dxfId="0"/>
    <cfRule type="duplicateValues" priority="4059" dxfId="0"/>
    <cfRule type="duplicateValues" priority="4057" dxfId="0"/>
  </conditionalFormatting>
  <conditionalFormatting sqref="A230:A231">
    <cfRule type="duplicateValues" priority="4008" dxfId="0"/>
    <cfRule type="duplicateValues" priority="4009" dxfId="0"/>
    <cfRule type="duplicateValues" priority="4011" dxfId="0"/>
    <cfRule type="duplicateValues" priority="4012" dxfId="0"/>
    <cfRule type="duplicateValues" priority="4013" dxfId="0"/>
    <cfRule type="duplicateValues" priority="4014" dxfId="0"/>
    <cfRule type="duplicateValues" priority="4015" dxfId="0"/>
    <cfRule type="duplicateValues" priority="4016" dxfId="0"/>
    <cfRule type="duplicateValues" priority="4017" dxfId="0"/>
    <cfRule type="duplicateValues" priority="4018" dxfId="0"/>
    <cfRule type="duplicateValues" priority="4019" dxfId="0"/>
    <cfRule type="duplicateValues" priority="4020" dxfId="0"/>
    <cfRule type="duplicateValues" priority="4021" dxfId="0"/>
    <cfRule type="duplicateValues" priority="4022" dxfId="0"/>
    <cfRule type="duplicateValues" priority="4023" dxfId="0"/>
    <cfRule type="duplicateValues" priority="4024" dxfId="0"/>
    <cfRule type="duplicateValues" priority="4025" dxfId="0"/>
    <cfRule type="duplicateValues" priority="4026" dxfId="0"/>
    <cfRule type="duplicateValues" priority="4027" dxfId="0"/>
    <cfRule type="duplicateValues" priority="4028" dxfId="0"/>
    <cfRule type="duplicateValues" priority="4029" dxfId="0"/>
    <cfRule type="duplicateValues" priority="4030" dxfId="0"/>
    <cfRule type="duplicateValues" priority="4031" dxfId="0"/>
    <cfRule type="duplicateValues" priority="4032" dxfId="0"/>
    <cfRule type="duplicateValues" priority="4033" dxfId="0"/>
    <cfRule type="duplicateValues" priority="4034" dxfId="0"/>
    <cfRule type="duplicateValues" priority="4035" dxfId="0"/>
    <cfRule type="duplicateValues" priority="4036" dxfId="0"/>
    <cfRule type="duplicateValues" priority="4037" dxfId="0"/>
    <cfRule type="duplicateValues" priority="4010" dxfId="0"/>
    <cfRule type="duplicateValues" priority="4038" dxfId="0"/>
    <cfRule type="duplicateValues" priority="3999" dxfId="0"/>
    <cfRule type="duplicateValues" priority="4000" dxfId="0"/>
    <cfRule type="duplicateValues" priority="4001" dxfId="0"/>
    <cfRule type="duplicateValues" priority="4002" dxfId="0"/>
    <cfRule type="duplicateValues" priority="4003" dxfId="0"/>
    <cfRule type="duplicateValues" priority="4004" dxfId="0"/>
    <cfRule type="duplicateValues" priority="4005" dxfId="0"/>
    <cfRule type="duplicateValues" priority="4006" dxfId="0"/>
    <cfRule type="duplicateValues" priority="4007" dxfId="0"/>
    <cfRule type="duplicateValues" priority="4056" dxfId="0"/>
    <cfRule type="duplicateValues" priority="4055" dxfId="0"/>
    <cfRule type="duplicateValues" priority="4054" dxfId="0"/>
    <cfRule type="duplicateValues" priority="4053" dxfId="0"/>
    <cfRule type="duplicateValues" priority="4052" dxfId="0"/>
    <cfRule type="duplicateValues" priority="4051" dxfId="0"/>
    <cfRule type="duplicateValues" priority="4050" dxfId="0"/>
    <cfRule type="duplicateValues" priority="4049" dxfId="0"/>
    <cfRule type="duplicateValues" priority="4048" dxfId="0"/>
    <cfRule type="duplicateValues" priority="4047" dxfId="0"/>
    <cfRule type="duplicateValues" priority="4046" dxfId="0"/>
    <cfRule type="duplicateValues" priority="4045" dxfId="0"/>
    <cfRule type="duplicateValues" priority="4044" dxfId="0"/>
    <cfRule type="duplicateValues" priority="4043" dxfId="0"/>
    <cfRule type="duplicateValues" priority="4042" dxfId="0"/>
    <cfRule type="duplicateValues" priority="4041" dxfId="0"/>
    <cfRule type="duplicateValues" priority="4040" dxfId="0"/>
    <cfRule type="duplicateValues" priority="4039" dxfId="0"/>
  </conditionalFormatting>
  <conditionalFormatting sqref="A232">
    <cfRule type="duplicateValues" priority="3971" dxfId="0"/>
    <cfRule type="duplicateValues" priority="3970" dxfId="0"/>
    <cfRule type="duplicateValues" priority="3969" dxfId="0"/>
    <cfRule type="duplicateValues" priority="3968" dxfId="0"/>
    <cfRule type="duplicateValues" priority="3967" dxfId="0"/>
    <cfRule type="duplicateValues" priority="3966" dxfId="0"/>
    <cfRule type="duplicateValues" priority="3965" dxfId="0"/>
    <cfRule type="duplicateValues" priority="3964" dxfId="0"/>
    <cfRule type="duplicateValues" priority="3963" dxfId="0"/>
    <cfRule type="duplicateValues" priority="3962" dxfId="0"/>
    <cfRule type="duplicateValues" priority="3960" dxfId="0"/>
    <cfRule type="duplicateValues" priority="3959" dxfId="0"/>
    <cfRule type="duplicateValues" priority="3958" dxfId="0"/>
    <cfRule type="duplicateValues" priority="3957" dxfId="0"/>
    <cfRule type="duplicateValues" priority="3956" dxfId="0"/>
    <cfRule type="duplicateValues" priority="3955" dxfId="0"/>
    <cfRule type="duplicateValues" priority="3954" dxfId="0"/>
    <cfRule type="duplicateValues" priority="3953" dxfId="0"/>
    <cfRule type="duplicateValues" priority="3952" dxfId="0"/>
    <cfRule type="duplicateValues" priority="3951" dxfId="0"/>
    <cfRule type="duplicateValues" priority="3950" dxfId="0"/>
    <cfRule type="duplicateValues" priority="3949" dxfId="0"/>
    <cfRule type="duplicateValues" priority="3948" dxfId="0"/>
    <cfRule type="duplicateValues" priority="3947" dxfId="0"/>
    <cfRule type="duplicateValues" priority="3946" dxfId="0"/>
    <cfRule type="duplicateValues" priority="3945" dxfId="0"/>
    <cfRule type="duplicateValues" priority="3944" dxfId="0"/>
    <cfRule type="duplicateValues" priority="3943" dxfId="0"/>
    <cfRule type="duplicateValues" priority="3942" dxfId="0"/>
    <cfRule type="duplicateValues" priority="3941" dxfId="0"/>
    <cfRule type="duplicateValues" priority="3972" dxfId="0"/>
    <cfRule type="duplicateValues" priority="3961" dxfId="0"/>
    <cfRule type="duplicateValues" priority="3998" dxfId="0"/>
    <cfRule type="duplicateValues" priority="3997" dxfId="0"/>
    <cfRule type="duplicateValues" priority="3996" dxfId="0"/>
    <cfRule type="duplicateValues" priority="3995" dxfId="0"/>
    <cfRule type="duplicateValues" priority="3994" dxfId="0"/>
    <cfRule type="duplicateValues" priority="3993" dxfId="0"/>
    <cfRule type="duplicateValues" priority="3992" dxfId="0"/>
    <cfRule type="duplicateValues" priority="3991" dxfId="0"/>
    <cfRule type="duplicateValues" priority="3990" dxfId="0"/>
    <cfRule type="duplicateValues" priority="3989" dxfId="0"/>
    <cfRule type="duplicateValues" priority="3988" dxfId="0"/>
    <cfRule type="duplicateValues" priority="3987" dxfId="0"/>
    <cfRule type="duplicateValues" priority="3986" dxfId="0"/>
    <cfRule type="duplicateValues" priority="3985" dxfId="0"/>
    <cfRule type="duplicateValues" priority="3984" dxfId="0"/>
    <cfRule type="duplicateValues" priority="3983" dxfId="0"/>
    <cfRule type="duplicateValues" priority="3982" dxfId="0"/>
    <cfRule type="duplicateValues" priority="3981" dxfId="0"/>
    <cfRule type="duplicateValues" priority="3980" dxfId="0"/>
    <cfRule type="duplicateValues" priority="3979" dxfId="0"/>
    <cfRule type="duplicateValues" priority="3978" dxfId="0"/>
    <cfRule type="duplicateValues" priority="3977" dxfId="0"/>
    <cfRule type="duplicateValues" priority="3976" dxfId="0"/>
    <cfRule type="duplicateValues" priority="3975" dxfId="0"/>
    <cfRule type="duplicateValues" priority="3974" dxfId="0"/>
    <cfRule type="duplicateValues" priority="3973" dxfId="0"/>
  </conditionalFormatting>
  <conditionalFormatting sqref="A233">
    <cfRule type="duplicateValues" priority="3940" dxfId="0"/>
    <cfRule type="duplicateValues" priority="3939" dxfId="0"/>
    <cfRule type="duplicateValues" priority="3938" dxfId="0"/>
    <cfRule type="duplicateValues" priority="3937" dxfId="0"/>
    <cfRule type="duplicateValues" priority="3936" dxfId="0"/>
    <cfRule type="duplicateValues" priority="3935" dxfId="0"/>
    <cfRule type="duplicateValues" priority="3934" dxfId="0"/>
    <cfRule type="duplicateValues" priority="3933" dxfId="0"/>
    <cfRule type="duplicateValues" priority="3932" dxfId="0"/>
    <cfRule type="duplicateValues" priority="3931" dxfId="0"/>
    <cfRule type="duplicateValues" priority="3930" dxfId="0"/>
    <cfRule type="duplicateValues" priority="3929" dxfId="0"/>
    <cfRule type="duplicateValues" priority="3928" dxfId="0"/>
    <cfRule type="duplicateValues" priority="3927" dxfId="0"/>
    <cfRule type="duplicateValues" priority="3926" dxfId="0"/>
    <cfRule type="duplicateValues" priority="3925" dxfId="0"/>
    <cfRule type="duplicateValues" priority="3924" dxfId="0"/>
    <cfRule type="duplicateValues" priority="3923" dxfId="0"/>
    <cfRule type="duplicateValues" priority="3922" dxfId="0"/>
    <cfRule type="duplicateValues" priority="3921" dxfId="0"/>
    <cfRule type="duplicateValues" priority="3920" dxfId="0"/>
    <cfRule type="duplicateValues" priority="3919" dxfId="0"/>
    <cfRule type="duplicateValues" priority="3918" dxfId="0"/>
    <cfRule type="duplicateValues" priority="3917" dxfId="0"/>
    <cfRule type="duplicateValues" priority="3916" dxfId="0"/>
    <cfRule type="duplicateValues" priority="3915" dxfId="0"/>
    <cfRule type="duplicateValues" priority="3914" dxfId="0"/>
    <cfRule type="duplicateValues" priority="3913" dxfId="0"/>
    <cfRule type="duplicateValues" priority="3912" dxfId="0"/>
    <cfRule type="duplicateValues" priority="3911" dxfId="0"/>
    <cfRule type="duplicateValues" priority="3910" dxfId="0"/>
    <cfRule type="duplicateValues" priority="3909" dxfId="0"/>
    <cfRule type="duplicateValues" priority="3908" dxfId="0"/>
    <cfRule type="duplicateValues" priority="3907" dxfId="0"/>
    <cfRule type="duplicateValues" priority="3906" dxfId="0"/>
    <cfRule type="duplicateValues" priority="3905" dxfId="0"/>
    <cfRule type="duplicateValues" priority="3904" dxfId="0"/>
    <cfRule type="duplicateValues" priority="3903" dxfId="0"/>
    <cfRule type="duplicateValues" priority="3902" dxfId="0"/>
    <cfRule type="duplicateValues" priority="3901" dxfId="0"/>
    <cfRule type="duplicateValues" priority="3900" dxfId="0"/>
    <cfRule type="duplicateValues" priority="3899" dxfId="0"/>
    <cfRule type="duplicateValues" priority="3898" dxfId="0"/>
    <cfRule type="duplicateValues" priority="3897" dxfId="0"/>
    <cfRule type="duplicateValues" priority="3896" dxfId="0"/>
    <cfRule type="duplicateValues" priority="3895" dxfId="0"/>
    <cfRule type="duplicateValues" priority="3894" dxfId="0"/>
    <cfRule type="duplicateValues" priority="3893" dxfId="0"/>
    <cfRule type="duplicateValues" priority="3892" dxfId="0"/>
    <cfRule type="duplicateValues" priority="3891" dxfId="0"/>
    <cfRule type="duplicateValues" priority="3890" dxfId="0"/>
    <cfRule type="duplicateValues" priority="3889" dxfId="0"/>
    <cfRule type="duplicateValues" priority="3888" dxfId="0"/>
    <cfRule type="duplicateValues" priority="3887" dxfId="0"/>
    <cfRule type="duplicateValues" priority="3886" dxfId="0"/>
    <cfRule type="duplicateValues" priority="3885" dxfId="0"/>
    <cfRule type="duplicateValues" priority="3884" dxfId="0"/>
    <cfRule type="duplicateValues" priority="3883" dxfId="0"/>
  </conditionalFormatting>
  <conditionalFormatting sqref="A234">
    <cfRule type="duplicateValues" priority="3882" dxfId="0"/>
    <cfRule type="duplicateValues" priority="3881" dxfId="0"/>
    <cfRule type="duplicateValues" priority="3880" dxfId="0"/>
    <cfRule type="duplicateValues" priority="3879" dxfId="0"/>
    <cfRule type="duplicateValues" priority="3878" dxfId="0"/>
    <cfRule type="duplicateValues" priority="3877" dxfId="0"/>
    <cfRule type="duplicateValues" priority="3876" dxfId="0"/>
    <cfRule type="duplicateValues" priority="3875" dxfId="0"/>
    <cfRule type="duplicateValues" priority="3874" dxfId="0"/>
    <cfRule type="duplicateValues" priority="3873" dxfId="0"/>
    <cfRule type="duplicateValues" priority="3872" dxfId="0"/>
    <cfRule type="duplicateValues" priority="3871" dxfId="0"/>
    <cfRule type="duplicateValues" priority="3870" dxfId="0"/>
    <cfRule type="duplicateValues" priority="3869" dxfId="0"/>
    <cfRule type="duplicateValues" priority="3868" dxfId="0"/>
    <cfRule type="duplicateValues" priority="3867" dxfId="0"/>
    <cfRule type="duplicateValues" priority="3866" dxfId="0"/>
    <cfRule type="duplicateValues" priority="3865" dxfId="0"/>
    <cfRule type="duplicateValues" priority="3864" dxfId="0"/>
    <cfRule type="duplicateValues" priority="3863" dxfId="0"/>
    <cfRule type="duplicateValues" priority="3862" dxfId="0"/>
    <cfRule type="duplicateValues" priority="3861" dxfId="0"/>
    <cfRule type="duplicateValues" priority="3860" dxfId="0"/>
    <cfRule type="duplicateValues" priority="3859" dxfId="0"/>
    <cfRule type="duplicateValues" priority="3858" dxfId="0"/>
    <cfRule type="duplicateValues" priority="3857" dxfId="0"/>
    <cfRule type="duplicateValues" priority="3856" dxfId="0"/>
    <cfRule type="duplicateValues" priority="3855" dxfId="0"/>
    <cfRule type="duplicateValues" priority="3854" dxfId="0"/>
    <cfRule type="duplicateValues" priority="3853" dxfId="0"/>
    <cfRule type="duplicateValues" priority="3852" dxfId="0"/>
    <cfRule type="duplicateValues" priority="3851" dxfId="0"/>
    <cfRule type="duplicateValues" priority="3850" dxfId="0"/>
    <cfRule type="duplicateValues" priority="3849" dxfId="0"/>
    <cfRule type="duplicateValues" priority="3848" dxfId="0"/>
    <cfRule type="duplicateValues" priority="3847" dxfId="0"/>
    <cfRule type="duplicateValues" priority="3846" dxfId="0"/>
    <cfRule type="duplicateValues" priority="3845" dxfId="0"/>
    <cfRule type="duplicateValues" priority="3844" dxfId="0"/>
    <cfRule type="duplicateValues" priority="3843" dxfId="0"/>
    <cfRule type="duplicateValues" priority="3842" dxfId="0"/>
    <cfRule type="duplicateValues" priority="3841" dxfId="0"/>
    <cfRule type="duplicateValues" priority="3840" dxfId="0"/>
    <cfRule type="duplicateValues" priority="3839" dxfId="0"/>
    <cfRule type="duplicateValues" priority="3838" dxfId="0"/>
    <cfRule type="duplicateValues" priority="3837" dxfId="0"/>
    <cfRule type="duplicateValues" priority="3836" dxfId="0"/>
    <cfRule type="duplicateValues" priority="3835" dxfId="0"/>
    <cfRule type="duplicateValues" priority="3834" dxfId="0"/>
    <cfRule type="duplicateValues" priority="3833" dxfId="0"/>
    <cfRule type="duplicateValues" priority="3832" dxfId="0"/>
    <cfRule type="duplicateValues" priority="3831" dxfId="0"/>
    <cfRule type="duplicateValues" priority="3830" dxfId="0"/>
    <cfRule type="duplicateValues" priority="3829" dxfId="0"/>
    <cfRule type="duplicateValues" priority="3828" dxfId="0"/>
    <cfRule type="duplicateValues" priority="3827" dxfId="0"/>
    <cfRule type="duplicateValues" priority="3826" dxfId="0"/>
    <cfRule type="duplicateValues" priority="3825" dxfId="0"/>
  </conditionalFormatting>
  <conditionalFormatting sqref="A235">
    <cfRule type="duplicateValues" priority="3799" dxfId="0"/>
    <cfRule type="duplicateValues" priority="3824" dxfId="0"/>
    <cfRule type="duplicateValues" priority="3823" dxfId="0"/>
    <cfRule type="duplicateValues" priority="3822" dxfId="0"/>
    <cfRule type="duplicateValues" priority="3821" dxfId="0"/>
    <cfRule type="duplicateValues" priority="3820" dxfId="0"/>
    <cfRule type="duplicateValues" priority="3819" dxfId="0"/>
    <cfRule type="duplicateValues" priority="3818" dxfId="0"/>
    <cfRule type="duplicateValues" priority="3817" dxfId="0"/>
    <cfRule type="duplicateValues" priority="3816" dxfId="0"/>
    <cfRule type="duplicateValues" priority="3815" dxfId="0"/>
    <cfRule type="duplicateValues" priority="3814" dxfId="0"/>
    <cfRule type="duplicateValues" priority="3813" dxfId="0"/>
    <cfRule type="duplicateValues" priority="3812" dxfId="0"/>
    <cfRule type="duplicateValues" priority="3811" dxfId="0"/>
    <cfRule type="duplicateValues" priority="3810" dxfId="0"/>
    <cfRule type="duplicateValues" priority="3809" dxfId="0"/>
    <cfRule type="duplicateValues" priority="3808" dxfId="0"/>
    <cfRule type="duplicateValues" priority="3807" dxfId="0"/>
    <cfRule type="duplicateValues" priority="3806" dxfId="0"/>
    <cfRule type="duplicateValues" priority="3805" dxfId="0"/>
    <cfRule type="duplicateValues" priority="3804" dxfId="0"/>
    <cfRule type="duplicateValues" priority="3803" dxfId="0"/>
    <cfRule type="duplicateValues" priority="3802" dxfId="0"/>
    <cfRule type="duplicateValues" priority="3801" dxfId="0"/>
    <cfRule type="duplicateValues" priority="3800" dxfId="0"/>
    <cfRule type="duplicateValues" priority="3798" dxfId="0"/>
    <cfRule type="duplicateValues" priority="3797" dxfId="0"/>
    <cfRule type="duplicateValues" priority="3796" dxfId="0"/>
    <cfRule type="duplicateValues" priority="3795" dxfId="0"/>
    <cfRule type="duplicateValues" priority="3794" dxfId="0"/>
    <cfRule type="duplicateValues" priority="3793" dxfId="0"/>
    <cfRule type="duplicateValues" priority="3792" dxfId="0"/>
    <cfRule type="duplicateValues" priority="3791" dxfId="0"/>
    <cfRule type="duplicateValues" priority="3790" dxfId="0"/>
    <cfRule type="duplicateValues" priority="3789" dxfId="0"/>
    <cfRule type="duplicateValues" priority="3788" dxfId="0"/>
    <cfRule type="duplicateValues" priority="3787" dxfId="0"/>
    <cfRule type="duplicateValues" priority="3786" dxfId="0"/>
    <cfRule type="duplicateValues" priority="3785" dxfId="0"/>
    <cfRule type="duplicateValues" priority="3784" dxfId="0"/>
    <cfRule type="duplicateValues" priority="3783" dxfId="0"/>
    <cfRule type="duplicateValues" priority="3782" dxfId="0"/>
    <cfRule type="duplicateValues" priority="3781" dxfId="0"/>
    <cfRule type="duplicateValues" priority="3780" dxfId="0"/>
    <cfRule type="duplicateValues" priority="3779" dxfId="0"/>
    <cfRule type="duplicateValues" priority="3778" dxfId="0"/>
    <cfRule type="duplicateValues" priority="3777" dxfId="0"/>
    <cfRule type="duplicateValues" priority="3776" dxfId="0"/>
    <cfRule type="duplicateValues" priority="3775" dxfId="0"/>
    <cfRule type="duplicateValues" priority="3774" dxfId="0"/>
    <cfRule type="duplicateValues" priority="3773" dxfId="0"/>
    <cfRule type="duplicateValues" priority="3772" dxfId="0"/>
    <cfRule type="duplicateValues" priority="3771" dxfId="0"/>
    <cfRule type="duplicateValues" priority="3770" dxfId="0"/>
    <cfRule type="duplicateValues" priority="3769" dxfId="0"/>
    <cfRule type="duplicateValues" priority="3768" dxfId="0"/>
    <cfRule type="duplicateValues" priority="3767" dxfId="0"/>
  </conditionalFormatting>
  <conditionalFormatting sqref="A236">
    <cfRule type="duplicateValues" priority="3716" dxfId="0"/>
    <cfRule type="duplicateValues" priority="3735" dxfId="0"/>
    <cfRule type="duplicateValues" priority="3736" dxfId="0"/>
    <cfRule type="duplicateValues" priority="3737" dxfId="0"/>
    <cfRule type="duplicateValues" priority="3738" dxfId="0"/>
    <cfRule type="duplicateValues" priority="3739" dxfId="0"/>
    <cfRule type="duplicateValues" priority="3740" dxfId="0"/>
    <cfRule type="duplicateValues" priority="3742" dxfId="0"/>
    <cfRule type="duplicateValues" priority="3743" dxfId="0"/>
    <cfRule type="duplicateValues" priority="3744" dxfId="0"/>
    <cfRule type="duplicateValues" priority="3745" dxfId="0"/>
    <cfRule type="duplicateValues" priority="3746" dxfId="0"/>
    <cfRule type="duplicateValues" priority="3747" dxfId="0"/>
    <cfRule type="duplicateValues" priority="3748" dxfId="0"/>
    <cfRule type="duplicateValues" priority="3749" dxfId="0"/>
    <cfRule type="duplicateValues" priority="3750" dxfId="0"/>
    <cfRule type="duplicateValues" priority="3751" dxfId="0"/>
    <cfRule type="duplicateValues" priority="3752" dxfId="0"/>
    <cfRule type="duplicateValues" priority="3753" dxfId="0"/>
    <cfRule type="duplicateValues" priority="3754" dxfId="0"/>
    <cfRule type="duplicateValues" priority="3755" dxfId="0"/>
    <cfRule type="duplicateValues" priority="3741" dxfId="0"/>
    <cfRule type="duplicateValues" priority="3756" dxfId="0"/>
    <cfRule type="duplicateValues" priority="3757" dxfId="0"/>
    <cfRule type="duplicateValues" priority="3758" dxfId="0"/>
    <cfRule type="duplicateValues" priority="3759" dxfId="0"/>
    <cfRule type="duplicateValues" priority="3760" dxfId="0"/>
    <cfRule type="duplicateValues" priority="3761" dxfId="0"/>
    <cfRule type="duplicateValues" priority="3762" dxfId="0"/>
    <cfRule type="duplicateValues" priority="3763" dxfId="0"/>
    <cfRule type="duplicateValues" priority="3764" dxfId="0"/>
    <cfRule type="duplicateValues" priority="3765" dxfId="0"/>
    <cfRule type="duplicateValues" priority="3766" dxfId="0"/>
    <cfRule type="duplicateValues" priority="3719" dxfId="0"/>
    <cfRule type="duplicateValues" priority="3718" dxfId="0"/>
    <cfRule type="duplicateValues" priority="3715" dxfId="0"/>
    <cfRule type="duplicateValues" priority="3714" dxfId="0"/>
    <cfRule type="duplicateValues" priority="3713" dxfId="0"/>
    <cfRule type="duplicateValues" priority="3712" dxfId="0"/>
    <cfRule type="duplicateValues" priority="3711" dxfId="0"/>
    <cfRule type="duplicateValues" priority="3710" dxfId="0"/>
    <cfRule type="duplicateValues" priority="3709" dxfId="0"/>
    <cfRule type="duplicateValues" priority="3717" dxfId="0"/>
    <cfRule type="duplicateValues" priority="3734" dxfId="0"/>
    <cfRule type="duplicateValues" priority="3733" dxfId="0"/>
    <cfRule type="duplicateValues" priority="3732" dxfId="0"/>
    <cfRule type="duplicateValues" priority="3731" dxfId="0"/>
    <cfRule type="duplicateValues" priority="3730" dxfId="0"/>
    <cfRule type="duplicateValues" priority="3729" dxfId="0"/>
    <cfRule type="duplicateValues" priority="3728" dxfId="0"/>
    <cfRule type="duplicateValues" priority="3727" dxfId="0"/>
    <cfRule type="duplicateValues" priority="3726" dxfId="0"/>
    <cfRule type="duplicateValues" priority="3725" dxfId="0"/>
    <cfRule type="duplicateValues" priority="3724" dxfId="0"/>
    <cfRule type="duplicateValues" priority="3723" dxfId="0"/>
    <cfRule type="duplicateValues" priority="3722" dxfId="0"/>
    <cfRule type="duplicateValues" priority="3721" dxfId="0"/>
    <cfRule type="duplicateValues" priority="3720" dxfId="0"/>
  </conditionalFormatting>
  <conditionalFormatting sqref="A237:A241">
    <cfRule type="duplicateValues" priority="3666" dxfId="0"/>
    <cfRule type="duplicateValues" priority="3667" dxfId="0"/>
    <cfRule type="duplicateValues" priority="3668" dxfId="0"/>
    <cfRule type="duplicateValues" priority="3669" dxfId="0"/>
    <cfRule type="duplicateValues" priority="3670" dxfId="0"/>
    <cfRule type="duplicateValues" priority="3671" dxfId="0"/>
    <cfRule type="duplicateValues" priority="3672" dxfId="0"/>
    <cfRule type="duplicateValues" priority="3673" dxfId="0"/>
    <cfRule type="duplicateValues" priority="3674" dxfId="0"/>
    <cfRule type="duplicateValues" priority="3676" dxfId="0"/>
    <cfRule type="duplicateValues" priority="3677" dxfId="0"/>
    <cfRule type="duplicateValues" priority="3678" dxfId="0"/>
    <cfRule type="duplicateValues" priority="3679" dxfId="0"/>
    <cfRule type="duplicateValues" priority="3680" dxfId="0"/>
    <cfRule type="duplicateValues" priority="3681" dxfId="0"/>
    <cfRule type="duplicateValues" priority="3682" dxfId="0"/>
    <cfRule type="duplicateValues" priority="3683" dxfId="0"/>
    <cfRule type="duplicateValues" priority="3684" dxfId="0"/>
    <cfRule type="duplicateValues" priority="3685" dxfId="0"/>
    <cfRule type="duplicateValues" priority="3686" dxfId="0"/>
    <cfRule type="duplicateValues" priority="3687" dxfId="0"/>
    <cfRule type="duplicateValues" priority="3688" dxfId="0"/>
    <cfRule type="duplicateValues" priority="3689" dxfId="0"/>
    <cfRule type="duplicateValues" priority="3690" dxfId="0"/>
    <cfRule type="duplicateValues" priority="3691" dxfId="0"/>
    <cfRule type="duplicateValues" priority="3692" dxfId="0"/>
    <cfRule type="duplicateValues" priority="3693" dxfId="0"/>
    <cfRule type="duplicateValues" priority="3694" dxfId="0"/>
    <cfRule type="duplicateValues" priority="3695" dxfId="0"/>
    <cfRule type="duplicateValues" priority="3675" dxfId="0"/>
    <cfRule type="duplicateValues" priority="3697" dxfId="0"/>
    <cfRule type="duplicateValues" priority="3698" dxfId="0"/>
    <cfRule type="duplicateValues" priority="3699" dxfId="0"/>
    <cfRule type="duplicateValues" priority="3700" dxfId="0"/>
    <cfRule type="duplicateValues" priority="3701" dxfId="0"/>
    <cfRule type="duplicateValues" priority="3702" dxfId="0"/>
    <cfRule type="duplicateValues" priority="3703" dxfId="0"/>
    <cfRule type="duplicateValues" priority="3704" dxfId="0"/>
    <cfRule type="duplicateValues" priority="3705" dxfId="0"/>
    <cfRule type="duplicateValues" priority="3706" dxfId="0"/>
    <cfRule type="duplicateValues" priority="3707" dxfId="0"/>
    <cfRule type="duplicateValues" priority="3708" dxfId="0"/>
    <cfRule type="duplicateValues" priority="3696" dxfId="0"/>
    <cfRule type="duplicateValues" priority="3651" dxfId="0"/>
    <cfRule type="duplicateValues" priority="3652" dxfId="0"/>
    <cfRule type="duplicateValues" priority="3653" dxfId="0"/>
    <cfRule type="duplicateValues" priority="3654" dxfId="0"/>
    <cfRule type="duplicateValues" priority="3655" dxfId="0"/>
    <cfRule type="duplicateValues" priority="3656" dxfId="0"/>
    <cfRule type="duplicateValues" priority="3657" dxfId="0"/>
    <cfRule type="duplicateValues" priority="3658" dxfId="0"/>
    <cfRule type="duplicateValues" priority="3659" dxfId="0"/>
    <cfRule type="duplicateValues" priority="3660" dxfId="0"/>
    <cfRule type="duplicateValues" priority="3661" dxfId="0"/>
    <cfRule type="duplicateValues" priority="3662" dxfId="0"/>
    <cfRule type="duplicateValues" priority="3663" dxfId="0"/>
    <cfRule type="duplicateValues" priority="3664" dxfId="0"/>
    <cfRule type="duplicateValues" priority="3665" dxfId="0"/>
  </conditionalFormatting>
  <conditionalFormatting sqref="A242:A258">
    <cfRule type="duplicateValues" priority="3597" dxfId="0"/>
    <cfRule type="duplicateValues" priority="3598" dxfId="0"/>
    <cfRule type="duplicateValues" priority="3599" dxfId="0"/>
    <cfRule type="duplicateValues" priority="3600" dxfId="0"/>
    <cfRule type="duplicateValues" priority="3601" dxfId="0"/>
    <cfRule type="duplicateValues" priority="3602" dxfId="0"/>
    <cfRule type="duplicateValues" priority="3603" dxfId="0"/>
    <cfRule type="duplicateValues" priority="3604" dxfId="0"/>
    <cfRule type="duplicateValues" priority="3605" dxfId="0"/>
    <cfRule type="duplicateValues" priority="3606" dxfId="0"/>
    <cfRule type="duplicateValues" priority="3607" dxfId="0"/>
    <cfRule type="duplicateValues" priority="3641" dxfId="0"/>
    <cfRule type="duplicateValues" priority="3640" dxfId="0"/>
    <cfRule type="duplicateValues" priority="3639" dxfId="0"/>
    <cfRule type="duplicateValues" priority="3637" dxfId="0"/>
    <cfRule type="duplicateValues" priority="3636" dxfId="0"/>
    <cfRule type="duplicateValues" priority="3635" dxfId="0"/>
    <cfRule type="duplicateValues" priority="3634" dxfId="0"/>
    <cfRule type="duplicateValues" priority="3633" dxfId="0"/>
    <cfRule type="duplicateValues" priority="3632" dxfId="0"/>
    <cfRule type="duplicateValues" priority="3631" dxfId="0"/>
    <cfRule type="duplicateValues" priority="3630" dxfId="0"/>
    <cfRule type="duplicateValues" priority="3628" dxfId="0"/>
    <cfRule type="duplicateValues" priority="3627" dxfId="0"/>
    <cfRule type="duplicateValues" priority="3626" dxfId="0"/>
    <cfRule type="duplicateValues" priority="3625" dxfId="0"/>
    <cfRule type="duplicateValues" priority="3624" dxfId="0"/>
    <cfRule type="duplicateValues" priority="3623" dxfId="0"/>
    <cfRule type="duplicateValues" priority="3622" dxfId="0"/>
    <cfRule type="duplicateValues" priority="3621" dxfId="0"/>
    <cfRule type="duplicateValues" priority="3620" dxfId="0"/>
    <cfRule type="duplicateValues" priority="3619" dxfId="0"/>
    <cfRule type="duplicateValues" priority="3618" dxfId="0"/>
    <cfRule type="duplicateValues" priority="3617" dxfId="0"/>
    <cfRule type="duplicateValues" priority="3616" dxfId="0"/>
    <cfRule type="duplicateValues" priority="3615" dxfId="0"/>
    <cfRule type="duplicateValues" priority="3608" dxfId="0"/>
    <cfRule type="duplicateValues" priority="3614" dxfId="0"/>
    <cfRule type="duplicateValues" priority="3613" dxfId="0"/>
    <cfRule type="duplicateValues" priority="3612" dxfId="0"/>
    <cfRule type="duplicateValues" priority="3611" dxfId="0"/>
    <cfRule type="duplicateValues" priority="3610" dxfId="0"/>
    <cfRule type="duplicateValues" priority="3609" dxfId="0"/>
    <cfRule type="duplicateValues" priority="3650" dxfId="0"/>
    <cfRule type="duplicateValues" priority="3649" dxfId="0"/>
    <cfRule type="duplicateValues" priority="3648" dxfId="0"/>
    <cfRule type="duplicateValues" priority="3647" dxfId="0"/>
    <cfRule type="duplicateValues" priority="3646" dxfId="0"/>
    <cfRule type="duplicateValues" priority="3645" dxfId="0"/>
    <cfRule type="duplicateValues" priority="3644" dxfId="0"/>
    <cfRule type="duplicateValues" priority="3629" dxfId="0"/>
    <cfRule type="duplicateValues" priority="3638" dxfId="0"/>
    <cfRule type="duplicateValues" priority="3643" dxfId="0"/>
    <cfRule type="duplicateValues" priority="3642" dxfId="0"/>
    <cfRule type="duplicateValues" priority="3593" dxfId="0"/>
    <cfRule type="duplicateValues" priority="3594" dxfId="0"/>
    <cfRule type="duplicateValues" priority="3595" dxfId="0"/>
    <cfRule type="duplicateValues" priority="3596" dxfId="0"/>
  </conditionalFormatting>
  <conditionalFormatting sqref="A259:A260">
    <cfRule type="duplicateValues" priority="3582" dxfId="0"/>
    <cfRule type="duplicateValues" priority="3583" dxfId="0"/>
    <cfRule type="duplicateValues" priority="3584" dxfId="0"/>
    <cfRule type="duplicateValues" priority="3585" dxfId="0"/>
    <cfRule type="duplicateValues" priority="3586" dxfId="0"/>
    <cfRule type="duplicateValues" priority="3587" dxfId="0"/>
    <cfRule type="duplicateValues" priority="3588" dxfId="0"/>
    <cfRule type="duplicateValues" priority="3589" dxfId="0"/>
    <cfRule type="duplicateValues" priority="3590" dxfId="0"/>
    <cfRule type="duplicateValues" priority="3591" dxfId="0"/>
    <cfRule type="duplicateValues" priority="3592" dxfId="0"/>
    <cfRule type="duplicateValues" priority="3535" dxfId="0"/>
    <cfRule type="duplicateValues" priority="3536" dxfId="0"/>
    <cfRule type="duplicateValues" priority="3537" dxfId="0"/>
    <cfRule type="duplicateValues" priority="3538" dxfId="0"/>
    <cfRule type="duplicateValues" priority="3539" dxfId="0"/>
    <cfRule type="duplicateValues" priority="3540" dxfId="0"/>
    <cfRule type="duplicateValues" priority="3541" dxfId="0"/>
    <cfRule type="duplicateValues" priority="3542" dxfId="0"/>
    <cfRule type="duplicateValues" priority="3543" dxfId="0"/>
    <cfRule type="duplicateValues" priority="3544" dxfId="0"/>
    <cfRule type="duplicateValues" priority="3545" dxfId="0"/>
    <cfRule type="duplicateValues" priority="3546" dxfId="0"/>
    <cfRule type="duplicateValues" priority="3547" dxfId="0"/>
    <cfRule type="duplicateValues" priority="3548" dxfId="0"/>
    <cfRule type="duplicateValues" priority="3549" dxfId="0"/>
    <cfRule type="duplicateValues" priority="3550" dxfId="0"/>
    <cfRule type="duplicateValues" priority="3551" dxfId="0"/>
    <cfRule type="duplicateValues" priority="3552" dxfId="0"/>
    <cfRule type="duplicateValues" priority="3553" dxfId="0"/>
    <cfRule type="duplicateValues" priority="3554" dxfId="0"/>
    <cfRule type="duplicateValues" priority="3555" dxfId="0"/>
    <cfRule type="duplicateValues" priority="3556" dxfId="0"/>
    <cfRule type="duplicateValues" priority="3557" dxfId="0"/>
    <cfRule type="duplicateValues" priority="3558" dxfId="0"/>
    <cfRule type="duplicateValues" priority="3559" dxfId="0"/>
    <cfRule type="duplicateValues" priority="3560" dxfId="0"/>
    <cfRule type="duplicateValues" priority="3561" dxfId="0"/>
    <cfRule type="duplicateValues" priority="3562" dxfId="0"/>
    <cfRule type="duplicateValues" priority="3563" dxfId="0"/>
    <cfRule type="duplicateValues" priority="3564" dxfId="0"/>
    <cfRule type="duplicateValues" priority="3565" dxfId="0"/>
    <cfRule type="duplicateValues" priority="3566" dxfId="0"/>
    <cfRule type="duplicateValues" priority="3567" dxfId="0"/>
    <cfRule type="duplicateValues" priority="3568" dxfId="0"/>
    <cfRule type="duplicateValues" priority="3569" dxfId="0"/>
    <cfRule type="duplicateValues" priority="3570" dxfId="0"/>
    <cfRule type="duplicateValues" priority="3571" dxfId="0"/>
    <cfRule type="duplicateValues" priority="3572" dxfId="0"/>
    <cfRule type="duplicateValues" priority="3573" dxfId="0"/>
    <cfRule type="duplicateValues" priority="3574" dxfId="0"/>
    <cfRule type="duplicateValues" priority="3575" dxfId="0"/>
    <cfRule type="duplicateValues" priority="3576" dxfId="0"/>
    <cfRule type="duplicateValues" priority="3577" dxfId="0"/>
    <cfRule type="duplicateValues" priority="3578" dxfId="0"/>
    <cfRule type="duplicateValues" priority="3579" dxfId="0"/>
    <cfRule type="duplicateValues" priority="3580" dxfId="0"/>
    <cfRule type="duplicateValues" priority="3581" dxfId="0"/>
  </conditionalFormatting>
  <conditionalFormatting sqref="A261">
    <cfRule type="duplicateValues" priority="3492" dxfId="0"/>
    <cfRule type="duplicateValues" priority="3479" dxfId="0"/>
    <cfRule type="duplicateValues" priority="3480" dxfId="0"/>
    <cfRule type="duplicateValues" priority="3481" dxfId="0"/>
    <cfRule type="duplicateValues" priority="3482" dxfId="0"/>
    <cfRule type="duplicateValues" priority="3483" dxfId="0"/>
    <cfRule type="duplicateValues" priority="3484" dxfId="0"/>
    <cfRule type="duplicateValues" priority="3485" dxfId="0"/>
    <cfRule type="duplicateValues" priority="3486" dxfId="0"/>
    <cfRule type="duplicateValues" priority="3487" dxfId="0"/>
    <cfRule type="duplicateValues" priority="3488" dxfId="0"/>
    <cfRule type="duplicateValues" priority="3489" dxfId="0"/>
    <cfRule type="duplicateValues" priority="3490" dxfId="0"/>
    <cfRule type="duplicateValues" priority="3491" dxfId="0"/>
    <cfRule type="duplicateValues" priority="3506" dxfId="0"/>
    <cfRule type="duplicateValues" priority="3493" dxfId="0"/>
    <cfRule type="duplicateValues" priority="3494" dxfId="0"/>
    <cfRule type="duplicateValues" priority="3495" dxfId="0"/>
    <cfRule type="duplicateValues" priority="3496" dxfId="0"/>
    <cfRule type="duplicateValues" priority="3497" dxfId="0"/>
    <cfRule type="duplicateValues" priority="3498" dxfId="0"/>
    <cfRule type="duplicateValues" priority="3499" dxfId="0"/>
    <cfRule type="duplicateValues" priority="3500" dxfId="0"/>
    <cfRule type="duplicateValues" priority="3501" dxfId="0"/>
    <cfRule type="duplicateValues" priority="3502" dxfId="0"/>
    <cfRule type="duplicateValues" priority="3503" dxfId="0"/>
    <cfRule type="duplicateValues" priority="3504" dxfId="0"/>
    <cfRule type="duplicateValues" priority="3505" dxfId="0"/>
    <cfRule type="duplicateValues" priority="3531" dxfId="0"/>
    <cfRule type="duplicateValues" priority="3515" dxfId="0"/>
    <cfRule type="duplicateValues" priority="3507" dxfId="0"/>
    <cfRule type="duplicateValues" priority="3532" dxfId="0"/>
    <cfRule type="duplicateValues" priority="3508" dxfId="0"/>
    <cfRule type="duplicateValues" priority="3509" dxfId="0"/>
    <cfRule type="duplicateValues" priority="3510" dxfId="0"/>
    <cfRule type="duplicateValues" priority="3511" dxfId="0"/>
    <cfRule type="duplicateValues" priority="3512" dxfId="0"/>
    <cfRule type="duplicateValues" priority="3513" dxfId="0"/>
    <cfRule type="duplicateValues" priority="3514" dxfId="0"/>
    <cfRule type="duplicateValues" priority="3478" dxfId="0"/>
    <cfRule type="duplicateValues" priority="3516" dxfId="0"/>
    <cfRule type="duplicateValues" priority="3517" dxfId="0"/>
    <cfRule type="duplicateValues" priority="3518" dxfId="0"/>
    <cfRule type="duplicateValues" priority="3519" dxfId="0"/>
    <cfRule type="duplicateValues" priority="3520" dxfId="0"/>
    <cfRule type="duplicateValues" priority="3521" dxfId="0"/>
    <cfRule type="duplicateValues" priority="3522" dxfId="0"/>
    <cfRule type="duplicateValues" priority="3523" dxfId="0"/>
    <cfRule type="duplicateValues" priority="3524" dxfId="0"/>
    <cfRule type="duplicateValues" priority="3477" dxfId="0"/>
    <cfRule type="duplicateValues" priority="3525" dxfId="0"/>
    <cfRule type="duplicateValues" priority="3526" dxfId="0"/>
    <cfRule type="duplicateValues" priority="3527" dxfId="0"/>
    <cfRule type="duplicateValues" priority="3528" dxfId="0"/>
    <cfRule type="duplicateValues" priority="3529" dxfId="0"/>
    <cfRule type="duplicateValues" priority="3530" dxfId="0"/>
    <cfRule type="duplicateValues" priority="3533" dxfId="0"/>
    <cfRule type="duplicateValues" priority="3534" dxfId="0"/>
  </conditionalFormatting>
  <conditionalFormatting sqref="A262">
    <cfRule type="duplicateValues" priority="8239" dxfId="0"/>
    <cfRule type="duplicateValues" priority="8245" dxfId="0"/>
    <cfRule type="duplicateValues" priority="8225" dxfId="0"/>
    <cfRule type="duplicateValues" priority="8229" dxfId="0"/>
    <cfRule type="duplicateValues" priority="8228" dxfId="0"/>
    <cfRule type="duplicateValues" priority="8231" dxfId="0"/>
    <cfRule type="duplicateValues" priority="8240" dxfId="0"/>
    <cfRule type="duplicateValues" priority="8243" dxfId="0"/>
    <cfRule type="duplicateValues" priority="8244" dxfId="0"/>
    <cfRule type="duplicateValues" priority="8227" dxfId="0"/>
    <cfRule type="duplicateValues" priority="8230" dxfId="0"/>
  </conditionalFormatting>
  <conditionalFormatting sqref="A263:A266">
    <cfRule type="duplicateValues" priority="3408" dxfId="0"/>
    <cfRule type="duplicateValues" priority="3418" dxfId="0"/>
    <cfRule type="duplicateValues" priority="3417" dxfId="0"/>
    <cfRule type="duplicateValues" priority="3416" dxfId="0"/>
    <cfRule type="duplicateValues" priority="3415" dxfId="0"/>
    <cfRule type="duplicateValues" priority="3410" dxfId="0"/>
    <cfRule type="duplicateValues" priority="3414" dxfId="0"/>
    <cfRule type="duplicateValues" priority="3413" dxfId="0"/>
    <cfRule type="duplicateValues" priority="3412" dxfId="0"/>
    <cfRule type="duplicateValues" priority="3411" dxfId="0"/>
    <cfRule type="duplicateValues" priority="3409" dxfId="0"/>
  </conditionalFormatting>
  <conditionalFormatting sqref="A267:A273">
    <cfRule type="duplicateValues" priority="3397" dxfId="0"/>
    <cfRule type="duplicateValues" priority="3404" dxfId="0"/>
    <cfRule type="duplicateValues" priority="3403" dxfId="0"/>
    <cfRule type="duplicateValues" priority="3399" dxfId="0"/>
    <cfRule type="duplicateValues" priority="3402" dxfId="0"/>
    <cfRule type="duplicateValues" priority="3401" dxfId="0"/>
    <cfRule type="duplicateValues" priority="3400" dxfId="0"/>
    <cfRule type="duplicateValues" priority="3405" dxfId="0"/>
    <cfRule type="duplicateValues" priority="3406" dxfId="0"/>
    <cfRule type="duplicateValues" priority="3407" dxfId="0"/>
    <cfRule type="duplicateValues" priority="3398" dxfId="0"/>
  </conditionalFormatting>
  <conditionalFormatting sqref="A274:A276">
    <cfRule type="duplicateValues" priority="3396" dxfId="0"/>
    <cfRule type="duplicateValues" priority="3388" dxfId="0"/>
    <cfRule type="duplicateValues" priority="3392" dxfId="0"/>
    <cfRule type="duplicateValues" priority="3386" dxfId="0"/>
    <cfRule type="duplicateValues" priority="3394" dxfId="0"/>
    <cfRule type="duplicateValues" priority="3395" dxfId="0"/>
    <cfRule type="duplicateValues" priority="3391" dxfId="0"/>
    <cfRule type="duplicateValues" priority="3390" dxfId="0"/>
    <cfRule type="duplicateValues" priority="3393" dxfId="0"/>
    <cfRule type="duplicateValues" priority="3387" dxfId="0"/>
    <cfRule type="duplicateValues" priority="3389" dxfId="0"/>
  </conditionalFormatting>
  <conditionalFormatting sqref="A277">
    <cfRule type="duplicateValues" priority="3375" dxfId="0"/>
    <cfRule type="duplicateValues" priority="3376" dxfId="0"/>
    <cfRule type="duplicateValues" priority="3381" dxfId="0"/>
    <cfRule type="duplicateValues" priority="3380" dxfId="0"/>
    <cfRule type="duplicateValues" priority="3385" dxfId="0"/>
    <cfRule type="duplicateValues" priority="3383" dxfId="0"/>
    <cfRule type="duplicateValues" priority="3384" dxfId="0"/>
    <cfRule type="duplicateValues" priority="3379" dxfId="0"/>
    <cfRule type="duplicateValues" priority="3378" dxfId="0"/>
    <cfRule type="duplicateValues" priority="3377" dxfId="0"/>
    <cfRule type="duplicateValues" priority="3382" dxfId="0"/>
  </conditionalFormatting>
  <conditionalFormatting sqref="A278:A280">
    <cfRule type="duplicateValues" priority="3371" dxfId="0"/>
    <cfRule type="duplicateValues" priority="3372" dxfId="0"/>
    <cfRule type="duplicateValues" priority="3373" dxfId="0"/>
    <cfRule type="duplicateValues" priority="3374" dxfId="0"/>
    <cfRule type="duplicateValues" priority="3366" dxfId="0"/>
    <cfRule type="duplicateValues" priority="3364" dxfId="0"/>
    <cfRule type="duplicateValues" priority="3365" dxfId="0"/>
    <cfRule type="duplicateValues" priority="3367" dxfId="0"/>
    <cfRule type="duplicateValues" priority="3368" dxfId="0"/>
    <cfRule type="duplicateValues" priority="3369" dxfId="0"/>
    <cfRule type="duplicateValues" priority="3370" dxfId="0"/>
  </conditionalFormatting>
  <conditionalFormatting sqref="A281:A283">
    <cfRule type="duplicateValues" priority="3357" dxfId="0"/>
    <cfRule type="duplicateValues" priority="3359" dxfId="0"/>
    <cfRule type="duplicateValues" priority="3358" dxfId="0"/>
    <cfRule type="duplicateValues" priority="3353" dxfId="0"/>
    <cfRule type="duplicateValues" priority="3356" dxfId="0"/>
    <cfRule type="duplicateValues" priority="3360" dxfId="0"/>
    <cfRule type="duplicateValues" priority="3355" dxfId="0"/>
    <cfRule type="duplicateValues" priority="3363" dxfId="0"/>
    <cfRule type="duplicateValues" priority="3362" dxfId="0"/>
    <cfRule type="duplicateValues" priority="3354" dxfId="0"/>
    <cfRule type="duplicateValues" priority="3361" dxfId="0"/>
  </conditionalFormatting>
  <conditionalFormatting sqref="A284">
    <cfRule type="duplicateValues" priority="3348" dxfId="0"/>
    <cfRule type="duplicateValues" priority="3347" dxfId="0"/>
    <cfRule type="duplicateValues" priority="3346" dxfId="0"/>
    <cfRule type="duplicateValues" priority="3345" dxfId="0"/>
    <cfRule type="duplicateValues" priority="3343" dxfId="0"/>
    <cfRule type="duplicateValues" priority="3342" dxfId="0"/>
    <cfRule type="duplicateValues" priority="3344" dxfId="0"/>
    <cfRule type="duplicateValues" priority="3352" dxfId="0"/>
    <cfRule type="duplicateValues" priority="3351" dxfId="0"/>
    <cfRule type="duplicateValues" priority="3350" dxfId="0"/>
    <cfRule type="duplicateValues" priority="3349" dxfId="0"/>
  </conditionalFormatting>
  <conditionalFormatting sqref="A285">
    <cfRule type="duplicateValues" priority="3338" dxfId="0"/>
    <cfRule type="duplicateValues" priority="3340" dxfId="0"/>
    <cfRule type="duplicateValues" priority="3341" dxfId="0"/>
    <cfRule type="duplicateValues" priority="3339" dxfId="0"/>
    <cfRule type="duplicateValues" priority="3337" dxfId="0"/>
    <cfRule type="duplicateValues" priority="3336" dxfId="0"/>
    <cfRule type="duplicateValues" priority="3335" dxfId="0"/>
    <cfRule type="duplicateValues" priority="3334" dxfId="0"/>
    <cfRule type="duplicateValues" priority="3333" dxfId="0"/>
    <cfRule type="duplicateValues" priority="3332" dxfId="0"/>
    <cfRule type="duplicateValues" priority="3331" dxfId="0"/>
  </conditionalFormatting>
  <conditionalFormatting sqref="A286">
    <cfRule type="duplicateValues" priority="3324" dxfId="0"/>
    <cfRule type="duplicateValues" priority="3323" dxfId="0"/>
    <cfRule type="duplicateValues" priority="3322" dxfId="0"/>
    <cfRule type="duplicateValues" priority="3321" dxfId="0"/>
    <cfRule type="duplicateValues" priority="3320" dxfId="0"/>
    <cfRule type="duplicateValues" priority="3330" dxfId="0"/>
    <cfRule type="duplicateValues" priority="3329" dxfId="0"/>
    <cfRule type="duplicateValues" priority="3328" dxfId="0"/>
    <cfRule type="duplicateValues" priority="3327" dxfId="0"/>
    <cfRule type="duplicateValues" priority="3326" dxfId="0"/>
    <cfRule type="duplicateValues" priority="3325" dxfId="0"/>
  </conditionalFormatting>
  <conditionalFormatting sqref="A287:A288">
    <cfRule type="duplicateValues" priority="3313" dxfId="0"/>
    <cfRule type="duplicateValues" priority="3312" dxfId="0"/>
    <cfRule type="duplicateValues" priority="3311" dxfId="0"/>
    <cfRule type="duplicateValues" priority="3310" dxfId="0"/>
    <cfRule type="duplicateValues" priority="3309" dxfId="0"/>
    <cfRule type="duplicateValues" priority="3319" dxfId="0"/>
    <cfRule type="duplicateValues" priority="3318" dxfId="0"/>
    <cfRule type="duplicateValues" priority="3317" dxfId="0"/>
    <cfRule type="duplicateValues" priority="3316" dxfId="0"/>
    <cfRule type="duplicateValues" priority="3315" dxfId="0"/>
    <cfRule type="duplicateValues" priority="3314" dxfId="0"/>
  </conditionalFormatting>
  <conditionalFormatting sqref="A289:A290">
    <cfRule type="duplicateValues" priority="3307" dxfId="0"/>
    <cfRule type="duplicateValues" priority="3302" dxfId="0"/>
    <cfRule type="duplicateValues" priority="3301" dxfId="0"/>
    <cfRule type="duplicateValues" priority="3300" dxfId="0"/>
    <cfRule type="duplicateValues" priority="3299" dxfId="0"/>
    <cfRule type="duplicateValues" priority="3298" dxfId="0"/>
    <cfRule type="duplicateValues" priority="3308" dxfId="0"/>
    <cfRule type="duplicateValues" priority="3306" dxfId="0"/>
    <cfRule type="duplicateValues" priority="3305" dxfId="0"/>
    <cfRule type="duplicateValues" priority="3304" dxfId="0"/>
    <cfRule type="duplicateValues" priority="3303" dxfId="0"/>
  </conditionalFormatting>
  <conditionalFormatting sqref="A291:A299">
    <cfRule type="duplicateValues" priority="3292" dxfId="0"/>
    <cfRule type="duplicateValues" priority="3297" dxfId="0"/>
    <cfRule type="duplicateValues" priority="3296" dxfId="0"/>
    <cfRule type="duplicateValues" priority="3295" dxfId="0"/>
    <cfRule type="duplicateValues" priority="3294" dxfId="0"/>
    <cfRule type="duplicateValues" priority="3293" dxfId="0"/>
    <cfRule type="duplicateValues" priority="3291" dxfId="0"/>
    <cfRule type="duplicateValues" priority="3290" dxfId="0"/>
    <cfRule type="duplicateValues" priority="3289" dxfId="0"/>
    <cfRule type="duplicateValues" priority="3288" dxfId="0"/>
    <cfRule type="duplicateValues" priority="3287" dxfId="0"/>
  </conditionalFormatting>
  <conditionalFormatting sqref="A300">
    <cfRule type="duplicateValues" priority="8364" dxfId="0"/>
    <cfRule type="duplicateValues" priority="8362" dxfId="0"/>
    <cfRule type="duplicateValues" priority="8363" dxfId="0"/>
    <cfRule type="duplicateValues" priority="8359" dxfId="0"/>
    <cfRule type="duplicateValues" priority="8361" dxfId="0"/>
    <cfRule type="duplicateValues" priority="8365" dxfId="0"/>
    <cfRule type="duplicateValues" priority="8366" dxfId="0"/>
    <cfRule type="duplicateValues" priority="8367" dxfId="0"/>
    <cfRule type="duplicateValues" priority="8368" dxfId="0"/>
    <cfRule type="duplicateValues" priority="8369" dxfId="0"/>
    <cfRule type="duplicateValues" priority="8360" dxfId="0"/>
  </conditionalFormatting>
  <conditionalFormatting sqref="A301:A302">
    <cfRule type="duplicateValues" priority="3275" dxfId="0"/>
    <cfRule type="duplicateValues" priority="3274" dxfId="0"/>
    <cfRule type="duplicateValues" priority="3273" dxfId="0"/>
    <cfRule type="duplicateValues" priority="3272" dxfId="0"/>
    <cfRule type="duplicateValues" priority="3271" dxfId="0"/>
    <cfRule type="duplicateValues" priority="3270" dxfId="0"/>
    <cfRule type="duplicateValues" priority="3269" dxfId="0"/>
    <cfRule type="duplicateValues" priority="3268" dxfId="0"/>
    <cfRule type="duplicateValues" priority="3267" dxfId="0"/>
    <cfRule type="duplicateValues" priority="3266" dxfId="0"/>
    <cfRule type="duplicateValues" priority="3265" dxfId="0"/>
  </conditionalFormatting>
  <conditionalFormatting sqref="A303:A305">
    <cfRule type="duplicateValues" priority="3264" dxfId="0"/>
    <cfRule type="duplicateValues" priority="3263" dxfId="0"/>
    <cfRule type="duplicateValues" priority="3262" dxfId="0"/>
    <cfRule type="duplicateValues" priority="3261" dxfId="0"/>
    <cfRule type="duplicateValues" priority="3260" dxfId="0"/>
    <cfRule type="duplicateValues" priority="3259" dxfId="0"/>
    <cfRule type="duplicateValues" priority="3258" dxfId="0"/>
    <cfRule type="duplicateValues" priority="3257" dxfId="0"/>
    <cfRule type="duplicateValues" priority="3256" dxfId="0"/>
    <cfRule type="duplicateValues" priority="3255" dxfId="0"/>
    <cfRule type="duplicateValues" priority="3254" dxfId="0"/>
  </conditionalFormatting>
  <conditionalFormatting sqref="A306:A308">
    <cfRule type="duplicateValues" priority="8402" dxfId="0"/>
    <cfRule type="duplicateValues" priority="8401" dxfId="0"/>
    <cfRule type="duplicateValues" priority="8399" dxfId="0"/>
    <cfRule type="duplicateValues" priority="8398" dxfId="0"/>
    <cfRule type="duplicateValues" priority="8397" dxfId="0"/>
    <cfRule type="duplicateValues" priority="8396" dxfId="0"/>
    <cfRule type="duplicateValues" priority="8395" dxfId="0"/>
    <cfRule type="duplicateValues" priority="8394" dxfId="0"/>
    <cfRule type="duplicateValues" priority="8393" dxfId="0"/>
    <cfRule type="duplicateValues" priority="8400" dxfId="0"/>
    <cfRule type="duplicateValues" priority="8403" dxfId="0"/>
  </conditionalFormatting>
  <conditionalFormatting sqref="A309:A313">
    <cfRule type="duplicateValues" priority="8431" dxfId="0"/>
    <cfRule type="duplicateValues" priority="8435" dxfId="0"/>
    <cfRule type="duplicateValues" priority="8436" dxfId="0"/>
    <cfRule type="duplicateValues" priority="8437" dxfId="0"/>
    <cfRule type="duplicateValues" priority="8427" dxfId="0"/>
    <cfRule type="duplicateValues" priority="8428" dxfId="0"/>
    <cfRule type="duplicateValues" priority="8429" dxfId="0"/>
    <cfRule type="duplicateValues" priority="8430" dxfId="0"/>
    <cfRule type="duplicateValues" priority="8432" dxfId="0"/>
    <cfRule type="duplicateValues" priority="8433" dxfId="0"/>
    <cfRule type="duplicateValues" priority="8434" dxfId="0"/>
  </conditionalFormatting>
  <conditionalFormatting sqref="A314">
    <cfRule type="duplicateValues" priority="3213" dxfId="0"/>
    <cfRule type="duplicateValues" priority="3218" dxfId="0"/>
    <cfRule type="duplicateValues" priority="3210" dxfId="0"/>
    <cfRule type="duplicateValues" priority="3211" dxfId="0"/>
    <cfRule type="duplicateValues" priority="3212" dxfId="0"/>
    <cfRule type="duplicateValues" priority="3214" dxfId="0"/>
    <cfRule type="duplicateValues" priority="3215" dxfId="0"/>
    <cfRule type="duplicateValues" priority="3216" dxfId="0"/>
    <cfRule type="duplicateValues" priority="3217" dxfId="0"/>
    <cfRule type="duplicateValues" priority="3219" dxfId="0"/>
    <cfRule type="duplicateValues" priority="3220" dxfId="0"/>
  </conditionalFormatting>
  <conditionalFormatting sqref="A315:A320">
    <cfRule type="duplicateValues" priority="3204" dxfId="0"/>
    <cfRule type="duplicateValues" priority="3209" dxfId="0"/>
    <cfRule type="duplicateValues" priority="3199" dxfId="0"/>
    <cfRule type="duplicateValues" priority="3200" dxfId="0"/>
    <cfRule type="duplicateValues" priority="3208" dxfId="0"/>
    <cfRule type="duplicateValues" priority="3201" dxfId="0"/>
    <cfRule type="duplicateValues" priority="3202" dxfId="0"/>
    <cfRule type="duplicateValues" priority="3203" dxfId="0"/>
    <cfRule type="duplicateValues" priority="3205" dxfId="0"/>
    <cfRule type="duplicateValues" priority="3206" dxfId="0"/>
    <cfRule type="duplicateValues" priority="3207" dxfId="0"/>
  </conditionalFormatting>
  <conditionalFormatting sqref="A321">
    <cfRule type="duplicateValues" priority="3198" dxfId="0"/>
    <cfRule type="duplicateValues" priority="3188" dxfId="0"/>
    <cfRule type="duplicateValues" priority="3189" dxfId="0"/>
    <cfRule type="duplicateValues" priority="3190" dxfId="0"/>
    <cfRule type="duplicateValues" priority="3191" dxfId="0"/>
    <cfRule type="duplicateValues" priority="3192" dxfId="0"/>
    <cfRule type="duplicateValues" priority="3193" dxfId="0"/>
    <cfRule type="duplicateValues" priority="3194" dxfId="0"/>
    <cfRule type="duplicateValues" priority="3195" dxfId="0"/>
    <cfRule type="duplicateValues" priority="3196" dxfId="0"/>
    <cfRule type="duplicateValues" priority="3197" dxfId="0"/>
  </conditionalFormatting>
  <conditionalFormatting sqref="A322:A325">
    <cfRule type="duplicateValues" priority="3180" dxfId="0"/>
    <cfRule type="duplicateValues" priority="3187" dxfId="0"/>
    <cfRule type="duplicateValues" priority="3186" dxfId="0"/>
    <cfRule type="duplicateValues" priority="3185" dxfId="0"/>
    <cfRule type="duplicateValues" priority="3184" dxfId="0"/>
    <cfRule type="duplicateValues" priority="3183" dxfId="0"/>
    <cfRule type="duplicateValues" priority="3182" dxfId="0"/>
    <cfRule type="duplicateValues" priority="3181" dxfId="0"/>
    <cfRule type="duplicateValues" priority="3179" dxfId="0"/>
    <cfRule type="duplicateValues" priority="3178" dxfId="0"/>
    <cfRule type="duplicateValues" priority="3177" dxfId="0"/>
  </conditionalFormatting>
  <conditionalFormatting sqref="A326:A327">
    <cfRule type="duplicateValues" priority="3170" dxfId="0"/>
    <cfRule type="duplicateValues" priority="3176" dxfId="0"/>
    <cfRule type="duplicateValues" priority="3173" dxfId="0"/>
    <cfRule type="duplicateValues" priority="3167" dxfId="0"/>
    <cfRule type="duplicateValues" priority="3168" dxfId="0"/>
    <cfRule type="duplicateValues" priority="3169" dxfId="0"/>
    <cfRule type="duplicateValues" priority="3166" dxfId="0"/>
    <cfRule type="duplicateValues" priority="3171" dxfId="0"/>
    <cfRule type="duplicateValues" priority="3172" dxfId="0"/>
    <cfRule type="duplicateValues" priority="3174" dxfId="0"/>
    <cfRule type="duplicateValues" priority="3175" dxfId="0"/>
  </conditionalFormatting>
  <conditionalFormatting sqref="A328">
    <cfRule type="duplicateValues" priority="3156" dxfId="0"/>
    <cfRule type="duplicateValues" priority="3162" dxfId="0"/>
    <cfRule type="duplicateValues" priority="3163" dxfId="0"/>
    <cfRule type="duplicateValues" priority="3164" dxfId="0"/>
    <cfRule type="duplicateValues" priority="3165" dxfId="0"/>
    <cfRule type="duplicateValues" priority="3161" dxfId="0"/>
    <cfRule type="duplicateValues" priority="3155" dxfId="0"/>
    <cfRule type="duplicateValues" priority="3157" dxfId="0"/>
    <cfRule type="duplicateValues" priority="3158" dxfId="0"/>
    <cfRule type="duplicateValues" priority="3159" dxfId="0"/>
    <cfRule type="duplicateValues" priority="3160" dxfId="0"/>
  </conditionalFormatting>
  <conditionalFormatting sqref="A329:A361">
    <cfRule type="duplicateValues" priority="3152" dxfId="0"/>
    <cfRule type="duplicateValues" priority="3153" dxfId="0"/>
    <cfRule type="duplicateValues" priority="3150" dxfId="0"/>
    <cfRule type="duplicateValues" priority="3154" dxfId="0"/>
    <cfRule type="duplicateValues" priority="3146" dxfId="0"/>
    <cfRule type="duplicateValues" priority="3147" dxfId="0"/>
    <cfRule type="duplicateValues" priority="3148" dxfId="0"/>
    <cfRule type="duplicateValues" priority="3149" dxfId="0"/>
    <cfRule type="duplicateValues" priority="3151" dxfId="0"/>
    <cfRule type="duplicateValues" priority="3144" dxfId="0"/>
    <cfRule type="duplicateValues" priority="3145" dxfId="0"/>
  </conditionalFormatting>
  <conditionalFormatting sqref="A362:A366">
    <cfRule type="duplicateValues" priority="3139" dxfId="0"/>
    <cfRule type="duplicateValues" priority="3140" dxfId="0"/>
    <cfRule type="duplicateValues" priority="3141" dxfId="0"/>
    <cfRule type="duplicateValues" priority="3142" dxfId="0"/>
    <cfRule type="duplicateValues" priority="3143" dxfId="0"/>
    <cfRule type="duplicateValues" priority="3137" dxfId="0"/>
    <cfRule type="duplicateValues" priority="3133" dxfId="0"/>
    <cfRule type="duplicateValues" priority="3134" dxfId="0"/>
    <cfRule type="duplicateValues" priority="3135" dxfId="0"/>
    <cfRule type="duplicateValues" priority="3136" dxfId="0"/>
    <cfRule type="duplicateValues" priority="3138" dxfId="0"/>
  </conditionalFormatting>
  <conditionalFormatting sqref="A367">
    <cfRule type="duplicateValues" priority="3124" dxfId="0"/>
    <cfRule type="duplicateValues" priority="3122" dxfId="0"/>
    <cfRule type="duplicateValues" priority="3123" dxfId="0"/>
    <cfRule type="duplicateValues" priority="3126" dxfId="0"/>
    <cfRule type="duplicateValues" priority="3127" dxfId="0"/>
    <cfRule type="duplicateValues" priority="3128" dxfId="0"/>
    <cfRule type="duplicateValues" priority="3129" dxfId="0"/>
    <cfRule type="duplicateValues" priority="3130" dxfId="0"/>
    <cfRule type="duplicateValues" priority="3125" dxfId="0"/>
    <cfRule type="duplicateValues" priority="3132" dxfId="0"/>
    <cfRule type="duplicateValues" priority="3131" dxfId="0"/>
  </conditionalFormatting>
  <conditionalFormatting sqref="A368">
    <cfRule type="duplicateValues" priority="3113" dxfId="0"/>
    <cfRule type="duplicateValues" priority="3114" dxfId="0"/>
    <cfRule type="duplicateValues" priority="3115" dxfId="0"/>
    <cfRule type="duplicateValues" priority="3116" dxfId="0"/>
    <cfRule type="duplicateValues" priority="3117" dxfId="0"/>
    <cfRule type="duplicateValues" priority="3118" dxfId="0"/>
    <cfRule type="duplicateValues" priority="3112" dxfId="0"/>
    <cfRule type="duplicateValues" priority="3111" dxfId="0"/>
    <cfRule type="duplicateValues" priority="3119" dxfId="0"/>
    <cfRule type="duplicateValues" priority="3120" dxfId="0"/>
    <cfRule type="duplicateValues" priority="3121" dxfId="0"/>
  </conditionalFormatting>
  <conditionalFormatting sqref="A369">
    <cfRule type="duplicateValues" priority="3105" dxfId="0"/>
    <cfRule type="duplicateValues" priority="3109" dxfId="0"/>
    <cfRule type="duplicateValues" priority="3107" dxfId="0"/>
    <cfRule type="duplicateValues" priority="3110" dxfId="0"/>
    <cfRule type="duplicateValues" priority="3108" dxfId="0"/>
    <cfRule type="duplicateValues" priority="3100" dxfId="0"/>
    <cfRule type="duplicateValues" priority="3106" dxfId="0"/>
    <cfRule type="duplicateValues" priority="3101" dxfId="0"/>
    <cfRule type="duplicateValues" priority="3102" dxfId="0"/>
    <cfRule type="duplicateValues" priority="3103" dxfId="0"/>
    <cfRule type="duplicateValues" priority="3104" dxfId="0"/>
  </conditionalFormatting>
  <conditionalFormatting sqref="A370">
    <cfRule type="duplicateValues" priority="3093" dxfId="0"/>
    <cfRule type="duplicateValues" priority="3095" dxfId="0"/>
    <cfRule type="duplicateValues" priority="3098" dxfId="0"/>
    <cfRule type="duplicateValues" priority="3099" dxfId="0"/>
    <cfRule type="duplicateValues" priority="3094" dxfId="0"/>
    <cfRule type="duplicateValues" priority="3092" dxfId="0"/>
    <cfRule type="duplicateValues" priority="3091" dxfId="0"/>
    <cfRule type="duplicateValues" priority="3090" dxfId="0"/>
    <cfRule type="duplicateValues" priority="3089" dxfId="0"/>
    <cfRule type="duplicateValues" priority="3096" dxfId="0"/>
    <cfRule type="duplicateValues" priority="3097" dxfId="0"/>
  </conditionalFormatting>
  <conditionalFormatting sqref="A371">
    <cfRule type="duplicateValues" priority="3082" dxfId="0"/>
    <cfRule type="duplicateValues" priority="3081" dxfId="0"/>
    <cfRule type="duplicateValues" priority="3084" dxfId="0"/>
    <cfRule type="duplicateValues" priority="3088" dxfId="0"/>
    <cfRule type="duplicateValues" priority="3087" dxfId="0"/>
    <cfRule type="duplicateValues" priority="3086" dxfId="0"/>
    <cfRule type="duplicateValues" priority="3085" dxfId="0"/>
    <cfRule type="duplicateValues" priority="3083" dxfId="0"/>
    <cfRule type="duplicateValues" priority="3078" dxfId="0"/>
    <cfRule type="duplicateValues" priority="3079" dxfId="0"/>
    <cfRule type="duplicateValues" priority="3080" dxfId="0"/>
  </conditionalFormatting>
  <conditionalFormatting sqref="A372:A378">
    <cfRule type="duplicateValues" priority="3072" dxfId="0"/>
    <cfRule type="duplicateValues" priority="3071" dxfId="0"/>
    <cfRule type="duplicateValues" priority="3070" dxfId="0"/>
    <cfRule type="duplicateValues" priority="3069" dxfId="0"/>
    <cfRule type="duplicateValues" priority="3068" dxfId="0"/>
    <cfRule type="duplicateValues" priority="3067" dxfId="0"/>
    <cfRule type="duplicateValues" priority="3077" dxfId="0"/>
    <cfRule type="duplicateValues" priority="3076" dxfId="0"/>
    <cfRule type="duplicateValues" priority="3075" dxfId="0"/>
    <cfRule type="duplicateValues" priority="3074" dxfId="0"/>
    <cfRule type="duplicateValues" priority="3073" dxfId="0"/>
  </conditionalFormatting>
  <conditionalFormatting sqref="A379">
    <cfRule type="duplicateValues" priority="3056" dxfId="0"/>
    <cfRule type="duplicateValues" priority="3063" dxfId="0"/>
    <cfRule type="duplicateValues" priority="3062" dxfId="0"/>
    <cfRule type="duplicateValues" priority="3061" dxfId="0"/>
    <cfRule type="duplicateValues" priority="3060" dxfId="0"/>
    <cfRule type="duplicateValues" priority="3059" dxfId="0"/>
    <cfRule type="duplicateValues" priority="3058" dxfId="0"/>
    <cfRule type="duplicateValues" priority="3057" dxfId="0"/>
    <cfRule type="duplicateValues" priority="3064" dxfId="0"/>
    <cfRule type="duplicateValues" priority="3065" dxfId="0"/>
    <cfRule type="duplicateValues" priority="3066" dxfId="0"/>
  </conditionalFormatting>
  <conditionalFormatting sqref="A380:A381">
    <cfRule type="duplicateValues" priority="3047" dxfId="0"/>
    <cfRule type="duplicateValues" priority="3048" dxfId="0"/>
    <cfRule type="duplicateValues" priority="3053" dxfId="0"/>
    <cfRule type="duplicateValues" priority="3050" dxfId="0"/>
    <cfRule type="duplicateValues" priority="3051" dxfId="0"/>
    <cfRule type="duplicateValues" priority="3052" dxfId="0"/>
    <cfRule type="duplicateValues" priority="3054" dxfId="0"/>
    <cfRule type="duplicateValues" priority="3055" dxfId="0"/>
    <cfRule type="duplicateValues" priority="3049" dxfId="0"/>
    <cfRule type="duplicateValues" priority="3045" dxfId="0"/>
    <cfRule type="duplicateValues" priority="3046" dxfId="0"/>
  </conditionalFormatting>
  <conditionalFormatting sqref="A382:A389">
    <cfRule type="duplicateValues" priority="3035" dxfId="0"/>
    <cfRule type="duplicateValues" priority="3036" dxfId="0"/>
    <cfRule type="duplicateValues" priority="3037" dxfId="0"/>
    <cfRule type="duplicateValues" priority="3038" dxfId="0"/>
    <cfRule type="duplicateValues" priority="3039" dxfId="0"/>
    <cfRule type="duplicateValues" priority="3044" dxfId="0"/>
    <cfRule type="duplicateValues" priority="3043" dxfId="0"/>
    <cfRule type="duplicateValues" priority="3034" dxfId="0"/>
    <cfRule type="duplicateValues" priority="3040" dxfId="0"/>
    <cfRule type="duplicateValues" priority="3041" dxfId="0"/>
    <cfRule type="duplicateValues" priority="3042" dxfId="0"/>
  </conditionalFormatting>
  <conditionalFormatting sqref="A390:A392">
    <cfRule type="duplicateValues" priority="3033" dxfId="0"/>
    <cfRule type="duplicateValues" priority="3032" dxfId="0"/>
    <cfRule type="duplicateValues" priority="3031" dxfId="0"/>
    <cfRule type="duplicateValues" priority="3030" dxfId="0"/>
    <cfRule type="duplicateValues" priority="3029" dxfId="0"/>
    <cfRule type="duplicateValues" priority="3028" dxfId="0"/>
    <cfRule type="duplicateValues" priority="3026" dxfId="0"/>
    <cfRule type="duplicateValues" priority="3025" dxfId="0"/>
    <cfRule type="duplicateValues" priority="3024" dxfId="0"/>
    <cfRule type="duplicateValues" priority="3023" dxfId="0"/>
    <cfRule type="duplicateValues" priority="3027" dxfId="0"/>
  </conditionalFormatting>
  <conditionalFormatting sqref="A393:A394">
    <cfRule type="duplicateValues" priority="3022" dxfId="0"/>
    <cfRule type="duplicateValues" priority="3021" dxfId="0"/>
    <cfRule type="duplicateValues" priority="3020" dxfId="0"/>
    <cfRule type="duplicateValues" priority="3019" dxfId="0"/>
    <cfRule type="duplicateValues" priority="3018" dxfId="0"/>
    <cfRule type="duplicateValues" priority="3017" dxfId="0"/>
    <cfRule type="duplicateValues" priority="3016" dxfId="0"/>
    <cfRule type="duplicateValues" priority="3015" dxfId="0"/>
    <cfRule type="duplicateValues" priority="3014" dxfId="0"/>
    <cfRule type="duplicateValues" priority="3013" dxfId="0"/>
    <cfRule type="duplicateValues" priority="3012" dxfId="0"/>
  </conditionalFormatting>
  <conditionalFormatting sqref="A395:A396">
    <cfRule type="duplicateValues" priority="3011" dxfId="0"/>
    <cfRule type="duplicateValues" priority="3008" dxfId="0"/>
    <cfRule type="duplicateValues" priority="3010" dxfId="0"/>
    <cfRule type="duplicateValues" priority="3009" dxfId="0"/>
    <cfRule type="duplicateValues" priority="3002" dxfId="0"/>
    <cfRule type="duplicateValues" priority="3001" dxfId="0"/>
    <cfRule type="duplicateValues" priority="3003" dxfId="0"/>
    <cfRule type="duplicateValues" priority="3004" dxfId="0"/>
    <cfRule type="duplicateValues" priority="3005" dxfId="0"/>
    <cfRule type="duplicateValues" priority="3006" dxfId="0"/>
    <cfRule type="duplicateValues" priority="3007" dxfId="0"/>
  </conditionalFormatting>
  <conditionalFormatting sqref="A397:A398">
    <cfRule type="duplicateValues" priority="2996" dxfId="0"/>
    <cfRule type="duplicateValues" priority="3000" dxfId="0"/>
    <cfRule type="duplicateValues" priority="2992" dxfId="0"/>
    <cfRule type="duplicateValues" priority="2999" dxfId="0"/>
    <cfRule type="duplicateValues" priority="2998" dxfId="0"/>
    <cfRule type="duplicateValues" priority="2997" dxfId="0"/>
    <cfRule type="duplicateValues" priority="2991" dxfId="0"/>
    <cfRule type="duplicateValues" priority="2995" dxfId="0"/>
    <cfRule type="duplicateValues" priority="2994" dxfId="0"/>
    <cfRule type="duplicateValues" priority="2993" dxfId="0"/>
    <cfRule type="duplicateValues" priority="2990" dxfId="0"/>
  </conditionalFormatting>
  <conditionalFormatting sqref="A399">
    <cfRule type="duplicateValues" priority="2985" dxfId="0"/>
    <cfRule type="duplicateValues" priority="2984" dxfId="0"/>
    <cfRule type="duplicateValues" priority="2983" dxfId="0"/>
    <cfRule type="duplicateValues" priority="2982" dxfId="0"/>
    <cfRule type="duplicateValues" priority="2981" dxfId="0"/>
    <cfRule type="duplicateValues" priority="2980" dxfId="0"/>
    <cfRule type="duplicateValues" priority="2979" dxfId="0"/>
    <cfRule type="duplicateValues" priority="2987" dxfId="0"/>
    <cfRule type="duplicateValues" priority="2986" dxfId="0"/>
    <cfRule type="duplicateValues" priority="2988" dxfId="0"/>
    <cfRule type="duplicateValues" priority="2989" dxfId="0"/>
  </conditionalFormatting>
  <conditionalFormatting sqref="A400">
    <cfRule type="duplicateValues" priority="2978" dxfId="0"/>
    <cfRule type="duplicateValues" priority="2977" dxfId="0"/>
    <cfRule type="duplicateValues" priority="2976" dxfId="0"/>
    <cfRule type="duplicateValues" priority="2969" dxfId="0"/>
    <cfRule type="duplicateValues" priority="2970" dxfId="0"/>
    <cfRule type="duplicateValues" priority="2971" dxfId="0"/>
    <cfRule type="duplicateValues" priority="2973" dxfId="0"/>
    <cfRule type="duplicateValues" priority="2974" dxfId="0"/>
    <cfRule type="duplicateValues" priority="2972" dxfId="0"/>
    <cfRule type="duplicateValues" priority="2968" dxfId="0"/>
    <cfRule type="duplicateValues" priority="2975" dxfId="0"/>
  </conditionalFormatting>
  <conditionalFormatting sqref="A401:A402">
    <cfRule type="duplicateValues" priority="2967" dxfId="0"/>
    <cfRule type="duplicateValues" priority="2957" dxfId="0"/>
    <cfRule type="duplicateValues" priority="2963" dxfId="0"/>
    <cfRule type="duplicateValues" priority="2964" dxfId="0"/>
    <cfRule type="duplicateValues" priority="2959" dxfId="0"/>
    <cfRule type="duplicateValues" priority="2961" dxfId="0"/>
    <cfRule type="duplicateValues" priority="2960" dxfId="0"/>
    <cfRule type="duplicateValues" priority="2966" dxfId="0"/>
    <cfRule type="duplicateValues" priority="2965" dxfId="0"/>
    <cfRule type="duplicateValues" priority="2958" dxfId="0"/>
    <cfRule type="duplicateValues" priority="2962" dxfId="0"/>
  </conditionalFormatting>
  <conditionalFormatting sqref="A403:A405">
    <cfRule type="duplicateValues" priority="2952" dxfId="0"/>
    <cfRule type="duplicateValues" priority="2951" dxfId="0"/>
    <cfRule type="duplicateValues" priority="2949" dxfId="0"/>
    <cfRule type="duplicateValues" priority="2948" dxfId="0"/>
    <cfRule type="duplicateValues" priority="2947" dxfId="0"/>
    <cfRule type="duplicateValues" priority="2946" dxfId="0"/>
    <cfRule type="duplicateValues" priority="2950" dxfId="0"/>
    <cfRule type="duplicateValues" priority="2956" dxfId="0"/>
    <cfRule type="duplicateValues" priority="2955" dxfId="0"/>
    <cfRule type="duplicateValues" priority="2954" dxfId="0"/>
    <cfRule type="duplicateValues" priority="2953" dxfId="0"/>
  </conditionalFormatting>
  <conditionalFormatting sqref="A406:A410">
    <cfRule type="duplicateValues" priority="2940" dxfId="0"/>
    <cfRule type="duplicateValues" priority="2943" dxfId="0"/>
    <cfRule type="duplicateValues" priority="2944" dxfId="0"/>
    <cfRule type="duplicateValues" priority="2938" dxfId="0"/>
    <cfRule type="duplicateValues" priority="2939" dxfId="0"/>
    <cfRule type="duplicateValues" priority="2935" dxfId="0"/>
    <cfRule type="duplicateValues" priority="2936" dxfId="0"/>
    <cfRule type="duplicateValues" priority="2945" dxfId="0"/>
    <cfRule type="duplicateValues" priority="2941" dxfId="0"/>
    <cfRule type="duplicateValues" priority="2942" dxfId="0"/>
    <cfRule type="duplicateValues" priority="2937" dxfId="0"/>
  </conditionalFormatting>
  <conditionalFormatting sqref="A411">
    <cfRule type="duplicateValues" priority="2928" dxfId="0"/>
    <cfRule type="duplicateValues" priority="2931" dxfId="0"/>
    <cfRule type="duplicateValues" priority="2932" dxfId="0"/>
    <cfRule type="duplicateValues" priority="2933" dxfId="0"/>
    <cfRule type="duplicateValues" priority="2934" dxfId="0"/>
    <cfRule type="duplicateValues" priority="2929" dxfId="0"/>
    <cfRule type="duplicateValues" priority="2930" dxfId="0"/>
    <cfRule type="duplicateValues" priority="2927" dxfId="0"/>
    <cfRule type="duplicateValues" priority="2926" dxfId="0"/>
    <cfRule type="duplicateValues" priority="2925" dxfId="0"/>
    <cfRule type="duplicateValues" priority="2924" dxfId="0"/>
  </conditionalFormatting>
  <conditionalFormatting sqref="A412:A413">
    <cfRule type="duplicateValues" priority="2916" dxfId="0"/>
    <cfRule type="duplicateValues" priority="2923" dxfId="0"/>
    <cfRule type="duplicateValues" priority="2922" dxfId="0"/>
    <cfRule type="duplicateValues" priority="2921" dxfId="0"/>
    <cfRule type="duplicateValues" priority="2920" dxfId="0"/>
    <cfRule type="duplicateValues" priority="2919" dxfId="0"/>
    <cfRule type="duplicateValues" priority="2918" dxfId="0"/>
    <cfRule type="duplicateValues" priority="2917" dxfId="0"/>
    <cfRule type="duplicateValues" priority="2915" dxfId="0"/>
    <cfRule type="duplicateValues" priority="2914" dxfId="0"/>
    <cfRule type="duplicateValues" priority="2913" dxfId="0"/>
  </conditionalFormatting>
  <conditionalFormatting sqref="A414:A417">
    <cfRule type="duplicateValues" priority="2907" dxfId="0"/>
    <cfRule type="duplicateValues" priority="2906" dxfId="0"/>
    <cfRule type="duplicateValues" priority="2905" dxfId="0"/>
    <cfRule type="duplicateValues" priority="2904" dxfId="0"/>
    <cfRule type="duplicateValues" priority="2902" dxfId="0"/>
    <cfRule type="duplicateValues" priority="2903" dxfId="0"/>
    <cfRule type="duplicateValues" priority="2912" dxfId="0"/>
    <cfRule type="duplicateValues" priority="2911" dxfId="0"/>
    <cfRule type="duplicateValues" priority="2910" dxfId="0"/>
    <cfRule type="duplicateValues" priority="2909" dxfId="0"/>
    <cfRule type="duplicateValues" priority="2908" dxfId="0"/>
  </conditionalFormatting>
  <conditionalFormatting sqref="A418">
    <cfRule type="duplicateValues" priority="2892" dxfId="0"/>
    <cfRule type="duplicateValues" priority="2901" dxfId="0"/>
    <cfRule type="duplicateValues" priority="2899" dxfId="0"/>
    <cfRule type="duplicateValues" priority="2898" dxfId="0"/>
    <cfRule type="duplicateValues" priority="2897" dxfId="0"/>
    <cfRule type="duplicateValues" priority="2896" dxfId="0"/>
    <cfRule type="duplicateValues" priority="2900" dxfId="0"/>
    <cfRule type="duplicateValues" priority="2895" dxfId="0"/>
    <cfRule type="duplicateValues" priority="2894" dxfId="0"/>
    <cfRule type="duplicateValues" priority="2893" dxfId="0"/>
    <cfRule type="duplicateValues" priority="2891" dxfId="0"/>
  </conditionalFormatting>
  <conditionalFormatting sqref="A419:A423">
    <cfRule type="duplicateValues" priority="2885" dxfId="0"/>
    <cfRule type="duplicateValues" priority="2887" dxfId="0"/>
    <cfRule type="duplicateValues" priority="2882" dxfId="0"/>
    <cfRule type="duplicateValues" priority="2886" dxfId="0"/>
    <cfRule type="duplicateValues" priority="2890" dxfId="0"/>
    <cfRule type="duplicateValues" priority="2883" dxfId="0"/>
    <cfRule type="duplicateValues" priority="2881" dxfId="0"/>
    <cfRule type="duplicateValues" priority="2889" dxfId="0"/>
    <cfRule type="duplicateValues" priority="2880" dxfId="0"/>
    <cfRule type="duplicateValues" priority="2884" dxfId="0"/>
    <cfRule type="duplicateValues" priority="2888" dxfId="0"/>
  </conditionalFormatting>
  <conditionalFormatting sqref="A424:A428">
    <cfRule type="duplicateValues" priority="2875" dxfId="0"/>
    <cfRule type="duplicateValues" priority="2876" dxfId="0"/>
    <cfRule type="duplicateValues" priority="2877" dxfId="0"/>
    <cfRule type="duplicateValues" priority="2878" dxfId="0"/>
    <cfRule type="duplicateValues" priority="2879" dxfId="0"/>
    <cfRule type="duplicateValues" priority="2872" dxfId="0"/>
    <cfRule type="duplicateValues" priority="2869" dxfId="0"/>
    <cfRule type="duplicateValues" priority="2870" dxfId="0"/>
    <cfRule type="duplicateValues" priority="2871" dxfId="0"/>
    <cfRule type="duplicateValues" priority="2873" dxfId="0"/>
    <cfRule type="duplicateValues" priority="2874" dxfId="0"/>
  </conditionalFormatting>
  <conditionalFormatting sqref="A429">
    <cfRule type="duplicateValues" priority="2864" dxfId="0"/>
    <cfRule type="duplicateValues" priority="2865" dxfId="0"/>
    <cfRule type="duplicateValues" priority="2866" dxfId="0"/>
    <cfRule type="duplicateValues" priority="2867" dxfId="0"/>
    <cfRule type="duplicateValues" priority="2858" dxfId="0"/>
    <cfRule type="duplicateValues" priority="2868" dxfId="0"/>
    <cfRule type="duplicateValues" priority="2859" dxfId="0"/>
    <cfRule type="duplicateValues" priority="2862" dxfId="0"/>
    <cfRule type="duplicateValues" priority="2860" dxfId="0"/>
    <cfRule type="duplicateValues" priority="2861" dxfId="0"/>
    <cfRule type="duplicateValues" priority="2863" dxfId="0"/>
  </conditionalFormatting>
  <conditionalFormatting sqref="A430:A431">
    <cfRule type="duplicateValues" priority="2854" dxfId="0"/>
    <cfRule type="duplicateValues" priority="2852" dxfId="0"/>
    <cfRule type="duplicateValues" priority="2857" dxfId="0"/>
    <cfRule type="duplicateValues" priority="2851" dxfId="0"/>
    <cfRule type="duplicateValues" priority="2850" dxfId="0"/>
    <cfRule type="duplicateValues" priority="2848" dxfId="0"/>
    <cfRule type="duplicateValues" priority="2853" dxfId="0"/>
    <cfRule type="duplicateValues" priority="2855" dxfId="0"/>
    <cfRule type="duplicateValues" priority="2849" dxfId="0"/>
    <cfRule type="duplicateValues" priority="2856" dxfId="0"/>
    <cfRule type="duplicateValues" priority="2847" dxfId="0"/>
  </conditionalFormatting>
  <conditionalFormatting sqref="A432">
    <cfRule type="duplicateValues" priority="2841" dxfId="0"/>
    <cfRule type="duplicateValues" priority="2840" dxfId="0"/>
    <cfRule type="duplicateValues" priority="2839" dxfId="0"/>
    <cfRule type="duplicateValues" priority="2838" dxfId="0"/>
    <cfRule type="duplicateValues" priority="2837" dxfId="0"/>
    <cfRule type="duplicateValues" priority="2836" dxfId="0"/>
    <cfRule type="duplicateValues" priority="2846" dxfId="0"/>
    <cfRule type="duplicateValues" priority="2845" dxfId="0"/>
    <cfRule type="duplicateValues" priority="2844" dxfId="0"/>
    <cfRule type="duplicateValues" priority="2843" dxfId="0"/>
    <cfRule type="duplicateValues" priority="2842" dxfId="0"/>
  </conditionalFormatting>
  <conditionalFormatting sqref="A433:A437">
    <cfRule type="duplicateValues" priority="2828" dxfId="0"/>
    <cfRule type="duplicateValues" priority="2831" dxfId="0"/>
    <cfRule type="duplicateValues" priority="2833" dxfId="0"/>
    <cfRule type="duplicateValues" priority="2835" dxfId="0"/>
    <cfRule type="duplicateValues" priority="2830" dxfId="0"/>
    <cfRule type="duplicateValues" priority="2834" dxfId="0"/>
    <cfRule type="duplicateValues" priority="2827" dxfId="0"/>
    <cfRule type="duplicateValues" priority="2826" dxfId="0"/>
    <cfRule type="duplicateValues" priority="2825" dxfId="0"/>
    <cfRule type="duplicateValues" priority="2832" dxfId="0"/>
    <cfRule type="duplicateValues" priority="2829" dxfId="0"/>
  </conditionalFormatting>
  <conditionalFormatting sqref="A438:A440">
    <cfRule type="duplicateValues" priority="2822" dxfId="0"/>
    <cfRule type="duplicateValues" priority="2814" dxfId="0"/>
    <cfRule type="duplicateValues" priority="2815" dxfId="0"/>
    <cfRule type="duplicateValues" priority="2816" dxfId="0"/>
    <cfRule type="duplicateValues" priority="2817" dxfId="0"/>
    <cfRule type="duplicateValues" priority="2818" dxfId="0"/>
    <cfRule type="duplicateValues" priority="2819" dxfId="0"/>
    <cfRule type="duplicateValues" priority="2820" dxfId="0"/>
    <cfRule type="duplicateValues" priority="2821" dxfId="0"/>
    <cfRule type="duplicateValues" priority="2823" dxfId="0"/>
    <cfRule type="duplicateValues" priority="2824" dxfId="0"/>
  </conditionalFormatting>
  <conditionalFormatting sqref="A441">
    <cfRule type="duplicateValues" priority="2807" dxfId="0"/>
    <cfRule type="duplicateValues" priority="2804" dxfId="0"/>
    <cfRule type="duplicateValues" priority="2803" dxfId="0"/>
    <cfRule type="duplicateValues" priority="2813" dxfId="0"/>
    <cfRule type="duplicateValues" priority="2812" dxfId="0"/>
    <cfRule type="duplicateValues" priority="2811" dxfId="0"/>
    <cfRule type="duplicateValues" priority="2810" dxfId="0"/>
    <cfRule type="duplicateValues" priority="2809" dxfId="0"/>
    <cfRule type="duplicateValues" priority="2806" dxfId="0"/>
    <cfRule type="duplicateValues" priority="2808" dxfId="0"/>
    <cfRule type="duplicateValues" priority="2805" dxfId="0"/>
  </conditionalFormatting>
  <conditionalFormatting sqref="A442">
    <cfRule type="duplicateValues" priority="2792" dxfId="0"/>
    <cfRule type="duplicateValues" priority="2793" dxfId="0"/>
    <cfRule type="duplicateValues" priority="2794" dxfId="0"/>
    <cfRule type="duplicateValues" priority="2795" dxfId="0"/>
    <cfRule type="duplicateValues" priority="2796" dxfId="0"/>
    <cfRule type="duplicateValues" priority="2798" dxfId="0"/>
    <cfRule type="duplicateValues" priority="2799" dxfId="0"/>
    <cfRule type="duplicateValues" priority="2797" dxfId="0"/>
    <cfRule type="duplicateValues" priority="2802" dxfId="0"/>
    <cfRule type="duplicateValues" priority="2801" dxfId="0"/>
    <cfRule type="duplicateValues" priority="2800" dxfId="0"/>
  </conditionalFormatting>
  <conditionalFormatting sqref="A443:A447">
    <cfRule type="duplicateValues" priority="2789" dxfId="0"/>
    <cfRule type="duplicateValues" priority="2790" dxfId="0"/>
    <cfRule type="duplicateValues" priority="2791" dxfId="0"/>
    <cfRule type="duplicateValues" priority="2787" dxfId="0"/>
    <cfRule type="duplicateValues" priority="2788" dxfId="0"/>
    <cfRule type="duplicateValues" priority="2786" dxfId="0"/>
    <cfRule type="duplicateValues" priority="2785" dxfId="0"/>
    <cfRule type="duplicateValues" priority="2784" dxfId="0"/>
    <cfRule type="duplicateValues" priority="2783" dxfId="0"/>
    <cfRule type="duplicateValues" priority="2782" dxfId="0"/>
    <cfRule type="duplicateValues" priority="2781" dxfId="0"/>
  </conditionalFormatting>
  <conditionalFormatting sqref="A448:A452">
    <cfRule type="duplicateValues" priority="2780" dxfId="0"/>
    <cfRule type="duplicateValues" priority="2779" dxfId="0"/>
    <cfRule type="duplicateValues" priority="2778" dxfId="0"/>
    <cfRule type="duplicateValues" priority="2777" dxfId="0"/>
    <cfRule type="duplicateValues" priority="2776" dxfId="0"/>
    <cfRule type="duplicateValues" priority="2775" dxfId="0"/>
    <cfRule type="duplicateValues" priority="2774" dxfId="0"/>
    <cfRule type="duplicateValues" priority="2773" dxfId="0"/>
    <cfRule type="duplicateValues" priority="2772" dxfId="0"/>
    <cfRule type="duplicateValues" priority="2771" dxfId="0"/>
    <cfRule type="duplicateValues" priority="2770" dxfId="0"/>
  </conditionalFormatting>
  <conditionalFormatting sqref="A453:A454">
    <cfRule type="duplicateValues" priority="2769" dxfId="0"/>
    <cfRule type="duplicateValues" priority="2768" dxfId="0"/>
    <cfRule type="duplicateValues" priority="2767" dxfId="0"/>
    <cfRule type="duplicateValues" priority="2766" dxfId="0"/>
    <cfRule type="duplicateValues" priority="2765" dxfId="0"/>
    <cfRule type="duplicateValues" priority="2764" dxfId="0"/>
    <cfRule type="duplicateValues" priority="2763" dxfId="0"/>
    <cfRule type="duplicateValues" priority="2762" dxfId="0"/>
    <cfRule type="duplicateValues" priority="2761" dxfId="0"/>
    <cfRule type="duplicateValues" priority="2760" dxfId="0"/>
    <cfRule type="duplicateValues" priority="2759" dxfId="0"/>
  </conditionalFormatting>
  <conditionalFormatting sqref="A455">
    <cfRule type="duplicateValues" priority="2758" dxfId="0"/>
    <cfRule type="duplicateValues" priority="2757" dxfId="0"/>
    <cfRule type="duplicateValues" priority="2756" dxfId="0"/>
    <cfRule type="duplicateValues" priority="2755" dxfId="0"/>
    <cfRule type="duplicateValues" priority="2754" dxfId="0"/>
    <cfRule type="duplicateValues" priority="2753" dxfId="0"/>
    <cfRule type="duplicateValues" priority="2752" dxfId="0"/>
    <cfRule type="duplicateValues" priority="2751" dxfId="0"/>
    <cfRule type="duplicateValues" priority="2750" dxfId="0"/>
    <cfRule type="duplicateValues" priority="2749" dxfId="0"/>
    <cfRule type="duplicateValues" priority="2748" dxfId="0"/>
  </conditionalFormatting>
  <conditionalFormatting sqref="A456">
    <cfRule type="duplicateValues" priority="2747" dxfId="0"/>
    <cfRule type="duplicateValues" priority="2746" dxfId="0"/>
    <cfRule type="duplicateValues" priority="2745" dxfId="0"/>
    <cfRule type="duplicateValues" priority="2744" dxfId="0"/>
    <cfRule type="duplicateValues" priority="2743" dxfId="0"/>
    <cfRule type="duplicateValues" priority="2742" dxfId="0"/>
    <cfRule type="duplicateValues" priority="2741" dxfId="0"/>
    <cfRule type="duplicateValues" priority="2740" dxfId="0"/>
    <cfRule type="duplicateValues" priority="2739" dxfId="0"/>
    <cfRule type="duplicateValues" priority="2738" dxfId="0"/>
    <cfRule type="duplicateValues" priority="2737" dxfId="0"/>
  </conditionalFormatting>
  <conditionalFormatting sqref="A457">
    <cfRule type="duplicateValues" priority="2736" dxfId="0"/>
    <cfRule type="duplicateValues" priority="2735" dxfId="0"/>
    <cfRule type="duplicateValues" priority="2734" dxfId="0"/>
    <cfRule type="duplicateValues" priority="2733" dxfId="0"/>
    <cfRule type="duplicateValues" priority="2732" dxfId="0"/>
    <cfRule type="duplicateValues" priority="2731" dxfId="0"/>
    <cfRule type="duplicateValues" priority="2730" dxfId="0"/>
    <cfRule type="duplicateValues" priority="2729" dxfId="0"/>
    <cfRule type="duplicateValues" priority="2728" dxfId="0"/>
    <cfRule type="duplicateValues" priority="2727" dxfId="0"/>
    <cfRule type="duplicateValues" priority="2726" dxfId="0"/>
  </conditionalFormatting>
  <conditionalFormatting sqref="A458:A459">
    <cfRule type="duplicateValues" priority="2725" dxfId="0"/>
    <cfRule type="duplicateValues" priority="2724" dxfId="0"/>
    <cfRule type="duplicateValues" priority="2723" dxfId="0"/>
    <cfRule type="duplicateValues" priority="2722" dxfId="0"/>
    <cfRule type="duplicateValues" priority="2721" dxfId="0"/>
    <cfRule type="duplicateValues" priority="2720" dxfId="0"/>
    <cfRule type="duplicateValues" priority="2719" dxfId="0"/>
    <cfRule type="duplicateValues" priority="2718" dxfId="0"/>
    <cfRule type="duplicateValues" priority="2717" dxfId="0"/>
    <cfRule type="duplicateValues" priority="2716" dxfId="0"/>
    <cfRule type="duplicateValues" priority="2715" dxfId="0"/>
  </conditionalFormatting>
  <conditionalFormatting sqref="A460:A461">
    <cfRule type="duplicateValues" priority="2714" dxfId="0"/>
    <cfRule type="duplicateValues" priority="2713" dxfId="0"/>
    <cfRule type="duplicateValues" priority="2712" dxfId="0"/>
    <cfRule type="duplicateValues" priority="2711" dxfId="0"/>
    <cfRule type="duplicateValues" priority="2710" dxfId="0"/>
    <cfRule type="duplicateValues" priority="2709" dxfId="0"/>
    <cfRule type="duplicateValues" priority="2708" dxfId="0"/>
    <cfRule type="duplicateValues" priority="2707" dxfId="0"/>
    <cfRule type="duplicateValues" priority="2706" dxfId="0"/>
    <cfRule type="duplicateValues" priority="2705" dxfId="0"/>
    <cfRule type="duplicateValues" priority="2704" dxfId="0"/>
  </conditionalFormatting>
  <conditionalFormatting sqref="A462">
    <cfRule type="duplicateValues" priority="2703" dxfId="0"/>
    <cfRule type="duplicateValues" priority="2702" dxfId="0"/>
    <cfRule type="duplicateValues" priority="2701" dxfId="0"/>
    <cfRule type="duplicateValues" priority="2700" dxfId="0"/>
    <cfRule type="duplicateValues" priority="2699" dxfId="0"/>
    <cfRule type="duplicateValues" priority="2698" dxfId="0"/>
    <cfRule type="duplicateValues" priority="2697" dxfId="0"/>
    <cfRule type="duplicateValues" priority="2696" dxfId="0"/>
    <cfRule type="duplicateValues" priority="2695" dxfId="0"/>
    <cfRule type="duplicateValues" priority="2694" dxfId="0"/>
    <cfRule type="duplicateValues" priority="2693" dxfId="0"/>
  </conditionalFormatting>
  <conditionalFormatting sqref="A463">
    <cfRule type="duplicateValues" priority="2692" dxfId="0"/>
    <cfRule type="duplicateValues" priority="2691" dxfId="0"/>
    <cfRule type="duplicateValues" priority="2690" dxfId="0"/>
    <cfRule type="duplicateValues" priority="2689" dxfId="0"/>
    <cfRule type="duplicateValues" priority="2688" dxfId="0"/>
    <cfRule type="duplicateValues" priority="2687" dxfId="0"/>
    <cfRule type="duplicateValues" priority="2686" dxfId="0"/>
    <cfRule type="duplicateValues" priority="2685" dxfId="0"/>
    <cfRule type="duplicateValues" priority="2684" dxfId="0"/>
    <cfRule type="duplicateValues" priority="2683" dxfId="0"/>
    <cfRule type="duplicateValues" priority="2682" dxfId="0"/>
  </conditionalFormatting>
  <conditionalFormatting sqref="A464:A481">
    <cfRule type="duplicateValues" priority="2681" dxfId="0"/>
    <cfRule type="duplicateValues" priority="2680" dxfId="0"/>
    <cfRule type="duplicateValues" priority="2679" dxfId="0"/>
    <cfRule type="duplicateValues" priority="2678" dxfId="0"/>
    <cfRule type="duplicateValues" priority="2677" dxfId="0"/>
    <cfRule type="duplicateValues" priority="2676" dxfId="0"/>
    <cfRule type="duplicateValues" priority="2675" dxfId="0"/>
    <cfRule type="duplicateValues" priority="2674" dxfId="0"/>
    <cfRule type="duplicateValues" priority="2673" dxfId="0"/>
    <cfRule type="duplicateValues" priority="2672" dxfId="0"/>
    <cfRule type="duplicateValues" priority="2671" dxfId="0"/>
  </conditionalFormatting>
  <conditionalFormatting sqref="A482:A483">
    <cfRule type="duplicateValues" priority="2670" dxfId="0"/>
    <cfRule type="duplicateValues" priority="2669" dxfId="0"/>
    <cfRule type="duplicateValues" priority="2668" dxfId="0"/>
    <cfRule type="duplicateValues" priority="2667" dxfId="0"/>
    <cfRule type="duplicateValues" priority="2666" dxfId="0"/>
    <cfRule type="duplicateValues" priority="2665" dxfId="0"/>
    <cfRule type="duplicateValues" priority="2664" dxfId="0"/>
    <cfRule type="duplicateValues" priority="2663" dxfId="0"/>
    <cfRule type="duplicateValues" priority="2662" dxfId="0"/>
    <cfRule type="duplicateValues" priority="2661" dxfId="0"/>
    <cfRule type="duplicateValues" priority="2660" dxfId="0"/>
  </conditionalFormatting>
  <conditionalFormatting sqref="A484">
    <cfRule type="duplicateValues" priority="2648" dxfId="0"/>
    <cfRule type="duplicateValues" priority="2647" dxfId="0"/>
    <cfRule type="duplicateValues" priority="2646" dxfId="0"/>
    <cfRule type="duplicateValues" priority="2645" dxfId="0"/>
    <cfRule type="duplicateValues" priority="2644" dxfId="0"/>
    <cfRule type="duplicateValues" priority="2643" dxfId="0"/>
    <cfRule type="duplicateValues" priority="2642" dxfId="0"/>
    <cfRule type="duplicateValues" priority="2641" dxfId="0"/>
    <cfRule type="duplicateValues" priority="2640" dxfId="0"/>
    <cfRule type="duplicateValues" priority="2639" dxfId="0"/>
    <cfRule type="duplicateValues" priority="2638" dxfId="0"/>
  </conditionalFormatting>
  <conditionalFormatting sqref="A485">
    <cfRule type="duplicateValues" priority="2637" dxfId="0"/>
    <cfRule type="duplicateValues" priority="2628" dxfId="0"/>
    <cfRule type="duplicateValues" priority="2629" dxfId="0"/>
    <cfRule type="duplicateValues" priority="2630" dxfId="0"/>
    <cfRule type="duplicateValues" priority="2631" dxfId="0"/>
    <cfRule type="duplicateValues" priority="2633" dxfId="0"/>
    <cfRule type="duplicateValues" priority="2634" dxfId="0"/>
    <cfRule type="duplicateValues" priority="2635" dxfId="0"/>
    <cfRule type="duplicateValues" priority="2636" dxfId="0"/>
    <cfRule type="duplicateValues" priority="2627" dxfId="0"/>
    <cfRule type="duplicateValues" priority="2632" dxfId="0"/>
  </conditionalFormatting>
  <conditionalFormatting sqref="A486">
    <cfRule type="duplicateValues" priority="2622" dxfId="0"/>
    <cfRule type="duplicateValues" priority="2621" dxfId="0"/>
    <cfRule type="duplicateValues" priority="2620" dxfId="0"/>
    <cfRule type="duplicateValues" priority="2619" dxfId="0"/>
    <cfRule type="duplicateValues" priority="2618" dxfId="0"/>
    <cfRule type="duplicateValues" priority="2617" dxfId="0"/>
    <cfRule type="duplicateValues" priority="2616" dxfId="0"/>
    <cfRule type="duplicateValues" priority="2623" dxfId="0"/>
    <cfRule type="duplicateValues" priority="2624" dxfId="0"/>
    <cfRule type="duplicateValues" priority="2625" dxfId="0"/>
    <cfRule type="duplicateValues" priority="2626" dxfId="0"/>
  </conditionalFormatting>
  <conditionalFormatting sqref="A487">
    <cfRule type="duplicateValues" priority="2615" dxfId="0"/>
    <cfRule type="duplicateValues" priority="2611" dxfId="0"/>
    <cfRule type="duplicateValues" priority="2614" dxfId="0"/>
    <cfRule type="duplicateValues" priority="2613" dxfId="0"/>
    <cfRule type="duplicateValues" priority="2606" dxfId="0"/>
    <cfRule type="duplicateValues" priority="2612" dxfId="0"/>
    <cfRule type="duplicateValues" priority="2605" dxfId="0"/>
    <cfRule type="duplicateValues" priority="2610" dxfId="0"/>
    <cfRule type="duplicateValues" priority="2609" dxfId="0"/>
    <cfRule type="duplicateValues" priority="2608" dxfId="0"/>
    <cfRule type="duplicateValues" priority="2607" dxfId="0"/>
  </conditionalFormatting>
  <conditionalFormatting sqref="A488:A489">
    <cfRule type="duplicateValues" priority="2597" dxfId="0"/>
    <cfRule type="duplicateValues" priority="2594" dxfId="0"/>
    <cfRule type="duplicateValues" priority="2596" dxfId="0"/>
    <cfRule type="duplicateValues" priority="2598" dxfId="0"/>
    <cfRule type="duplicateValues" priority="2599" dxfId="0"/>
    <cfRule type="duplicateValues" priority="2600" dxfId="0"/>
    <cfRule type="duplicateValues" priority="2602" dxfId="0"/>
    <cfRule type="duplicateValues" priority="2603" dxfId="0"/>
    <cfRule type="duplicateValues" priority="2604" dxfId="0"/>
    <cfRule type="duplicateValues" priority="2595" dxfId="0"/>
    <cfRule type="duplicateValues" priority="2601" dxfId="0"/>
  </conditionalFormatting>
  <conditionalFormatting sqref="A490:A491">
    <cfRule type="duplicateValues" priority="2587" dxfId="0"/>
    <cfRule type="duplicateValues" priority="2593" dxfId="0"/>
    <cfRule type="duplicateValues" priority="2592" dxfId="0"/>
    <cfRule type="duplicateValues" priority="2591" dxfId="0"/>
    <cfRule type="duplicateValues" priority="2590" dxfId="0"/>
    <cfRule type="duplicateValues" priority="2589" dxfId="0"/>
    <cfRule type="duplicateValues" priority="2588" dxfId="0"/>
    <cfRule type="duplicateValues" priority="2586" dxfId="0"/>
    <cfRule type="duplicateValues" priority="2585" dxfId="0"/>
    <cfRule type="duplicateValues" priority="2584" dxfId="0"/>
    <cfRule type="duplicateValues" priority="2583" dxfId="0"/>
  </conditionalFormatting>
  <conditionalFormatting sqref="A492:A495">
    <cfRule type="duplicateValues" priority="2576" dxfId="0"/>
    <cfRule type="duplicateValues" priority="2575" dxfId="0"/>
    <cfRule type="duplicateValues" priority="2574" dxfId="0"/>
    <cfRule type="duplicateValues" priority="2573" dxfId="0"/>
    <cfRule type="duplicateValues" priority="2572" dxfId="0"/>
    <cfRule type="duplicateValues" priority="2577" dxfId="0"/>
    <cfRule type="duplicateValues" priority="2582" dxfId="0"/>
    <cfRule type="duplicateValues" priority="2581" dxfId="0"/>
    <cfRule type="duplicateValues" priority="2580" dxfId="0"/>
    <cfRule type="duplicateValues" priority="2579" dxfId="0"/>
    <cfRule type="duplicateValues" priority="2578" dxfId="0"/>
  </conditionalFormatting>
  <conditionalFormatting sqref="A496">
    <cfRule type="duplicateValues" priority="2571" dxfId="0"/>
    <cfRule type="duplicateValues" priority="2570" dxfId="0"/>
    <cfRule type="duplicateValues" priority="2569" dxfId="0"/>
    <cfRule type="duplicateValues" priority="2568" dxfId="0"/>
    <cfRule type="duplicateValues" priority="2566" dxfId="0"/>
    <cfRule type="duplicateValues" priority="2565" dxfId="0"/>
    <cfRule type="duplicateValues" priority="2564" dxfId="0"/>
    <cfRule type="duplicateValues" priority="2567" dxfId="0"/>
    <cfRule type="duplicateValues" priority="2563" dxfId="0"/>
    <cfRule type="duplicateValues" priority="2562" dxfId="0"/>
    <cfRule type="duplicateValues" priority="2561" dxfId="0"/>
  </conditionalFormatting>
  <conditionalFormatting sqref="A497:A498">
    <cfRule type="duplicateValues" priority="2556" dxfId="0"/>
    <cfRule type="duplicateValues" priority="2557" dxfId="0"/>
    <cfRule type="duplicateValues" priority="2558" dxfId="0"/>
    <cfRule type="duplicateValues" priority="2559" dxfId="0"/>
    <cfRule type="duplicateValues" priority="2560" dxfId="0"/>
    <cfRule type="duplicateValues" priority="2550" dxfId="0"/>
    <cfRule type="duplicateValues" priority="2551" dxfId="0"/>
    <cfRule type="duplicateValues" priority="2552" dxfId="0"/>
    <cfRule type="duplicateValues" priority="2553" dxfId="0"/>
    <cfRule type="duplicateValues" priority="2554" dxfId="0"/>
    <cfRule type="duplicateValues" priority="2555" dxfId="0"/>
  </conditionalFormatting>
  <conditionalFormatting sqref="A499">
    <cfRule type="duplicateValues" priority="2541" dxfId="0"/>
    <cfRule type="duplicateValues" priority="2548" dxfId="0"/>
    <cfRule type="duplicateValues" priority="2540" dxfId="0"/>
    <cfRule type="duplicateValues" priority="2549" dxfId="0"/>
    <cfRule type="duplicateValues" priority="2547" dxfId="0"/>
    <cfRule type="duplicateValues" priority="2546" dxfId="0"/>
    <cfRule type="duplicateValues" priority="2545" dxfId="0"/>
    <cfRule type="duplicateValues" priority="2544" dxfId="0"/>
    <cfRule type="duplicateValues" priority="2543" dxfId="0"/>
    <cfRule type="duplicateValues" priority="2542" dxfId="0"/>
    <cfRule type="duplicateValues" priority="2539" dxfId="0"/>
  </conditionalFormatting>
  <conditionalFormatting sqref="A500:A501">
    <cfRule type="duplicateValues" priority="2532" dxfId="0"/>
    <cfRule type="duplicateValues" priority="2531" dxfId="0"/>
    <cfRule type="duplicateValues" priority="2530" dxfId="0"/>
    <cfRule type="duplicateValues" priority="2529" dxfId="0"/>
    <cfRule type="duplicateValues" priority="2528" dxfId="0"/>
    <cfRule type="duplicateValues" priority="2538" dxfId="0"/>
    <cfRule type="duplicateValues" priority="2533" dxfId="0"/>
    <cfRule type="duplicateValues" priority="2534" dxfId="0"/>
    <cfRule type="duplicateValues" priority="2535" dxfId="0"/>
    <cfRule type="duplicateValues" priority="2536" dxfId="0"/>
    <cfRule type="duplicateValues" priority="2537" dxfId="0"/>
  </conditionalFormatting>
  <conditionalFormatting sqref="A502:A503">
    <cfRule type="duplicateValues" priority="8592" dxfId="0"/>
    <cfRule type="duplicateValues" priority="8591" dxfId="0"/>
    <cfRule type="duplicateValues" priority="8590" dxfId="0"/>
    <cfRule type="duplicateValues" priority="8599" dxfId="0"/>
    <cfRule type="duplicateValues" priority="8600" dxfId="0"/>
    <cfRule type="duplicateValues" priority="8593" dxfId="0"/>
    <cfRule type="duplicateValues" priority="8598" dxfId="0"/>
    <cfRule type="duplicateValues" priority="8597" dxfId="0"/>
    <cfRule type="duplicateValues" priority="8596" dxfId="0"/>
    <cfRule type="duplicateValues" priority="8595" dxfId="0"/>
    <cfRule type="duplicateValues" priority="8594" dxfId="0"/>
  </conditionalFormatting>
  <conditionalFormatting sqref="A504:A505">
    <cfRule type="duplicateValues" priority="2511" dxfId="0"/>
    <cfRule type="duplicateValues" priority="2515" dxfId="0"/>
    <cfRule type="duplicateValues" priority="2514" dxfId="0"/>
    <cfRule type="duplicateValues" priority="2506" dxfId="0"/>
    <cfRule type="duplicateValues" priority="2516" dxfId="0"/>
    <cfRule type="duplicateValues" priority="2507" dxfId="0"/>
    <cfRule type="duplicateValues" priority="2508" dxfId="0"/>
    <cfRule type="duplicateValues" priority="2509" dxfId="0"/>
    <cfRule type="duplicateValues" priority="2510" dxfId="0"/>
    <cfRule type="duplicateValues" priority="2512" dxfId="0"/>
    <cfRule type="duplicateValues" priority="2513" dxfId="0"/>
  </conditionalFormatting>
  <conditionalFormatting sqref="A506">
    <cfRule type="duplicateValues" priority="2500" dxfId="0"/>
    <cfRule type="duplicateValues" priority="2495" dxfId="0"/>
    <cfRule type="duplicateValues" priority="2496" dxfId="0"/>
    <cfRule type="duplicateValues" priority="2497" dxfId="0"/>
    <cfRule type="duplicateValues" priority="2498" dxfId="0"/>
    <cfRule type="duplicateValues" priority="2499" dxfId="0"/>
    <cfRule type="duplicateValues" priority="2501" dxfId="0"/>
    <cfRule type="duplicateValues" priority="2502" dxfId="0"/>
    <cfRule type="duplicateValues" priority="2503" dxfId="0"/>
    <cfRule type="duplicateValues" priority="2504" dxfId="0"/>
    <cfRule type="duplicateValues" priority="2505" dxfId="0"/>
  </conditionalFormatting>
  <conditionalFormatting sqref="A507:A509">
    <cfRule type="duplicateValues" priority="2489" dxfId="0"/>
    <cfRule type="duplicateValues" priority="2488" dxfId="0"/>
    <cfRule type="duplicateValues" priority="2487" dxfId="0"/>
    <cfRule type="duplicateValues" priority="2486" dxfId="0"/>
    <cfRule type="duplicateValues" priority="2485" dxfId="0"/>
    <cfRule type="duplicateValues" priority="2484" dxfId="0"/>
    <cfRule type="duplicateValues" priority="2494" dxfId="0"/>
    <cfRule type="duplicateValues" priority="2493" dxfId="0"/>
    <cfRule type="duplicateValues" priority="2492" dxfId="0"/>
    <cfRule type="duplicateValues" priority="2491" dxfId="0"/>
    <cfRule type="duplicateValues" priority="2490" dxfId="0"/>
  </conditionalFormatting>
  <conditionalFormatting sqref="A510">
    <cfRule type="duplicateValues" priority="2476" dxfId="0"/>
    <cfRule type="duplicateValues" priority="2473" dxfId="0"/>
    <cfRule type="duplicateValues" priority="2480" dxfId="0"/>
    <cfRule type="duplicateValues" priority="2474" dxfId="0"/>
    <cfRule type="duplicateValues" priority="2477" dxfId="0"/>
    <cfRule type="duplicateValues" priority="2475" dxfId="0"/>
    <cfRule type="duplicateValues" priority="2478" dxfId="0"/>
    <cfRule type="duplicateValues" priority="2479" dxfId="0"/>
    <cfRule type="duplicateValues" priority="2481" dxfId="0"/>
    <cfRule type="duplicateValues" priority="2482" dxfId="0"/>
    <cfRule type="duplicateValues" priority="2483" dxfId="0"/>
  </conditionalFormatting>
  <conditionalFormatting sqref="A511:A512">
    <cfRule type="duplicateValues" priority="2465" dxfId="0"/>
    <cfRule type="duplicateValues" priority="2470" dxfId="0"/>
    <cfRule type="duplicateValues" priority="2472" dxfId="0"/>
    <cfRule type="duplicateValues" priority="2462" dxfId="0"/>
    <cfRule type="duplicateValues" priority="2463" dxfId="0"/>
    <cfRule type="duplicateValues" priority="2464" dxfId="0"/>
    <cfRule type="duplicateValues" priority="2466" dxfId="0"/>
    <cfRule type="duplicateValues" priority="2467" dxfId="0"/>
    <cfRule type="duplicateValues" priority="2468" dxfId="0"/>
    <cfRule type="duplicateValues" priority="2469" dxfId="0"/>
    <cfRule type="duplicateValues" priority="2471" dxfId="0"/>
  </conditionalFormatting>
  <conditionalFormatting sqref="A513">
    <cfRule type="duplicateValues" priority="2460" dxfId="0"/>
    <cfRule type="duplicateValues" priority="2456" dxfId="0"/>
    <cfRule type="duplicateValues" priority="2452" dxfId="0"/>
    <cfRule type="duplicateValues" priority="2451" dxfId="0"/>
    <cfRule type="duplicateValues" priority="2457" dxfId="0"/>
    <cfRule type="duplicateValues" priority="2458" dxfId="0"/>
    <cfRule type="duplicateValues" priority="2461" dxfId="0"/>
    <cfRule type="duplicateValues" priority="2459" dxfId="0"/>
    <cfRule type="duplicateValues" priority="2453" dxfId="0"/>
    <cfRule type="duplicateValues" priority="2455" dxfId="0"/>
    <cfRule type="duplicateValues" priority="2454" dxfId="0"/>
  </conditionalFormatting>
  <conditionalFormatting sqref="A514:A516">
    <cfRule type="duplicateValues" priority="8665" dxfId="0"/>
    <cfRule type="duplicateValues" priority="8660" dxfId="0"/>
    <cfRule type="duplicateValues" priority="8662" dxfId="0"/>
    <cfRule type="duplicateValues" priority="8663" dxfId="0"/>
    <cfRule type="duplicateValues" priority="8664" dxfId="0"/>
    <cfRule type="duplicateValues" priority="8659" dxfId="0"/>
    <cfRule type="duplicateValues" priority="8667" dxfId="0"/>
    <cfRule type="duplicateValues" priority="8657" dxfId="0"/>
    <cfRule type="duplicateValues" priority="8658" dxfId="0"/>
    <cfRule type="duplicateValues" priority="8661" dxfId="0"/>
    <cfRule type="duplicateValues" priority="8666" dxfId="0"/>
  </conditionalFormatting>
  <conditionalFormatting sqref="A517">
    <cfRule type="duplicateValues" priority="2438" dxfId="0"/>
    <cfRule type="duplicateValues" priority="2439" dxfId="0"/>
    <cfRule type="duplicateValues" priority="2429" dxfId="0"/>
    <cfRule type="duplicateValues" priority="2430" dxfId="0"/>
    <cfRule type="duplicateValues" priority="2431" dxfId="0"/>
    <cfRule type="duplicateValues" priority="2432" dxfId="0"/>
    <cfRule type="duplicateValues" priority="2433" dxfId="0"/>
    <cfRule type="duplicateValues" priority="2434" dxfId="0"/>
    <cfRule type="duplicateValues" priority="2435" dxfId="0"/>
    <cfRule type="duplicateValues" priority="2436" dxfId="0"/>
    <cfRule type="duplicateValues" priority="2437" dxfId="0"/>
  </conditionalFormatting>
  <conditionalFormatting sqref="A518:A519">
    <cfRule type="duplicateValues" priority="2423" dxfId="0"/>
    <cfRule type="duplicateValues" priority="2428" dxfId="0"/>
    <cfRule type="duplicateValues" priority="2427" dxfId="0"/>
    <cfRule type="duplicateValues" priority="2426" dxfId="0"/>
    <cfRule type="duplicateValues" priority="2424" dxfId="0"/>
    <cfRule type="duplicateValues" priority="2418" dxfId="0"/>
    <cfRule type="duplicateValues" priority="2422" dxfId="0"/>
    <cfRule type="duplicateValues" priority="2421" dxfId="0"/>
    <cfRule type="duplicateValues" priority="2420" dxfId="0"/>
    <cfRule type="duplicateValues" priority="2419" dxfId="0"/>
    <cfRule type="duplicateValues" priority="2425" dxfId="0"/>
  </conditionalFormatting>
  <conditionalFormatting sqref="A520:A521">
    <cfRule type="duplicateValues" priority="2408" dxfId="0"/>
    <cfRule type="duplicateValues" priority="2416" dxfId="0"/>
    <cfRule type="duplicateValues" priority="2409" dxfId="0"/>
    <cfRule type="duplicateValues" priority="2417" dxfId="0"/>
    <cfRule type="duplicateValues" priority="2407" dxfId="0"/>
    <cfRule type="duplicateValues" priority="2415" dxfId="0"/>
    <cfRule type="duplicateValues" priority="2414" dxfId="0"/>
    <cfRule type="duplicateValues" priority="2413" dxfId="0"/>
    <cfRule type="duplicateValues" priority="2411" dxfId="0"/>
    <cfRule type="duplicateValues" priority="2410" dxfId="0"/>
    <cfRule type="duplicateValues" priority="2412" dxfId="0"/>
  </conditionalFormatting>
  <conditionalFormatting sqref="A522">
    <cfRule type="duplicateValues" priority="2396" dxfId="0"/>
    <cfRule type="duplicateValues" priority="2404" dxfId="0"/>
    <cfRule type="duplicateValues" priority="2397" dxfId="0"/>
    <cfRule type="duplicateValues" priority="2406" dxfId="0"/>
    <cfRule type="duplicateValues" priority="2405" dxfId="0"/>
    <cfRule type="duplicateValues" priority="2403" dxfId="0"/>
    <cfRule type="duplicateValues" priority="2402" dxfId="0"/>
    <cfRule type="duplicateValues" priority="2401" dxfId="0"/>
    <cfRule type="duplicateValues" priority="2400" dxfId="0"/>
    <cfRule type="duplicateValues" priority="2399" dxfId="0"/>
    <cfRule type="duplicateValues" priority="2398" dxfId="0"/>
  </conditionalFormatting>
  <conditionalFormatting sqref="A523">
    <cfRule type="duplicateValues" priority="2386" dxfId="0"/>
    <cfRule type="duplicateValues" priority="2395" dxfId="0"/>
    <cfRule type="duplicateValues" priority="2394" dxfId="0"/>
    <cfRule type="duplicateValues" priority="2393" dxfId="0"/>
    <cfRule type="duplicateValues" priority="2392" dxfId="0"/>
    <cfRule type="duplicateValues" priority="2391" dxfId="0"/>
    <cfRule type="duplicateValues" priority="2390" dxfId="0"/>
    <cfRule type="duplicateValues" priority="2389" dxfId="0"/>
    <cfRule type="duplicateValues" priority="2385" dxfId="0"/>
    <cfRule type="duplicateValues" priority="2388" dxfId="0"/>
    <cfRule type="duplicateValues" priority="2387" dxfId="0"/>
  </conditionalFormatting>
  <conditionalFormatting sqref="A524:A526">
    <cfRule type="duplicateValues" priority="2384" dxfId="0"/>
    <cfRule type="duplicateValues" priority="2383" dxfId="0"/>
    <cfRule type="duplicateValues" priority="2382" dxfId="0"/>
    <cfRule type="duplicateValues" priority="2381" dxfId="0"/>
    <cfRule type="duplicateValues" priority="2380" dxfId="0"/>
    <cfRule type="duplicateValues" priority="2379" dxfId="0"/>
    <cfRule type="duplicateValues" priority="2378" dxfId="0"/>
    <cfRule type="duplicateValues" priority="2377" dxfId="0"/>
    <cfRule type="duplicateValues" priority="2376" dxfId="0"/>
    <cfRule type="duplicateValues" priority="2375" dxfId="0"/>
    <cfRule type="duplicateValues" priority="2374" dxfId="0"/>
  </conditionalFormatting>
  <conditionalFormatting sqref="A527:A528">
    <cfRule type="duplicateValues" priority="2371" dxfId="0"/>
    <cfRule type="duplicateValues" priority="2373" dxfId="0"/>
    <cfRule type="duplicateValues" priority="2372" dxfId="0"/>
    <cfRule type="duplicateValues" priority="2370" dxfId="0"/>
    <cfRule type="duplicateValues" priority="2369" dxfId="0"/>
    <cfRule type="duplicateValues" priority="2368" dxfId="0"/>
    <cfRule type="duplicateValues" priority="2367" dxfId="0"/>
    <cfRule type="duplicateValues" priority="2366" dxfId="0"/>
    <cfRule type="duplicateValues" priority="2365" dxfId="0"/>
    <cfRule type="duplicateValues" priority="2364" dxfId="0"/>
    <cfRule type="duplicateValues" priority="2363" dxfId="0"/>
  </conditionalFormatting>
  <conditionalFormatting sqref="A529">
    <cfRule type="duplicateValues" priority="2352" dxfId="0"/>
    <cfRule type="duplicateValues" priority="2353" dxfId="0"/>
    <cfRule type="duplicateValues" priority="2354" dxfId="0"/>
    <cfRule type="duplicateValues" priority="2355" dxfId="0"/>
    <cfRule type="duplicateValues" priority="2357" dxfId="0"/>
    <cfRule type="duplicateValues" priority="2358" dxfId="0"/>
    <cfRule type="duplicateValues" priority="2359" dxfId="0"/>
    <cfRule type="duplicateValues" priority="2360" dxfId="0"/>
    <cfRule type="duplicateValues" priority="2361" dxfId="0"/>
    <cfRule type="duplicateValues" priority="2362" dxfId="0"/>
    <cfRule type="duplicateValues" priority="2356" dxfId="0"/>
  </conditionalFormatting>
  <conditionalFormatting sqref="A530">
    <cfRule type="duplicateValues" priority="2342" dxfId="0"/>
    <cfRule type="duplicateValues" priority="2346" dxfId="0"/>
    <cfRule type="duplicateValues" priority="2343" dxfId="0"/>
    <cfRule type="duplicateValues" priority="2344" dxfId="0"/>
    <cfRule type="duplicateValues" priority="2345" dxfId="0"/>
    <cfRule type="duplicateValues" priority="2341" dxfId="0"/>
    <cfRule type="duplicateValues" priority="2348" dxfId="0"/>
    <cfRule type="duplicateValues" priority="2349" dxfId="0"/>
    <cfRule type="duplicateValues" priority="2350" dxfId="0"/>
    <cfRule type="duplicateValues" priority="2347" dxfId="0"/>
    <cfRule type="duplicateValues" priority="2351" dxfId="0"/>
  </conditionalFormatting>
  <conditionalFormatting sqref="A531">
    <cfRule type="duplicateValues" priority="2335" dxfId="0"/>
    <cfRule type="duplicateValues" priority="2336" dxfId="0"/>
    <cfRule type="duplicateValues" priority="2338" dxfId="0"/>
    <cfRule type="duplicateValues" priority="2339" dxfId="0"/>
    <cfRule type="duplicateValues" priority="2340" dxfId="0"/>
    <cfRule type="duplicateValues" priority="2337" dxfId="0"/>
    <cfRule type="duplicateValues" priority="2330" dxfId="0"/>
    <cfRule type="duplicateValues" priority="2331" dxfId="0"/>
    <cfRule type="duplicateValues" priority="2332" dxfId="0"/>
    <cfRule type="duplicateValues" priority="2333" dxfId="0"/>
    <cfRule type="duplicateValues" priority="2334" dxfId="0"/>
  </conditionalFormatting>
  <conditionalFormatting sqref="A532:A533">
    <cfRule type="duplicateValues" priority="2326" dxfId="0"/>
    <cfRule type="duplicateValues" priority="2329" dxfId="0"/>
    <cfRule type="duplicateValues" priority="2319" dxfId="0"/>
    <cfRule type="duplicateValues" priority="2320" dxfId="0"/>
    <cfRule type="duplicateValues" priority="2321" dxfId="0"/>
    <cfRule type="duplicateValues" priority="2322" dxfId="0"/>
    <cfRule type="duplicateValues" priority="2324" dxfId="0"/>
    <cfRule type="duplicateValues" priority="2325" dxfId="0"/>
    <cfRule type="duplicateValues" priority="2327" dxfId="0"/>
    <cfRule type="duplicateValues" priority="2323" dxfId="0"/>
    <cfRule type="duplicateValues" priority="2328" dxfId="0"/>
  </conditionalFormatting>
  <conditionalFormatting sqref="A534:A538">
    <cfRule type="duplicateValues" priority="2308" dxfId="0"/>
    <cfRule type="duplicateValues" priority="2309" dxfId="0"/>
    <cfRule type="duplicateValues" priority="2310" dxfId="0"/>
    <cfRule type="duplicateValues" priority="2311" dxfId="0"/>
    <cfRule type="duplicateValues" priority="2312" dxfId="0"/>
    <cfRule type="duplicateValues" priority="2318" dxfId="0"/>
    <cfRule type="duplicateValues" priority="2316" dxfId="0"/>
    <cfRule type="duplicateValues" priority="2317" dxfId="0"/>
    <cfRule type="duplicateValues" priority="2315" dxfId="0"/>
    <cfRule type="duplicateValues" priority="2314" dxfId="0"/>
    <cfRule type="duplicateValues" priority="2313" dxfId="0"/>
  </conditionalFormatting>
  <conditionalFormatting sqref="A539">
    <cfRule type="duplicateValues" priority="8668" dxfId="0"/>
    <cfRule type="duplicateValues" priority="8669" dxfId="0"/>
    <cfRule type="duplicateValues" priority="8670" dxfId="0"/>
    <cfRule type="duplicateValues" priority="8671" dxfId="0"/>
    <cfRule type="duplicateValues" priority="8672" dxfId="0"/>
    <cfRule type="duplicateValues" priority="8673" dxfId="0"/>
    <cfRule type="duplicateValues" priority="8678" dxfId="0"/>
    <cfRule type="duplicateValues" priority="8677" dxfId="0"/>
    <cfRule type="duplicateValues" priority="8676" dxfId="0"/>
    <cfRule type="duplicateValues" priority="8675" dxfId="0"/>
    <cfRule type="duplicateValues" priority="8674" dxfId="0"/>
  </conditionalFormatting>
  <conditionalFormatting sqref="A540:A541">
    <cfRule type="duplicateValues" priority="2288" dxfId="0"/>
    <cfRule type="duplicateValues" priority="2287" dxfId="0"/>
    <cfRule type="duplicateValues" priority="2296" dxfId="0"/>
    <cfRule type="duplicateValues" priority="2286" dxfId="0"/>
    <cfRule type="duplicateValues" priority="2291" dxfId="0"/>
    <cfRule type="duplicateValues" priority="2290" dxfId="0"/>
    <cfRule type="duplicateValues" priority="2292" dxfId="0"/>
    <cfRule type="duplicateValues" priority="2289" dxfId="0"/>
    <cfRule type="duplicateValues" priority="2294" dxfId="0"/>
    <cfRule type="duplicateValues" priority="2295" dxfId="0"/>
    <cfRule type="duplicateValues" priority="2293" dxfId="0"/>
  </conditionalFormatting>
  <conditionalFormatting sqref="A542">
    <cfRule type="duplicateValues" priority="2280" dxfId="0"/>
    <cfRule type="duplicateValues" priority="2279" dxfId="0"/>
    <cfRule type="duplicateValues" priority="2278" dxfId="0"/>
    <cfRule type="duplicateValues" priority="2277" dxfId="0"/>
    <cfRule type="duplicateValues" priority="2276" dxfId="0"/>
    <cfRule type="duplicateValues" priority="2275" dxfId="0"/>
    <cfRule type="duplicateValues" priority="2285" dxfId="0"/>
    <cfRule type="duplicateValues" priority="2284" dxfId="0"/>
    <cfRule type="duplicateValues" priority="2283" dxfId="0"/>
    <cfRule type="duplicateValues" priority="2282" dxfId="0"/>
    <cfRule type="duplicateValues" priority="2281" dxfId="0"/>
  </conditionalFormatting>
  <conditionalFormatting sqref="A543:A544">
    <cfRule type="duplicateValues" priority="2270" dxfId="0"/>
    <cfRule type="duplicateValues" priority="2269" dxfId="0"/>
    <cfRule type="duplicateValues" priority="2268" dxfId="0"/>
    <cfRule type="duplicateValues" priority="2267" dxfId="0"/>
    <cfRule type="duplicateValues" priority="2266" dxfId="0"/>
    <cfRule type="duplicateValues" priority="2265" dxfId="0"/>
    <cfRule type="duplicateValues" priority="2264" dxfId="0"/>
    <cfRule type="duplicateValues" priority="2274" dxfId="0"/>
    <cfRule type="duplicateValues" priority="2273" dxfId="0"/>
    <cfRule type="duplicateValues" priority="2272" dxfId="0"/>
    <cfRule type="duplicateValues" priority="2271" dxfId="0"/>
  </conditionalFormatting>
  <conditionalFormatting sqref="A545">
    <cfRule type="duplicateValues" priority="2263" dxfId="0"/>
    <cfRule type="duplicateValues" priority="2262" dxfId="0"/>
    <cfRule type="duplicateValues" priority="2261" dxfId="0"/>
    <cfRule type="duplicateValues" priority="2260" dxfId="0"/>
    <cfRule type="duplicateValues" priority="2259" dxfId="0"/>
    <cfRule type="duplicateValues" priority="2258" dxfId="0"/>
    <cfRule type="duplicateValues" priority="2257" dxfId="0"/>
    <cfRule type="duplicateValues" priority="2256" dxfId="0"/>
    <cfRule type="duplicateValues" priority="2255" dxfId="0"/>
    <cfRule type="duplicateValues" priority="2254" dxfId="0"/>
    <cfRule type="duplicateValues" priority="2253" dxfId="0"/>
  </conditionalFormatting>
  <conditionalFormatting sqref="A546">
    <cfRule type="duplicateValues" priority="2249" dxfId="0"/>
    <cfRule type="duplicateValues" priority="2247" dxfId="0"/>
    <cfRule type="duplicateValues" priority="2246" dxfId="0"/>
    <cfRule type="duplicateValues" priority="2245" dxfId="0"/>
    <cfRule type="duplicateValues" priority="2244" dxfId="0"/>
    <cfRule type="duplicateValues" priority="2248" dxfId="0"/>
    <cfRule type="duplicateValues" priority="2243" dxfId="0"/>
    <cfRule type="duplicateValues" priority="2242" dxfId="0"/>
    <cfRule type="duplicateValues" priority="2252" dxfId="0"/>
    <cfRule type="duplicateValues" priority="2251" dxfId="0"/>
    <cfRule type="duplicateValues" priority="2250" dxfId="0"/>
  </conditionalFormatting>
  <conditionalFormatting sqref="A547">
    <cfRule type="duplicateValues" priority="2238" dxfId="0"/>
    <cfRule type="duplicateValues" priority="2237" dxfId="0"/>
    <cfRule type="duplicateValues" priority="2236" dxfId="0"/>
    <cfRule type="duplicateValues" priority="2235" dxfId="0"/>
    <cfRule type="duplicateValues" priority="2234" dxfId="0"/>
    <cfRule type="duplicateValues" priority="2233" dxfId="0"/>
    <cfRule type="duplicateValues" priority="2232" dxfId="0"/>
    <cfRule type="duplicateValues" priority="2231" dxfId="0"/>
    <cfRule type="duplicateValues" priority="2241" dxfId="0"/>
    <cfRule type="duplicateValues" priority="2240" dxfId="0"/>
    <cfRule type="duplicateValues" priority="2239" dxfId="0"/>
  </conditionalFormatting>
  <conditionalFormatting sqref="A548">
    <cfRule type="duplicateValues" priority="2230" dxfId="0"/>
    <cfRule type="duplicateValues" priority="2229" dxfId="0"/>
    <cfRule type="duplicateValues" priority="2228" dxfId="0"/>
    <cfRule type="duplicateValues" priority="2227" dxfId="0"/>
    <cfRule type="duplicateValues" priority="2226" dxfId="0"/>
    <cfRule type="duplicateValues" priority="2225" dxfId="0"/>
    <cfRule type="duplicateValues" priority="2224" dxfId="0"/>
    <cfRule type="duplicateValues" priority="2223" dxfId="0"/>
    <cfRule type="duplicateValues" priority="2222" dxfId="0"/>
    <cfRule type="duplicateValues" priority="2220" dxfId="0"/>
    <cfRule type="duplicateValues" priority="2221" dxfId="0"/>
  </conditionalFormatting>
  <conditionalFormatting sqref="A549">
    <cfRule type="duplicateValues" priority="2214" dxfId="0"/>
    <cfRule type="duplicateValues" priority="2213" dxfId="0"/>
    <cfRule type="duplicateValues" priority="2212" dxfId="0"/>
    <cfRule type="duplicateValues" priority="2211" dxfId="0"/>
    <cfRule type="duplicateValues" priority="2210" dxfId="0"/>
    <cfRule type="duplicateValues" priority="2209" dxfId="0"/>
    <cfRule type="duplicateValues" priority="2219" dxfId="0"/>
    <cfRule type="duplicateValues" priority="2218" dxfId="0"/>
    <cfRule type="duplicateValues" priority="2217" dxfId="0"/>
    <cfRule type="duplicateValues" priority="2216" dxfId="0"/>
    <cfRule type="duplicateValues" priority="2215" dxfId="0"/>
  </conditionalFormatting>
  <conditionalFormatting sqref="A550">
    <cfRule type="duplicateValues" priority="8744" dxfId="0"/>
    <cfRule type="duplicateValues" priority="8740" dxfId="0"/>
    <cfRule type="duplicateValues" priority="8742" dxfId="0"/>
    <cfRule type="duplicateValues" priority="8743" dxfId="0"/>
    <cfRule type="duplicateValues" priority="8745" dxfId="0"/>
    <cfRule type="duplicateValues" priority="8735" dxfId="0"/>
    <cfRule type="duplicateValues" priority="8738" dxfId="0"/>
    <cfRule type="duplicateValues" priority="8736" dxfId="0"/>
    <cfRule type="duplicateValues" priority="8739" dxfId="0"/>
    <cfRule type="duplicateValues" priority="8741" dxfId="0"/>
    <cfRule type="duplicateValues" priority="8737" dxfId="0"/>
  </conditionalFormatting>
  <conditionalFormatting sqref="A551:A552">
    <cfRule type="duplicateValues" priority="2193" dxfId="0"/>
    <cfRule type="duplicateValues" priority="2194" dxfId="0"/>
    <cfRule type="duplicateValues" priority="2195" dxfId="0"/>
    <cfRule type="duplicateValues" priority="2196" dxfId="0"/>
    <cfRule type="duplicateValues" priority="2197" dxfId="0"/>
    <cfRule type="duplicateValues" priority="2190" dxfId="0"/>
    <cfRule type="duplicateValues" priority="2192" dxfId="0"/>
    <cfRule type="duplicateValues" priority="2191" dxfId="0"/>
    <cfRule type="duplicateValues" priority="2189" dxfId="0"/>
    <cfRule type="duplicateValues" priority="2188" dxfId="0"/>
    <cfRule type="duplicateValues" priority="2187" dxfId="0"/>
  </conditionalFormatting>
  <conditionalFormatting sqref="A553">
    <cfRule type="duplicateValues" priority="2181" dxfId="0"/>
    <cfRule type="duplicateValues" priority="2182" dxfId="0"/>
    <cfRule type="duplicateValues" priority="2180" dxfId="0"/>
    <cfRule type="duplicateValues" priority="2179" dxfId="0"/>
    <cfRule type="duplicateValues" priority="2178" dxfId="0"/>
    <cfRule type="duplicateValues" priority="2177" dxfId="0"/>
    <cfRule type="duplicateValues" priority="2176" dxfId="0"/>
    <cfRule type="duplicateValues" priority="2186" dxfId="0"/>
    <cfRule type="duplicateValues" priority="2185" dxfId="0"/>
    <cfRule type="duplicateValues" priority="2184" dxfId="0"/>
    <cfRule type="duplicateValues" priority="2183" dxfId="0"/>
  </conditionalFormatting>
  <conditionalFormatting sqref="A554:A555">
    <cfRule type="duplicateValues" priority="2166" dxfId="0"/>
    <cfRule type="duplicateValues" priority="2169" dxfId="0"/>
    <cfRule type="duplicateValues" priority="2165" dxfId="0"/>
    <cfRule type="duplicateValues" priority="2167" dxfId="0"/>
    <cfRule type="duplicateValues" priority="2168" dxfId="0"/>
    <cfRule type="duplicateValues" priority="2175" dxfId="0"/>
    <cfRule type="duplicateValues" priority="2174" dxfId="0"/>
    <cfRule type="duplicateValues" priority="2173" dxfId="0"/>
    <cfRule type="duplicateValues" priority="2170" dxfId="0"/>
    <cfRule type="duplicateValues" priority="2172" dxfId="0"/>
    <cfRule type="duplicateValues" priority="2171" dxfId="0"/>
  </conditionalFormatting>
  <conditionalFormatting sqref="A556">
    <cfRule type="duplicateValues" priority="2164" dxfId="0"/>
    <cfRule type="duplicateValues" priority="2163" dxfId="0"/>
    <cfRule type="duplicateValues" priority="2162" dxfId="0"/>
    <cfRule type="duplicateValues" priority="2161" dxfId="0"/>
    <cfRule type="duplicateValues" priority="2160" dxfId="0"/>
    <cfRule type="duplicateValues" priority="2157" dxfId="0"/>
    <cfRule type="duplicateValues" priority="2159" dxfId="0"/>
    <cfRule type="duplicateValues" priority="2155" dxfId="0"/>
    <cfRule type="duplicateValues" priority="2154" dxfId="0"/>
    <cfRule type="duplicateValues" priority="2156" dxfId="0"/>
    <cfRule type="duplicateValues" priority="2158" dxfId="0"/>
  </conditionalFormatting>
  <conditionalFormatting sqref="A557:A558">
    <cfRule type="duplicateValues" priority="2149" dxfId="0"/>
    <cfRule type="duplicateValues" priority="2148" dxfId="0"/>
    <cfRule type="duplicateValues" priority="2145" dxfId="0"/>
    <cfRule type="duplicateValues" priority="2144" dxfId="0"/>
    <cfRule type="duplicateValues" priority="2147" dxfId="0"/>
    <cfRule type="duplicateValues" priority="2143" dxfId="0"/>
    <cfRule type="duplicateValues" priority="2153" dxfId="0"/>
    <cfRule type="duplicateValues" priority="2152" dxfId="0"/>
    <cfRule type="duplicateValues" priority="2146" dxfId="0"/>
    <cfRule type="duplicateValues" priority="2151" dxfId="0"/>
    <cfRule type="duplicateValues" priority="2150" dxfId="0"/>
  </conditionalFormatting>
  <conditionalFormatting sqref="A559:A564">
    <cfRule type="duplicateValues" priority="2140" dxfId="0"/>
    <cfRule type="duplicateValues" priority="2132" dxfId="0"/>
    <cfRule type="duplicateValues" priority="2133" dxfId="0"/>
    <cfRule type="duplicateValues" priority="2134" dxfId="0"/>
    <cfRule type="duplicateValues" priority="2135" dxfId="0"/>
    <cfRule type="duplicateValues" priority="2136" dxfId="0"/>
    <cfRule type="duplicateValues" priority="2137" dxfId="0"/>
    <cfRule type="duplicateValues" priority="2138" dxfId="0"/>
    <cfRule type="duplicateValues" priority="2139" dxfId="0"/>
    <cfRule type="duplicateValues" priority="2141" dxfId="0"/>
    <cfRule type="duplicateValues" priority="2142" dxfId="0"/>
  </conditionalFormatting>
  <conditionalFormatting sqref="A565:A569">
    <cfRule type="duplicateValues" priority="2122" dxfId="0"/>
    <cfRule type="duplicateValues" priority="2121" dxfId="0"/>
    <cfRule type="duplicateValues" priority="2131" dxfId="0"/>
    <cfRule type="duplicateValues" priority="2130" dxfId="0"/>
    <cfRule type="duplicateValues" priority="2129" dxfId="0"/>
    <cfRule type="duplicateValues" priority="2128" dxfId="0"/>
    <cfRule type="duplicateValues" priority="2127" dxfId="0"/>
    <cfRule type="duplicateValues" priority="2126" dxfId="0"/>
    <cfRule type="duplicateValues" priority="2125" dxfId="0"/>
    <cfRule type="duplicateValues" priority="2124" dxfId="0"/>
    <cfRule type="duplicateValues" priority="2123" dxfId="0"/>
  </conditionalFormatting>
  <conditionalFormatting sqref="A570:A571">
    <cfRule type="duplicateValues" priority="2114" dxfId="0"/>
    <cfRule type="duplicateValues" priority="2113" dxfId="0"/>
    <cfRule type="duplicateValues" priority="2112" dxfId="0"/>
    <cfRule type="duplicateValues" priority="2111" dxfId="0"/>
    <cfRule type="duplicateValues" priority="2110" dxfId="0"/>
    <cfRule type="duplicateValues" priority="2109" dxfId="0"/>
    <cfRule type="duplicateValues" priority="2108" dxfId="0"/>
    <cfRule type="duplicateValues" priority="2107" dxfId="0"/>
    <cfRule type="duplicateValues" priority="2106" dxfId="0"/>
    <cfRule type="duplicateValues" priority="2105" dxfId="0"/>
    <cfRule type="duplicateValues" priority="2104" dxfId="0"/>
  </conditionalFormatting>
  <conditionalFormatting sqref="A572">
    <cfRule type="duplicateValues" priority="2085" dxfId="0"/>
    <cfRule type="duplicateValues" priority="2084" dxfId="0"/>
    <cfRule type="duplicateValues" priority="2083" dxfId="0"/>
    <cfRule type="duplicateValues" priority="2082" dxfId="0"/>
    <cfRule type="duplicateValues" priority="2081" dxfId="0"/>
    <cfRule type="duplicateValues" priority="2080" dxfId="0"/>
    <cfRule type="duplicateValues" priority="2079" dxfId="0"/>
    <cfRule type="duplicateValues" priority="2078" dxfId="0"/>
    <cfRule type="duplicateValues" priority="2077" dxfId="0"/>
    <cfRule type="duplicateValues" priority="2076" dxfId="0"/>
    <cfRule type="duplicateValues" priority="2075" dxfId="0"/>
  </conditionalFormatting>
  <conditionalFormatting sqref="A573:A574">
    <cfRule type="duplicateValues" priority="2062" dxfId="0"/>
    <cfRule type="duplicateValues" priority="2061" dxfId="0"/>
    <cfRule type="duplicateValues" priority="2060" dxfId="0"/>
    <cfRule type="duplicateValues" priority="2059" dxfId="0"/>
    <cfRule type="duplicateValues" priority="2058" dxfId="0"/>
    <cfRule type="duplicateValues" priority="2057" dxfId="0"/>
    <cfRule type="duplicateValues" priority="2056" dxfId="0"/>
    <cfRule type="duplicateValues" priority="2055" dxfId="0"/>
    <cfRule type="duplicateValues" priority="2054" dxfId="0"/>
    <cfRule type="duplicateValues" priority="2053" dxfId="0"/>
    <cfRule type="duplicateValues" priority="2052" dxfId="0"/>
  </conditionalFormatting>
  <conditionalFormatting sqref="A575">
    <cfRule type="duplicateValues" priority="2039" dxfId="0"/>
    <cfRule type="duplicateValues" priority="2038" dxfId="0"/>
    <cfRule type="duplicateValues" priority="2037" dxfId="0"/>
    <cfRule type="duplicateValues" priority="2036" dxfId="0"/>
    <cfRule type="duplicateValues" priority="2035" dxfId="0"/>
    <cfRule type="duplicateValues" priority="2034" dxfId="0"/>
    <cfRule type="duplicateValues" priority="2033" dxfId="0"/>
    <cfRule type="duplicateValues" priority="2032" dxfId="0"/>
    <cfRule type="duplicateValues" priority="2031" dxfId="0"/>
    <cfRule type="duplicateValues" priority="2030" dxfId="0"/>
    <cfRule type="duplicateValues" priority="2029" dxfId="0"/>
  </conditionalFormatting>
  <conditionalFormatting sqref="A576">
    <cfRule type="duplicateValues" priority="2022" dxfId="0"/>
    <cfRule type="duplicateValues" priority="2021" dxfId="0"/>
    <cfRule type="duplicateValues" priority="2020" dxfId="0"/>
    <cfRule type="duplicateValues" priority="2019" dxfId="0"/>
    <cfRule type="duplicateValues" priority="2018" dxfId="0"/>
    <cfRule type="duplicateValues" priority="2017" dxfId="0"/>
    <cfRule type="duplicateValues" priority="2016" dxfId="0"/>
    <cfRule type="duplicateValues" priority="2015" dxfId="0"/>
    <cfRule type="duplicateValues" priority="2014" dxfId="0"/>
    <cfRule type="duplicateValues" priority="2013" dxfId="0"/>
    <cfRule type="duplicateValues" priority="2012" dxfId="0"/>
  </conditionalFormatting>
  <conditionalFormatting sqref="A577:A578">
    <cfRule type="duplicateValues" priority="1981" dxfId="0"/>
    <cfRule type="duplicateValues" priority="1980" dxfId="0"/>
    <cfRule type="duplicateValues" priority="1979" dxfId="0"/>
    <cfRule type="duplicateValues" priority="1978" dxfId="0"/>
    <cfRule type="duplicateValues" priority="1977" dxfId="0"/>
    <cfRule type="duplicateValues" priority="1976" dxfId="0"/>
    <cfRule type="duplicateValues" priority="1975" dxfId="0"/>
    <cfRule type="duplicateValues" priority="1974" dxfId="0"/>
    <cfRule type="duplicateValues" priority="1973" dxfId="0"/>
    <cfRule type="duplicateValues" priority="1972" dxfId="0"/>
    <cfRule type="duplicateValues" priority="1971" dxfId="0"/>
  </conditionalFormatting>
  <conditionalFormatting sqref="A579">
    <cfRule type="duplicateValues" priority="1936" dxfId="0"/>
    <cfRule type="duplicateValues" priority="1946" dxfId="0"/>
    <cfRule type="duplicateValues" priority="1945" dxfId="0"/>
    <cfRule type="duplicateValues" priority="1944" dxfId="0"/>
    <cfRule type="duplicateValues" priority="1943" dxfId="0"/>
    <cfRule type="duplicateValues" priority="1942" dxfId="0"/>
    <cfRule type="duplicateValues" priority="1941" dxfId="0"/>
    <cfRule type="duplicateValues" priority="1940" dxfId="0"/>
    <cfRule type="duplicateValues" priority="1939" dxfId="0"/>
    <cfRule type="duplicateValues" priority="1938" dxfId="0"/>
    <cfRule type="duplicateValues" priority="1937" dxfId="0"/>
  </conditionalFormatting>
  <conditionalFormatting sqref="A580">
    <cfRule type="duplicateValues" priority="1923" dxfId="0"/>
    <cfRule type="duplicateValues" priority="1922" dxfId="0"/>
    <cfRule type="duplicateValues" priority="1921" dxfId="0"/>
    <cfRule type="duplicateValues" priority="1915" dxfId="0"/>
    <cfRule type="duplicateValues" priority="1920" dxfId="0"/>
    <cfRule type="duplicateValues" priority="1919" dxfId="0"/>
    <cfRule type="duplicateValues" priority="1918" dxfId="0"/>
    <cfRule type="duplicateValues" priority="1917" dxfId="0"/>
    <cfRule type="duplicateValues" priority="1916" dxfId="0"/>
    <cfRule type="duplicateValues" priority="1914" dxfId="0"/>
    <cfRule type="duplicateValues" priority="1913" dxfId="0"/>
  </conditionalFormatting>
  <conditionalFormatting sqref="A581:A582">
    <cfRule type="duplicateValues" priority="1884" dxfId="0"/>
    <cfRule type="duplicateValues" priority="1885" dxfId="0"/>
    <cfRule type="duplicateValues" priority="1886" dxfId="0"/>
    <cfRule type="duplicateValues" priority="1887" dxfId="0"/>
    <cfRule type="duplicateValues" priority="1888" dxfId="0"/>
    <cfRule type="duplicateValues" priority="1889" dxfId="0"/>
    <cfRule type="duplicateValues" priority="1890" dxfId="0"/>
    <cfRule type="duplicateValues" priority="1891" dxfId="0"/>
    <cfRule type="duplicateValues" priority="1892" dxfId="0"/>
    <cfRule type="duplicateValues" priority="1893" dxfId="0"/>
    <cfRule type="duplicateValues" priority="1894" dxfId="0"/>
  </conditionalFormatting>
  <conditionalFormatting sqref="A583">
    <cfRule type="duplicateValues" priority="1877" dxfId="0"/>
    <cfRule type="duplicateValues" priority="1871" dxfId="0"/>
    <cfRule type="duplicateValues" priority="1876" dxfId="0"/>
    <cfRule type="duplicateValues" priority="1875" dxfId="0"/>
    <cfRule type="duplicateValues" priority="1874" dxfId="0"/>
    <cfRule type="duplicateValues" priority="1873" dxfId="0"/>
    <cfRule type="duplicateValues" priority="1872" dxfId="0"/>
    <cfRule type="duplicateValues" priority="1870" dxfId="0"/>
    <cfRule type="duplicateValues" priority="1869" dxfId="0"/>
    <cfRule type="duplicateValues" priority="1868" dxfId="0"/>
    <cfRule type="duplicateValues" priority="1867" dxfId="0"/>
  </conditionalFormatting>
  <conditionalFormatting sqref="A584">
    <cfRule type="duplicateValues" priority="1844" dxfId="0"/>
    <cfRule type="duplicateValues" priority="1845" dxfId="0"/>
    <cfRule type="duplicateValues" priority="1846" dxfId="0"/>
    <cfRule type="duplicateValues" priority="1847" dxfId="0"/>
    <cfRule type="duplicateValues" priority="1848" dxfId="0"/>
    <cfRule type="duplicateValues" priority="1849" dxfId="0"/>
    <cfRule type="duplicateValues" priority="1854" dxfId="0"/>
    <cfRule type="duplicateValues" priority="1853" dxfId="0"/>
    <cfRule type="duplicateValues" priority="1852" dxfId="0"/>
    <cfRule type="duplicateValues" priority="1851" dxfId="0"/>
    <cfRule type="duplicateValues" priority="1850" dxfId="0"/>
  </conditionalFormatting>
  <conditionalFormatting sqref="A585">
    <cfRule type="duplicateValues" priority="1825" dxfId="0"/>
    <cfRule type="duplicateValues" priority="1824" dxfId="0"/>
    <cfRule type="duplicateValues" priority="1823" dxfId="0"/>
    <cfRule type="duplicateValues" priority="1828" dxfId="0"/>
    <cfRule type="duplicateValues" priority="1822" dxfId="0"/>
    <cfRule type="duplicateValues" priority="1821" dxfId="0"/>
    <cfRule type="duplicateValues" priority="1826" dxfId="0"/>
    <cfRule type="duplicateValues" priority="1831" dxfId="0"/>
    <cfRule type="duplicateValues" priority="1830" dxfId="0"/>
    <cfRule type="duplicateValues" priority="1829" dxfId="0"/>
    <cfRule type="duplicateValues" priority="1827" dxfId="0"/>
  </conditionalFormatting>
  <conditionalFormatting sqref="A586">
    <cfRule type="duplicateValues" priority="1754" dxfId="0"/>
    <cfRule type="duplicateValues" priority="1753" dxfId="0"/>
    <cfRule type="duplicateValues" priority="1752" dxfId="0"/>
    <cfRule type="duplicateValues" priority="1750" dxfId="0"/>
    <cfRule type="duplicateValues" priority="1749" dxfId="0"/>
    <cfRule type="duplicateValues" priority="1748" dxfId="0"/>
    <cfRule type="duplicateValues" priority="1747" dxfId="0"/>
    <cfRule type="duplicateValues" priority="1746" dxfId="0"/>
    <cfRule type="duplicateValues" priority="1745" dxfId="0"/>
    <cfRule type="duplicateValues" priority="1751" dxfId="0"/>
    <cfRule type="duplicateValues" priority="1744" dxfId="0"/>
  </conditionalFormatting>
  <conditionalFormatting sqref="A587">
    <cfRule type="duplicateValues" priority="1736" dxfId="0"/>
    <cfRule type="duplicateValues" priority="1732" dxfId="0"/>
    <cfRule type="duplicateValues" priority="1731" dxfId="0"/>
    <cfRule type="duplicateValues" priority="1727" dxfId="0"/>
    <cfRule type="duplicateValues" priority="1730" dxfId="0"/>
    <cfRule type="duplicateValues" priority="1729" dxfId="0"/>
    <cfRule type="duplicateValues" priority="1728" dxfId="0"/>
    <cfRule type="duplicateValues" priority="1737" dxfId="0"/>
    <cfRule type="duplicateValues" priority="1735" dxfId="0"/>
    <cfRule type="duplicateValues" priority="1734" dxfId="0"/>
    <cfRule type="duplicateValues" priority="1733" dxfId="0"/>
  </conditionalFormatting>
  <conditionalFormatting sqref="A588:A589">
    <cfRule type="duplicateValues" priority="1673" dxfId="0"/>
    <cfRule type="duplicateValues" priority="1672" dxfId="0"/>
    <cfRule type="duplicateValues" priority="1671" dxfId="0"/>
    <cfRule type="duplicateValues" priority="1670" dxfId="0"/>
    <cfRule type="duplicateValues" priority="1669" dxfId="0"/>
    <cfRule type="duplicateValues" priority="1668" dxfId="0"/>
    <cfRule type="duplicateValues" priority="1678" dxfId="0"/>
    <cfRule type="duplicateValues" priority="1677" dxfId="0"/>
    <cfRule type="duplicateValues" priority="1676" dxfId="0"/>
    <cfRule type="duplicateValues" priority="1675" dxfId="0"/>
    <cfRule type="duplicateValues" priority="1674" dxfId="0"/>
  </conditionalFormatting>
  <conditionalFormatting sqref="A590:A594">
    <cfRule type="duplicateValues" priority="1656" dxfId="0"/>
    <cfRule type="duplicateValues" priority="1651" dxfId="0"/>
    <cfRule type="duplicateValues" priority="1652" dxfId="0"/>
    <cfRule type="duplicateValues" priority="1653" dxfId="0"/>
    <cfRule type="duplicateValues" priority="1654" dxfId="0"/>
    <cfRule type="duplicateValues" priority="1655" dxfId="0"/>
    <cfRule type="duplicateValues" priority="1661" dxfId="0"/>
    <cfRule type="duplicateValues" priority="1660" dxfId="0"/>
    <cfRule type="duplicateValues" priority="1659" dxfId="0"/>
    <cfRule type="duplicateValues" priority="1658" dxfId="0"/>
    <cfRule type="duplicateValues" priority="1657" dxfId="0"/>
  </conditionalFormatting>
  <conditionalFormatting sqref="A595">
    <cfRule type="duplicateValues" priority="1614" dxfId="0"/>
    <cfRule type="duplicateValues" priority="1609" dxfId="0"/>
    <cfRule type="duplicateValues" priority="1604" dxfId="0"/>
    <cfRule type="duplicateValues" priority="1605" dxfId="0"/>
    <cfRule type="duplicateValues" priority="1606" dxfId="0"/>
    <cfRule type="duplicateValues" priority="1607" dxfId="0"/>
    <cfRule type="duplicateValues" priority="1608" dxfId="0"/>
    <cfRule type="duplicateValues" priority="1610" dxfId="0"/>
    <cfRule type="duplicateValues" priority="1611" dxfId="0"/>
    <cfRule type="duplicateValues" priority="1612" dxfId="0"/>
    <cfRule type="duplicateValues" priority="1613" dxfId="0"/>
  </conditionalFormatting>
  <conditionalFormatting sqref="A596">
    <cfRule type="duplicateValues" priority="1585" dxfId="0"/>
    <cfRule type="duplicateValues" priority="1575" dxfId="0"/>
    <cfRule type="duplicateValues" priority="1576" dxfId="0"/>
    <cfRule type="duplicateValues" priority="1577" dxfId="0"/>
    <cfRule type="duplicateValues" priority="1580" dxfId="0"/>
    <cfRule type="duplicateValues" priority="1579" dxfId="0"/>
    <cfRule type="duplicateValues" priority="1581" dxfId="0"/>
    <cfRule type="duplicateValues" priority="1582" dxfId="0"/>
    <cfRule type="duplicateValues" priority="1583" dxfId="0"/>
    <cfRule type="duplicateValues" priority="1584" dxfId="0"/>
    <cfRule type="duplicateValues" priority="1578" dxfId="0"/>
  </conditionalFormatting>
  <conditionalFormatting sqref="A597">
    <cfRule type="duplicateValues" priority="1529" dxfId="0"/>
    <cfRule type="duplicateValues" priority="1531" dxfId="0"/>
    <cfRule type="duplicateValues" priority="1533" dxfId="0"/>
    <cfRule type="duplicateValues" priority="1532" dxfId="0"/>
    <cfRule type="duplicateValues" priority="1530" dxfId="0"/>
    <cfRule type="duplicateValues" priority="1528" dxfId="0"/>
    <cfRule type="duplicateValues" priority="1527" dxfId="0"/>
    <cfRule type="duplicateValues" priority="1526" dxfId="0"/>
    <cfRule type="duplicateValues" priority="1525" dxfId="0"/>
    <cfRule type="duplicateValues" priority="1524" dxfId="0"/>
    <cfRule type="duplicateValues" priority="1523" dxfId="0"/>
  </conditionalFormatting>
  <conditionalFormatting sqref="A598">
    <cfRule type="duplicateValues" priority="1511" dxfId="0"/>
    <cfRule type="duplicateValues" priority="1510" dxfId="0"/>
    <cfRule type="duplicateValues" priority="1509" dxfId="0"/>
    <cfRule type="duplicateValues" priority="1508" dxfId="0"/>
    <cfRule type="duplicateValues" priority="1507" dxfId="0"/>
    <cfRule type="duplicateValues" priority="1506" dxfId="0"/>
    <cfRule type="duplicateValues" priority="1512" dxfId="0"/>
    <cfRule type="duplicateValues" priority="1516" dxfId="0"/>
    <cfRule type="duplicateValues" priority="1515" dxfId="0"/>
    <cfRule type="duplicateValues" priority="1514" dxfId="0"/>
    <cfRule type="duplicateValues" priority="1513" dxfId="0"/>
  </conditionalFormatting>
  <conditionalFormatting sqref="A599:A600">
    <cfRule type="duplicateValues" priority="1476" dxfId="0"/>
    <cfRule type="duplicateValues" priority="1481" dxfId="0"/>
    <cfRule type="duplicateValues" priority="1480" dxfId="0"/>
    <cfRule type="duplicateValues" priority="1479" dxfId="0"/>
    <cfRule type="duplicateValues" priority="1477" dxfId="0"/>
    <cfRule type="duplicateValues" priority="1472" dxfId="0"/>
    <cfRule type="duplicateValues" priority="1471" dxfId="0"/>
    <cfRule type="duplicateValues" priority="1473" dxfId="0"/>
    <cfRule type="duplicateValues" priority="1474" dxfId="0"/>
    <cfRule type="duplicateValues" priority="1475" dxfId="0"/>
    <cfRule type="duplicateValues" priority="1478" dxfId="0"/>
  </conditionalFormatting>
  <conditionalFormatting sqref="A601">
    <cfRule type="duplicateValues" priority="1430" dxfId="0"/>
    <cfRule type="duplicateValues" priority="1432" dxfId="0"/>
    <cfRule type="duplicateValues" priority="1425" dxfId="0"/>
    <cfRule type="duplicateValues" priority="1426" dxfId="0"/>
    <cfRule type="duplicateValues" priority="1427" dxfId="0"/>
    <cfRule type="duplicateValues" priority="1428" dxfId="0"/>
    <cfRule type="duplicateValues" priority="1424" dxfId="0"/>
    <cfRule type="duplicateValues" priority="1429" dxfId="0"/>
    <cfRule type="duplicateValues" priority="1431" dxfId="0"/>
    <cfRule type="duplicateValues" priority="1433" dxfId="0"/>
    <cfRule type="duplicateValues" priority="1434" dxfId="0"/>
  </conditionalFormatting>
  <conditionalFormatting sqref="A602">
    <cfRule type="duplicateValues" priority="1396" dxfId="0"/>
    <cfRule type="duplicateValues" priority="1402" dxfId="0"/>
    <cfRule type="duplicateValues" priority="1403" dxfId="0"/>
    <cfRule type="duplicateValues" priority="1404" dxfId="0"/>
    <cfRule type="duplicateValues" priority="1405" dxfId="0"/>
    <cfRule type="duplicateValues" priority="1398" dxfId="0"/>
    <cfRule type="duplicateValues" priority="1399" dxfId="0"/>
    <cfRule type="duplicateValues" priority="1395" dxfId="0"/>
    <cfRule type="duplicateValues" priority="1400" dxfId="0"/>
    <cfRule type="duplicateValues" priority="1397" dxfId="0"/>
    <cfRule type="duplicateValues" priority="1401" dxfId="0"/>
  </conditionalFormatting>
  <conditionalFormatting sqref="A603">
    <cfRule type="duplicateValues" priority="1359" dxfId="0"/>
    <cfRule type="duplicateValues" priority="1358" dxfId="0"/>
    <cfRule type="duplicateValues" priority="1357" dxfId="0"/>
    <cfRule type="duplicateValues" priority="1356" dxfId="0"/>
    <cfRule type="duplicateValues" priority="1355" dxfId="0"/>
    <cfRule type="duplicateValues" priority="1354" dxfId="0"/>
    <cfRule type="duplicateValues" priority="1364" dxfId="0"/>
    <cfRule type="duplicateValues" priority="1363" dxfId="0"/>
    <cfRule type="duplicateValues" priority="1362" dxfId="0"/>
    <cfRule type="duplicateValues" priority="1361" dxfId="0"/>
    <cfRule type="duplicateValues" priority="1360" dxfId="0"/>
  </conditionalFormatting>
  <conditionalFormatting sqref="A604">
    <cfRule type="duplicateValues" priority="1346" dxfId="0"/>
    <cfRule type="duplicateValues" priority="1344" dxfId="0"/>
    <cfRule type="duplicateValues" priority="1345" dxfId="0"/>
    <cfRule type="duplicateValues" priority="1339" dxfId="0"/>
    <cfRule type="duplicateValues" priority="1347" dxfId="0"/>
    <cfRule type="duplicateValues" priority="1338" dxfId="0"/>
    <cfRule type="duplicateValues" priority="1337" dxfId="0"/>
    <cfRule type="duplicateValues" priority="1341" dxfId="0"/>
    <cfRule type="duplicateValues" priority="1340" dxfId="0"/>
    <cfRule type="duplicateValues" priority="1342" dxfId="0"/>
    <cfRule type="duplicateValues" priority="1343" dxfId="0"/>
  </conditionalFormatting>
  <conditionalFormatting sqref="A605:A606">
    <cfRule type="duplicateValues" priority="1281" dxfId="0"/>
    <cfRule type="duplicateValues" priority="1288" dxfId="0"/>
    <cfRule type="duplicateValues" priority="1287" dxfId="0"/>
    <cfRule type="duplicateValues" priority="1286" dxfId="0"/>
    <cfRule type="duplicateValues" priority="1282" dxfId="0"/>
    <cfRule type="duplicateValues" priority="1278" dxfId="0"/>
    <cfRule type="duplicateValues" priority="1285" dxfId="0"/>
    <cfRule type="duplicateValues" priority="1284" dxfId="0"/>
    <cfRule type="duplicateValues" priority="1283" dxfId="0"/>
    <cfRule type="duplicateValues" priority="1279" dxfId="0"/>
    <cfRule type="duplicateValues" priority="1280" dxfId="0"/>
  </conditionalFormatting>
  <conditionalFormatting sqref="A607">
    <cfRule type="duplicateValues" priority="1261" dxfId="0"/>
    <cfRule type="duplicateValues" priority="1262" dxfId="0"/>
    <cfRule type="duplicateValues" priority="1263" dxfId="0"/>
    <cfRule type="duplicateValues" priority="1264" dxfId="0"/>
    <cfRule type="duplicateValues" priority="1265" dxfId="0"/>
    <cfRule type="duplicateValues" priority="1267" dxfId="0"/>
    <cfRule type="duplicateValues" priority="1268" dxfId="0"/>
    <cfRule type="duplicateValues" priority="1266" dxfId="0"/>
    <cfRule type="duplicateValues" priority="1271" dxfId="0"/>
    <cfRule type="duplicateValues" priority="1270" dxfId="0"/>
    <cfRule type="duplicateValues" priority="1269" dxfId="0"/>
  </conditionalFormatting>
  <conditionalFormatting sqref="A608">
    <cfRule type="duplicateValues" priority="8750" dxfId="0"/>
    <cfRule type="duplicateValues" priority="8749" dxfId="0"/>
    <cfRule type="duplicateValues" priority="8748" dxfId="0"/>
    <cfRule type="duplicateValues" priority="8747" dxfId="0"/>
    <cfRule type="duplicateValues" priority="8752" dxfId="0"/>
    <cfRule type="duplicateValues" priority="8746" dxfId="0"/>
    <cfRule type="duplicateValues" priority="8756" dxfId="0"/>
    <cfRule type="duplicateValues" priority="8755" dxfId="0"/>
    <cfRule type="duplicateValues" priority="8754" dxfId="0"/>
    <cfRule type="duplicateValues" priority="8753" dxfId="0"/>
    <cfRule type="duplicateValues" priority="8751" dxfId="0"/>
  </conditionalFormatting>
  <conditionalFormatting sqref="A609">
    <cfRule type="duplicateValues" priority="1203" dxfId="0"/>
    <cfRule type="duplicateValues" priority="1213" dxfId="0"/>
    <cfRule type="duplicateValues" priority="1212" dxfId="0"/>
    <cfRule type="duplicateValues" priority="1211" dxfId="0"/>
    <cfRule type="duplicateValues" priority="1210" dxfId="0"/>
    <cfRule type="duplicateValues" priority="1209" dxfId="0"/>
    <cfRule type="duplicateValues" priority="1208" dxfId="0"/>
    <cfRule type="duplicateValues" priority="1207" dxfId="0"/>
    <cfRule type="duplicateValues" priority="1206" dxfId="0"/>
    <cfRule type="duplicateValues" priority="1205" dxfId="0"/>
    <cfRule type="duplicateValues" priority="1204" dxfId="0"/>
  </conditionalFormatting>
  <conditionalFormatting sqref="A610">
    <cfRule type="duplicateValues" priority="1176" dxfId="0"/>
    <cfRule type="duplicateValues" priority="1168" dxfId="0"/>
    <cfRule type="duplicateValues" priority="1169" dxfId="0"/>
    <cfRule type="duplicateValues" priority="1170" dxfId="0"/>
    <cfRule type="duplicateValues" priority="1171" dxfId="0"/>
    <cfRule type="duplicateValues" priority="1172" dxfId="0"/>
    <cfRule type="duplicateValues" priority="1173" dxfId="0"/>
    <cfRule type="duplicateValues" priority="1174" dxfId="0"/>
    <cfRule type="duplicateValues" priority="1175" dxfId="0"/>
    <cfRule type="duplicateValues" priority="1177" dxfId="0"/>
    <cfRule type="duplicateValues" priority="1178" dxfId="0"/>
  </conditionalFormatting>
  <conditionalFormatting sqref="A611">
    <cfRule type="duplicateValues" priority="1151" dxfId="0"/>
    <cfRule type="duplicateValues" priority="1157" dxfId="0"/>
    <cfRule type="duplicateValues" priority="1158" dxfId="0"/>
    <cfRule type="duplicateValues" priority="1161" dxfId="0"/>
    <cfRule type="duplicateValues" priority="1160" dxfId="0"/>
    <cfRule type="duplicateValues" priority="1159" dxfId="0"/>
    <cfRule type="duplicateValues" priority="1156" dxfId="0"/>
    <cfRule type="duplicateValues" priority="1155" dxfId="0"/>
    <cfRule type="duplicateValues" priority="1154" dxfId="0"/>
    <cfRule type="duplicateValues" priority="1153" dxfId="0"/>
    <cfRule type="duplicateValues" priority="1152" dxfId="0"/>
  </conditionalFormatting>
  <conditionalFormatting sqref="A612:A613">
    <cfRule type="duplicateValues" priority="1138" dxfId="0"/>
    <cfRule type="duplicateValues" priority="1137" dxfId="0"/>
    <cfRule type="duplicateValues" priority="1136" dxfId="0"/>
    <cfRule type="duplicateValues" priority="1135" dxfId="0"/>
    <cfRule type="duplicateValues" priority="1134" dxfId="0"/>
    <cfRule type="duplicateValues" priority="1133" dxfId="0"/>
    <cfRule type="duplicateValues" priority="1132" dxfId="0"/>
    <cfRule type="duplicateValues" priority="1131" dxfId="0"/>
    <cfRule type="duplicateValues" priority="1130" dxfId="0"/>
    <cfRule type="duplicateValues" priority="1129" dxfId="0"/>
    <cfRule type="duplicateValues" priority="1128" dxfId="0"/>
  </conditionalFormatting>
  <conditionalFormatting sqref="A614:A616">
    <cfRule type="duplicateValues" priority="1121" dxfId="0"/>
    <cfRule type="duplicateValues" priority="1120" dxfId="0"/>
    <cfRule type="duplicateValues" priority="1119" dxfId="0"/>
    <cfRule type="duplicateValues" priority="1118" dxfId="0"/>
    <cfRule type="duplicateValues" priority="1117" dxfId="0"/>
    <cfRule type="duplicateValues" priority="1116" dxfId="0"/>
    <cfRule type="duplicateValues" priority="1115" dxfId="0"/>
    <cfRule type="duplicateValues" priority="1114" dxfId="0"/>
    <cfRule type="duplicateValues" priority="1113" dxfId="0"/>
    <cfRule type="duplicateValues" priority="1112" dxfId="0"/>
    <cfRule type="duplicateValues" priority="1111" dxfId="0"/>
  </conditionalFormatting>
  <conditionalFormatting sqref="A617">
    <cfRule type="duplicateValues" priority="1104" dxfId="0"/>
    <cfRule type="duplicateValues" priority="1103" dxfId="0"/>
    <cfRule type="duplicateValues" priority="1102" dxfId="0"/>
    <cfRule type="duplicateValues" priority="1101" dxfId="0"/>
    <cfRule type="duplicateValues" priority="1100" dxfId="0"/>
    <cfRule type="duplicateValues" priority="1099" dxfId="0"/>
    <cfRule type="duplicateValues" priority="1098" dxfId="0"/>
    <cfRule type="duplicateValues" priority="1097" dxfId="0"/>
    <cfRule type="duplicateValues" priority="1096" dxfId="0"/>
    <cfRule type="duplicateValues" priority="1095" dxfId="0"/>
    <cfRule type="duplicateValues" priority="1094" dxfId="0"/>
  </conditionalFormatting>
  <conditionalFormatting sqref="A618">
    <cfRule type="duplicateValues" priority="1063" dxfId="0"/>
    <cfRule type="duplicateValues" priority="1069" dxfId="0"/>
    <cfRule type="duplicateValues" priority="1068" dxfId="0"/>
    <cfRule type="duplicateValues" priority="1067" dxfId="0"/>
    <cfRule type="duplicateValues" priority="1066" dxfId="0"/>
    <cfRule type="duplicateValues" priority="1065" dxfId="0"/>
    <cfRule type="duplicateValues" priority="1064" dxfId="0"/>
    <cfRule type="duplicateValues" priority="1062" dxfId="0"/>
    <cfRule type="duplicateValues" priority="1061" dxfId="0"/>
    <cfRule type="duplicateValues" priority="1060" dxfId="0"/>
    <cfRule type="duplicateValues" priority="1059" dxfId="0"/>
  </conditionalFormatting>
  <conditionalFormatting sqref="A619">
    <cfRule type="duplicateValues" priority="1042" dxfId="0"/>
    <cfRule type="duplicateValues" priority="1036" dxfId="0"/>
    <cfRule type="duplicateValues" priority="1043" dxfId="0"/>
    <cfRule type="duplicateValues" priority="1044" dxfId="0"/>
    <cfRule type="duplicateValues" priority="1045" dxfId="0"/>
    <cfRule type="duplicateValues" priority="1046" dxfId="0"/>
    <cfRule type="duplicateValues" priority="1041" dxfId="0"/>
    <cfRule type="duplicateValues" priority="1040" dxfId="0"/>
    <cfRule type="duplicateValues" priority="1039" dxfId="0"/>
    <cfRule type="duplicateValues" priority="1038" dxfId="0"/>
    <cfRule type="duplicateValues" priority="1037" dxfId="0"/>
  </conditionalFormatting>
  <conditionalFormatting sqref="A620">
    <cfRule type="duplicateValues" priority="1014" dxfId="0"/>
    <cfRule type="duplicateValues" priority="1015" dxfId="0"/>
    <cfRule type="duplicateValues" priority="1016" dxfId="0"/>
    <cfRule type="duplicateValues" priority="1017" dxfId="0"/>
    <cfRule type="duplicateValues" priority="1018" dxfId="0"/>
    <cfRule type="duplicateValues" priority="1013" dxfId="0"/>
    <cfRule type="duplicateValues" priority="1023" dxfId="0"/>
    <cfRule type="duplicateValues" priority="1022" dxfId="0"/>
    <cfRule type="duplicateValues" priority="1021" dxfId="0"/>
    <cfRule type="duplicateValues" priority="1020" dxfId="0"/>
    <cfRule type="duplicateValues" priority="1019" dxfId="0"/>
  </conditionalFormatting>
  <conditionalFormatting sqref="A621:A623">
    <cfRule type="duplicateValues" priority="953" dxfId="0"/>
    <cfRule type="duplicateValues" priority="948" dxfId="0"/>
    <cfRule type="duplicateValues" priority="949" dxfId="0"/>
    <cfRule type="duplicateValues" priority="950" dxfId="0"/>
    <cfRule type="duplicateValues" priority="951" dxfId="0"/>
    <cfRule type="duplicateValues" priority="952" dxfId="0"/>
    <cfRule type="duplicateValues" priority="954" dxfId="0"/>
    <cfRule type="duplicateValues" priority="955" dxfId="0"/>
    <cfRule type="duplicateValues" priority="956" dxfId="0"/>
    <cfRule type="duplicateValues" priority="957" dxfId="0"/>
    <cfRule type="duplicateValues" priority="958" dxfId="0"/>
  </conditionalFormatting>
  <conditionalFormatting sqref="A624">
    <cfRule type="duplicateValues" priority="935" dxfId="0"/>
    <cfRule type="duplicateValues" priority="937" dxfId="0"/>
    <cfRule type="duplicateValues" priority="939" dxfId="0"/>
    <cfRule type="duplicateValues" priority="940" dxfId="0"/>
    <cfRule type="duplicateValues" priority="941" dxfId="0"/>
    <cfRule type="duplicateValues" priority="936" dxfId="0"/>
    <cfRule type="duplicateValues" priority="934" dxfId="0"/>
    <cfRule type="duplicateValues" priority="933" dxfId="0"/>
    <cfRule type="duplicateValues" priority="932" dxfId="0"/>
    <cfRule type="duplicateValues" priority="931" dxfId="0"/>
    <cfRule type="duplicateValues" priority="938" dxfId="0"/>
  </conditionalFormatting>
  <conditionalFormatting sqref="A625">
    <cfRule type="duplicateValues" priority="919" dxfId="0"/>
    <cfRule type="duplicateValues" priority="918" dxfId="0"/>
    <cfRule type="duplicateValues" priority="917" dxfId="0"/>
    <cfRule type="duplicateValues" priority="916" dxfId="0"/>
    <cfRule type="duplicateValues" priority="915" dxfId="0"/>
    <cfRule type="duplicateValues" priority="914" dxfId="0"/>
    <cfRule type="duplicateValues" priority="924" dxfId="0"/>
    <cfRule type="duplicateValues" priority="923" dxfId="0"/>
    <cfRule type="duplicateValues" priority="922" dxfId="0"/>
    <cfRule type="duplicateValues" priority="921" dxfId="0"/>
    <cfRule type="duplicateValues" priority="920" dxfId="0"/>
  </conditionalFormatting>
  <conditionalFormatting sqref="A626">
    <cfRule type="duplicateValues" priority="875" dxfId="0"/>
    <cfRule type="duplicateValues" priority="877" dxfId="0"/>
    <cfRule type="duplicateValues" priority="876" dxfId="0"/>
    <cfRule type="duplicateValues" priority="874" dxfId="0"/>
    <cfRule type="duplicateValues" priority="873" dxfId="0"/>
    <cfRule type="duplicateValues" priority="872" dxfId="0"/>
    <cfRule type="duplicateValues" priority="871" dxfId="0"/>
    <cfRule type="duplicateValues" priority="870" dxfId="0"/>
    <cfRule type="duplicateValues" priority="869" dxfId="0"/>
    <cfRule type="duplicateValues" priority="868" dxfId="0"/>
    <cfRule type="duplicateValues" priority="867" dxfId="0"/>
  </conditionalFormatting>
  <conditionalFormatting sqref="A627:A629">
    <cfRule type="duplicateValues" priority="851" dxfId="0"/>
    <cfRule type="duplicateValues" priority="850" dxfId="0"/>
    <cfRule type="duplicateValues" priority="849" dxfId="0"/>
    <cfRule type="duplicateValues" priority="848" dxfId="0"/>
    <cfRule type="duplicateValues" priority="847" dxfId="0"/>
    <cfRule type="duplicateValues" priority="846" dxfId="0"/>
    <cfRule type="duplicateValues" priority="845" dxfId="0"/>
    <cfRule type="duplicateValues" priority="854" dxfId="0"/>
    <cfRule type="duplicateValues" priority="844" dxfId="0"/>
    <cfRule type="duplicateValues" priority="853" dxfId="0"/>
    <cfRule type="duplicateValues" priority="852" dxfId="0"/>
  </conditionalFormatting>
  <conditionalFormatting sqref="A630">
    <cfRule type="duplicateValues" priority="832" dxfId="0"/>
    <cfRule type="duplicateValues" priority="831" dxfId="0"/>
    <cfRule type="duplicateValues" priority="830" dxfId="0"/>
    <cfRule type="duplicateValues" priority="829" dxfId="0"/>
    <cfRule type="duplicateValues" priority="828" dxfId="0"/>
    <cfRule type="duplicateValues" priority="827" dxfId="0"/>
    <cfRule type="duplicateValues" priority="837" dxfId="0"/>
    <cfRule type="duplicateValues" priority="836" dxfId="0"/>
    <cfRule type="duplicateValues" priority="835" dxfId="0"/>
    <cfRule type="duplicateValues" priority="834" dxfId="0"/>
    <cfRule type="duplicateValues" priority="833" dxfId="0"/>
  </conditionalFormatting>
  <conditionalFormatting sqref="A631:A632">
    <cfRule type="duplicateValues" priority="791" dxfId="0"/>
    <cfRule type="duplicateValues" priority="792" dxfId="0"/>
    <cfRule type="duplicateValues" priority="793" dxfId="0"/>
    <cfRule type="duplicateValues" priority="794" dxfId="0"/>
    <cfRule type="duplicateValues" priority="795" dxfId="0"/>
    <cfRule type="duplicateValues" priority="786" dxfId="0"/>
    <cfRule type="duplicateValues" priority="796" dxfId="0"/>
    <cfRule type="duplicateValues" priority="790" dxfId="0"/>
    <cfRule type="duplicateValues" priority="789" dxfId="0"/>
    <cfRule type="duplicateValues" priority="788" dxfId="0"/>
    <cfRule type="duplicateValues" priority="787" dxfId="0"/>
  </conditionalFormatting>
  <conditionalFormatting sqref="A633">
    <cfRule type="duplicateValues" priority="754" dxfId="0"/>
    <cfRule type="duplicateValues" priority="753" dxfId="0"/>
    <cfRule type="duplicateValues" priority="752" dxfId="0"/>
    <cfRule type="duplicateValues" priority="751" dxfId="0"/>
    <cfRule type="duplicateValues" priority="756" dxfId="0"/>
    <cfRule type="duplicateValues" priority="755" dxfId="0"/>
    <cfRule type="duplicateValues" priority="761" dxfId="0"/>
    <cfRule type="duplicateValues" priority="760" dxfId="0"/>
    <cfRule type="duplicateValues" priority="759" dxfId="0"/>
    <cfRule type="duplicateValues" priority="758" dxfId="0"/>
    <cfRule type="duplicateValues" priority="757" dxfId="0"/>
  </conditionalFormatting>
  <conditionalFormatting sqref="A634">
    <cfRule type="duplicateValues" priority="727" dxfId="0"/>
    <cfRule type="duplicateValues" priority="732" dxfId="0"/>
    <cfRule type="duplicateValues" priority="722" dxfId="0"/>
    <cfRule type="duplicateValues" priority="723" dxfId="0"/>
    <cfRule type="duplicateValues" priority="724" dxfId="0"/>
    <cfRule type="duplicateValues" priority="725" dxfId="0"/>
    <cfRule type="duplicateValues" priority="726" dxfId="0"/>
    <cfRule type="duplicateValues" priority="728" dxfId="0"/>
    <cfRule type="duplicateValues" priority="729" dxfId="0"/>
    <cfRule type="duplicateValues" priority="730" dxfId="0"/>
    <cfRule type="duplicateValues" priority="731" dxfId="0"/>
  </conditionalFormatting>
  <conditionalFormatting sqref="A635">
    <cfRule type="duplicateValues" priority="705" dxfId="0"/>
    <cfRule type="duplicateValues" priority="714" dxfId="0"/>
    <cfRule type="duplicateValues" priority="713" dxfId="0"/>
    <cfRule type="duplicateValues" priority="712" dxfId="0"/>
    <cfRule type="duplicateValues" priority="715" dxfId="0"/>
    <cfRule type="duplicateValues" priority="710" dxfId="0"/>
    <cfRule type="duplicateValues" priority="711" dxfId="0"/>
    <cfRule type="duplicateValues" priority="709" dxfId="0"/>
    <cfRule type="duplicateValues" priority="708" dxfId="0"/>
    <cfRule type="duplicateValues" priority="707" dxfId="0"/>
    <cfRule type="duplicateValues" priority="706" dxfId="0"/>
  </conditionalFormatting>
  <conditionalFormatting sqref="A636:A637">
    <cfRule type="duplicateValues" priority="694" dxfId="0"/>
    <cfRule type="duplicateValues" priority="698" dxfId="0"/>
    <cfRule type="duplicateValues" priority="697" dxfId="0"/>
    <cfRule type="duplicateValues" priority="696" dxfId="0"/>
    <cfRule type="duplicateValues" priority="695" dxfId="0"/>
    <cfRule type="duplicateValues" priority="693" dxfId="0"/>
    <cfRule type="duplicateValues" priority="692" dxfId="0"/>
    <cfRule type="duplicateValues" priority="691" dxfId="0"/>
    <cfRule type="duplicateValues" priority="690" dxfId="0"/>
    <cfRule type="duplicateValues" priority="689" dxfId="0"/>
    <cfRule type="duplicateValues" priority="688" dxfId="0"/>
  </conditionalFormatting>
  <conditionalFormatting sqref="A638">
    <cfRule type="duplicateValues" priority="586" dxfId="0"/>
    <cfRule type="duplicateValues" priority="581" dxfId="0"/>
    <cfRule type="duplicateValues" priority="582" dxfId="0"/>
    <cfRule type="duplicateValues" priority="583" dxfId="0"/>
    <cfRule type="duplicateValues" priority="584" dxfId="0"/>
    <cfRule type="duplicateValues" priority="585" dxfId="0"/>
    <cfRule type="duplicateValues" priority="587" dxfId="0"/>
    <cfRule type="duplicateValues" priority="591" dxfId="0"/>
    <cfRule type="duplicateValues" priority="590" dxfId="0"/>
    <cfRule type="duplicateValues" priority="589" dxfId="0"/>
    <cfRule type="duplicateValues" priority="588" dxfId="0"/>
  </conditionalFormatting>
  <conditionalFormatting sqref="A639">
    <cfRule type="duplicateValues" priority="558" dxfId="0"/>
    <cfRule type="duplicateValues" priority="559" dxfId="0"/>
    <cfRule type="duplicateValues" priority="561" dxfId="0"/>
    <cfRule type="duplicateValues" priority="562" dxfId="0"/>
    <cfRule type="duplicateValues" priority="564" dxfId="0"/>
    <cfRule type="duplicateValues" priority="565" dxfId="0"/>
    <cfRule type="duplicateValues" priority="566" dxfId="0"/>
    <cfRule type="duplicateValues" priority="567" dxfId="0"/>
    <cfRule type="duplicateValues" priority="568" dxfId="0"/>
    <cfRule type="duplicateValues" priority="563" dxfId="0"/>
    <cfRule type="duplicateValues" priority="560" dxfId="0"/>
  </conditionalFormatting>
  <conditionalFormatting sqref="A640:A642">
    <cfRule type="duplicateValues" priority="545" dxfId="0"/>
    <cfRule type="duplicateValues" priority="538" dxfId="0"/>
    <cfRule type="duplicateValues" priority="539" dxfId="0"/>
    <cfRule type="duplicateValues" priority="540" dxfId="0"/>
    <cfRule type="duplicateValues" priority="541" dxfId="0"/>
    <cfRule type="duplicateValues" priority="542" dxfId="0"/>
    <cfRule type="duplicateValues" priority="543" dxfId="0"/>
    <cfRule type="duplicateValues" priority="535" dxfId="0"/>
    <cfRule type="duplicateValues" priority="536" dxfId="0"/>
    <cfRule type="duplicateValues" priority="537" dxfId="0"/>
    <cfRule type="duplicateValues" priority="544" dxfId="0"/>
  </conditionalFormatting>
  <conditionalFormatting sqref="A643:A644">
    <cfRule type="duplicateValues" priority="523" dxfId="0"/>
    <cfRule type="duplicateValues" priority="522" dxfId="0"/>
    <cfRule type="duplicateValues" priority="521" dxfId="0"/>
    <cfRule type="duplicateValues" priority="520" dxfId="0"/>
    <cfRule type="duplicateValues" priority="519" dxfId="0"/>
    <cfRule type="duplicateValues" priority="518" dxfId="0"/>
    <cfRule type="duplicateValues" priority="528" dxfId="0"/>
    <cfRule type="duplicateValues" priority="527" dxfId="0"/>
    <cfRule type="duplicateValues" priority="526" dxfId="0"/>
    <cfRule type="duplicateValues" priority="525" dxfId="0"/>
    <cfRule type="duplicateValues" priority="524" dxfId="0"/>
  </conditionalFormatting>
  <conditionalFormatting sqref="A645">
    <cfRule type="duplicateValues" priority="507" dxfId="0"/>
    <cfRule type="duplicateValues" priority="506" dxfId="0"/>
    <cfRule type="duplicateValues" priority="505" dxfId="0"/>
    <cfRule type="duplicateValues" priority="504" dxfId="0"/>
    <cfRule type="duplicateValues" priority="503" dxfId="0"/>
    <cfRule type="duplicateValues" priority="502" dxfId="0"/>
    <cfRule type="duplicateValues" priority="501" dxfId="0"/>
    <cfRule type="duplicateValues" priority="511" dxfId="0"/>
    <cfRule type="duplicateValues" priority="510" dxfId="0"/>
    <cfRule type="duplicateValues" priority="509" dxfId="0"/>
    <cfRule type="duplicateValues" priority="508" dxfId="0"/>
  </conditionalFormatting>
  <conditionalFormatting sqref="A646:A647">
    <cfRule type="duplicateValues" priority="479" dxfId="0"/>
    <cfRule type="duplicateValues" priority="478" dxfId="0"/>
    <cfRule type="duplicateValues" priority="477" dxfId="0"/>
    <cfRule type="duplicateValues" priority="476" dxfId="0"/>
    <cfRule type="duplicateValues" priority="474" dxfId="0"/>
    <cfRule type="duplicateValues" priority="475" dxfId="0"/>
    <cfRule type="duplicateValues" priority="473" dxfId="0"/>
    <cfRule type="duplicateValues" priority="472" dxfId="0"/>
    <cfRule type="duplicateValues" priority="482" dxfId="0"/>
    <cfRule type="duplicateValues" priority="481" dxfId="0"/>
    <cfRule type="duplicateValues" priority="480" dxfId="0"/>
  </conditionalFormatting>
  <conditionalFormatting sqref="A648">
    <cfRule type="duplicateValues" priority="462" dxfId="0"/>
    <cfRule type="duplicateValues" priority="461" dxfId="0"/>
    <cfRule type="duplicateValues" priority="460" dxfId="0"/>
    <cfRule type="duplicateValues" priority="459" dxfId="0"/>
    <cfRule type="duplicateValues" priority="458" dxfId="0"/>
    <cfRule type="duplicateValues" priority="457" dxfId="0"/>
    <cfRule type="duplicateValues" priority="455" dxfId="0"/>
    <cfRule type="duplicateValues" priority="465" dxfId="0"/>
    <cfRule type="duplicateValues" priority="464" dxfId="0"/>
    <cfRule type="duplicateValues" priority="463" dxfId="0"/>
    <cfRule type="duplicateValues" priority="456" dxfId="0"/>
  </conditionalFormatting>
  <conditionalFormatting sqref="A649">
    <cfRule type="duplicateValues" priority="425" dxfId="0"/>
    <cfRule type="duplicateValues" priority="424" dxfId="0"/>
    <cfRule type="duplicateValues" priority="423" dxfId="0"/>
    <cfRule type="duplicateValues" priority="422" dxfId="0"/>
    <cfRule type="duplicateValues" priority="421" dxfId="0"/>
    <cfRule type="duplicateValues" priority="420" dxfId="0"/>
    <cfRule type="duplicateValues" priority="430" dxfId="0"/>
    <cfRule type="duplicateValues" priority="429" dxfId="0"/>
    <cfRule type="duplicateValues" priority="428" dxfId="0"/>
    <cfRule type="duplicateValues" priority="427" dxfId="0"/>
    <cfRule type="duplicateValues" priority="426" dxfId="0"/>
  </conditionalFormatting>
  <conditionalFormatting sqref="A650">
    <cfRule type="duplicateValues" priority="391" dxfId="0"/>
    <cfRule type="duplicateValues" priority="390" dxfId="0"/>
    <cfRule type="duplicateValues" priority="389" dxfId="0"/>
    <cfRule type="duplicateValues" priority="388" dxfId="0"/>
    <cfRule type="duplicateValues" priority="387" dxfId="0"/>
    <cfRule type="duplicateValues" priority="386" dxfId="0"/>
    <cfRule type="duplicateValues" priority="385" dxfId="0"/>
    <cfRule type="duplicateValues" priority="395" dxfId="0"/>
    <cfRule type="duplicateValues" priority="394" dxfId="0"/>
    <cfRule type="duplicateValues" priority="393" dxfId="0"/>
    <cfRule type="duplicateValues" priority="392" dxfId="0"/>
  </conditionalFormatting>
  <conditionalFormatting sqref="A651:A657">
    <cfRule type="duplicateValues" priority="368" dxfId="0"/>
    <cfRule type="duplicateValues" priority="370" dxfId="0"/>
    <cfRule type="duplicateValues" priority="371" dxfId="0"/>
    <cfRule type="duplicateValues" priority="372" dxfId="0"/>
    <cfRule type="duplicateValues" priority="374" dxfId="0"/>
    <cfRule type="duplicateValues" priority="378" dxfId="0"/>
    <cfRule type="duplicateValues" priority="377" dxfId="0"/>
    <cfRule type="duplicateValues" priority="376" dxfId="0"/>
    <cfRule type="duplicateValues" priority="369" dxfId="0"/>
    <cfRule type="duplicateValues" priority="373" dxfId="0"/>
    <cfRule type="duplicateValues" priority="375" dxfId="0"/>
  </conditionalFormatting>
  <conditionalFormatting sqref="A658">
    <cfRule type="duplicateValues" priority="351" dxfId="0"/>
    <cfRule type="duplicateValues" priority="352" dxfId="0"/>
    <cfRule type="duplicateValues" priority="353" dxfId="0"/>
    <cfRule type="duplicateValues" priority="354" dxfId="0"/>
    <cfRule type="duplicateValues" priority="347" dxfId="0"/>
    <cfRule type="duplicateValues" priority="355" dxfId="0"/>
    <cfRule type="duplicateValues" priority="348" dxfId="0"/>
    <cfRule type="duplicateValues" priority="349" dxfId="0"/>
    <cfRule type="duplicateValues" priority="350" dxfId="0"/>
    <cfRule type="duplicateValues" priority="345" dxfId="0"/>
    <cfRule type="duplicateValues" priority="346" dxfId="0"/>
  </conditionalFormatting>
  <conditionalFormatting sqref="A659:A660">
    <cfRule type="duplicateValues" priority="310" dxfId="0"/>
    <cfRule type="duplicateValues" priority="304" dxfId="0"/>
    <cfRule type="duplicateValues" priority="305" dxfId="0"/>
    <cfRule type="duplicateValues" priority="306" dxfId="0"/>
    <cfRule type="duplicateValues" priority="307" dxfId="0"/>
    <cfRule type="duplicateValues" priority="308" dxfId="0"/>
    <cfRule type="duplicateValues" priority="309" dxfId="0"/>
    <cfRule type="duplicateValues" priority="311" dxfId="0"/>
    <cfRule type="duplicateValues" priority="312" dxfId="0"/>
    <cfRule type="duplicateValues" priority="313" dxfId="0"/>
    <cfRule type="duplicateValues" priority="314" dxfId="0"/>
  </conditionalFormatting>
  <conditionalFormatting sqref="A661">
    <cfRule type="duplicateValues" priority="294" dxfId="0"/>
    <cfRule type="duplicateValues" priority="293" dxfId="0"/>
    <cfRule type="duplicateValues" priority="297" dxfId="0"/>
    <cfRule type="duplicateValues" priority="296" dxfId="0"/>
    <cfRule type="duplicateValues" priority="295" dxfId="0"/>
    <cfRule type="duplicateValues" priority="292" dxfId="0"/>
    <cfRule type="duplicateValues" priority="291" dxfId="0"/>
    <cfRule type="duplicateValues" priority="290" dxfId="0"/>
    <cfRule type="duplicateValues" priority="289" dxfId="0"/>
    <cfRule type="duplicateValues" priority="288" dxfId="0"/>
    <cfRule type="duplicateValues" priority="287" dxfId="0"/>
  </conditionalFormatting>
  <conditionalFormatting sqref="A662">
    <cfRule type="duplicateValues" priority="268" dxfId="0"/>
    <cfRule type="duplicateValues" priority="267" dxfId="0"/>
    <cfRule type="duplicateValues" priority="266" dxfId="0"/>
    <cfRule type="duplicateValues" priority="265" dxfId="0"/>
    <cfRule type="duplicateValues" priority="264" dxfId="0"/>
    <cfRule type="duplicateValues" priority="263" dxfId="0"/>
    <cfRule type="duplicateValues" priority="262" dxfId="0"/>
    <cfRule type="duplicateValues" priority="261" dxfId="0"/>
    <cfRule type="duplicateValues" priority="260" dxfId="0"/>
    <cfRule type="duplicateValues" priority="259" dxfId="0"/>
    <cfRule type="duplicateValues" priority="258" dxfId="0"/>
  </conditionalFormatting>
  <conditionalFormatting sqref="A663">
    <cfRule type="duplicateValues" priority="245" dxfId="0"/>
    <cfRule type="duplicateValues" priority="244" dxfId="0"/>
    <cfRule type="duplicateValues" priority="243" dxfId="0"/>
    <cfRule type="duplicateValues" priority="242" dxfId="0"/>
    <cfRule type="duplicateValues" priority="241" dxfId="0"/>
    <cfRule type="duplicateValues" priority="240" dxfId="0"/>
    <cfRule type="duplicateValues" priority="239" dxfId="0"/>
    <cfRule type="duplicateValues" priority="238" dxfId="0"/>
    <cfRule type="duplicateValues" priority="237" dxfId="0"/>
    <cfRule type="duplicateValues" priority="236" dxfId="0"/>
    <cfRule type="duplicateValues" priority="235" dxfId="0"/>
  </conditionalFormatting>
  <conditionalFormatting sqref="A664">
    <cfRule type="duplicateValues" priority="210" dxfId="0"/>
    <cfRule type="duplicateValues" priority="209" dxfId="0"/>
    <cfRule type="duplicateValues" priority="208" dxfId="0"/>
    <cfRule type="duplicateValues" priority="207" dxfId="0"/>
    <cfRule type="duplicateValues" priority="206" dxfId="0"/>
    <cfRule type="duplicateValues" priority="205" dxfId="0"/>
    <cfRule type="duplicateValues" priority="204" dxfId="0"/>
    <cfRule type="duplicateValues" priority="203" dxfId="0"/>
    <cfRule type="duplicateValues" priority="202" dxfId="0"/>
    <cfRule type="duplicateValues" priority="201" dxfId="0"/>
    <cfRule type="duplicateValues" priority="200" dxfId="0"/>
  </conditionalFormatting>
  <conditionalFormatting sqref="A665">
    <cfRule type="duplicateValues" priority="186" dxfId="0"/>
    <cfRule type="duplicateValues" priority="187" dxfId="0"/>
    <cfRule type="duplicateValues" priority="185" dxfId="0"/>
    <cfRule type="duplicateValues" priority="184" dxfId="0"/>
    <cfRule type="duplicateValues" priority="183" dxfId="0"/>
    <cfRule type="duplicateValues" priority="182" dxfId="0"/>
    <cfRule type="duplicateValues" priority="181" dxfId="0"/>
    <cfRule type="duplicateValues" priority="180" dxfId="0"/>
    <cfRule type="duplicateValues" priority="179" dxfId="0"/>
    <cfRule type="duplicateValues" priority="178" dxfId="0"/>
    <cfRule type="duplicateValues" priority="177" dxfId="0"/>
  </conditionalFormatting>
  <conditionalFormatting sqref="A666">
    <cfRule type="duplicateValues" priority="94" dxfId="0"/>
    <cfRule type="duplicateValues" priority="92" dxfId="0"/>
    <cfRule type="duplicateValues" priority="91" dxfId="0"/>
    <cfRule type="duplicateValues" priority="90" dxfId="0"/>
    <cfRule type="duplicateValues" priority="89" dxfId="0"/>
    <cfRule type="duplicateValues" priority="88" dxfId="0"/>
    <cfRule type="duplicateValues" priority="93" dxfId="0"/>
    <cfRule type="duplicateValues" priority="96" dxfId="0"/>
    <cfRule type="duplicateValues" priority="95" dxfId="0"/>
    <cfRule type="duplicateValues" priority="98" dxfId="0"/>
    <cfRule type="duplicateValues" priority="97" dxfId="0"/>
  </conditionalFormatting>
  <conditionalFormatting sqref="A667">
    <cfRule type="duplicateValues" priority="54" dxfId="0"/>
    <cfRule type="duplicateValues" priority="53" dxfId="0"/>
    <cfRule type="duplicateValues" priority="58" dxfId="0"/>
    <cfRule type="duplicateValues" priority="63" dxfId="0"/>
    <cfRule type="duplicateValues" priority="62" dxfId="0"/>
    <cfRule type="duplicateValues" priority="61" dxfId="0"/>
    <cfRule type="duplicateValues" priority="60" dxfId="0"/>
    <cfRule type="duplicateValues" priority="59" dxfId="0"/>
    <cfRule type="duplicateValues" priority="57" dxfId="0"/>
    <cfRule type="duplicateValues" priority="56" dxfId="0"/>
    <cfRule type="duplicateValues" priority="55" dxfId="0"/>
  </conditionalFormatting>
  <conditionalFormatting sqref="A668:A670">
    <cfRule type="duplicateValues" priority="37" dxfId="0"/>
    <cfRule type="duplicateValues" priority="40" dxfId="0"/>
    <cfRule type="duplicateValues" priority="39" dxfId="0"/>
    <cfRule type="duplicateValues" priority="38" dxfId="0"/>
    <cfRule type="duplicateValues" priority="36" dxfId="0"/>
    <cfRule type="duplicateValues" priority="32" dxfId="0"/>
    <cfRule type="duplicateValues" priority="35" dxfId="0"/>
    <cfRule type="duplicateValues" priority="31" dxfId="0"/>
    <cfRule type="duplicateValues" priority="34" dxfId="0"/>
    <cfRule type="duplicateValues" priority="33" dxfId="0"/>
    <cfRule type="duplicateValues" priority="30" dxfId="0"/>
  </conditionalFormatting>
  <conditionalFormatting sqref="A671:A829">
    <cfRule type="duplicateValues" priority="8812" dxfId="0"/>
    <cfRule type="duplicateValues" priority="8813" dxfId="0"/>
    <cfRule type="duplicateValues" priority="8814" dxfId="0"/>
    <cfRule type="duplicateValues" priority="8815" dxfId="0"/>
    <cfRule type="duplicateValues" priority="8816" dxfId="0"/>
    <cfRule type="duplicateValues" priority="8817" dxfId="0"/>
    <cfRule type="duplicateValues" priority="8818" dxfId="0"/>
    <cfRule type="duplicateValues" priority="8819" dxfId="0"/>
    <cfRule type="duplicateValues" priority="8820" dxfId="0"/>
    <cfRule type="duplicateValues" priority="8821" dxfId="0"/>
    <cfRule type="duplicateValues" priority="8822" dxfId="0"/>
  </conditionalFormatting>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V2276"/>
  <sheetViews>
    <sheetView zoomScale="90" zoomScaleNormal="90" workbookViewId="0">
      <selection activeCell="A1" sqref="A1"/>
    </sheetView>
  </sheetViews>
  <sheetFormatPr baseColWidth="8" defaultColWidth="8.88671875" defaultRowHeight="7.8"/>
  <cols>
    <col width="18" bestFit="1" customWidth="1" style="25" min="1" max="1"/>
    <col width="13.5546875" bestFit="1" customWidth="1" style="25" min="2" max="2"/>
    <col width="34.88671875" bestFit="1" customWidth="1" style="25" min="3" max="3"/>
    <col width="28.109375" bestFit="1" customWidth="1" style="25" min="4" max="4"/>
    <col width="34.88671875" bestFit="1" customWidth="1" style="25" min="5" max="6"/>
    <col width="28.109375" bestFit="1" customWidth="1" style="25" min="7" max="7"/>
    <col width="32.5546875" bestFit="1" customWidth="1" style="25" min="8" max="8"/>
    <col width="34.88671875" bestFit="1" customWidth="1" style="25" min="9" max="10"/>
    <col width="20.88671875" customWidth="1" style="25" min="11" max="22"/>
    <col width="8.88671875" customWidth="1" style="25" min="23" max="41"/>
    <col width="8.88671875" customWidth="1" style="25" min="42" max="16384"/>
  </cols>
  <sheetData>
    <row r="1" ht="24" customFormat="1" customHeight="1" s="59">
      <c r="A1" s="58" t="inlineStr">
        <is>
          <t>Tipo de Item</t>
        </is>
      </c>
      <c r="B1" s="58" t="inlineStr">
        <is>
          <t>Chave</t>
        </is>
      </c>
      <c r="C1" s="58" t="inlineStr">
        <is>
          <t>Resumo</t>
        </is>
      </c>
      <c r="D1" s="58" t="inlineStr">
        <is>
          <t>Situação</t>
        </is>
      </c>
      <c r="E1" s="58" t="inlineStr">
        <is>
          <t>Responsável</t>
        </is>
      </c>
      <c r="F1" s="58" t="inlineStr">
        <is>
          <t>Líder Técnico</t>
        </is>
      </c>
      <c r="G1" s="58" t="inlineStr">
        <is>
          <t>Supervisor</t>
        </is>
      </c>
      <c r="H1" s="58" t="inlineStr">
        <is>
          <t>Gerente Responsável</t>
        </is>
      </c>
      <c r="I1" s="58" t="inlineStr">
        <is>
          <t>Líder de Testes</t>
        </is>
      </c>
      <c r="J1" s="58" t="inlineStr">
        <is>
          <t>Analista de Negócios</t>
        </is>
      </c>
      <c r="K1" s="58" t="inlineStr">
        <is>
          <t>Smoke Test - Data Inicial</t>
        </is>
      </c>
      <c r="L1" s="58" t="inlineStr">
        <is>
          <t>Smoke Test - Data final</t>
        </is>
      </c>
      <c r="M1" s="58" t="inlineStr">
        <is>
          <t>Homologação - Data Inicial</t>
        </is>
      </c>
      <c r="N1" s="58" t="inlineStr">
        <is>
          <t>Homologação - Data final</t>
        </is>
      </c>
      <c r="O1" s="58" t="inlineStr">
        <is>
          <t>Testes Integrados - Data Inicial</t>
        </is>
      </c>
      <c r="P1" s="58" t="inlineStr">
        <is>
          <t>Testes Integrados - Data final</t>
        </is>
      </c>
      <c r="Q1" s="58" t="inlineStr">
        <is>
          <t>Implantação - Data Inicial</t>
        </is>
      </c>
      <c r="R1" s="58" t="inlineStr">
        <is>
          <t>Implantação - Data final</t>
        </is>
      </c>
      <c r="S1" s="58" t="inlineStr">
        <is>
          <t>Especificação Técnica - Data Inicial</t>
        </is>
      </c>
      <c r="T1" s="58" t="inlineStr">
        <is>
          <t>Especificação Técnica - Data final</t>
        </is>
      </c>
      <c r="U1" s="58" t="inlineStr">
        <is>
          <t>Construção - Data Inicial</t>
        </is>
      </c>
      <c r="V1" s="58" t="inlineStr">
        <is>
          <t>Construção - Data final</t>
        </is>
      </c>
    </row>
    <row r="2" ht="15" customHeight="1">
      <c r="A2" s="26" t="inlineStr">
        <is>
          <t>História - Waterfall</t>
        </is>
      </c>
      <c r="B2" s="27" t="inlineStr">
        <is>
          <t>DEVALM-59911</t>
        </is>
      </c>
      <c r="C2" s="23" t="inlineStr">
        <is>
          <t>24.0175.1.MK-Novo RGC - Divulgar Valores de Tarifas e Reajustes dos últimos 5 anos (Art.39)</t>
        </is>
      </c>
      <c r="D2" s="26" t="inlineStr">
        <is>
          <t>Especificação Técnica</t>
        </is>
      </c>
      <c r="E2" s="23" t="inlineStr">
        <is>
          <t>Daniele Silva Bratti</t>
        </is>
      </c>
      <c r="F2" s="23" t="n"/>
      <c r="G2" s="23" t="inlineStr">
        <is>
          <t>Anselmo Pereira Novakowski</t>
        </is>
      </c>
      <c r="H2" s="23" t="inlineStr">
        <is>
          <t>Eduardo Cesar de Melo</t>
        </is>
      </c>
      <c r="I2" s="23" t="n"/>
      <c r="J2" s="23" t="n"/>
      <c r="K2" s="23" t="n"/>
      <c r="L2" s="23" t="n"/>
      <c r="M2" s="23" t="n"/>
      <c r="N2" s="23" t="n"/>
      <c r="O2" s="23" t="n"/>
      <c r="P2" s="23" t="n"/>
      <c r="Q2" s="23" t="n"/>
      <c r="R2" s="23" t="n"/>
      <c r="S2" s="23" t="n"/>
      <c r="T2" s="23" t="n"/>
      <c r="U2" s="23" t="n"/>
      <c r="V2" s="23" t="n"/>
    </row>
    <row r="3" ht="15" customHeight="1">
      <c r="A3" s="26" t="inlineStr">
        <is>
          <t>História - Waterfall</t>
        </is>
      </c>
      <c r="B3" s="60" t="inlineStr">
        <is>
          <t>DEVALM-59896</t>
        </is>
      </c>
      <c r="C3" s="23" t="inlineStr">
        <is>
          <t>24.0191.2.SI-Substituição K2View - Melhorias</t>
        </is>
      </c>
      <c r="D3" s="26" t="inlineStr">
        <is>
          <t>Especificação Técnica</t>
        </is>
      </c>
      <c r="E3" s="23" t="inlineStr">
        <is>
          <t>Priscila Menezes De Azevedo</t>
        </is>
      </c>
      <c r="F3" s="23" t="inlineStr">
        <is>
          <t>Daniel Daniele</t>
        </is>
      </c>
      <c r="G3" s="23" t="inlineStr">
        <is>
          <t>Vinicius Rafael Casas Gomes</t>
        </is>
      </c>
      <c r="H3" s="23" t="inlineStr">
        <is>
          <t>Paulo Egidio Rodrigues dos Santos</t>
        </is>
      </c>
      <c r="I3" s="23" t="n"/>
      <c r="J3" s="23" t="inlineStr">
        <is>
          <t>Danilo Takashi Hiratsuka</t>
        </is>
      </c>
      <c r="K3" s="23" t="n"/>
      <c r="L3" s="23" t="n"/>
      <c r="M3" s="23" t="n"/>
      <c r="N3" s="23" t="n"/>
      <c r="O3" s="23" t="n"/>
      <c r="P3" s="23" t="n"/>
      <c r="Q3" s="61" t="n">
        <v>45908</v>
      </c>
      <c r="R3" s="61" t="n">
        <v>45909</v>
      </c>
      <c r="S3" s="23" t="n"/>
      <c r="T3" s="23" t="n"/>
      <c r="U3" s="61" t="n">
        <v>45866</v>
      </c>
      <c r="V3" s="61" t="n">
        <v>45889</v>
      </c>
    </row>
    <row r="4" ht="15" customHeight="1">
      <c r="A4" s="26" t="inlineStr">
        <is>
          <t>História - Waterfall</t>
        </is>
      </c>
      <c r="B4" s="60" t="inlineStr">
        <is>
          <t>DEVALM-59880</t>
        </is>
      </c>
      <c r="C4" s="23" t="inlineStr">
        <is>
          <t>25.0064.2.MK-CR-OS de Troca de DVR instala SKY Connect - Troca de Equipamento SD para Zapper ou SLIM e alteração no DRP</t>
        </is>
      </c>
      <c r="D4" s="26" t="inlineStr">
        <is>
          <t>Em Planejamento</t>
        </is>
      </c>
      <c r="E4" s="23" t="inlineStr">
        <is>
          <t>Jofre Anderson Gracindo Pellicciotti</t>
        </is>
      </c>
      <c r="F4" s="23" t="inlineStr">
        <is>
          <t>Italo Silva</t>
        </is>
      </c>
      <c r="G4" s="23" t="inlineStr">
        <is>
          <t>Aline da Silva Barbagelata</t>
        </is>
      </c>
      <c r="H4" s="23" t="inlineStr">
        <is>
          <t>Eduardo Cesar de Melo</t>
        </is>
      </c>
      <c r="I4" s="23" t="n"/>
      <c r="J4" s="23" t="inlineStr">
        <is>
          <t>Thiago Rodrigo Resende Gomes</t>
        </is>
      </c>
      <c r="K4" s="23" t="n"/>
      <c r="L4" s="23" t="n"/>
      <c r="M4" s="23" t="n"/>
      <c r="N4" s="23" t="n"/>
      <c r="O4" s="23" t="n"/>
      <c r="P4" s="23" t="n"/>
      <c r="Q4" s="23" t="n"/>
      <c r="R4" s="23" t="n"/>
      <c r="S4" s="23" t="n"/>
      <c r="T4" s="23" t="n"/>
      <c r="U4" s="23" t="n"/>
      <c r="V4" s="23" t="n"/>
    </row>
    <row r="5" ht="15" customHeight="1">
      <c r="A5" s="26" t="inlineStr">
        <is>
          <t>História - Waterfall</t>
        </is>
      </c>
      <c r="B5" s="60" t="inlineStr">
        <is>
          <t>DEVALM-59868</t>
        </is>
      </c>
      <c r="C5" s="23" t="inlineStr">
        <is>
          <t>24.0166.2.FI-Novo RGC - Emitir Fatura com data de contratação e Término Fidelidade (Art.55) - Remoção [lista produtos/ofertas] [datas de vigência]</t>
        </is>
      </c>
      <c r="D5" s="26" t="inlineStr">
        <is>
          <t>Homologacão</t>
        </is>
      </c>
      <c r="E5" s="23" t="inlineStr">
        <is>
          <t>Daniele Silva Bratti</t>
        </is>
      </c>
      <c r="F5" s="23" t="n"/>
      <c r="G5" s="23" t="inlineStr">
        <is>
          <t>Olavio dos Santos Correa Junior</t>
        </is>
      </c>
      <c r="H5" s="23" t="inlineStr">
        <is>
          <t>Denise Cavalsan</t>
        </is>
      </c>
      <c r="I5" s="23" t="n"/>
      <c r="J5" s="23" t="inlineStr">
        <is>
          <t>Danilo Takashi Hiratsuka</t>
        </is>
      </c>
      <c r="K5" s="61" t="n">
        <v>45869</v>
      </c>
      <c r="L5" s="61" t="n">
        <v>45869</v>
      </c>
      <c r="M5" s="61" t="n">
        <v>45874</v>
      </c>
      <c r="N5" s="61" t="n">
        <v>45884</v>
      </c>
      <c r="O5" s="61" t="n">
        <v>45869</v>
      </c>
      <c r="P5" s="61" t="n">
        <v>45869</v>
      </c>
      <c r="Q5" s="61" t="n">
        <v>45887</v>
      </c>
      <c r="R5" s="61" t="n">
        <v>45887</v>
      </c>
      <c r="S5" s="61" t="n">
        <v>45869</v>
      </c>
      <c r="T5" s="61" t="n">
        <v>45869</v>
      </c>
      <c r="U5" s="61" t="n">
        <v>45869</v>
      </c>
      <c r="V5" s="61" t="n">
        <v>45869</v>
      </c>
    </row>
    <row r="6" ht="15" customHeight="1">
      <c r="A6" s="26" t="inlineStr">
        <is>
          <t>História - Waterfall</t>
        </is>
      </c>
      <c r="B6" s="60" t="inlineStr">
        <is>
          <t>DEVALM-59854</t>
        </is>
      </c>
      <c r="C6" s="23" t="inlineStr">
        <is>
          <t>25.0179.1.CO-Exclusão de Dados Base Salesforce</t>
        </is>
      </c>
      <c r="D6" s="26" t="inlineStr">
        <is>
          <t>CONSTRUÇÃO</t>
        </is>
      </c>
      <c r="E6" s="23" t="inlineStr">
        <is>
          <t>Priscila Menezes De Azevedo</t>
        </is>
      </c>
      <c r="F6" s="23" t="n"/>
      <c r="G6" s="23" t="inlineStr">
        <is>
          <t>Vinicius Rafael Casas Gomes</t>
        </is>
      </c>
      <c r="H6" s="23" t="inlineStr">
        <is>
          <t>Paulo Egidio Rodrigues dos Santos</t>
        </is>
      </c>
      <c r="I6" s="23" t="n"/>
      <c r="J6" s="23" t="n"/>
      <c r="K6" s="61" t="n">
        <v>45887</v>
      </c>
      <c r="L6" s="61" t="n">
        <v>45889</v>
      </c>
      <c r="M6" s="61" t="n">
        <v>45894</v>
      </c>
      <c r="N6" s="61" t="n">
        <v>45898</v>
      </c>
      <c r="O6" s="61" t="n">
        <v>45887</v>
      </c>
      <c r="P6" s="61" t="n">
        <v>45891</v>
      </c>
      <c r="Q6" s="61" t="n">
        <v>45908</v>
      </c>
      <c r="R6" s="61" t="n">
        <v>45909</v>
      </c>
      <c r="S6" s="61" t="n">
        <v>45873</v>
      </c>
      <c r="T6" s="61" t="n">
        <v>45898</v>
      </c>
      <c r="U6" s="61" t="n">
        <v>45873</v>
      </c>
      <c r="V6" s="61" t="n">
        <v>45884</v>
      </c>
    </row>
    <row r="7" ht="15" customHeight="1">
      <c r="A7" s="26" t="inlineStr">
        <is>
          <t>História - Ágil</t>
        </is>
      </c>
      <c r="B7" s="60" t="inlineStr">
        <is>
          <t>DEVALM-59844</t>
        </is>
      </c>
      <c r="C7" s="23" t="inlineStr">
        <is>
          <t>25.0051.8.MK-Reajuste de Preços Para os Segmentos de Clientes Corporativos - AGO/25</t>
        </is>
      </c>
      <c r="D7" s="26" t="inlineStr">
        <is>
          <t>A Iniciar</t>
        </is>
      </c>
      <c r="E7" s="23" t="inlineStr">
        <is>
          <t>Daniele Silva Bratti</t>
        </is>
      </c>
      <c r="F7" s="23" t="n"/>
      <c r="G7" s="23" t="inlineStr">
        <is>
          <t>Anselmo Pereira Novakowski</t>
        </is>
      </c>
      <c r="H7" s="23" t="inlineStr">
        <is>
          <t>Eduardo Cesar de Melo</t>
        </is>
      </c>
      <c r="I7" s="23" t="n"/>
      <c r="J7" s="23" t="n"/>
      <c r="K7" s="23" t="n"/>
      <c r="L7" s="23" t="n"/>
      <c r="M7" s="23" t="n"/>
      <c r="N7" s="23" t="n"/>
      <c r="O7" s="23" t="n"/>
      <c r="P7" s="23" t="n"/>
      <c r="Q7" s="23" t="n"/>
      <c r="R7" s="23" t="n"/>
      <c r="S7" s="23" t="n"/>
      <c r="T7" s="23" t="n"/>
      <c r="U7" s="23" t="n"/>
      <c r="V7" s="23" t="n"/>
    </row>
    <row r="8" ht="15" customHeight="1">
      <c r="A8" s="26" t="inlineStr">
        <is>
          <t>História - Waterfall</t>
        </is>
      </c>
      <c r="B8" s="60" t="inlineStr">
        <is>
          <t>DEVALM-59832</t>
        </is>
      </c>
      <c r="C8" s="23" t="inlineStr">
        <is>
          <t>25.0050.9.MK-Reajuste anual (IGP-M)-SET/25</t>
        </is>
      </c>
      <c r="D8" s="26" t="inlineStr">
        <is>
          <t>A Iniciar</t>
        </is>
      </c>
      <c r="E8" s="23" t="inlineStr">
        <is>
          <t>Daniele Silva Bratti</t>
        </is>
      </c>
      <c r="F8" s="23" t="inlineStr">
        <is>
          <t>Thiago de Souza Maglio</t>
        </is>
      </c>
      <c r="G8" s="23" t="inlineStr">
        <is>
          <t>Anselmo Pereira Novakowski</t>
        </is>
      </c>
      <c r="H8" s="23" t="inlineStr">
        <is>
          <t>Eduardo Cesar de Melo</t>
        </is>
      </c>
      <c r="I8" s="23" t="n"/>
      <c r="J8" s="23" t="n"/>
      <c r="K8" s="23" t="n"/>
      <c r="L8" s="23" t="n"/>
      <c r="M8" s="23" t="n"/>
      <c r="N8" s="23" t="n"/>
      <c r="O8" s="23" t="n"/>
      <c r="P8" s="23" t="n"/>
      <c r="Q8" s="23" t="n"/>
      <c r="R8" s="23" t="n"/>
      <c r="S8" s="23" t="n"/>
      <c r="T8" s="23" t="n"/>
      <c r="U8" s="23" t="n"/>
      <c r="V8" s="23" t="n"/>
    </row>
    <row r="9" ht="15" customHeight="1">
      <c r="A9" s="26" t="inlineStr">
        <is>
          <t>História - Waterfall</t>
        </is>
      </c>
      <c r="B9" s="60" t="inlineStr">
        <is>
          <t>DEVALM-59820</t>
        </is>
      </c>
      <c r="C9" s="23" t="inlineStr">
        <is>
          <t>25.0050.8.MK-Reajuste anual (IGP-M)-AGO/25</t>
        </is>
      </c>
      <c r="D9" s="26" t="inlineStr">
        <is>
          <t>A Iniciar</t>
        </is>
      </c>
      <c r="E9" s="23" t="inlineStr">
        <is>
          <t>Daniele Silva Bratti</t>
        </is>
      </c>
      <c r="F9" s="23" t="inlineStr">
        <is>
          <t>Thiago de Souza Maglio</t>
        </is>
      </c>
      <c r="G9" s="23" t="inlineStr">
        <is>
          <t>Anselmo Pereira Novakowski</t>
        </is>
      </c>
      <c r="H9" s="23" t="inlineStr">
        <is>
          <t>Eduardo Cesar de Melo</t>
        </is>
      </c>
      <c r="I9" s="23" t="n"/>
      <c r="J9" s="23" t="n"/>
      <c r="K9" s="23" t="n"/>
      <c r="L9" s="23" t="n"/>
      <c r="M9" s="23" t="n"/>
      <c r="N9" s="23" t="n"/>
      <c r="O9" s="23" t="n"/>
      <c r="P9" s="23" t="n"/>
      <c r="Q9" s="23" t="n"/>
      <c r="R9" s="23" t="n"/>
      <c r="S9" s="23" t="n"/>
      <c r="T9" s="23" t="n"/>
      <c r="U9" s="23" t="n"/>
      <c r="V9" s="23" t="n"/>
    </row>
    <row r="10" ht="15" customHeight="1">
      <c r="A10" s="26" t="inlineStr">
        <is>
          <t>História - Waterfall</t>
        </is>
      </c>
      <c r="B10" s="60" t="inlineStr">
        <is>
          <t>DEVALM-59806</t>
        </is>
      </c>
      <c r="C10" s="23" t="inlineStr">
        <is>
          <t>25.0086.1.MK-POC - Processo de venda via Whatsapp (Fintalk)</t>
        </is>
      </c>
      <c r="D10" s="26" t="inlineStr">
        <is>
          <t>CONSTRUÇÃO</t>
        </is>
      </c>
      <c r="E10" s="23" t="inlineStr">
        <is>
          <t>Jofre Anderson Gracindo Pellicciotti</t>
        </is>
      </c>
      <c r="F10" s="23" t="inlineStr">
        <is>
          <t>Danilo Nunes Ferreira Lima</t>
        </is>
      </c>
      <c r="G10" s="23" t="inlineStr">
        <is>
          <t>Aline da Silva Barbagelata</t>
        </is>
      </c>
      <c r="H10" s="23" t="inlineStr">
        <is>
          <t>Eduardo Cesar de Melo</t>
        </is>
      </c>
      <c r="I10" s="23" t="n"/>
      <c r="J10" s="23" t="inlineStr">
        <is>
          <t>Michele Ribeiro Paes [X]</t>
        </is>
      </c>
      <c r="K10" s="61" t="n">
        <v>45870</v>
      </c>
      <c r="L10" s="61" t="n">
        <v>45871</v>
      </c>
      <c r="M10" s="61" t="n">
        <v>45870</v>
      </c>
      <c r="N10" s="61" t="n">
        <v>45883</v>
      </c>
      <c r="O10" s="61" t="n">
        <v>45870</v>
      </c>
      <c r="P10" s="61" t="n">
        <v>45883</v>
      </c>
      <c r="Q10" s="61" t="n">
        <v>45887</v>
      </c>
      <c r="R10" s="61" t="n">
        <v>45887</v>
      </c>
      <c r="S10" s="61" t="n">
        <v>45809</v>
      </c>
      <c r="T10" s="61" t="n">
        <v>45809</v>
      </c>
      <c r="U10" s="61" t="n">
        <v>45809</v>
      </c>
      <c r="V10" s="61" t="n">
        <v>45869</v>
      </c>
    </row>
    <row r="11" ht="15" customHeight="1">
      <c r="A11" s="26" t="inlineStr">
        <is>
          <t>História - Waterfall</t>
        </is>
      </c>
      <c r="B11" s="60" t="inlineStr">
        <is>
          <t>DEVALM-59791</t>
        </is>
      </c>
      <c r="C11" s="23" t="inlineStr">
        <is>
          <t>25.0057.1.MK-Conciliação Disney - Tratamento das diferenças</t>
        </is>
      </c>
      <c r="D11" s="26" t="inlineStr">
        <is>
          <t>Especificação Funcional</t>
        </is>
      </c>
      <c r="E11" s="23" t="inlineStr">
        <is>
          <t>Jofre Anderson Gracindo Pellicciotti</t>
        </is>
      </c>
      <c r="F11" s="23" t="inlineStr">
        <is>
          <t>Lourival Vinicius Malta De Araujo</t>
        </is>
      </c>
      <c r="G11" s="23" t="inlineStr">
        <is>
          <t>Aline da Silva Barbagelata</t>
        </is>
      </c>
      <c r="H11" s="23" t="inlineStr">
        <is>
          <t>Eduardo Cesar de Melo</t>
        </is>
      </c>
      <c r="I11" s="23" t="n"/>
      <c r="J11" s="23" t="inlineStr">
        <is>
          <t>Thiago Rodrigo Resende Gomes</t>
        </is>
      </c>
      <c r="K11" s="23" t="n"/>
      <c r="L11" s="23" t="n"/>
      <c r="M11" s="23" t="n"/>
      <c r="N11" s="23" t="n"/>
      <c r="O11" s="23" t="n"/>
      <c r="P11" s="23" t="n"/>
      <c r="Q11" s="23" t="n"/>
      <c r="R11" s="23" t="n"/>
      <c r="S11" s="23" t="n"/>
      <c r="T11" s="23" t="n"/>
      <c r="U11" s="23" t="n"/>
      <c r="V11" s="23" t="n"/>
    </row>
    <row r="12" ht="15" customHeight="1">
      <c r="A12" s="26" t="inlineStr">
        <is>
          <t>História - Waterfall</t>
        </is>
      </c>
      <c r="B12" s="60" t="inlineStr">
        <is>
          <t>DEVALM-59777</t>
        </is>
      </c>
      <c r="C12" s="23" t="inlineStr">
        <is>
          <t>25.0042.1.FI-Criar MOP Mensalidade PIX Recorrente Automático para venda e base - Estrutural</t>
        </is>
      </c>
      <c r="D12" s="26" t="inlineStr">
        <is>
          <t>A Iniciar</t>
        </is>
      </c>
      <c r="E12" s="23" t="inlineStr">
        <is>
          <t>Emerson Pureza</t>
        </is>
      </c>
      <c r="F12" s="23" t="inlineStr">
        <is>
          <t>Jefferson Tersarioli</t>
        </is>
      </c>
      <c r="G12" s="23" t="inlineStr">
        <is>
          <t>Anselmo Pereira Novakowski</t>
        </is>
      </c>
      <c r="H12" s="23" t="inlineStr">
        <is>
          <t>Eduardo Cesar de Melo</t>
        </is>
      </c>
      <c r="I12" s="23" t="n"/>
      <c r="J12" s="23" t="inlineStr">
        <is>
          <t>Tatiane Da Silva Pereira</t>
        </is>
      </c>
      <c r="K12" s="23" t="n"/>
      <c r="L12" s="23" t="n"/>
      <c r="M12" s="23" t="n"/>
      <c r="N12" s="23" t="n"/>
      <c r="O12" s="23" t="n"/>
      <c r="P12" s="23" t="n"/>
      <c r="Q12" s="23" t="n"/>
      <c r="R12" s="23" t="n"/>
      <c r="S12" s="23" t="n"/>
      <c r="T12" s="23" t="n"/>
      <c r="U12" s="23" t="n"/>
      <c r="V12" s="23" t="n"/>
    </row>
    <row r="13" ht="15" customHeight="1">
      <c r="A13" s="26" t="inlineStr">
        <is>
          <t>História - Ágil</t>
        </is>
      </c>
      <c r="B13" s="60" t="inlineStr">
        <is>
          <t>DEVALM-59767</t>
        </is>
      </c>
      <c r="C13" s="23" t="inlineStr">
        <is>
          <t>25.0171.1.MK-Novo RGC - Devolução de Valores em Contas Canceladas (Art.64)</t>
        </is>
      </c>
      <c r="D13" s="26" t="inlineStr">
        <is>
          <t>CONSTRUÇÃO</t>
        </is>
      </c>
      <c r="E13" s="23" t="inlineStr">
        <is>
          <t>Daniele Silva Bratti</t>
        </is>
      </c>
      <c r="F13" s="23" t="inlineStr">
        <is>
          <t>Maycon Fernandes</t>
        </is>
      </c>
      <c r="G13" s="23" t="inlineStr">
        <is>
          <t>Anselmo Pereira Novakowski</t>
        </is>
      </c>
      <c r="H13" s="23" t="inlineStr">
        <is>
          <t>Eduardo Cesar de Melo</t>
        </is>
      </c>
      <c r="I13" s="23" t="n"/>
      <c r="J13" s="23" t="n"/>
      <c r="K13" s="61" t="n">
        <v>45914</v>
      </c>
      <c r="L13" s="61" t="n">
        <v>45914</v>
      </c>
      <c r="M13" s="61" t="n">
        <v>45929</v>
      </c>
      <c r="N13" s="61" t="n">
        <v>45940</v>
      </c>
      <c r="O13" s="61" t="n">
        <v>45915</v>
      </c>
      <c r="P13" s="61" t="n">
        <v>45933</v>
      </c>
      <c r="Q13" s="61" t="n">
        <v>45943</v>
      </c>
      <c r="R13" s="61" t="n">
        <v>45944</v>
      </c>
      <c r="S13" s="61" t="n">
        <v>45881</v>
      </c>
      <c r="T13" s="61" t="n">
        <v>45883</v>
      </c>
      <c r="U13" s="61" t="n">
        <v>45888</v>
      </c>
      <c r="V13" s="61" t="n">
        <v>45912</v>
      </c>
    </row>
    <row r="14" ht="15" customHeight="1">
      <c r="A14" s="26" t="inlineStr">
        <is>
          <t>História - Waterfall</t>
        </is>
      </c>
      <c r="B14" s="60" t="inlineStr">
        <is>
          <t>DEVALM-59749</t>
        </is>
      </c>
      <c r="C14" s="23" t="inlineStr">
        <is>
          <t>23.0102.2.FI-Guias de Arrecadação Boleto (Pós) - Baixa do boleto registrado no banco pagos por outros meios de pagamento</t>
        </is>
      </c>
      <c r="D14" s="26" t="inlineStr">
        <is>
          <t>CONSTRUÇÃO</t>
        </is>
      </c>
      <c r="E14" s="23" t="inlineStr">
        <is>
          <t>Emerson Pureza</t>
        </is>
      </c>
      <c r="F14" s="23" t="inlineStr">
        <is>
          <t>Thiago de Souza Maglio</t>
        </is>
      </c>
      <c r="G14" s="23" t="inlineStr">
        <is>
          <t>Anselmo Pereira Novakowski</t>
        </is>
      </c>
      <c r="H14" s="23" t="inlineStr">
        <is>
          <t>Eduardo Cesar de Melo</t>
        </is>
      </c>
      <c r="I14" s="23" t="inlineStr">
        <is>
          <t>Harley Neves Cabral</t>
        </is>
      </c>
      <c r="J14" s="23" t="inlineStr">
        <is>
          <t>Thiago Rodrigo Resende Gomes</t>
        </is>
      </c>
      <c r="K14" s="61" t="n">
        <v>45873</v>
      </c>
      <c r="L14" s="61" t="n">
        <v>45873</v>
      </c>
      <c r="M14" s="61" t="n">
        <v>45880</v>
      </c>
      <c r="N14" s="61" t="n">
        <v>45884</v>
      </c>
      <c r="O14" s="61" t="n">
        <v>45873</v>
      </c>
      <c r="P14" s="61" t="n">
        <v>45881</v>
      </c>
      <c r="Q14" s="61" t="n">
        <v>45887</v>
      </c>
      <c r="R14" s="61" t="n">
        <v>45888</v>
      </c>
      <c r="S14" s="61" t="n">
        <v>45719</v>
      </c>
      <c r="T14" s="61" t="n">
        <v>45730</v>
      </c>
      <c r="U14" s="61" t="n">
        <v>45817</v>
      </c>
      <c r="V14" s="61" t="n">
        <v>45863</v>
      </c>
    </row>
    <row r="15" ht="15" customHeight="1">
      <c r="A15" s="26" t="inlineStr">
        <is>
          <t>História - Waterfall</t>
        </is>
      </c>
      <c r="B15" s="60" t="inlineStr">
        <is>
          <t>DEVALM-59729</t>
        </is>
      </c>
      <c r="C15" s="23" t="inlineStr">
        <is>
          <t>25.0227.9.FI-AURORA - Arrecadação BALI Conta Consumo</t>
        </is>
      </c>
      <c r="D15" s="26" t="inlineStr">
        <is>
          <t>A Iniciar</t>
        </is>
      </c>
      <c r="E15" s="23" t="inlineStr">
        <is>
          <t>Emerson Pureza</t>
        </is>
      </c>
      <c r="F15" s="23" t="inlineStr">
        <is>
          <t>Sergio Ricardo Da Costa</t>
        </is>
      </c>
      <c r="G15" s="23" t="inlineStr">
        <is>
          <t>Anselmo Pereira Novakowski</t>
        </is>
      </c>
      <c r="H15" s="23" t="inlineStr">
        <is>
          <t>Eduardo Cesar de Melo</t>
        </is>
      </c>
      <c r="I15" s="23" t="n"/>
      <c r="J15" s="23" t="inlineStr">
        <is>
          <t>Danilo Takashi Hiratsuka</t>
        </is>
      </c>
      <c r="K15" s="23" t="n"/>
      <c r="L15" s="23" t="n"/>
      <c r="M15" s="23" t="n"/>
      <c r="N15" s="23" t="n"/>
      <c r="O15" s="23" t="n"/>
      <c r="P15" s="23" t="n"/>
      <c r="Q15" s="23" t="n"/>
      <c r="R15" s="23" t="n"/>
      <c r="S15" s="23" t="n"/>
      <c r="T15" s="23" t="n"/>
      <c r="U15" s="23" t="n"/>
      <c r="V15" s="23" t="n"/>
    </row>
    <row r="16" ht="15" customHeight="1">
      <c r="A16" s="26" t="inlineStr">
        <is>
          <t>História - Waterfall</t>
        </is>
      </c>
      <c r="B16" s="60" t="inlineStr">
        <is>
          <t>DEVALM-59717</t>
        </is>
      </c>
      <c r="C16" s="23" t="inlineStr">
        <is>
          <t>25.0227.8.FI-AURORA - Arrecadação BALI Boleto Registrado / Conta Consumo</t>
        </is>
      </c>
      <c r="D16" s="26" t="inlineStr">
        <is>
          <t>Em Planejamento</t>
        </is>
      </c>
      <c r="E16" s="23" t="inlineStr">
        <is>
          <t>Emerson Pureza</t>
        </is>
      </c>
      <c r="F16" s="23" t="inlineStr">
        <is>
          <t>Ielon Clesio Perotti Barbosa</t>
        </is>
      </c>
      <c r="G16" s="23" t="inlineStr">
        <is>
          <t>Anselmo Pereira Novakowski</t>
        </is>
      </c>
      <c r="H16" s="23" t="inlineStr">
        <is>
          <t>Eduardo Cesar de Melo</t>
        </is>
      </c>
      <c r="I16" s="23" t="n"/>
      <c r="J16" s="23" t="inlineStr">
        <is>
          <t>Danilo Takashi Hiratsuka</t>
        </is>
      </c>
      <c r="K16" s="23" t="n"/>
      <c r="L16" s="23" t="n"/>
      <c r="M16" s="23" t="n"/>
      <c r="N16" s="23" t="n"/>
      <c r="O16" s="23" t="n"/>
      <c r="P16" s="23" t="n"/>
      <c r="Q16" s="23" t="n"/>
      <c r="R16" s="23" t="n"/>
      <c r="S16" s="23" t="n"/>
      <c r="T16" s="23" t="n"/>
      <c r="U16" s="23" t="n"/>
      <c r="V16" s="23" t="n"/>
    </row>
    <row r="17" ht="15" customHeight="1">
      <c r="A17" s="26" t="inlineStr">
        <is>
          <t>História - Waterfall</t>
        </is>
      </c>
      <c r="B17" s="60" t="inlineStr">
        <is>
          <t>DEVALM-59705</t>
        </is>
      </c>
      <c r="C17" s="23" t="inlineStr">
        <is>
          <t>25.0227.7.FI-AURORA - Arrecadação BALI Débito em Conta</t>
        </is>
      </c>
      <c r="D17" s="26" t="inlineStr">
        <is>
          <t>Em Planejamento</t>
        </is>
      </c>
      <c r="E17" s="23" t="inlineStr">
        <is>
          <t>Emerson Pureza</t>
        </is>
      </c>
      <c r="F17" s="23" t="inlineStr">
        <is>
          <t>Thiago de Souza Maglio</t>
        </is>
      </c>
      <c r="G17" s="23" t="inlineStr">
        <is>
          <t>Anselmo Pereira Novakowski</t>
        </is>
      </c>
      <c r="H17" s="23" t="inlineStr">
        <is>
          <t>Eduardo Cesar de Melo</t>
        </is>
      </c>
      <c r="I17" s="23" t="n"/>
      <c r="J17" s="23" t="inlineStr">
        <is>
          <t>Danilo Takashi Hiratsuka</t>
        </is>
      </c>
      <c r="K17" s="23" t="n"/>
      <c r="L17" s="23" t="n"/>
      <c r="M17" s="23" t="n"/>
      <c r="N17" s="23" t="n"/>
      <c r="O17" s="23" t="n"/>
      <c r="P17" s="23" t="n"/>
      <c r="Q17" s="23" t="n"/>
      <c r="R17" s="23" t="n"/>
      <c r="S17" s="23" t="n"/>
      <c r="T17" s="23" t="n"/>
      <c r="U17" s="23" t="n"/>
      <c r="V17" s="23" t="n"/>
    </row>
    <row r="18" ht="15" customHeight="1">
      <c r="A18" s="26" t="inlineStr">
        <is>
          <t>História - Waterfall</t>
        </is>
      </c>
      <c r="B18" s="60" t="inlineStr">
        <is>
          <t>DEVALM-59693</t>
        </is>
      </c>
      <c r="C18" s="23" t="inlineStr">
        <is>
          <t>25.0227.6.FI-AURORA - Arrecadação BALI PIX</t>
        </is>
      </c>
      <c r="D18" s="26" t="inlineStr">
        <is>
          <t>Em Planejamento</t>
        </is>
      </c>
      <c r="E18" s="23" t="inlineStr">
        <is>
          <t>Emerson Pureza</t>
        </is>
      </c>
      <c r="F18" s="23" t="inlineStr">
        <is>
          <t>Jefferson Tersarioli</t>
        </is>
      </c>
      <c r="G18" s="23" t="inlineStr">
        <is>
          <t>Anselmo Pereira Novakowski</t>
        </is>
      </c>
      <c r="H18" s="23" t="inlineStr">
        <is>
          <t>Eduardo Cesar de Melo</t>
        </is>
      </c>
      <c r="I18" s="23" t="n"/>
      <c r="J18" s="23" t="inlineStr">
        <is>
          <t>Danilo Takashi Hiratsuka</t>
        </is>
      </c>
      <c r="K18" s="23" t="n"/>
      <c r="L18" s="23" t="n"/>
      <c r="M18" s="23" t="n"/>
      <c r="N18" s="23" t="n"/>
      <c r="O18" s="23" t="n"/>
      <c r="P18" s="23" t="n"/>
      <c r="Q18" s="23" t="n"/>
      <c r="R18" s="23" t="n"/>
      <c r="S18" s="23" t="n"/>
      <c r="T18" s="23" t="n"/>
      <c r="U18" s="23" t="n"/>
      <c r="V18" s="23" t="n"/>
    </row>
    <row r="19" ht="15" customHeight="1">
      <c r="A19" s="26" t="inlineStr">
        <is>
          <t>História - Waterfall</t>
        </is>
      </c>
      <c r="B19" s="60" t="inlineStr">
        <is>
          <t>DEVALM-59679</t>
        </is>
      </c>
      <c r="C19" s="23" t="inlineStr">
        <is>
          <t>Teste Fabio e Danilo Takashi</t>
        </is>
      </c>
      <c r="D19" s="26" t="inlineStr">
        <is>
          <t>A Iniciar</t>
        </is>
      </c>
      <c r="E19" s="23" t="inlineStr">
        <is>
          <t>Sem responsável</t>
        </is>
      </c>
      <c r="F19" s="23" t="n"/>
      <c r="G19" s="23" t="n"/>
      <c r="H19" s="23" t="inlineStr">
        <is>
          <t>Danilo Takashi Hiratsuka</t>
        </is>
      </c>
      <c r="I19" s="23" t="n"/>
      <c r="J19" s="23" t="n"/>
      <c r="K19" s="23" t="n"/>
      <c r="L19" s="23" t="n"/>
      <c r="M19" s="23" t="n"/>
      <c r="N19" s="23" t="n"/>
      <c r="O19" s="23" t="n"/>
      <c r="P19" s="23" t="n"/>
      <c r="Q19" s="23" t="n"/>
      <c r="R19" s="23" t="n"/>
      <c r="S19" s="23" t="n"/>
      <c r="T19" s="23" t="n"/>
      <c r="U19" s="23" t="n"/>
      <c r="V19" s="23" t="n"/>
    </row>
    <row r="20" ht="15" customHeight="1">
      <c r="A20" s="26" t="inlineStr">
        <is>
          <t>História - Waterfall</t>
        </is>
      </c>
      <c r="B20" s="60" t="inlineStr">
        <is>
          <t>DEVALM-59666</t>
        </is>
      </c>
      <c r="C20" s="23" t="inlineStr">
        <is>
          <t>25.0064.1.MK-OS de Troca de DVR instala SKY Connect</t>
        </is>
      </c>
      <c r="D20" s="26" t="inlineStr">
        <is>
          <t>CONSTRUÇÃO</t>
        </is>
      </c>
      <c r="E20" s="23" t="inlineStr">
        <is>
          <t>Jofre Anderson Gracindo Pellicciotti</t>
        </is>
      </c>
      <c r="F20" s="23" t="inlineStr">
        <is>
          <t>Italo Silva</t>
        </is>
      </c>
      <c r="G20" s="23" t="inlineStr">
        <is>
          <t>Aline da Silva Barbagelata</t>
        </is>
      </c>
      <c r="H20" s="23" t="inlineStr">
        <is>
          <t>Eduardo Cesar de Melo</t>
        </is>
      </c>
      <c r="I20" s="23" t="n"/>
      <c r="J20" s="23" t="inlineStr">
        <is>
          <t>Thiago Rodrigo Resende Gomes</t>
        </is>
      </c>
      <c r="K20" s="61" t="n">
        <v>45880</v>
      </c>
      <c r="L20" s="61" t="n">
        <v>45891</v>
      </c>
      <c r="M20" s="61" t="n">
        <v>45880</v>
      </c>
      <c r="N20" s="61" t="n">
        <v>45891</v>
      </c>
      <c r="O20" s="61" t="n">
        <v>45880</v>
      </c>
      <c r="P20" s="61" t="n">
        <v>45891</v>
      </c>
      <c r="Q20" s="61" t="n">
        <v>45908</v>
      </c>
      <c r="R20" s="61" t="n">
        <v>45908</v>
      </c>
      <c r="S20" s="61" t="n">
        <v>45867</v>
      </c>
      <c r="T20" s="61" t="n">
        <v>45867</v>
      </c>
      <c r="U20" s="61" t="n">
        <v>45873</v>
      </c>
      <c r="V20" s="61" t="n">
        <v>45874</v>
      </c>
    </row>
    <row r="21" ht="15" customHeight="1">
      <c r="A21" s="26" t="inlineStr">
        <is>
          <t>História - Waterfall</t>
        </is>
      </c>
      <c r="B21" s="60" t="inlineStr">
        <is>
          <t>DEVALM-59652</t>
        </is>
      </c>
      <c r="C21" s="23" t="inlineStr">
        <is>
          <t>23.0035.8.CR.FI - Faturamento Pré Pago</t>
        </is>
      </c>
      <c r="D21" s="26" t="inlineStr">
        <is>
          <t>A Iniciar</t>
        </is>
      </c>
      <c r="E21" s="23" t="inlineStr">
        <is>
          <t>Ricardo Sardinha</t>
        </is>
      </c>
      <c r="F21" s="23" t="inlineStr">
        <is>
          <t>Yone Yassuda Yamamoto</t>
        </is>
      </c>
      <c r="G21" s="23" t="inlineStr">
        <is>
          <t>Anselmo Pereira Novakowski</t>
        </is>
      </c>
      <c r="H21" s="23" t="inlineStr">
        <is>
          <t>Eduardo Cesar de Melo</t>
        </is>
      </c>
      <c r="I21" s="23" t="n"/>
      <c r="J21" s="23" t="inlineStr">
        <is>
          <t>Renato Pereira da Silva</t>
        </is>
      </c>
      <c r="K21" s="23" t="n"/>
      <c r="L21" s="23" t="n"/>
      <c r="M21" s="23" t="n"/>
      <c r="N21" s="23" t="n"/>
      <c r="O21" s="23" t="n"/>
      <c r="P21" s="23" t="n"/>
      <c r="Q21" s="23" t="n"/>
      <c r="R21" s="23" t="n"/>
      <c r="S21" s="23" t="n"/>
      <c r="T21" s="23" t="n"/>
      <c r="U21" s="23" t="n"/>
      <c r="V21" s="23" t="n"/>
    </row>
    <row r="22" ht="15" customHeight="1">
      <c r="A22" s="26" t="inlineStr">
        <is>
          <t>História - Waterfall</t>
        </is>
      </c>
      <c r="B22" s="60" t="inlineStr">
        <is>
          <t>DEVALM-59635</t>
        </is>
      </c>
      <c r="C22" s="23" t="inlineStr">
        <is>
          <t>25.0227.5.FI-AURORA - Faturamento BALI</t>
        </is>
      </c>
      <c r="D22" s="26" t="inlineStr">
        <is>
          <t>Em Produção</t>
        </is>
      </c>
      <c r="E22" s="23" t="inlineStr">
        <is>
          <t>Emerson Pureza</t>
        </is>
      </c>
      <c r="F22" s="23" t="inlineStr">
        <is>
          <t>Ielon Clesio Perotti Barbosa</t>
        </is>
      </c>
      <c r="G22" s="23" t="inlineStr">
        <is>
          <t>Anselmo Pereira Novakowski</t>
        </is>
      </c>
      <c r="H22" s="23" t="inlineStr">
        <is>
          <t>Eduardo Cesar de Melo</t>
        </is>
      </c>
      <c r="I22" s="23" t="n"/>
      <c r="J22" s="23" t="inlineStr">
        <is>
          <t>Danilo Takashi Hiratsuka</t>
        </is>
      </c>
      <c r="K22" s="61" t="n">
        <v>45860</v>
      </c>
      <c r="L22" s="61" t="n">
        <v>45860</v>
      </c>
      <c r="M22" s="61" t="n">
        <v>45860</v>
      </c>
      <c r="N22" s="61" t="n">
        <v>45868</v>
      </c>
      <c r="O22" s="61" t="n">
        <v>45860</v>
      </c>
      <c r="P22" s="61" t="n">
        <v>45860</v>
      </c>
      <c r="Q22" s="61" t="n">
        <v>45869</v>
      </c>
      <c r="R22" s="61" t="n">
        <v>45870</v>
      </c>
      <c r="S22" s="61" t="n">
        <v>45859</v>
      </c>
      <c r="T22" s="61" t="n">
        <v>45859</v>
      </c>
      <c r="U22" s="61" t="n">
        <v>45855</v>
      </c>
      <c r="V22" s="61" t="n">
        <v>45859</v>
      </c>
    </row>
    <row r="23" ht="15" customHeight="1">
      <c r="A23" s="26" t="inlineStr">
        <is>
          <t>História - Waterfall</t>
        </is>
      </c>
      <c r="B23" s="60" t="inlineStr">
        <is>
          <t>DEVALM-59623</t>
        </is>
      </c>
      <c r="C23" s="23" t="inlineStr">
        <is>
          <t>24.0493.4.MK.CR-Reativação de contas com hierarquia - Inclusão Amazon</t>
        </is>
      </c>
      <c r="D23" s="26" t="inlineStr">
        <is>
          <t>CONSTRUÇÃO</t>
        </is>
      </c>
      <c r="E23" s="23" t="inlineStr">
        <is>
          <t>Jofre Anderson Gracindo Pellicciotti</t>
        </is>
      </c>
      <c r="F23" s="23" t="inlineStr">
        <is>
          <t>Italo Silva</t>
        </is>
      </c>
      <c r="G23" s="23" t="inlineStr">
        <is>
          <t>Aline da Silva Barbagelata</t>
        </is>
      </c>
      <c r="H23" s="23" t="inlineStr">
        <is>
          <t>Eduardo Cesar de Melo</t>
        </is>
      </c>
      <c r="I23" s="23" t="n"/>
      <c r="J23" s="23" t="inlineStr">
        <is>
          <t>Tatiane Da Silva Pereira</t>
        </is>
      </c>
      <c r="K23" s="61" t="n">
        <v>45888</v>
      </c>
      <c r="L23" s="61" t="n">
        <v>45888</v>
      </c>
      <c r="M23" s="61" t="n">
        <v>45888</v>
      </c>
      <c r="N23" s="61" t="n">
        <v>45905</v>
      </c>
      <c r="O23" s="61" t="n">
        <v>45888</v>
      </c>
      <c r="P23" s="61" t="n">
        <v>45888</v>
      </c>
      <c r="Q23" s="61" t="n">
        <v>45908</v>
      </c>
      <c r="R23" s="61" t="n">
        <v>45908</v>
      </c>
      <c r="S23" s="61" t="n">
        <v>45859</v>
      </c>
      <c r="T23" s="61" t="n">
        <v>45859</v>
      </c>
      <c r="U23" s="61" t="n">
        <v>45859</v>
      </c>
      <c r="V23" s="61" t="n">
        <v>45879</v>
      </c>
    </row>
    <row r="24" ht="15" customHeight="1">
      <c r="A24" s="26" t="inlineStr">
        <is>
          <t>História - Waterfall</t>
        </is>
      </c>
      <c r="B24" s="60" t="inlineStr">
        <is>
          <t>DEVALM-59607</t>
        </is>
      </c>
      <c r="C24" s="23" t="inlineStr">
        <is>
          <t>25.0227.4.FI-AURORA - Vendas BALI</t>
        </is>
      </c>
      <c r="D24" s="26" t="inlineStr">
        <is>
          <t>Em Planejamento</t>
        </is>
      </c>
      <c r="E24" s="23" t="inlineStr">
        <is>
          <t>Emerson Pureza</t>
        </is>
      </c>
      <c r="F24" s="23" t="inlineStr">
        <is>
          <t>Sergio Ricardo Da Costa</t>
        </is>
      </c>
      <c r="G24" s="23" t="inlineStr">
        <is>
          <t>Anselmo Pereira Novakowski</t>
        </is>
      </c>
      <c r="H24" s="23" t="inlineStr">
        <is>
          <t>Eduardo Cesar de Melo</t>
        </is>
      </c>
      <c r="I24" s="23" t="n"/>
      <c r="J24" s="23" t="inlineStr">
        <is>
          <t>Danilo Takashi Hiratsuka</t>
        </is>
      </c>
      <c r="K24" s="23" t="n"/>
      <c r="L24" s="23" t="n"/>
      <c r="M24" s="23" t="n"/>
      <c r="N24" s="23" t="n"/>
      <c r="O24" s="23" t="n"/>
      <c r="P24" s="23" t="n"/>
      <c r="Q24" s="23" t="n"/>
      <c r="R24" s="23" t="n"/>
      <c r="S24" s="23" t="n"/>
      <c r="T24" s="23" t="n"/>
      <c r="U24" s="23" t="n"/>
      <c r="V24" s="23" t="n"/>
    </row>
    <row r="25" ht="15" customHeight="1">
      <c r="A25" s="26" t="inlineStr">
        <is>
          <t>História - Waterfall</t>
        </is>
      </c>
      <c r="B25" s="60" t="inlineStr">
        <is>
          <t>DEVALM-59592</t>
        </is>
      </c>
      <c r="C25" s="23" t="inlineStr">
        <is>
          <t>24.0162.1.CL-Novo RGC - Aquisição de Produtos via Canais Digitais (Art.13)</t>
        </is>
      </c>
      <c r="D25" s="26" t="inlineStr">
        <is>
          <t>PRONTO PARA PRODUÇÃO</t>
        </is>
      </c>
      <c r="E25" s="23" t="inlineStr">
        <is>
          <t>Daniele Silva Bratti</t>
        </is>
      </c>
      <c r="F25" s="23" t="inlineStr">
        <is>
          <t>Maycon Fernandes</t>
        </is>
      </c>
      <c r="G25" s="23" t="inlineStr">
        <is>
          <t>Anselmo Pereira Novakowski</t>
        </is>
      </c>
      <c r="H25" s="23" t="inlineStr">
        <is>
          <t>Eduardo Cesar de Melo</t>
        </is>
      </c>
      <c r="I25" s="23" t="n"/>
      <c r="J25" s="23" t="n"/>
      <c r="K25" s="61" t="n">
        <v>45884</v>
      </c>
      <c r="L25" s="61" t="n">
        <v>45884</v>
      </c>
      <c r="M25" s="61" t="n">
        <v>45859</v>
      </c>
      <c r="N25" s="61" t="n">
        <v>45884</v>
      </c>
      <c r="O25" s="61" t="n">
        <v>45884</v>
      </c>
      <c r="P25" s="61" t="n">
        <v>45884</v>
      </c>
      <c r="Q25" s="61" t="n">
        <v>45887</v>
      </c>
      <c r="R25" s="61" t="n">
        <v>45888</v>
      </c>
      <c r="S25" s="61" t="n">
        <v>45887</v>
      </c>
      <c r="T25" s="61" t="n">
        <v>45898</v>
      </c>
      <c r="U25" s="61" t="n">
        <v>45845</v>
      </c>
      <c r="V25" s="61" t="n">
        <v>45884</v>
      </c>
    </row>
    <row r="26" ht="15" customHeight="1">
      <c r="A26" s="26" t="inlineStr">
        <is>
          <t>História - Waterfall</t>
        </is>
      </c>
      <c r="B26" s="60" t="inlineStr">
        <is>
          <t>DEVALM-59578</t>
        </is>
      </c>
      <c r="C26" s="23" t="inlineStr">
        <is>
          <t>24.0179.1.MK-Novo RGC - Exibir e enviar Relatório Detalhamento de Serviços nos canais digitais (Art.47)</t>
        </is>
      </c>
      <c r="D26" s="26" t="inlineStr">
        <is>
          <t>Homologacão</t>
        </is>
      </c>
      <c r="E26" s="23" t="inlineStr">
        <is>
          <t>Daniele Silva Bratti</t>
        </is>
      </c>
      <c r="F26" s="23" t="n"/>
      <c r="G26" s="23" t="inlineStr">
        <is>
          <t>Anselmo Pereira Novakowski</t>
        </is>
      </c>
      <c r="H26" s="23" t="inlineStr">
        <is>
          <t>Eduardo Cesar de Melo</t>
        </is>
      </c>
      <c r="I26" s="23" t="n"/>
      <c r="J26" s="23" t="n"/>
      <c r="K26" s="61" t="n">
        <v>45884</v>
      </c>
      <c r="L26" s="61" t="n">
        <v>45884</v>
      </c>
      <c r="M26" s="61" t="n">
        <v>45884</v>
      </c>
      <c r="N26" s="61" t="n">
        <v>45884</v>
      </c>
      <c r="O26" s="61" t="n">
        <v>45884</v>
      </c>
      <c r="P26" s="61" t="n">
        <v>45884</v>
      </c>
      <c r="Q26" s="61" t="n">
        <v>45890</v>
      </c>
      <c r="R26" s="61" t="n">
        <v>45890</v>
      </c>
      <c r="S26" s="61" t="n">
        <v>45887</v>
      </c>
      <c r="T26" s="61" t="n">
        <v>45898</v>
      </c>
      <c r="U26" s="61" t="n">
        <v>45845</v>
      </c>
      <c r="V26" s="61" t="n">
        <v>45884</v>
      </c>
    </row>
    <row r="27" ht="15" customHeight="1">
      <c r="A27" s="26" t="inlineStr">
        <is>
          <t>História - Waterfall</t>
        </is>
      </c>
      <c r="B27" s="60" t="inlineStr">
        <is>
          <t>DEVALM-59564</t>
        </is>
      </c>
      <c r="C27" s="23" t="inlineStr">
        <is>
          <t>25.0231.4.KP-Kuiper - Comissões</t>
        </is>
      </c>
      <c r="D27" s="26" t="inlineStr">
        <is>
          <t>A Iniciar</t>
        </is>
      </c>
      <c r="E27" s="23" t="inlineStr">
        <is>
          <t>Priscila Menezes De Azevedo</t>
        </is>
      </c>
      <c r="F27" s="23" t="n"/>
      <c r="G27" s="23" t="inlineStr">
        <is>
          <t>Vinicius Rafael Casas Gomes</t>
        </is>
      </c>
      <c r="H27" s="23" t="inlineStr">
        <is>
          <t>Paulo Egidio Rodrigues dos Santos</t>
        </is>
      </c>
      <c r="I27" s="23" t="n"/>
      <c r="J27" s="23" t="n"/>
      <c r="K27" s="23" t="n"/>
      <c r="L27" s="23" t="n"/>
      <c r="M27" s="23" t="n"/>
      <c r="N27" s="23" t="n"/>
      <c r="O27" s="23" t="n"/>
      <c r="P27" s="23" t="n"/>
      <c r="Q27" s="23" t="n"/>
      <c r="R27" s="23" t="n"/>
      <c r="S27" s="23" t="n"/>
      <c r="T27" s="23" t="n"/>
      <c r="U27" s="23" t="n"/>
      <c r="V27" s="23" t="n"/>
    </row>
    <row r="28" ht="15" customHeight="1">
      <c r="A28" s="26" t="inlineStr">
        <is>
          <t>História - Waterfall</t>
        </is>
      </c>
      <c r="B28" s="60" t="inlineStr">
        <is>
          <t>DEVALM-59552</t>
        </is>
      </c>
      <c r="C28" s="23" t="inlineStr">
        <is>
          <t>25.0231.3.KP-Kuiper - Billing</t>
        </is>
      </c>
      <c r="D28" s="26" t="inlineStr">
        <is>
          <t>A Iniciar</t>
        </is>
      </c>
      <c r="E28" s="23" t="inlineStr">
        <is>
          <t>Priscila Menezes De Azevedo</t>
        </is>
      </c>
      <c r="F28" s="23" t="n"/>
      <c r="G28" s="23" t="inlineStr">
        <is>
          <t>Vinicius Rafael Casas Gomes</t>
        </is>
      </c>
      <c r="H28" s="23" t="inlineStr">
        <is>
          <t>Paulo Egidio Rodrigues dos Santos</t>
        </is>
      </c>
      <c r="I28" s="23" t="n"/>
      <c r="J28" s="23" t="n"/>
      <c r="K28" s="23" t="n"/>
      <c r="L28" s="23" t="n"/>
      <c r="M28" s="23" t="n"/>
      <c r="N28" s="23" t="n"/>
      <c r="O28" s="23" t="n"/>
      <c r="P28" s="23" t="n"/>
      <c r="Q28" s="23" t="n"/>
      <c r="R28" s="23" t="n"/>
      <c r="S28" s="23" t="n"/>
      <c r="T28" s="23" t="n"/>
      <c r="U28" s="23" t="n"/>
      <c r="V28" s="23" t="n"/>
    </row>
    <row r="29" ht="15" customHeight="1">
      <c r="A29" s="26" t="inlineStr">
        <is>
          <t>História - Waterfall</t>
        </is>
      </c>
      <c r="B29" s="60" t="inlineStr">
        <is>
          <t>DEVALM-59540</t>
        </is>
      </c>
      <c r="C29" s="23" t="inlineStr">
        <is>
          <t>25.0231.1.KP-Kuiper - Logística</t>
        </is>
      </c>
      <c r="D29" s="26" t="inlineStr">
        <is>
          <t>A Iniciar</t>
        </is>
      </c>
      <c r="E29" s="23" t="inlineStr">
        <is>
          <t>Priscila Menezes De Azevedo</t>
        </is>
      </c>
      <c r="F29" s="23" t="n"/>
      <c r="G29" s="23" t="inlineStr">
        <is>
          <t>Vinicius Rafael Casas Gomes</t>
        </is>
      </c>
      <c r="H29" s="23" t="inlineStr">
        <is>
          <t>Paulo Egidio Rodrigues dos Santos</t>
        </is>
      </c>
      <c r="I29" s="23" t="n"/>
      <c r="J29" s="23" t="n"/>
      <c r="K29" s="23" t="n"/>
      <c r="L29" s="23" t="n"/>
      <c r="M29" s="23" t="n"/>
      <c r="N29" s="23" t="n"/>
      <c r="O29" s="23" t="n"/>
      <c r="P29" s="23" t="n"/>
      <c r="Q29" s="23" t="n"/>
      <c r="R29" s="23" t="n"/>
      <c r="S29" s="23" t="n"/>
      <c r="T29" s="23" t="n"/>
      <c r="U29" s="23" t="n"/>
      <c r="V29" s="23" t="n"/>
    </row>
    <row r="30" ht="15" customHeight="1">
      <c r="A30" s="26" t="inlineStr">
        <is>
          <t>História - Waterfall</t>
        </is>
      </c>
      <c r="B30" s="60" t="inlineStr">
        <is>
          <t>DEVALM-59527</t>
        </is>
      </c>
      <c r="C30" s="23" t="inlineStr">
        <is>
          <t>25.0231.2.KP-Kuiper - Field</t>
        </is>
      </c>
      <c r="D30" s="26" t="inlineStr">
        <is>
          <t>A Iniciar</t>
        </is>
      </c>
      <c r="E30" s="23" t="inlineStr">
        <is>
          <t>Priscila Menezes De Azevedo</t>
        </is>
      </c>
      <c r="F30" s="23" t="n"/>
      <c r="G30" s="23" t="inlineStr">
        <is>
          <t>Vinicius Rafael Casas Gomes</t>
        </is>
      </c>
      <c r="H30" s="23" t="inlineStr">
        <is>
          <t>Paulo Egidio Rodrigues dos Santos</t>
        </is>
      </c>
      <c r="I30" s="23" t="n"/>
      <c r="J30" s="23" t="n"/>
      <c r="K30" s="23" t="n"/>
      <c r="L30" s="23" t="n"/>
      <c r="M30" s="23" t="n"/>
      <c r="N30" s="23" t="n"/>
      <c r="O30" s="23" t="n"/>
      <c r="P30" s="23" t="n"/>
      <c r="Q30" s="23" t="n"/>
      <c r="R30" s="23" t="n"/>
      <c r="S30" s="23" t="n"/>
      <c r="T30" s="23" t="n"/>
      <c r="U30" s="23" t="n"/>
      <c r="V30" s="23" t="n"/>
    </row>
    <row r="31" ht="15" customHeight="1">
      <c r="A31" s="26" t="inlineStr">
        <is>
          <t>História - Waterfall</t>
        </is>
      </c>
      <c r="B31" s="60" t="inlineStr">
        <is>
          <t>DEVALM-59513</t>
        </is>
      </c>
      <c r="C31" s="23" t="inlineStr">
        <is>
          <t>25.0230.1.CO-Criação e Substituição de Reason - Vistoria B2B – Incêndio e Enchentes</t>
        </is>
      </c>
      <c r="D31" s="26" t="inlineStr">
        <is>
          <t>Em Produção</t>
        </is>
      </c>
      <c r="E31" s="23" t="inlineStr">
        <is>
          <t>Jofre Anderson Gracindo Pellicciotti</t>
        </is>
      </c>
      <c r="F31" s="23" t="inlineStr">
        <is>
          <t>Italo Silva</t>
        </is>
      </c>
      <c r="G31" s="23" t="inlineStr">
        <is>
          <t>Aline da Silva Barbagelata</t>
        </is>
      </c>
      <c r="H31" s="23" t="inlineStr">
        <is>
          <t>Eduardo Cesar de Melo</t>
        </is>
      </c>
      <c r="I31" s="23" t="n"/>
      <c r="J31" s="23" t="n"/>
      <c r="K31" s="61" t="n">
        <v>45849</v>
      </c>
      <c r="L31" s="61" t="n">
        <v>45849</v>
      </c>
      <c r="M31" s="61" t="n">
        <v>45849</v>
      </c>
      <c r="N31" s="61" t="n">
        <v>45849</v>
      </c>
      <c r="O31" s="61" t="n">
        <v>45849</v>
      </c>
      <c r="P31" s="61" t="n">
        <v>45849</v>
      </c>
      <c r="Q31" s="61" t="n">
        <v>45852</v>
      </c>
      <c r="R31" s="61" t="n">
        <v>45852</v>
      </c>
      <c r="S31" s="61" t="n">
        <v>45839</v>
      </c>
      <c r="T31" s="61" t="n">
        <v>45839</v>
      </c>
      <c r="U31" s="61" t="n">
        <v>45839</v>
      </c>
      <c r="V31" s="61" t="n">
        <v>45849</v>
      </c>
    </row>
    <row r="32" ht="15" customHeight="1">
      <c r="A32" s="26" t="inlineStr">
        <is>
          <t>História - Waterfall</t>
        </is>
      </c>
      <c r="B32" s="60" t="inlineStr">
        <is>
          <t>DEVALM-59492</t>
        </is>
      </c>
      <c r="C32" s="23" t="inlineStr">
        <is>
          <t>25.0000.TI-Tarefas Administrativas</t>
        </is>
      </c>
      <c r="D32" s="26" t="inlineStr">
        <is>
          <t>A Iniciar</t>
        </is>
      </c>
      <c r="E32" s="23" t="inlineStr">
        <is>
          <t>Sem responsável</t>
        </is>
      </c>
      <c r="F32" s="23" t="n"/>
      <c r="G32" s="23" t="n"/>
      <c r="H32" s="23" t="inlineStr">
        <is>
          <t>Anselmo Pereira Novakowski</t>
        </is>
      </c>
      <c r="I32" s="23" t="n"/>
      <c r="J32" s="23" t="n"/>
      <c r="K32" s="23" t="n"/>
      <c r="L32" s="23" t="n"/>
      <c r="M32" s="23" t="n"/>
      <c r="N32" s="23" t="n"/>
      <c r="O32" s="23" t="n"/>
      <c r="P32" s="23" t="n"/>
      <c r="Q32" s="23" t="n"/>
      <c r="R32" s="23" t="n"/>
      <c r="S32" s="23" t="n"/>
      <c r="T32" s="23" t="n"/>
      <c r="U32" s="23" t="n"/>
      <c r="V32" s="23" t="n"/>
    </row>
    <row r="33" ht="15" customHeight="1">
      <c r="A33" s="26" t="inlineStr">
        <is>
          <t>História - Waterfall</t>
        </is>
      </c>
      <c r="B33" s="60" t="inlineStr">
        <is>
          <t>DEVALM-59487</t>
        </is>
      </c>
      <c r="C33" s="23" t="inlineStr">
        <is>
          <t>25.0229.1.CO-Criação/Substituição de Reason - Serviço Rádio e PACPON - WIN</t>
        </is>
      </c>
      <c r="D33" s="26" t="inlineStr">
        <is>
          <t>Em Produção</t>
        </is>
      </c>
      <c r="E33" s="23" t="inlineStr">
        <is>
          <t>Jofre Anderson Gracindo Pellicciotti</t>
        </is>
      </c>
      <c r="F33" s="23" t="n"/>
      <c r="G33" s="23" t="inlineStr">
        <is>
          <t>Anselmo Pereira Novakowski</t>
        </is>
      </c>
      <c r="H33" s="23" t="inlineStr">
        <is>
          <t>Eduardo Cesar de Melo</t>
        </is>
      </c>
      <c r="I33" s="23" t="n"/>
      <c r="J33" s="23" t="n"/>
      <c r="K33" s="61" t="n">
        <v>45849</v>
      </c>
      <c r="L33" s="61" t="n">
        <v>45849</v>
      </c>
      <c r="M33" s="61" t="n">
        <v>45849</v>
      </c>
      <c r="N33" s="61" t="n">
        <v>45849</v>
      </c>
      <c r="O33" s="61" t="n">
        <v>45849</v>
      </c>
      <c r="P33" s="61" t="n">
        <v>45849</v>
      </c>
      <c r="Q33" s="61" t="n">
        <v>45852</v>
      </c>
      <c r="R33" s="61" t="n">
        <v>45852</v>
      </c>
      <c r="S33" s="61" t="n">
        <v>45839</v>
      </c>
      <c r="T33" s="61" t="n">
        <v>45839</v>
      </c>
      <c r="U33" s="61" t="n">
        <v>45839</v>
      </c>
      <c r="V33" s="61" t="n">
        <v>45849</v>
      </c>
    </row>
    <row r="34" ht="15" customHeight="1">
      <c r="A34" s="26" t="inlineStr">
        <is>
          <t>História - Waterfall</t>
        </is>
      </c>
      <c r="B34" s="60" t="inlineStr">
        <is>
          <t>DEVALM-59472</t>
        </is>
      </c>
      <c r="C34" s="23" t="inlineStr">
        <is>
          <t>25.0227.3.FI-AURORA - Logística BALI</t>
        </is>
      </c>
      <c r="D34" s="26" t="inlineStr">
        <is>
          <t>PRONTO PARA PRODUÇÃO</t>
        </is>
      </c>
      <c r="E34" s="23" t="inlineStr">
        <is>
          <t>Daglye Ariane</t>
        </is>
      </c>
      <c r="F34" s="23" t="inlineStr">
        <is>
          <t>Nicolas Rodrigo Santana</t>
        </is>
      </c>
      <c r="G34" s="23" t="inlineStr">
        <is>
          <t>Anselmo Pereira Novakowski</t>
        </is>
      </c>
      <c r="H34" s="23" t="inlineStr">
        <is>
          <t>Eduardo Cesar de Melo</t>
        </is>
      </c>
      <c r="I34" s="23" t="n"/>
      <c r="J34" s="23" t="inlineStr">
        <is>
          <t>Danilo Takashi Hiratsuka</t>
        </is>
      </c>
      <c r="K34" s="61" t="n">
        <v>45863</v>
      </c>
      <c r="L34" s="61" t="n">
        <v>45863</v>
      </c>
      <c r="M34" s="61" t="n">
        <v>45866</v>
      </c>
      <c r="N34" s="61" t="n">
        <v>45870</v>
      </c>
      <c r="O34" s="61" t="n">
        <v>45863</v>
      </c>
      <c r="P34" s="61" t="n">
        <v>45863</v>
      </c>
      <c r="Q34" s="61" t="n">
        <v>45873</v>
      </c>
      <c r="R34" s="61" t="n">
        <v>45874</v>
      </c>
      <c r="S34" s="61" t="n">
        <v>45860</v>
      </c>
      <c r="T34" s="61" t="n">
        <v>45860</v>
      </c>
      <c r="U34" s="61" t="n">
        <v>45860</v>
      </c>
      <c r="V34" s="61" t="n">
        <v>45863</v>
      </c>
    </row>
    <row r="35" ht="15" customHeight="1">
      <c r="A35" s="26" t="inlineStr">
        <is>
          <t>História - Waterfall</t>
        </is>
      </c>
      <c r="B35" s="60" t="inlineStr">
        <is>
          <t>DEVALM-59460</t>
        </is>
      </c>
      <c r="C35" s="23" t="inlineStr">
        <is>
          <t>25.0227.2.FI-AURORA - Arrecadação BALI Cartão de Crédito</t>
        </is>
      </c>
      <c r="D35" s="26" t="inlineStr">
        <is>
          <t>Em Planejamento</t>
        </is>
      </c>
      <c r="E35" s="23" t="inlineStr">
        <is>
          <t>Emerson Pureza</t>
        </is>
      </c>
      <c r="F35" s="23" t="inlineStr">
        <is>
          <t>Jefferson Tersarioli</t>
        </is>
      </c>
      <c r="G35" s="23" t="inlineStr">
        <is>
          <t>Anselmo Pereira Novakowski</t>
        </is>
      </c>
      <c r="H35" s="23" t="inlineStr">
        <is>
          <t>Eduardo Cesar de Melo</t>
        </is>
      </c>
      <c r="I35" s="23" t="n"/>
      <c r="J35" s="23" t="inlineStr">
        <is>
          <t>Danilo Takashi Hiratsuka</t>
        </is>
      </c>
      <c r="K35" s="23" t="n"/>
      <c r="L35" s="23" t="n"/>
      <c r="M35" s="23" t="n"/>
      <c r="N35" s="23" t="n"/>
      <c r="O35" s="23" t="n"/>
      <c r="P35" s="23" t="n"/>
      <c r="Q35" s="23" t="n"/>
      <c r="R35" s="23" t="n"/>
      <c r="S35" s="23" t="n"/>
      <c r="T35" s="23" t="n"/>
      <c r="U35" s="23" t="n"/>
      <c r="V35" s="23" t="n"/>
    </row>
    <row r="36" ht="15" customHeight="1">
      <c r="A36" s="26" t="inlineStr">
        <is>
          <t>História - Waterfall</t>
        </is>
      </c>
      <c r="B36" s="60" t="inlineStr">
        <is>
          <t>DEVALM-59448</t>
        </is>
      </c>
      <c r="C36" s="23" t="inlineStr">
        <is>
          <t>25.0227.1.FI-AURORA - Migração clientes NetSul Minas para Zaaz</t>
        </is>
      </c>
      <c r="D36" s="26" t="inlineStr">
        <is>
          <t>Em Planejamento</t>
        </is>
      </c>
      <c r="E36" s="23" t="inlineStr">
        <is>
          <t>Emerson Pureza</t>
        </is>
      </c>
      <c r="F36" s="23" t="inlineStr">
        <is>
          <t>Italo Silva</t>
        </is>
      </c>
      <c r="G36" s="23" t="inlineStr">
        <is>
          <t>Anselmo Pereira Novakowski</t>
        </is>
      </c>
      <c r="H36" s="23" t="inlineStr">
        <is>
          <t>Eduardo Cesar de Melo</t>
        </is>
      </c>
      <c r="I36" s="23" t="n"/>
      <c r="J36" s="23" t="inlineStr">
        <is>
          <t>Danilo Takashi Hiratsuka</t>
        </is>
      </c>
      <c r="K36" s="23" t="n"/>
      <c r="L36" s="23" t="n"/>
      <c r="M36" s="23" t="n"/>
      <c r="N36" s="23" t="n"/>
      <c r="O36" s="23" t="n"/>
      <c r="P36" s="23" t="n"/>
      <c r="Q36" s="23" t="n"/>
      <c r="R36" s="23" t="n"/>
      <c r="S36" s="23" t="n"/>
      <c r="T36" s="23" t="n"/>
      <c r="U36" s="23" t="n"/>
      <c r="V36" s="23" t="n"/>
    </row>
    <row r="37" ht="15" customHeight="1">
      <c r="A37" s="26" t="inlineStr">
        <is>
          <t>História - Ágil</t>
        </is>
      </c>
      <c r="B37" s="60" t="inlineStr">
        <is>
          <t>DEVALM-59431</t>
        </is>
      </c>
      <c r="C37" s="23" t="inlineStr">
        <is>
          <t>25.0133.1.MK-Projeto Z'</t>
        </is>
      </c>
      <c r="D37" s="26" t="inlineStr">
        <is>
          <t>Especificação Funcional</t>
        </is>
      </c>
      <c r="E37" s="23" t="inlineStr">
        <is>
          <t>Luciana Briques</t>
        </is>
      </c>
      <c r="F37" s="23" t="inlineStr">
        <is>
          <t>Yone Yassuda Yamamoto</t>
        </is>
      </c>
      <c r="G37" s="23" t="inlineStr">
        <is>
          <t>Anselmo Pereira Novakowski</t>
        </is>
      </c>
      <c r="H37" s="23" t="inlineStr">
        <is>
          <t>Eduardo Cesar de Melo</t>
        </is>
      </c>
      <c r="I37" s="23" t="inlineStr">
        <is>
          <t>James Roberto Moreira Passos</t>
        </is>
      </c>
      <c r="J37" s="23" t="inlineStr">
        <is>
          <t>Renato Pereira da Silva</t>
        </is>
      </c>
      <c r="K37" s="23" t="n"/>
      <c r="L37" s="23" t="n"/>
      <c r="M37" s="23" t="n"/>
      <c r="N37" s="23" t="n"/>
      <c r="O37" s="23" t="n"/>
      <c r="P37" s="23" t="n"/>
      <c r="Q37" s="23" t="n"/>
      <c r="R37" s="23" t="n"/>
      <c r="S37" s="23" t="n"/>
      <c r="T37" s="23" t="n"/>
      <c r="U37" s="23" t="n"/>
      <c r="V37" s="23" t="n"/>
    </row>
    <row r="38" ht="15" customHeight="1">
      <c r="A38" s="26" t="inlineStr">
        <is>
          <t>História - Waterfall</t>
        </is>
      </c>
      <c r="B38" s="60" t="inlineStr">
        <is>
          <t>DEVALM-59413</t>
        </is>
      </c>
      <c r="C38" s="23" t="inlineStr">
        <is>
          <t>25.0050.7.MK-Reajuste anual (IGP-M)-JUL/25</t>
        </is>
      </c>
      <c r="D38" s="26" t="inlineStr">
        <is>
          <t>Em Produção</t>
        </is>
      </c>
      <c r="E38" s="23" t="inlineStr">
        <is>
          <t>Daniele Silva Bratti</t>
        </is>
      </c>
      <c r="F38" s="23" t="inlineStr">
        <is>
          <t>Thiago de Souza Maglio</t>
        </is>
      </c>
      <c r="G38" s="23" t="inlineStr">
        <is>
          <t>Anselmo Pereira Novakowski</t>
        </is>
      </c>
      <c r="H38" s="23" t="inlineStr">
        <is>
          <t>Eduardo Cesar de Melo</t>
        </is>
      </c>
      <c r="I38" s="23" t="n"/>
      <c r="J38" s="23" t="n"/>
      <c r="K38" s="61" t="n">
        <v>45839</v>
      </c>
      <c r="L38" s="61" t="n">
        <v>45839</v>
      </c>
      <c r="M38" s="61" t="n">
        <v>45839</v>
      </c>
      <c r="N38" s="61" t="n">
        <v>45839</v>
      </c>
      <c r="O38" s="61" t="n">
        <v>45839</v>
      </c>
      <c r="P38" s="61" t="n">
        <v>45839</v>
      </c>
      <c r="Q38" s="61" t="n">
        <v>45839</v>
      </c>
      <c r="R38" s="61" t="n">
        <v>45839</v>
      </c>
      <c r="S38" s="61" t="n">
        <v>45839</v>
      </c>
      <c r="T38" s="61" t="n">
        <v>45839</v>
      </c>
      <c r="U38" s="61" t="n">
        <v>45839</v>
      </c>
      <c r="V38" s="61" t="n">
        <v>45839</v>
      </c>
    </row>
    <row r="39" ht="15" customHeight="1">
      <c r="A39" s="26" t="inlineStr">
        <is>
          <t>História - Waterfall</t>
        </is>
      </c>
      <c r="B39" s="60" t="inlineStr">
        <is>
          <t>DEVALM-59401</t>
        </is>
      </c>
      <c r="C39" s="23" t="inlineStr">
        <is>
          <t>25.0050.6.MK-Reajuste anual (IGP-M)-JUN/25</t>
        </is>
      </c>
      <c r="D39" s="26" t="inlineStr">
        <is>
          <t>Em Produção</t>
        </is>
      </c>
      <c r="E39" s="23" t="inlineStr">
        <is>
          <t>Daniele Silva Bratti</t>
        </is>
      </c>
      <c r="F39" s="23" t="inlineStr">
        <is>
          <t>Thiago de Souza Maglio</t>
        </is>
      </c>
      <c r="G39" s="23" t="inlineStr">
        <is>
          <t>Anselmo Pereira Novakowski</t>
        </is>
      </c>
      <c r="H39" s="23" t="inlineStr">
        <is>
          <t>Eduardo Cesar de Melo</t>
        </is>
      </c>
      <c r="I39" s="23" t="n"/>
      <c r="J39" s="23" t="n"/>
      <c r="K39" s="61" t="n">
        <v>45812</v>
      </c>
      <c r="L39" s="61" t="n">
        <v>45812</v>
      </c>
      <c r="M39" s="61" t="n">
        <v>45815</v>
      </c>
      <c r="N39" s="61" t="n">
        <v>45815</v>
      </c>
      <c r="O39" s="61" t="n">
        <v>45813</v>
      </c>
      <c r="P39" s="61" t="n">
        <v>45813</v>
      </c>
      <c r="Q39" s="61" t="n">
        <v>45838</v>
      </c>
      <c r="R39" s="61" t="n">
        <v>45838</v>
      </c>
      <c r="S39" s="61" t="n">
        <v>45811</v>
      </c>
      <c r="T39" s="61" t="n">
        <v>45811</v>
      </c>
      <c r="U39" s="61" t="n">
        <v>45809</v>
      </c>
      <c r="V39" s="61" t="n">
        <v>45838</v>
      </c>
    </row>
    <row r="40" ht="15" customHeight="1">
      <c r="A40" s="26" t="inlineStr">
        <is>
          <t>História - Waterfall</t>
        </is>
      </c>
      <c r="B40" s="60" t="inlineStr">
        <is>
          <t>DEVALM-59389</t>
        </is>
      </c>
      <c r="C40" s="23" t="inlineStr">
        <is>
          <t>25.0050.5.MK-Reajuste anual (IGP-M)-MAI/25</t>
        </is>
      </c>
      <c r="D40" s="26" t="inlineStr">
        <is>
          <t>Em Produção</t>
        </is>
      </c>
      <c r="E40" s="23" t="inlineStr">
        <is>
          <t>Daniele Silva Bratti</t>
        </is>
      </c>
      <c r="F40" s="23" t="inlineStr">
        <is>
          <t>Thiago de Souza Maglio</t>
        </is>
      </c>
      <c r="G40" s="23" t="inlineStr">
        <is>
          <t>Anselmo Pereira Novakowski</t>
        </is>
      </c>
      <c r="H40" s="23" t="inlineStr">
        <is>
          <t>Eduardo Cesar de Melo</t>
        </is>
      </c>
      <c r="I40" s="23" t="n"/>
      <c r="J40" s="23" t="n"/>
      <c r="K40" s="61" t="n">
        <v>45781</v>
      </c>
      <c r="L40" s="61" t="n">
        <v>45781</v>
      </c>
      <c r="M40" s="61" t="n">
        <v>45783</v>
      </c>
      <c r="N40" s="61" t="n">
        <v>45783</v>
      </c>
      <c r="O40" s="61" t="n">
        <v>45782</v>
      </c>
      <c r="P40" s="61" t="n">
        <v>45782</v>
      </c>
      <c r="Q40" s="61" t="n">
        <v>45807</v>
      </c>
      <c r="R40" s="61" t="n">
        <v>45807</v>
      </c>
      <c r="S40" s="61" t="n">
        <v>45780</v>
      </c>
      <c r="T40" s="61" t="n">
        <v>45780</v>
      </c>
      <c r="U40" s="61" t="n">
        <v>45778</v>
      </c>
      <c r="V40" s="61" t="n">
        <v>45807</v>
      </c>
    </row>
    <row r="41" ht="15" customHeight="1">
      <c r="A41" s="26" t="inlineStr">
        <is>
          <t>História - Ágil</t>
        </is>
      </c>
      <c r="B41" s="60" t="inlineStr">
        <is>
          <t>DEVALM-59381</t>
        </is>
      </c>
      <c r="C41" s="23" t="inlineStr">
        <is>
          <t>25.0051.7.MK-Reajuste de Preços Para os Segmentos de Clientes Corporativos - JUL/25</t>
        </is>
      </c>
      <c r="D41" s="26" t="inlineStr">
        <is>
          <t>Em Produção</t>
        </is>
      </c>
      <c r="E41" s="23" t="inlineStr">
        <is>
          <t>Daniele Silva Bratti</t>
        </is>
      </c>
      <c r="F41" s="23" t="n"/>
      <c r="G41" s="23" t="inlineStr">
        <is>
          <t>Anselmo Pereira Novakowski</t>
        </is>
      </c>
      <c r="H41" s="23" t="inlineStr">
        <is>
          <t>Eduardo Cesar de Melo</t>
        </is>
      </c>
      <c r="I41" s="23" t="n"/>
      <c r="J41" s="23" t="n"/>
      <c r="K41" s="61" t="n">
        <v>45839</v>
      </c>
      <c r="L41" s="61" t="n">
        <v>45839</v>
      </c>
      <c r="M41" s="61" t="n">
        <v>45839</v>
      </c>
      <c r="N41" s="61" t="n">
        <v>45839</v>
      </c>
      <c r="O41" s="61" t="n">
        <v>45839</v>
      </c>
      <c r="P41" s="61" t="n">
        <v>45839</v>
      </c>
      <c r="Q41" s="61" t="n">
        <v>45839</v>
      </c>
      <c r="R41" s="61" t="n">
        <v>45869</v>
      </c>
      <c r="S41" s="61" t="n">
        <v>45839</v>
      </c>
      <c r="T41" s="61" t="n">
        <v>45839</v>
      </c>
      <c r="U41" s="61" t="n">
        <v>45839</v>
      </c>
      <c r="V41" s="61" t="n">
        <v>45839</v>
      </c>
    </row>
    <row r="42" ht="15" customHeight="1">
      <c r="A42" s="26" t="inlineStr">
        <is>
          <t>História - Ágil</t>
        </is>
      </c>
      <c r="B42" s="60" t="inlineStr">
        <is>
          <t>DEVALM-59373</t>
        </is>
      </c>
      <c r="C42" s="23" t="inlineStr">
        <is>
          <t>25.0051.6.MK-Reajuste de Preços Para os Segmentos de Clientes Corporativos - JUN/25</t>
        </is>
      </c>
      <c r="D42" s="26" t="inlineStr">
        <is>
          <t>Em Produção</t>
        </is>
      </c>
      <c r="E42" s="23" t="inlineStr">
        <is>
          <t>Daniele Silva Bratti</t>
        </is>
      </c>
      <c r="F42" s="23" t="n"/>
      <c r="G42" s="23" t="inlineStr">
        <is>
          <t>Anselmo Pereira Novakowski</t>
        </is>
      </c>
      <c r="H42" s="23" t="inlineStr">
        <is>
          <t>Eduardo Cesar de Melo</t>
        </is>
      </c>
      <c r="I42" s="23" t="n"/>
      <c r="J42" s="23" t="n"/>
      <c r="K42" s="61" t="n">
        <v>45838</v>
      </c>
      <c r="L42" s="61" t="n">
        <v>45838</v>
      </c>
      <c r="M42" s="61" t="n">
        <v>45814</v>
      </c>
      <c r="N42" s="61" t="n">
        <v>45814</v>
      </c>
      <c r="O42" s="61" t="n">
        <v>45813</v>
      </c>
      <c r="P42" s="61" t="n">
        <v>45813</v>
      </c>
      <c r="Q42" s="61" t="n">
        <v>45838</v>
      </c>
      <c r="R42" s="61" t="n">
        <v>45838</v>
      </c>
      <c r="S42" s="61" t="n">
        <v>45811</v>
      </c>
      <c r="T42" s="61" t="n">
        <v>45811</v>
      </c>
      <c r="U42" s="61" t="n">
        <v>45812</v>
      </c>
      <c r="V42" s="61" t="n">
        <v>45809</v>
      </c>
    </row>
    <row r="43" ht="15" customHeight="1">
      <c r="A43" s="26" t="inlineStr">
        <is>
          <t>História - Ágil</t>
        </is>
      </c>
      <c r="B43" s="60" t="inlineStr">
        <is>
          <t>DEVALM-59365</t>
        </is>
      </c>
      <c r="C43" s="23" t="inlineStr">
        <is>
          <t>25.0051.5.MK-Reajuste de Preços Para os Segmentos de Clientes Corporativos - MAI/25</t>
        </is>
      </c>
      <c r="D43" s="26" t="inlineStr">
        <is>
          <t>Em Produção</t>
        </is>
      </c>
      <c r="E43" s="23" t="inlineStr">
        <is>
          <t>Daniele Silva Bratti</t>
        </is>
      </c>
      <c r="F43" s="23" t="n"/>
      <c r="G43" s="23" t="inlineStr">
        <is>
          <t>Anselmo Pereira Novakowski</t>
        </is>
      </c>
      <c r="H43" s="23" t="inlineStr">
        <is>
          <t>Eduardo Cesar de Melo</t>
        </is>
      </c>
      <c r="I43" s="23" t="n"/>
      <c r="J43" s="23" t="n"/>
      <c r="K43" s="61" t="n">
        <v>45781</v>
      </c>
      <c r="L43" s="61" t="n">
        <v>45781</v>
      </c>
      <c r="M43" s="61" t="n">
        <v>45783</v>
      </c>
      <c r="N43" s="61" t="n">
        <v>45783</v>
      </c>
      <c r="O43" s="61" t="n">
        <v>45782</v>
      </c>
      <c r="P43" s="61" t="n">
        <v>45782</v>
      </c>
      <c r="Q43" s="61" t="n">
        <v>45807</v>
      </c>
      <c r="R43" s="61" t="n">
        <v>45807</v>
      </c>
      <c r="S43" s="61" t="n">
        <v>45780</v>
      </c>
      <c r="T43" s="61" t="n">
        <v>45780</v>
      </c>
      <c r="U43" s="61" t="n">
        <v>45778</v>
      </c>
      <c r="V43" s="61" t="n">
        <v>45807</v>
      </c>
    </row>
    <row r="44" ht="15" customHeight="1">
      <c r="A44" s="26" t="inlineStr">
        <is>
          <t>História - Waterfall</t>
        </is>
      </c>
      <c r="B44" s="60" t="inlineStr">
        <is>
          <t>DEVALM-59353</t>
        </is>
      </c>
      <c r="C44" s="23" t="inlineStr">
        <is>
          <t>25.0050.4.MK-Reajuste anual (IGP-M)-ABR/25</t>
        </is>
      </c>
      <c r="D44" s="26" t="inlineStr">
        <is>
          <t>Em Produção</t>
        </is>
      </c>
      <c r="E44" s="23" t="inlineStr">
        <is>
          <t>Daniele Silva Bratti</t>
        </is>
      </c>
      <c r="F44" s="23" t="inlineStr">
        <is>
          <t>Thiago de Souza Maglio</t>
        </is>
      </c>
      <c r="G44" s="23" t="inlineStr">
        <is>
          <t>Anselmo Pereira Novakowski</t>
        </is>
      </c>
      <c r="H44" s="23" t="inlineStr">
        <is>
          <t>Eduardo Cesar de Melo</t>
        </is>
      </c>
      <c r="I44" s="23" t="n"/>
      <c r="J44" s="23" t="n"/>
      <c r="K44" s="61" t="n">
        <v>45751</v>
      </c>
      <c r="L44" s="61" t="n">
        <v>45751</v>
      </c>
      <c r="M44" s="61" t="n">
        <v>45753</v>
      </c>
      <c r="N44" s="61" t="n">
        <v>45753</v>
      </c>
      <c r="O44" s="61" t="n">
        <v>45752</v>
      </c>
      <c r="P44" s="61" t="n">
        <v>45752</v>
      </c>
      <c r="Q44" s="61" t="n">
        <v>45777</v>
      </c>
      <c r="R44" s="61" t="n">
        <v>45777</v>
      </c>
      <c r="S44" s="61" t="n">
        <v>45750</v>
      </c>
      <c r="T44" s="61" t="n">
        <v>45750</v>
      </c>
      <c r="U44" s="61" t="n">
        <v>45748</v>
      </c>
      <c r="V44" s="61" t="n">
        <v>45777</v>
      </c>
    </row>
    <row r="45" ht="15" customHeight="1">
      <c r="A45" s="26" t="inlineStr">
        <is>
          <t>História - Waterfall</t>
        </is>
      </c>
      <c r="B45" s="60" t="inlineStr">
        <is>
          <t>DEVALM-59340</t>
        </is>
      </c>
      <c r="C45" s="23" t="inlineStr">
        <is>
          <t>24.0385.1.MK-Nova Parabólica – Ping Pong</t>
        </is>
      </c>
      <c r="D45" s="26" t="inlineStr">
        <is>
          <t>Em Planejamento</t>
        </is>
      </c>
      <c r="E45" s="23" t="inlineStr">
        <is>
          <t>Jofre Anderson Gracindo Pellicciotti</t>
        </is>
      </c>
      <c r="F45" s="23" t="inlineStr">
        <is>
          <t>Fabrício Souza</t>
        </is>
      </c>
      <c r="G45" s="23" t="inlineStr">
        <is>
          <t>Aline da Silva Barbagelata</t>
        </is>
      </c>
      <c r="H45" s="23" t="inlineStr">
        <is>
          <t>Eduardo Cesar de Melo</t>
        </is>
      </c>
      <c r="I45" s="23" t="n"/>
      <c r="J45" s="23" t="inlineStr">
        <is>
          <t>Danilo Takashi Hiratsuka</t>
        </is>
      </c>
      <c r="K45" s="23" t="n"/>
      <c r="L45" s="23" t="n"/>
      <c r="M45" s="23" t="n"/>
      <c r="N45" s="23" t="n"/>
      <c r="O45" s="23" t="n"/>
      <c r="P45" s="23" t="n"/>
      <c r="Q45" s="23" t="n"/>
      <c r="R45" s="23" t="n"/>
      <c r="S45" s="23" t="n"/>
      <c r="T45" s="23" t="n"/>
      <c r="U45" s="23" t="n"/>
      <c r="V45" s="23" t="n"/>
    </row>
    <row r="46" ht="15" customHeight="1">
      <c r="A46" s="26" t="inlineStr">
        <is>
          <t>História - Waterfall</t>
        </is>
      </c>
      <c r="B46" s="60" t="inlineStr">
        <is>
          <t>DEVALM-59319</t>
        </is>
      </c>
      <c r="C46" s="23" t="inlineStr">
        <is>
          <t>24.0168.3.FI.CR-Novo RGC - Antecipar Fatura do Passo 6 de SCOB (Art. 57) [AUDITORIA/RESTRIÇÃO]</t>
        </is>
      </c>
      <c r="D46" s="26" t="inlineStr">
        <is>
          <t>Em Produção</t>
        </is>
      </c>
      <c r="E46" s="23" t="inlineStr">
        <is>
          <t>Daniele Silva Bratti</t>
        </is>
      </c>
      <c r="F46" s="23" t="inlineStr">
        <is>
          <t>Yone Yassuda Yamamoto</t>
        </is>
      </c>
      <c r="G46" s="23" t="inlineStr">
        <is>
          <t>Anselmo Pereira Novakowski</t>
        </is>
      </c>
      <c r="H46" s="23" t="inlineStr">
        <is>
          <t>Eduardo Cesar de Melo</t>
        </is>
      </c>
      <c r="I46" s="23" t="n"/>
      <c r="J46" s="23" t="inlineStr">
        <is>
          <t>Thiago Rodrigo Resende Gomes</t>
        </is>
      </c>
      <c r="K46" s="61" t="n">
        <v>45863</v>
      </c>
      <c r="L46" s="61" t="n">
        <v>45863</v>
      </c>
      <c r="M46" s="61" t="n">
        <v>45873</v>
      </c>
      <c r="N46" s="61" t="n">
        <v>45877</v>
      </c>
      <c r="O46" s="61" t="n">
        <v>45863</v>
      </c>
      <c r="P46" s="61" t="n">
        <v>45863</v>
      </c>
      <c r="Q46" s="61" t="n">
        <v>45880</v>
      </c>
      <c r="R46" s="61" t="n">
        <v>45881</v>
      </c>
      <c r="S46" s="61" t="n">
        <v>45845</v>
      </c>
      <c r="T46" s="61" t="n">
        <v>45848</v>
      </c>
      <c r="U46" s="61" t="n">
        <v>45849</v>
      </c>
      <c r="V46" s="61" t="n">
        <v>45863</v>
      </c>
    </row>
    <row r="47" ht="15" customHeight="1">
      <c r="A47" s="26" t="inlineStr">
        <is>
          <t>História - Ágil</t>
        </is>
      </c>
      <c r="B47" s="60" t="inlineStr">
        <is>
          <t>DEVALM-59311</t>
        </is>
      </c>
      <c r="C47" s="23" t="inlineStr">
        <is>
          <t>25.0005.1.MK-Registro da intenção de compra do cliente</t>
        </is>
      </c>
      <c r="D47" s="26" t="inlineStr">
        <is>
          <t>CONSTRUÇÃO</t>
        </is>
      </c>
      <c r="E47" s="23" t="inlineStr">
        <is>
          <t>Priscila Menezes De Azevedo</t>
        </is>
      </c>
      <c r="F47" s="23" t="n"/>
      <c r="G47" s="23" t="inlineStr">
        <is>
          <t>Vinicius Rafael Casas Gomes</t>
        </is>
      </c>
      <c r="H47" s="23" t="inlineStr">
        <is>
          <t>Paulo Egidio Rodrigues dos Santos</t>
        </is>
      </c>
      <c r="I47" s="23" t="n"/>
      <c r="J47" s="23" t="n"/>
      <c r="K47" s="61" t="n">
        <v>45887</v>
      </c>
      <c r="L47" s="61" t="n">
        <v>45889</v>
      </c>
      <c r="M47" s="61" t="n">
        <v>45901</v>
      </c>
      <c r="N47" s="61" t="n">
        <v>45905</v>
      </c>
      <c r="O47" s="61" t="n">
        <v>45890</v>
      </c>
      <c r="P47" s="61" t="n">
        <v>45898</v>
      </c>
      <c r="Q47" s="61" t="n">
        <v>45908</v>
      </c>
      <c r="R47" s="61" t="n">
        <v>45909</v>
      </c>
      <c r="S47" s="61" t="n">
        <v>45824</v>
      </c>
      <c r="T47" s="61" t="n">
        <v>45849</v>
      </c>
      <c r="U47" s="61" t="n">
        <v>45824</v>
      </c>
      <c r="V47" s="61" t="n">
        <v>45884</v>
      </c>
    </row>
    <row r="48" ht="15" customHeight="1">
      <c r="A48" s="26" t="inlineStr">
        <is>
          <t>História - Waterfall</t>
        </is>
      </c>
      <c r="B48" s="60" t="inlineStr">
        <is>
          <t>DEVALM-59293</t>
        </is>
      </c>
      <c r="C48" s="23" t="inlineStr">
        <is>
          <t>24.0271.4.MK-Associação MOP mensalidade x adesão MOP – Assine</t>
        </is>
      </c>
      <c r="D48" s="26" t="inlineStr">
        <is>
          <t>A Iniciar</t>
        </is>
      </c>
      <c r="E48" s="23" t="inlineStr">
        <is>
          <t>Priscila Menezes De Azevedo</t>
        </is>
      </c>
      <c r="F48" s="23" t="n"/>
      <c r="G48" s="23" t="inlineStr">
        <is>
          <t>Vinicius Rafael Casas Gomes</t>
        </is>
      </c>
      <c r="H48" s="23" t="inlineStr">
        <is>
          <t>Paulo Egidio Rodrigues dos Santos</t>
        </is>
      </c>
      <c r="I48" s="23" t="n"/>
      <c r="J48" s="23" t="n"/>
      <c r="K48" s="23" t="n"/>
      <c r="L48" s="23" t="n"/>
      <c r="M48" s="23" t="n"/>
      <c r="N48" s="23" t="n"/>
      <c r="O48" s="23" t="n"/>
      <c r="P48" s="23" t="n"/>
      <c r="Q48" s="23" t="n"/>
      <c r="R48" s="23" t="n"/>
      <c r="S48" s="23" t="n"/>
      <c r="T48" s="23" t="n"/>
      <c r="U48" s="23" t="n"/>
      <c r="V48" s="23" t="n"/>
    </row>
    <row r="49" ht="15" customHeight="1">
      <c r="A49" s="26" t="inlineStr">
        <is>
          <t>História - Waterfall</t>
        </is>
      </c>
      <c r="B49" s="60" t="inlineStr">
        <is>
          <t>DEVALM-59278</t>
        </is>
      </c>
      <c r="C49" s="23" t="inlineStr">
        <is>
          <t>24.0089.4.FI-Nova Régua de cobrança – Cancelamento conta Pai entrada Passo 4</t>
        </is>
      </c>
      <c r="D49" s="26" t="inlineStr">
        <is>
          <t>PRONTO PARA PRODUÇÃO</t>
        </is>
      </c>
      <c r="E49" s="23" t="inlineStr">
        <is>
          <t>Luciana Briques</t>
        </is>
      </c>
      <c r="F49" s="23" t="inlineStr">
        <is>
          <t>Yone Yassuda Yamamoto</t>
        </is>
      </c>
      <c r="G49" s="23" t="inlineStr">
        <is>
          <t>Anselmo Pereira Novakowski</t>
        </is>
      </c>
      <c r="H49" s="23" t="inlineStr">
        <is>
          <t>Eduardo Cesar de Melo</t>
        </is>
      </c>
      <c r="I49" s="23" t="n"/>
      <c r="J49" s="23" t="inlineStr">
        <is>
          <t>Renato Pereira da Silva</t>
        </is>
      </c>
      <c r="K49" s="61" t="n">
        <v>45863</v>
      </c>
      <c r="L49" s="61" t="n">
        <v>45863</v>
      </c>
      <c r="M49" s="61" t="n">
        <v>45867</v>
      </c>
      <c r="N49" s="61" t="n">
        <v>45877</v>
      </c>
      <c r="O49" s="61" t="n">
        <v>45866</v>
      </c>
      <c r="P49" s="61" t="n">
        <v>45866</v>
      </c>
      <c r="Q49" s="61" t="n">
        <v>45880</v>
      </c>
      <c r="R49" s="61" t="n">
        <v>45881</v>
      </c>
      <c r="S49" s="61" t="n">
        <v>45845</v>
      </c>
      <c r="T49" s="61" t="n">
        <v>45863</v>
      </c>
      <c r="U49" s="61" t="n">
        <v>45848</v>
      </c>
      <c r="V49" s="61" t="n">
        <v>45863</v>
      </c>
    </row>
    <row r="50" ht="15" customHeight="1">
      <c r="A50" s="26" t="inlineStr">
        <is>
          <t>História - Waterfall</t>
        </is>
      </c>
      <c r="B50" s="60" t="inlineStr">
        <is>
          <t>DEVALM-59266</t>
        </is>
      </c>
      <c r="C50" s="23" t="inlineStr">
        <is>
          <t>25.0202.1.BL-[FIBRA] Bloqueio de Cidades (266 municípios)</t>
        </is>
      </c>
      <c r="D50" s="26" t="inlineStr">
        <is>
          <t>Em Produção</t>
        </is>
      </c>
      <c r="E50" s="23" t="inlineStr">
        <is>
          <t>Gustavo Felize Tafarelo</t>
        </is>
      </c>
      <c r="F50" s="23" t="inlineStr">
        <is>
          <t>Aline Satie Kamo</t>
        </is>
      </c>
      <c r="G50" s="23" t="inlineStr">
        <is>
          <t>Vinicius Rafael Casas Gomes</t>
        </is>
      </c>
      <c r="H50" s="23" t="inlineStr">
        <is>
          <t>Paulo Egidio Rodrigues dos Santos</t>
        </is>
      </c>
      <c r="I50" s="23" t="n"/>
      <c r="J50" s="23" t="n"/>
      <c r="K50" s="61" t="n">
        <v>45814</v>
      </c>
      <c r="L50" s="61" t="n">
        <v>45814</v>
      </c>
      <c r="M50" s="61" t="n">
        <v>45814</v>
      </c>
      <c r="N50" s="61" t="n">
        <v>45814</v>
      </c>
      <c r="O50" s="61" t="n">
        <v>45814</v>
      </c>
      <c r="P50" s="61" t="n">
        <v>45814</v>
      </c>
      <c r="Q50" s="61" t="n">
        <v>45817</v>
      </c>
      <c r="R50" s="61" t="n">
        <v>45818</v>
      </c>
      <c r="S50" s="61" t="n">
        <v>45814</v>
      </c>
      <c r="T50" s="61" t="n">
        <v>45814</v>
      </c>
      <c r="U50" s="61" t="n">
        <v>45814</v>
      </c>
      <c r="V50" s="61" t="n">
        <v>45814</v>
      </c>
    </row>
    <row r="51" ht="15" customHeight="1">
      <c r="A51" s="26" t="inlineStr">
        <is>
          <t>História - Waterfall</t>
        </is>
      </c>
      <c r="B51" s="60" t="inlineStr">
        <is>
          <t>DEVALM-59250</t>
        </is>
      </c>
      <c r="C51" s="23" t="inlineStr">
        <is>
          <t>24.0131.2.FI.CR-Transações Financeiras (Hierarquia) - Arquivos de LOG de Erro MTA</t>
        </is>
      </c>
      <c r="D51" s="26" t="inlineStr">
        <is>
          <t>Em Produção</t>
        </is>
      </c>
      <c r="E51" s="23" t="inlineStr">
        <is>
          <t>Gustavo Felize Tafarelo</t>
        </is>
      </c>
      <c r="F51" s="23" t="n"/>
      <c r="G51" s="23" t="inlineStr">
        <is>
          <t>Vinicius Rafael Casas Gomes</t>
        </is>
      </c>
      <c r="H51" s="23" t="inlineStr">
        <is>
          <t>Paulo Egidio Rodrigues dos Santos</t>
        </is>
      </c>
      <c r="I51" s="23" t="n"/>
      <c r="J51" s="23" t="inlineStr">
        <is>
          <t>Tatiane Da Silva Pereira</t>
        </is>
      </c>
      <c r="K51" s="61" t="n">
        <v>45840</v>
      </c>
      <c r="L51" s="61" t="n">
        <v>45842</v>
      </c>
      <c r="M51" s="61" t="n">
        <v>45845</v>
      </c>
      <c r="N51" s="61" t="n">
        <v>45856</v>
      </c>
      <c r="O51" s="61" t="n">
        <v>45842</v>
      </c>
      <c r="P51" s="61" t="n">
        <v>45842</v>
      </c>
      <c r="Q51" s="61" t="n">
        <v>45859</v>
      </c>
      <c r="R51" s="61" t="n">
        <v>45860</v>
      </c>
      <c r="S51" s="61" t="n">
        <v>45826</v>
      </c>
      <c r="T51" s="61" t="n">
        <v>45826</v>
      </c>
      <c r="U51" s="61" t="n">
        <v>45826</v>
      </c>
      <c r="V51" s="61" t="n">
        <v>45838</v>
      </c>
    </row>
    <row r="52" ht="15" customHeight="1">
      <c r="A52" s="26" t="inlineStr">
        <is>
          <t>História - Waterfall</t>
        </is>
      </c>
      <c r="B52" s="60" t="inlineStr">
        <is>
          <t>DEVALM-59232</t>
        </is>
      </c>
      <c r="C52" s="23" t="inlineStr">
        <is>
          <t>24.0168.2.FI-Novo RGC - Antecipar Fechamento de Fatura de SCOB (DEVALM-59153 | DEVALM-59219 ) (Art.57)</t>
        </is>
      </c>
      <c r="D52" s="26" t="inlineStr">
        <is>
          <t>Em Produção</t>
        </is>
      </c>
      <c r="E52" s="23" t="inlineStr">
        <is>
          <t>Daniele Silva Bratti</t>
        </is>
      </c>
      <c r="F52" s="23" t="inlineStr">
        <is>
          <t>Yone Yassuda Yamamoto</t>
        </is>
      </c>
      <c r="G52" s="23" t="inlineStr">
        <is>
          <t>Anselmo Pereira Novakowski</t>
        </is>
      </c>
      <c r="H52" s="23" t="inlineStr">
        <is>
          <t>Eduardo Cesar de Melo</t>
        </is>
      </c>
      <c r="I52" s="23" t="n"/>
      <c r="J52" s="23" t="inlineStr">
        <is>
          <t>Thiago Rodrigo Resende Gomes</t>
        </is>
      </c>
      <c r="K52" s="61" t="n">
        <v>45817</v>
      </c>
      <c r="L52" s="61" t="n">
        <v>45817</v>
      </c>
      <c r="M52" s="61" t="n">
        <v>45817</v>
      </c>
      <c r="N52" s="61" t="n">
        <v>45835</v>
      </c>
      <c r="O52" s="61" t="n">
        <v>45817</v>
      </c>
      <c r="P52" s="61" t="n">
        <v>45817</v>
      </c>
      <c r="Q52" s="61" t="n">
        <v>45845</v>
      </c>
      <c r="R52" s="61" t="n">
        <v>45846</v>
      </c>
      <c r="S52" s="61" t="n">
        <v>45807</v>
      </c>
      <c r="T52" s="61" t="n">
        <v>45807</v>
      </c>
      <c r="U52" s="61" t="n">
        <v>45807</v>
      </c>
      <c r="V52" s="61" t="n">
        <v>45814</v>
      </c>
    </row>
    <row r="53" ht="15" customHeight="1">
      <c r="A53" s="26" t="inlineStr">
        <is>
          <t>História - Ágil</t>
        </is>
      </c>
      <c r="B53" s="60" t="inlineStr">
        <is>
          <t>DEVALM-59223</t>
        </is>
      </c>
      <c r="C53" s="23" t="inlineStr">
        <is>
          <t>24.0294.1.CL-Implementar Logs nas integrações com as InfraCos</t>
        </is>
      </c>
      <c r="D53" s="26" t="inlineStr">
        <is>
          <t>CONSTRUÇÃO</t>
        </is>
      </c>
      <c r="E53" s="23" t="inlineStr">
        <is>
          <t>Priscila Menezes De Azevedo</t>
        </is>
      </c>
      <c r="F53" s="23" t="n"/>
      <c r="G53" s="23" t="inlineStr">
        <is>
          <t>Vinicius Rafael Casas Gomes</t>
        </is>
      </c>
      <c r="H53" s="23" t="inlineStr">
        <is>
          <t>Paulo Egidio Rodrigues dos Santos</t>
        </is>
      </c>
      <c r="I53" s="23" t="n"/>
      <c r="J53" s="23" t="n"/>
      <c r="K53" s="61" t="n">
        <v>45894</v>
      </c>
      <c r="L53" s="61" t="n">
        <v>45896</v>
      </c>
      <c r="M53" s="61" t="n">
        <v>45897</v>
      </c>
      <c r="N53" s="61" t="n">
        <v>45933</v>
      </c>
      <c r="O53" s="61" t="n">
        <v>45897</v>
      </c>
      <c r="P53" s="61" t="n">
        <v>45933</v>
      </c>
      <c r="Q53" s="61" t="n">
        <v>45936</v>
      </c>
      <c r="R53" s="61" t="n">
        <v>45937</v>
      </c>
      <c r="S53" s="61" t="n">
        <v>45824</v>
      </c>
      <c r="T53" s="61" t="n">
        <v>45891</v>
      </c>
      <c r="U53" s="61" t="n">
        <v>45831</v>
      </c>
      <c r="V53" s="61" t="n">
        <v>45891</v>
      </c>
    </row>
    <row r="54" ht="15" customHeight="1">
      <c r="A54" s="26" t="inlineStr">
        <is>
          <t>História - Waterfall</t>
        </is>
      </c>
      <c r="B54" s="60" t="inlineStr">
        <is>
          <t>DEVALM-59205</t>
        </is>
      </c>
      <c r="C54" s="23" t="inlineStr">
        <is>
          <t>25.0029.1.FI-Reforma Tributária – Emissão da Nota Fiscal</t>
        </is>
      </c>
      <c r="D54" s="26" t="inlineStr">
        <is>
          <t>Especificação Funcional</t>
        </is>
      </c>
      <c r="E54" s="23" t="inlineStr">
        <is>
          <t>Emerson Pureza</t>
        </is>
      </c>
      <c r="F54" s="23" t="inlineStr">
        <is>
          <t>Thiago de Souza Maglio</t>
        </is>
      </c>
      <c r="G54" s="23" t="inlineStr">
        <is>
          <t>Anselmo Pereira Novakowski</t>
        </is>
      </c>
      <c r="H54" s="23" t="inlineStr">
        <is>
          <t>Eduardo Cesar de Melo</t>
        </is>
      </c>
      <c r="I54" s="23" t="inlineStr">
        <is>
          <t>Barbara A S G Franca</t>
        </is>
      </c>
      <c r="J54" s="23" t="inlineStr">
        <is>
          <t>Danilo Takashi Hiratsuka</t>
        </is>
      </c>
      <c r="K54" s="23" t="n"/>
      <c r="L54" s="23" t="n"/>
      <c r="M54" s="23" t="n"/>
      <c r="N54" s="23" t="n"/>
      <c r="O54" s="23" t="n"/>
      <c r="P54" s="23" t="n"/>
      <c r="Q54" s="23" t="n"/>
      <c r="R54" s="23" t="n"/>
      <c r="S54" s="23" t="n"/>
      <c r="T54" s="23" t="n"/>
      <c r="U54" s="23" t="n"/>
      <c r="V54" s="23" t="n"/>
    </row>
    <row r="55" ht="15" customHeight="1">
      <c r="A55" s="26" t="inlineStr">
        <is>
          <t>História - Waterfall</t>
        </is>
      </c>
      <c r="B55" s="60" t="inlineStr">
        <is>
          <t>DEVALM-59188</t>
        </is>
      </c>
      <c r="C55" s="23" t="inlineStr">
        <is>
          <t>25.0114.2.WR-CR-Disponibilizar comando Reaplicar Configurações FIBRA no GPT - Registro de Contato</t>
        </is>
      </c>
      <c r="D55" s="26" t="inlineStr">
        <is>
          <t>Em Produção</t>
        </is>
      </c>
      <c r="E55" s="23" t="inlineStr">
        <is>
          <t>Gustavo Felize Tafarelo</t>
        </is>
      </c>
      <c r="F55" s="23" t="inlineStr">
        <is>
          <t>Italo Silva</t>
        </is>
      </c>
      <c r="G55" s="23" t="inlineStr">
        <is>
          <t>Vinicius Rafael Casas Gomes</t>
        </is>
      </c>
      <c r="H55" s="23" t="inlineStr">
        <is>
          <t>Paulo Egidio Rodrigues dos Santos</t>
        </is>
      </c>
      <c r="I55" s="23" t="n"/>
      <c r="J55" s="23" t="inlineStr">
        <is>
          <t>Thiago Rodrigo Resende Gomes</t>
        </is>
      </c>
      <c r="K55" s="61" t="n">
        <v>45821</v>
      </c>
      <c r="L55" s="61" t="n">
        <v>45821</v>
      </c>
      <c r="M55" s="61" t="n">
        <v>45824</v>
      </c>
      <c r="N55" s="61" t="n">
        <v>45828</v>
      </c>
      <c r="O55" s="61" t="n">
        <v>45821</v>
      </c>
      <c r="P55" s="61" t="n">
        <v>45821</v>
      </c>
      <c r="Q55" s="61" t="n">
        <v>45831</v>
      </c>
      <c r="R55" s="61" t="n">
        <v>45832</v>
      </c>
      <c r="S55" s="61" t="n">
        <v>45810</v>
      </c>
      <c r="T55" s="61" t="n">
        <v>45810</v>
      </c>
      <c r="U55" s="61" t="n">
        <v>45810</v>
      </c>
      <c r="V55" s="61" t="n">
        <v>45820</v>
      </c>
    </row>
    <row r="56" ht="15" customHeight="1">
      <c r="A56" s="26" t="inlineStr">
        <is>
          <t>História - Waterfall</t>
        </is>
      </c>
      <c r="B56" s="60" t="inlineStr">
        <is>
          <t>DEVALM-59172</t>
        </is>
      </c>
      <c r="C56" s="23" t="inlineStr">
        <is>
          <t>25.0173.1.BL-Transferências de Clientes Rádio e PACPON Netsulminas</t>
        </is>
      </c>
      <c r="D56" s="26" t="inlineStr">
        <is>
          <t>Em Produção</t>
        </is>
      </c>
      <c r="E56" s="23" t="inlineStr">
        <is>
          <t>Gustavo Felize Tafarelo</t>
        </is>
      </c>
      <c r="F56" s="23" t="inlineStr">
        <is>
          <t>Italo Silva</t>
        </is>
      </c>
      <c r="G56" s="23" t="inlineStr">
        <is>
          <t>Vinicius Rafael Casas Gomes</t>
        </is>
      </c>
      <c r="H56" s="23" t="inlineStr">
        <is>
          <t>Paulo Egidio Rodrigues dos Santos</t>
        </is>
      </c>
      <c r="I56" s="23" t="n"/>
      <c r="J56" s="23" t="inlineStr">
        <is>
          <t>Thiago Rodrigo Resende Gomes</t>
        </is>
      </c>
      <c r="K56" s="61" t="n">
        <v>45838</v>
      </c>
      <c r="L56" s="61" t="n">
        <v>45838</v>
      </c>
      <c r="M56" s="61" t="n">
        <v>45810</v>
      </c>
      <c r="N56" s="61" t="n">
        <v>45814</v>
      </c>
      <c r="O56" s="61" t="n">
        <v>45838</v>
      </c>
      <c r="P56" s="61" t="n">
        <v>45838</v>
      </c>
      <c r="Q56" s="61" t="n">
        <v>45817</v>
      </c>
      <c r="R56" s="61" t="n">
        <v>45818</v>
      </c>
      <c r="S56" s="61" t="n">
        <v>45810</v>
      </c>
      <c r="T56" s="61" t="n">
        <v>45810</v>
      </c>
      <c r="U56" s="61" t="n">
        <v>45803</v>
      </c>
      <c r="V56" s="61" t="n">
        <v>45838</v>
      </c>
    </row>
    <row r="57" ht="15" customHeight="1">
      <c r="A57" s="26" t="inlineStr">
        <is>
          <t>História - Waterfall</t>
        </is>
      </c>
      <c r="B57" s="60" t="inlineStr">
        <is>
          <t>DEVALM-59154</t>
        </is>
      </c>
      <c r="C57" s="23" t="inlineStr">
        <is>
          <t>23.0385.3.CR.FI-Projeto D-Desconto Pro Rata</t>
        </is>
      </c>
      <c r="D57" s="26" t="inlineStr">
        <is>
          <t>Em Planejamento</t>
        </is>
      </c>
      <c r="E57" s="23" t="inlineStr">
        <is>
          <t>Emerson Pureza</t>
        </is>
      </c>
      <c r="F57" s="23" t="inlineStr">
        <is>
          <t>Yone Yassuda Yamamoto</t>
        </is>
      </c>
      <c r="G57" s="23" t="inlineStr">
        <is>
          <t>Anselmo Pereira Novakowski</t>
        </is>
      </c>
      <c r="H57" s="23" t="inlineStr">
        <is>
          <t>Eduardo Cesar de Melo</t>
        </is>
      </c>
      <c r="I57" s="23" t="inlineStr">
        <is>
          <t>Harley Neves Cabral</t>
        </is>
      </c>
      <c r="J57" s="23" t="inlineStr">
        <is>
          <t>Renato Pereira da Silva</t>
        </is>
      </c>
      <c r="K57" s="61" t="n">
        <v>45803</v>
      </c>
      <c r="L57" s="61" t="n">
        <v>45804</v>
      </c>
      <c r="M57" s="61" t="n">
        <v>45819</v>
      </c>
      <c r="N57" s="61" t="n">
        <v>45839</v>
      </c>
      <c r="O57" s="61" t="n">
        <v>45805</v>
      </c>
      <c r="P57" s="61" t="n">
        <v>45938</v>
      </c>
      <c r="Q57" s="61" t="n">
        <v>45938</v>
      </c>
      <c r="R57" s="61" t="n">
        <v>45938</v>
      </c>
      <c r="S57" s="61" t="n">
        <v>45747</v>
      </c>
      <c r="T57" s="61" t="n">
        <v>45751</v>
      </c>
      <c r="U57" s="61" t="n">
        <v>45747</v>
      </c>
      <c r="V57" s="61" t="n">
        <v>45800</v>
      </c>
    </row>
    <row r="58" ht="15" customHeight="1">
      <c r="A58" s="26" t="inlineStr">
        <is>
          <t>História - Waterfall</t>
        </is>
      </c>
      <c r="B58" s="60" t="inlineStr">
        <is>
          <t>DEVALM-59141</t>
        </is>
      </c>
      <c r="C58" s="23" t="inlineStr">
        <is>
          <t>24.0165.2.FI-Adequação de Funcionalidades de Hierarquia de Contas para Fibra (Fatura da Conta Pai )</t>
        </is>
      </c>
      <c r="D58" s="26" t="inlineStr">
        <is>
          <t>Em Produção</t>
        </is>
      </c>
      <c r="E58" s="23" t="inlineStr">
        <is>
          <t>Gustavo Felize Tafarelo</t>
        </is>
      </c>
      <c r="F58" s="23" t="inlineStr">
        <is>
          <t>Danilo Nunes Ferreira Lima</t>
        </is>
      </c>
      <c r="G58" s="23" t="inlineStr">
        <is>
          <t>Vinicius Rafael Casas Gomes</t>
        </is>
      </c>
      <c r="H58" s="23" t="inlineStr">
        <is>
          <t>Paulo Egidio Rodrigues dos Santos</t>
        </is>
      </c>
      <c r="I58" s="23" t="n"/>
      <c r="J58" s="23" t="inlineStr">
        <is>
          <t>Tatiane Da Silva Pereira</t>
        </is>
      </c>
      <c r="K58" s="61" t="n">
        <v>45801</v>
      </c>
      <c r="L58" s="61" t="n">
        <v>45801</v>
      </c>
      <c r="M58" s="61" t="n">
        <v>45803</v>
      </c>
      <c r="N58" s="61" t="n">
        <v>45814</v>
      </c>
      <c r="O58" s="61" t="n">
        <v>45801</v>
      </c>
      <c r="P58" s="61" t="n">
        <v>45801</v>
      </c>
      <c r="Q58" s="61" t="n">
        <v>45817</v>
      </c>
      <c r="R58" s="61" t="n">
        <v>45818</v>
      </c>
      <c r="S58" s="61" t="n">
        <v>45796</v>
      </c>
      <c r="T58" s="61" t="n">
        <v>45796</v>
      </c>
      <c r="U58" s="61" t="n">
        <v>45796</v>
      </c>
      <c r="V58" s="61" t="n">
        <v>45801</v>
      </c>
    </row>
    <row r="59" ht="15" customHeight="1">
      <c r="A59" s="26" t="inlineStr">
        <is>
          <t>História - Waterfall</t>
        </is>
      </c>
      <c r="B59" s="60" t="inlineStr">
        <is>
          <t>DEVALM-59127</t>
        </is>
      </c>
      <c r="C59" s="23" t="inlineStr">
        <is>
          <t>25.0082.1.MK-Maná 2025 – Inclusão de recargas em lote para clientes com saldo credor</t>
        </is>
      </c>
      <c r="D59" s="26" t="inlineStr">
        <is>
          <t>Especificação Técnica</t>
        </is>
      </c>
      <c r="E59" s="23" t="inlineStr">
        <is>
          <t>Emerson Pureza</t>
        </is>
      </c>
      <c r="F59" s="23" t="inlineStr">
        <is>
          <t>Thiago de Souza Maglio</t>
        </is>
      </c>
      <c r="G59" s="23" t="inlineStr">
        <is>
          <t>Anselmo Pereira Novakowski</t>
        </is>
      </c>
      <c r="H59" s="23" t="inlineStr">
        <is>
          <t>Eduardo Cesar de Melo</t>
        </is>
      </c>
      <c r="I59" s="23" t="n"/>
      <c r="J59" s="23" t="n"/>
      <c r="K59" s="23" t="n"/>
      <c r="L59" s="23" t="n"/>
      <c r="M59" s="23" t="n"/>
      <c r="N59" s="23" t="n"/>
      <c r="O59" s="23" t="n"/>
      <c r="P59" s="23" t="n"/>
      <c r="Q59" s="23" t="n"/>
      <c r="R59" s="23" t="n"/>
      <c r="S59" s="23" t="n"/>
      <c r="T59" s="23" t="n"/>
      <c r="U59" s="23" t="n"/>
      <c r="V59" s="23" t="n"/>
    </row>
    <row r="60" ht="15" customHeight="1">
      <c r="A60" s="26" t="inlineStr">
        <is>
          <t>História - Ágil</t>
        </is>
      </c>
      <c r="B60" s="60" t="inlineStr">
        <is>
          <t>DEVALM-59113</t>
        </is>
      </c>
      <c r="C60" s="23" t="inlineStr">
        <is>
          <t>25.0125.1.GS-Interfaces novo OPL Elsys</t>
        </is>
      </c>
      <c r="D60" s="26" t="inlineStr">
        <is>
          <t>Homologacão</t>
        </is>
      </c>
      <c r="E60" s="23" t="inlineStr">
        <is>
          <t>Ricardo Sardinha</t>
        </is>
      </c>
      <c r="F60" s="23" t="n"/>
      <c r="G60" s="23" t="inlineStr">
        <is>
          <t>Celso Lapienis</t>
        </is>
      </c>
      <c r="H60" s="23" t="inlineStr">
        <is>
          <t>Celso Lapienis</t>
        </is>
      </c>
      <c r="I60" s="23" t="n"/>
      <c r="J60" s="23" t="n"/>
      <c r="K60" s="61" t="n">
        <v>45807</v>
      </c>
      <c r="L60" s="61" t="n">
        <v>45807</v>
      </c>
      <c r="M60" s="61" t="n">
        <v>45810</v>
      </c>
      <c r="N60" s="61" t="n">
        <v>45863</v>
      </c>
      <c r="O60" s="61" t="n">
        <v>45807</v>
      </c>
      <c r="P60" s="61" t="n">
        <v>45807</v>
      </c>
      <c r="Q60" s="61" t="n">
        <v>45866</v>
      </c>
      <c r="R60" s="61" t="n">
        <v>45866</v>
      </c>
      <c r="S60" s="61" t="n">
        <v>45782</v>
      </c>
      <c r="T60" s="61" t="n">
        <v>45782</v>
      </c>
      <c r="U60" s="61" t="n">
        <v>45782</v>
      </c>
      <c r="V60" s="61" t="n">
        <v>45807</v>
      </c>
    </row>
    <row r="61" ht="15" customHeight="1">
      <c r="A61" s="26" t="inlineStr">
        <is>
          <t>História - Waterfall</t>
        </is>
      </c>
      <c r="B61" s="60" t="inlineStr">
        <is>
          <t>DEVALM-59074</t>
        </is>
      </c>
      <c r="C61" s="23" t="inlineStr">
        <is>
          <t>24.0163.2.CO-Novo RGC - Ressarcimento por Reparo Individual (Art.66) - Pré-Pago (Automação)</t>
        </is>
      </c>
      <c r="D61" s="26" t="inlineStr">
        <is>
          <t>Em Produção</t>
        </is>
      </c>
      <c r="E61" s="23" t="inlineStr">
        <is>
          <t>Daniele Silva Bratti</t>
        </is>
      </c>
      <c r="F61" s="23" t="inlineStr">
        <is>
          <t>Maycon Fernandes</t>
        </is>
      </c>
      <c r="G61" s="23" t="inlineStr">
        <is>
          <t>Anselmo Pereira Novakowski</t>
        </is>
      </c>
      <c r="H61" s="23" t="inlineStr">
        <is>
          <t>Eduardo Cesar de Melo</t>
        </is>
      </c>
      <c r="I61" s="23" t="inlineStr">
        <is>
          <t>Harley Neves Cabral</t>
        </is>
      </c>
      <c r="J61" s="23" t="inlineStr">
        <is>
          <t>Tatiane Da Silva Pereira</t>
        </is>
      </c>
      <c r="K61" s="61" t="n">
        <v>45831</v>
      </c>
      <c r="L61" s="61" t="n">
        <v>45831</v>
      </c>
      <c r="M61" s="61" t="n">
        <v>45831</v>
      </c>
      <c r="N61" s="61" t="n">
        <v>45835</v>
      </c>
      <c r="O61" s="61" t="n">
        <v>45831</v>
      </c>
      <c r="P61" s="61" t="n">
        <v>45831</v>
      </c>
      <c r="Q61" s="61" t="n">
        <v>45873</v>
      </c>
      <c r="R61" s="61" t="n">
        <v>45873</v>
      </c>
      <c r="S61" s="61" t="n">
        <v>45810</v>
      </c>
      <c r="T61" s="61" t="n">
        <v>45810</v>
      </c>
      <c r="U61" s="61" t="n">
        <v>45810</v>
      </c>
      <c r="V61" s="61" t="n">
        <v>45828</v>
      </c>
    </row>
    <row r="62" ht="15" customHeight="1">
      <c r="A62" s="26" t="inlineStr">
        <is>
          <t>História - Waterfall</t>
        </is>
      </c>
      <c r="B62" s="60" t="inlineStr">
        <is>
          <t>DEVALM-59062</t>
        </is>
      </c>
      <c r="C62" s="23" t="inlineStr">
        <is>
          <t>23.0337.9.NN-Banda Larga por Fibra - Grupo 3.5 - CR Troca de endereço (R28)</t>
        </is>
      </c>
      <c r="D62" s="26" t="inlineStr">
        <is>
          <t>Em Produção</t>
        </is>
      </c>
      <c r="E62" s="23" t="inlineStr">
        <is>
          <t>Gustavo Felize Tafarelo</t>
        </is>
      </c>
      <c r="F62" s="23" t="inlineStr">
        <is>
          <t>Italo Silva</t>
        </is>
      </c>
      <c r="G62" s="23" t="inlineStr">
        <is>
          <t>Vinicius Rafael Casas Gomes</t>
        </is>
      </c>
      <c r="H62" s="23" t="inlineStr">
        <is>
          <t>Paulo Egidio Rodrigues dos Santos</t>
        </is>
      </c>
      <c r="I62" s="23" t="inlineStr">
        <is>
          <t>Harley Neves Cabral</t>
        </is>
      </c>
      <c r="J62" s="23" t="inlineStr">
        <is>
          <t>Thiago Rodrigo Resende Gomes</t>
        </is>
      </c>
      <c r="K62" s="61" t="n">
        <v>45777</v>
      </c>
      <c r="L62" s="61" t="n">
        <v>45777</v>
      </c>
      <c r="M62" s="61" t="n">
        <v>45782</v>
      </c>
      <c r="N62" s="61" t="n">
        <v>45786</v>
      </c>
      <c r="O62" s="61" t="n">
        <v>45777</v>
      </c>
      <c r="P62" s="61" t="n">
        <v>45777</v>
      </c>
      <c r="Q62" s="61" t="n">
        <v>45789</v>
      </c>
      <c r="R62" s="61" t="n">
        <v>45790</v>
      </c>
      <c r="S62" s="61" t="n">
        <v>45765</v>
      </c>
      <c r="T62" s="61" t="n">
        <v>45765</v>
      </c>
      <c r="U62" s="61" t="n">
        <v>45768</v>
      </c>
      <c r="V62" s="61" t="n">
        <v>45776</v>
      </c>
    </row>
    <row r="63" ht="15" customHeight="1">
      <c r="A63" s="26" t="inlineStr">
        <is>
          <t>História - Waterfall</t>
        </is>
      </c>
      <c r="B63" s="60" t="inlineStr">
        <is>
          <t>DEVALM-59036</t>
        </is>
      </c>
      <c r="C63" s="23" t="inlineStr">
        <is>
          <t>25.0093.1.CL-Criar credencial de acesso a API de falha massiva Fibra – Atendimento BOT</t>
        </is>
      </c>
      <c r="D63" s="26" t="inlineStr">
        <is>
          <t>Em Produção</t>
        </is>
      </c>
      <c r="E63" s="23" t="inlineStr">
        <is>
          <t>Antonio Teodoro da Silva [X]</t>
        </is>
      </c>
      <c r="F63" s="23" t="inlineStr">
        <is>
          <t>Jefferson Tersarioli</t>
        </is>
      </c>
      <c r="G63" s="23" t="inlineStr">
        <is>
          <t>Anselmo Pereira Novakowski</t>
        </is>
      </c>
      <c r="H63" s="23" t="inlineStr">
        <is>
          <t>Eduardo Cesar de Melo</t>
        </is>
      </c>
      <c r="I63" s="23" t="n"/>
      <c r="J63" s="23" t="inlineStr">
        <is>
          <t>Thiago Rodrigo Resende Gomes</t>
        </is>
      </c>
      <c r="K63" s="61" t="n">
        <v>45777</v>
      </c>
      <c r="L63" s="61" t="n">
        <v>45777</v>
      </c>
      <c r="M63" s="61" t="n">
        <v>45782</v>
      </c>
      <c r="N63" s="61" t="n">
        <v>45786</v>
      </c>
      <c r="O63" s="61" t="n">
        <v>45777</v>
      </c>
      <c r="P63" s="61" t="n">
        <v>45777</v>
      </c>
      <c r="Q63" s="61" t="n">
        <v>45789</v>
      </c>
      <c r="R63" s="61" t="n">
        <v>45790</v>
      </c>
      <c r="S63" s="61" t="n">
        <v>45775</v>
      </c>
      <c r="T63" s="61" t="n">
        <v>45777</v>
      </c>
      <c r="U63" s="61" t="n">
        <v>45777</v>
      </c>
      <c r="V63" s="61" t="n">
        <v>45777</v>
      </c>
    </row>
    <row r="64" ht="15" customHeight="1">
      <c r="A64" s="26" t="inlineStr">
        <is>
          <t>História - Waterfall</t>
        </is>
      </c>
      <c r="B64" s="60" t="inlineStr">
        <is>
          <t>DEVALM-59006</t>
        </is>
      </c>
      <c r="C64" s="23" t="inlineStr">
        <is>
          <t>25.0142.1.MK-Mudança de Prazo Palavra do Cliente</t>
        </is>
      </c>
      <c r="D64" s="26" t="inlineStr">
        <is>
          <t>Em Produção</t>
        </is>
      </c>
      <c r="E64" s="23" t="inlineStr">
        <is>
          <t>Antonio Teodoro da Silva [X]</t>
        </is>
      </c>
      <c r="F64" s="23" t="inlineStr">
        <is>
          <t>Maycon Fernandes</t>
        </is>
      </c>
      <c r="G64" s="23" t="inlineStr">
        <is>
          <t>Anselmo Pereira Novakowski</t>
        </is>
      </c>
      <c r="H64" s="23" t="inlineStr">
        <is>
          <t>Eduardo Cesar de Melo</t>
        </is>
      </c>
      <c r="I64" s="23" t="n"/>
      <c r="J64" s="23" t="n"/>
      <c r="K64" s="61" t="n">
        <v>45775</v>
      </c>
      <c r="L64" s="61" t="n">
        <v>45775</v>
      </c>
      <c r="M64" s="61" t="n">
        <v>45777</v>
      </c>
      <c r="N64" s="61" t="n">
        <v>45786</v>
      </c>
      <c r="O64" s="61" t="n">
        <v>45775</v>
      </c>
      <c r="P64" s="61" t="n">
        <v>45776</v>
      </c>
      <c r="Q64" s="61" t="n">
        <v>45789</v>
      </c>
      <c r="R64" s="61" t="n">
        <v>45790</v>
      </c>
      <c r="S64" s="61" t="n">
        <v>45769</v>
      </c>
      <c r="T64" s="61" t="n">
        <v>45770</v>
      </c>
      <c r="U64" s="61" t="n">
        <v>45769</v>
      </c>
      <c r="V64" s="61" t="n">
        <v>45770</v>
      </c>
    </row>
    <row r="65" ht="15" customHeight="1">
      <c r="A65" s="26" t="inlineStr">
        <is>
          <t>História - Waterfall</t>
        </is>
      </c>
      <c r="B65" s="60" t="inlineStr">
        <is>
          <t>DEVALM-58978</t>
        </is>
      </c>
      <c r="C65" s="23" t="inlineStr">
        <is>
          <t>24.0271.3.MK-Associação MOP mensalidade x adesão MOP – R2 Associação tabela de Mensalidade Vs Taxa de Adesão</t>
        </is>
      </c>
      <c r="D65" s="26" t="inlineStr">
        <is>
          <t>A Iniciar</t>
        </is>
      </c>
      <c r="E65" s="23" t="inlineStr">
        <is>
          <t>Priscila Menezes De Azevedo</t>
        </is>
      </c>
      <c r="F65" s="23" t="n"/>
      <c r="G65" s="23" t="inlineStr">
        <is>
          <t>Vinicius Rafael Casas Gomes</t>
        </is>
      </c>
      <c r="H65" s="23" t="inlineStr">
        <is>
          <t>Paulo Egidio Rodrigues dos Santos</t>
        </is>
      </c>
      <c r="I65" s="23" t="n"/>
      <c r="J65" s="23" t="n"/>
      <c r="K65" s="23" t="n"/>
      <c r="L65" s="23" t="n"/>
      <c r="M65" s="23" t="n"/>
      <c r="N65" s="23" t="n"/>
      <c r="O65" s="23" t="n"/>
      <c r="P65" s="23" t="n"/>
      <c r="Q65" s="23" t="n"/>
      <c r="R65" s="23" t="n"/>
      <c r="S65" s="23" t="n"/>
      <c r="T65" s="23" t="n"/>
      <c r="U65" s="23" t="n"/>
      <c r="V65" s="23" t="n"/>
    </row>
    <row r="66" ht="15" customHeight="1">
      <c r="A66" s="26" t="inlineStr">
        <is>
          <t>História - Waterfall</t>
        </is>
      </c>
      <c r="B66" s="60" t="inlineStr">
        <is>
          <t>DEVALM-58966</t>
        </is>
      </c>
      <c r="C66" s="23" t="inlineStr">
        <is>
          <t>24.0271.2.MK-Associação MOP mensalidade x adesão MOP – SF Mobile</t>
        </is>
      </c>
      <c r="D66" s="26" t="inlineStr">
        <is>
          <t>Em Produção</t>
        </is>
      </c>
      <c r="E66" s="23" t="inlineStr">
        <is>
          <t>Priscila Menezes De Azevedo</t>
        </is>
      </c>
      <c r="F66" s="23" t="n"/>
      <c r="G66" s="23" t="inlineStr">
        <is>
          <t>Vinicius Rafael Casas Gomes</t>
        </is>
      </c>
      <c r="H66" s="23" t="inlineStr">
        <is>
          <t>Paulo Egidio Rodrigues dos Santos</t>
        </is>
      </c>
      <c r="I66" s="23" t="n"/>
      <c r="J66" s="23" t="inlineStr">
        <is>
          <t>Tatiane Da Silva Pereira</t>
        </is>
      </c>
      <c r="K66" s="61" t="n">
        <v>45777</v>
      </c>
      <c r="L66" s="61" t="n">
        <v>45782</v>
      </c>
      <c r="M66" s="61" t="n">
        <v>45782</v>
      </c>
      <c r="N66" s="61" t="n">
        <v>45797</v>
      </c>
      <c r="O66" s="61" t="n">
        <v>45776</v>
      </c>
      <c r="P66" s="61" t="n">
        <v>45790</v>
      </c>
      <c r="Q66" s="61" t="n">
        <v>45798</v>
      </c>
      <c r="R66" s="61" t="n">
        <v>45799</v>
      </c>
      <c r="S66" s="61" t="n">
        <v>45747</v>
      </c>
      <c r="T66" s="61" t="n">
        <v>45769</v>
      </c>
      <c r="U66" s="61" t="n">
        <v>45747</v>
      </c>
      <c r="V66" s="61" t="n">
        <v>45779</v>
      </c>
    </row>
    <row r="67" ht="15" customHeight="1">
      <c r="A67" s="26" t="inlineStr">
        <is>
          <t>História - Waterfall</t>
        </is>
      </c>
      <c r="B67" s="60" t="inlineStr">
        <is>
          <t>DEVALM-58951</t>
        </is>
      </c>
      <c r="C67" s="23" t="inlineStr">
        <is>
          <t>25.0105.1.CO-Substituição de Reason</t>
        </is>
      </c>
      <c r="D67" s="26" t="inlineStr">
        <is>
          <t>Concluído</t>
        </is>
      </c>
      <c r="E67" s="23" t="inlineStr">
        <is>
          <t>Jofre Anderson Gracindo Pellicciotti</t>
        </is>
      </c>
      <c r="F67" s="23" t="n"/>
      <c r="G67" s="23" t="inlineStr">
        <is>
          <t>Aline da Silva Barbagelata</t>
        </is>
      </c>
      <c r="H67" s="23" t="inlineStr">
        <is>
          <t>Eduardo Cesar de Melo</t>
        </is>
      </c>
      <c r="I67" s="23" t="n"/>
      <c r="J67" s="23" t="n"/>
      <c r="K67" s="61" t="n">
        <v>45758</v>
      </c>
      <c r="L67" s="61" t="n">
        <v>45758</v>
      </c>
      <c r="M67" s="61" t="n">
        <v>45758</v>
      </c>
      <c r="N67" s="61" t="n">
        <v>45758</v>
      </c>
      <c r="O67" s="61" t="n">
        <v>45758</v>
      </c>
      <c r="P67" s="61" t="n">
        <v>45758</v>
      </c>
      <c r="Q67" s="61" t="n">
        <v>45761</v>
      </c>
      <c r="R67" s="61" t="n">
        <v>45761</v>
      </c>
      <c r="S67" s="61" t="n">
        <v>45758</v>
      </c>
      <c r="T67" s="61" t="n">
        <v>45758</v>
      </c>
      <c r="U67" s="61" t="n">
        <v>45758</v>
      </c>
      <c r="V67" s="61" t="n">
        <v>45758</v>
      </c>
    </row>
    <row r="68" ht="15" customHeight="1">
      <c r="A68" s="26" t="inlineStr">
        <is>
          <t>História - Waterfall</t>
        </is>
      </c>
      <c r="B68" s="60" t="inlineStr">
        <is>
          <t>DEVALM-58934</t>
        </is>
      </c>
      <c r="C68" s="23" t="inlineStr">
        <is>
          <t>25.0111.1.WR-Antecipar comando de reconexão FIBRA na saída SCOB - Quick-win</t>
        </is>
      </c>
      <c r="D68" s="26" t="inlineStr">
        <is>
          <t>A Iniciar</t>
        </is>
      </c>
      <c r="E68" s="23" t="inlineStr">
        <is>
          <t>Sem responsável</t>
        </is>
      </c>
      <c r="F68" s="23" t="n"/>
      <c r="G68" s="23" t="inlineStr">
        <is>
          <t>Vinicius Rafael Casas Gomes</t>
        </is>
      </c>
      <c r="H68" s="23" t="inlineStr">
        <is>
          <t>Paulo Egidio Rodrigues dos Santos</t>
        </is>
      </c>
      <c r="I68" s="23" t="n"/>
      <c r="J68" s="23" t="n"/>
      <c r="K68" s="23" t="n"/>
      <c r="L68" s="23" t="n"/>
      <c r="M68" s="23" t="n"/>
      <c r="N68" s="23" t="n"/>
      <c r="O68" s="23" t="n"/>
      <c r="P68" s="23" t="n"/>
      <c r="Q68" s="61" t="n">
        <v>45770</v>
      </c>
      <c r="R68" s="61" t="n">
        <v>45770</v>
      </c>
      <c r="S68" s="23" t="n"/>
      <c r="T68" s="23" t="n"/>
      <c r="U68" s="23" t="n"/>
      <c r="V68" s="23" t="n"/>
    </row>
    <row r="69" ht="15" customHeight="1">
      <c r="A69" s="26" t="inlineStr">
        <is>
          <t>História - Waterfall</t>
        </is>
      </c>
      <c r="B69" s="60" t="inlineStr">
        <is>
          <t>DEVALM-58920</t>
        </is>
      </c>
      <c r="C69" s="23" t="inlineStr">
        <is>
          <t>25.0114.1.WR-Disponibilizar comando Reaplicar Configurações FIBRA no GPT</t>
        </is>
      </c>
      <c r="D69" s="26" t="inlineStr">
        <is>
          <t>Em Produção</t>
        </is>
      </c>
      <c r="E69" s="23" t="inlineStr">
        <is>
          <t>Gustavo Felize Tafarelo</t>
        </is>
      </c>
      <c r="F69" s="23" t="inlineStr">
        <is>
          <t>Italo Silva</t>
        </is>
      </c>
      <c r="G69" s="23" t="inlineStr">
        <is>
          <t>Vinicius Rafael Casas Gomes</t>
        </is>
      </c>
      <c r="H69" s="23" t="inlineStr">
        <is>
          <t>Paulo Egidio Rodrigues dos Santos</t>
        </is>
      </c>
      <c r="I69" s="23" t="n"/>
      <c r="J69" s="23" t="inlineStr">
        <is>
          <t>Thiago Rodrigo Resende Gomes</t>
        </is>
      </c>
      <c r="K69" s="61" t="n">
        <v>45792</v>
      </c>
      <c r="L69" s="61" t="n">
        <v>45793</v>
      </c>
      <c r="M69" s="61" t="n">
        <v>45796</v>
      </c>
      <c r="N69" s="61" t="n">
        <v>45814</v>
      </c>
      <c r="O69" s="61" t="n">
        <v>45793</v>
      </c>
      <c r="P69" s="61" t="n">
        <v>45793</v>
      </c>
      <c r="Q69" s="61" t="n">
        <v>45817</v>
      </c>
      <c r="R69" s="61" t="n">
        <v>45818</v>
      </c>
      <c r="S69" s="61" t="n">
        <v>45751</v>
      </c>
      <c r="T69" s="61" t="n">
        <v>45751</v>
      </c>
      <c r="U69" s="61" t="n">
        <v>45754</v>
      </c>
      <c r="V69" s="61" t="n">
        <v>45791</v>
      </c>
    </row>
    <row r="70" ht="15" customHeight="1">
      <c r="A70" s="26" t="inlineStr">
        <is>
          <t>História - Waterfall</t>
        </is>
      </c>
      <c r="B70" s="60" t="inlineStr">
        <is>
          <t>DEVALM-58906</t>
        </is>
      </c>
      <c r="C70" s="23" t="inlineStr">
        <is>
          <t>25.0113.1.WR-Disponibilizar comando Medição de Taxa de Sinal no GPT</t>
        </is>
      </c>
      <c r="D70" s="26" t="inlineStr">
        <is>
          <t>Em Produção</t>
        </is>
      </c>
      <c r="E70" s="23" t="inlineStr">
        <is>
          <t>Gustavo Felize Tafarelo</t>
        </is>
      </c>
      <c r="F70" s="23" t="inlineStr">
        <is>
          <t>Italo Silva</t>
        </is>
      </c>
      <c r="G70" s="23" t="inlineStr">
        <is>
          <t>Vinicius Rafael Casas Gomes</t>
        </is>
      </c>
      <c r="H70" s="23" t="inlineStr">
        <is>
          <t>Paulo Egidio Rodrigues dos Santos</t>
        </is>
      </c>
      <c r="I70" s="23" t="n"/>
      <c r="J70" s="23" t="inlineStr">
        <is>
          <t>Thiago Rodrigo Resende Gomes</t>
        </is>
      </c>
      <c r="K70" s="61" t="n">
        <v>45792</v>
      </c>
      <c r="L70" s="61" t="n">
        <v>45793</v>
      </c>
      <c r="M70" s="61" t="n">
        <v>45796</v>
      </c>
      <c r="N70" s="61" t="n">
        <v>45814</v>
      </c>
      <c r="O70" s="61" t="n">
        <v>45793</v>
      </c>
      <c r="P70" s="61" t="n">
        <v>45793</v>
      </c>
      <c r="Q70" s="61" t="n">
        <v>45817</v>
      </c>
      <c r="R70" s="61" t="n">
        <v>45818</v>
      </c>
      <c r="S70" s="61" t="n">
        <v>45751</v>
      </c>
      <c r="T70" s="61" t="n">
        <v>45751</v>
      </c>
      <c r="U70" s="61" t="n">
        <v>45754</v>
      </c>
      <c r="V70" s="61" t="n">
        <v>45791</v>
      </c>
    </row>
    <row r="71" ht="15" customHeight="1">
      <c r="A71" s="26" t="inlineStr">
        <is>
          <t>História - Waterfall</t>
        </is>
      </c>
      <c r="B71" s="60" t="inlineStr">
        <is>
          <t>DEVALM-58892</t>
        </is>
      </c>
      <c r="C71" s="23" t="inlineStr">
        <is>
          <t>25.0112.1.WR-Antecipar comando de reconexão FIBRA na saída SCOB - Entrega Definitiva</t>
        </is>
      </c>
      <c r="D71" s="26" t="inlineStr">
        <is>
          <t>Em Produção</t>
        </is>
      </c>
      <c r="E71" s="23" t="inlineStr">
        <is>
          <t>Gustavo Felize Tafarelo</t>
        </is>
      </c>
      <c r="F71" s="23" t="inlineStr">
        <is>
          <t>Danilo Nunes Ferreira Lima</t>
        </is>
      </c>
      <c r="G71" s="23" t="inlineStr">
        <is>
          <t>Vinicius Rafael Casas Gomes</t>
        </is>
      </c>
      <c r="H71" s="23" t="inlineStr">
        <is>
          <t>Paulo Egidio Rodrigues dos Santos</t>
        </is>
      </c>
      <c r="I71" s="23" t="inlineStr">
        <is>
          <t>James Roberto Moreira Passos</t>
        </is>
      </c>
      <c r="J71" s="23" t="inlineStr">
        <is>
          <t>Tatiane Da Silva Pereira</t>
        </is>
      </c>
      <c r="K71" s="61" t="n">
        <v>45789</v>
      </c>
      <c r="L71" s="61" t="n">
        <v>45793</v>
      </c>
      <c r="M71" s="61" t="n">
        <v>45803</v>
      </c>
      <c r="N71" s="61" t="n">
        <v>45821</v>
      </c>
      <c r="O71" s="61" t="n">
        <v>45803</v>
      </c>
      <c r="P71" s="61" t="n">
        <v>45814</v>
      </c>
      <c r="Q71" s="61" t="n">
        <v>45824</v>
      </c>
      <c r="R71" s="61" t="n">
        <v>45825</v>
      </c>
      <c r="S71" s="61" t="n">
        <v>45751</v>
      </c>
      <c r="T71" s="61" t="n">
        <v>45751</v>
      </c>
      <c r="U71" s="61" t="n">
        <v>45754</v>
      </c>
      <c r="V71" s="61" t="n">
        <v>45782</v>
      </c>
    </row>
    <row r="72" ht="15" customHeight="1">
      <c r="A72" s="26" t="inlineStr">
        <is>
          <t>História - Waterfall</t>
        </is>
      </c>
      <c r="B72" s="60" t="inlineStr">
        <is>
          <t>DEVALM-58878</t>
        </is>
      </c>
      <c r="C72" s="23" t="inlineStr">
        <is>
          <t>24.0493.3.MK-Projeto Amazon Prime (Conciliação, Tela produtos especiais e Tela de ofertas)</t>
        </is>
      </c>
      <c r="D72" s="26" t="inlineStr">
        <is>
          <t>Homologacão</t>
        </is>
      </c>
      <c r="E72" s="23" t="inlineStr">
        <is>
          <t>Jofre Anderson Gracindo Pellicciotti</t>
        </is>
      </c>
      <c r="F72" s="23" t="inlineStr">
        <is>
          <t>Fabrício Souza</t>
        </is>
      </c>
      <c r="G72" s="23" t="inlineStr">
        <is>
          <t>Aline da Silva Barbagelata</t>
        </is>
      </c>
      <c r="H72" s="23" t="inlineStr">
        <is>
          <t>Eduardo Cesar de Melo</t>
        </is>
      </c>
      <c r="I72" s="23" t="n"/>
      <c r="J72" s="23" t="inlineStr">
        <is>
          <t>Tatiane Da Silva Pereira</t>
        </is>
      </c>
      <c r="K72" s="61" t="n">
        <v>45842</v>
      </c>
      <c r="L72" s="61" t="n">
        <v>45842</v>
      </c>
      <c r="M72" s="61" t="n">
        <v>45845</v>
      </c>
      <c r="N72" s="61" t="n">
        <v>45877</v>
      </c>
      <c r="O72" s="61" t="n">
        <v>45845</v>
      </c>
      <c r="P72" s="61" t="n">
        <v>45877</v>
      </c>
      <c r="Q72" s="61" t="n">
        <v>45880</v>
      </c>
      <c r="R72" s="61" t="n">
        <v>45881</v>
      </c>
      <c r="S72" s="61" t="n">
        <v>45817</v>
      </c>
      <c r="T72" s="61" t="n">
        <v>45817</v>
      </c>
      <c r="U72" s="61" t="n">
        <v>45797</v>
      </c>
      <c r="V72" s="61" t="n">
        <v>45842</v>
      </c>
    </row>
    <row r="73" ht="15" customHeight="1">
      <c r="A73" s="26" t="inlineStr">
        <is>
          <t>História - Waterfall</t>
        </is>
      </c>
      <c r="B73" s="60" t="inlineStr">
        <is>
          <t>DEVALM-58866</t>
        </is>
      </c>
      <c r="C73" s="23" t="inlineStr">
        <is>
          <t>25.0060.1.FI-Programa IGPM – Tratar SUBLIC com Valor Zerado</t>
        </is>
      </c>
      <c r="D73" s="26" t="inlineStr">
        <is>
          <t>Em Produção</t>
        </is>
      </c>
      <c r="E73" s="23" t="inlineStr">
        <is>
          <t>Antonio Teodoro da Silva [X]</t>
        </is>
      </c>
      <c r="F73" s="23" t="inlineStr">
        <is>
          <t>Thiago de Souza Maglio</t>
        </is>
      </c>
      <c r="G73" s="23" t="inlineStr">
        <is>
          <t>Anselmo Pereira Novakowski</t>
        </is>
      </c>
      <c r="H73" s="23" t="inlineStr">
        <is>
          <t>Eduardo Cesar de Melo</t>
        </is>
      </c>
      <c r="I73" s="23" t="n"/>
      <c r="J73" s="23" t="inlineStr">
        <is>
          <t>Thiago de Souza Maglio</t>
        </is>
      </c>
      <c r="K73" s="61" t="n">
        <v>45744</v>
      </c>
      <c r="L73" s="61" t="n">
        <v>45744</v>
      </c>
      <c r="M73" s="61" t="n">
        <v>45747</v>
      </c>
      <c r="N73" s="61" t="n">
        <v>45751</v>
      </c>
      <c r="O73" s="61" t="n">
        <v>45740</v>
      </c>
      <c r="P73" s="61" t="n">
        <v>45747</v>
      </c>
      <c r="Q73" s="61" t="n">
        <v>45754</v>
      </c>
      <c r="R73" s="61" t="n">
        <v>45755</v>
      </c>
      <c r="S73" s="61" t="n">
        <v>45740</v>
      </c>
      <c r="T73" s="61" t="n">
        <v>45744</v>
      </c>
      <c r="U73" s="61" t="n">
        <v>45740</v>
      </c>
      <c r="V73" s="61" t="n">
        <v>45744</v>
      </c>
    </row>
    <row r="74" ht="15" customHeight="1">
      <c r="A74" s="26" t="inlineStr">
        <is>
          <t>História - Waterfall</t>
        </is>
      </c>
      <c r="B74" s="60" t="inlineStr">
        <is>
          <t>DEVALM-58851</t>
        </is>
      </c>
      <c r="C74" s="23" t="inlineStr">
        <is>
          <t>24.0271.1.MK-Associação MOP mensalidade x MOP adesão</t>
        </is>
      </c>
      <c r="D74" s="26" t="inlineStr">
        <is>
          <t>Em Produção</t>
        </is>
      </c>
      <c r="E74" s="23" t="inlineStr">
        <is>
          <t>Priscila Menezes De Azevedo</t>
        </is>
      </c>
      <c r="F74" s="23" t="n"/>
      <c r="G74" s="23" t="inlineStr">
        <is>
          <t>Vinicius Rafael Casas Gomes</t>
        </is>
      </c>
      <c r="H74" s="23" t="inlineStr">
        <is>
          <t>Paulo Egidio Rodrigues dos Santos</t>
        </is>
      </c>
      <c r="I74" s="23" t="n"/>
      <c r="J74" s="23" t="n"/>
      <c r="K74" s="61" t="n">
        <v>45757</v>
      </c>
      <c r="L74" s="61" t="n">
        <v>45758</v>
      </c>
      <c r="M74" s="61" t="n">
        <v>45758</v>
      </c>
      <c r="N74" s="61" t="n">
        <v>45763</v>
      </c>
      <c r="O74" s="61" t="n">
        <v>45758</v>
      </c>
      <c r="P74" s="61" t="n">
        <v>45771</v>
      </c>
      <c r="Q74" s="61" t="n">
        <v>45769</v>
      </c>
      <c r="R74" s="61" t="n">
        <v>45770</v>
      </c>
      <c r="S74" s="61" t="n">
        <v>45747</v>
      </c>
      <c r="T74" s="61" t="n">
        <v>45769</v>
      </c>
      <c r="U74" s="61" t="n">
        <v>45747</v>
      </c>
      <c r="V74" s="61" t="n">
        <v>45769</v>
      </c>
    </row>
    <row r="75" ht="15" customHeight="1">
      <c r="A75" s="26" t="inlineStr">
        <is>
          <t>História - Ágil</t>
        </is>
      </c>
      <c r="B75" s="60" t="inlineStr">
        <is>
          <t>DEVALM-58839</t>
        </is>
      </c>
      <c r="C75" s="23" t="inlineStr">
        <is>
          <t>25.0051.4.MK-Reajuste de Preços Para os Segmentos de Clientes Corporativos - ABR/25</t>
        </is>
      </c>
      <c r="D75" s="26" t="inlineStr">
        <is>
          <t>Em Produção</t>
        </is>
      </c>
      <c r="E75" s="23" t="inlineStr">
        <is>
          <t>Daniele Silva Bratti</t>
        </is>
      </c>
      <c r="F75" s="23" t="n"/>
      <c r="G75" s="23" t="inlineStr">
        <is>
          <t>Anselmo Pereira Novakowski</t>
        </is>
      </c>
      <c r="H75" s="23" t="inlineStr">
        <is>
          <t>Eduardo Cesar de Melo</t>
        </is>
      </c>
      <c r="I75" s="23" t="n"/>
      <c r="J75" s="23" t="n"/>
      <c r="K75" s="61" t="n">
        <v>45751</v>
      </c>
      <c r="L75" s="61" t="n">
        <v>45751</v>
      </c>
      <c r="M75" s="61" t="n">
        <v>45753</v>
      </c>
      <c r="N75" s="61" t="n">
        <v>45753</v>
      </c>
      <c r="O75" s="61" t="n">
        <v>45752</v>
      </c>
      <c r="P75" s="61" t="n">
        <v>45752</v>
      </c>
      <c r="Q75" s="61" t="n">
        <v>45777</v>
      </c>
      <c r="R75" s="61" t="n">
        <v>45777</v>
      </c>
      <c r="S75" s="61" t="n">
        <v>45750</v>
      </c>
      <c r="T75" s="61" t="n">
        <v>45750</v>
      </c>
      <c r="U75" s="61" t="n">
        <v>45748</v>
      </c>
      <c r="V75" s="61" t="n">
        <v>45777</v>
      </c>
    </row>
    <row r="76" ht="15" customHeight="1">
      <c r="A76" s="26" t="inlineStr">
        <is>
          <t>História - Ágil</t>
        </is>
      </c>
      <c r="B76" s="60" t="inlineStr">
        <is>
          <t>DEVALM-58831</t>
        </is>
      </c>
      <c r="C76" s="23" t="inlineStr">
        <is>
          <t>25.0051.3.MK-Reajuste de Preços Para os Segmentos de Clientes Corporativos - MAR/25</t>
        </is>
      </c>
      <c r="D76" s="26" t="inlineStr">
        <is>
          <t>Em Produção</t>
        </is>
      </c>
      <c r="E76" s="23" t="inlineStr">
        <is>
          <t>Daniele Silva Bratti</t>
        </is>
      </c>
      <c r="F76" s="23" t="n"/>
      <c r="G76" s="23" t="inlineStr">
        <is>
          <t>Anselmo Pereira Novakowski</t>
        </is>
      </c>
      <c r="H76" s="23" t="inlineStr">
        <is>
          <t>Eduardo Cesar de Melo</t>
        </is>
      </c>
      <c r="I76" s="23" t="n"/>
      <c r="J76" s="23" t="n"/>
      <c r="K76" s="61" t="n">
        <v>45745</v>
      </c>
      <c r="L76" s="61" t="n">
        <v>45746</v>
      </c>
      <c r="M76" s="61" t="n">
        <v>45746</v>
      </c>
      <c r="N76" s="61" t="n">
        <v>45746</v>
      </c>
      <c r="O76" s="61" t="n">
        <v>45746</v>
      </c>
      <c r="P76" s="61" t="n">
        <v>45746</v>
      </c>
      <c r="Q76" s="61" t="n">
        <v>45747</v>
      </c>
      <c r="R76" s="61" t="n">
        <v>45748</v>
      </c>
      <c r="S76" s="61" t="n">
        <v>45719</v>
      </c>
      <c r="T76" s="61" t="n">
        <v>45719</v>
      </c>
      <c r="U76" s="61" t="n">
        <v>45720</v>
      </c>
      <c r="V76" s="61" t="n">
        <v>45720</v>
      </c>
    </row>
    <row r="77" ht="15" customHeight="1">
      <c r="A77" s="26" t="inlineStr">
        <is>
          <t>História - Waterfall</t>
        </is>
      </c>
      <c r="B77" s="60" t="inlineStr">
        <is>
          <t>DEVALM-58816</t>
        </is>
      </c>
      <c r="C77" s="23" t="inlineStr">
        <is>
          <t>23.0035.7.CR.FI - Nota Técnica CORE</t>
        </is>
      </c>
      <c r="D77" s="26" t="inlineStr">
        <is>
          <t>A Iniciar</t>
        </is>
      </c>
      <c r="E77" s="23" t="inlineStr">
        <is>
          <t>Ielon Clesio Perotti Barbosa</t>
        </is>
      </c>
      <c r="F77" s="23" t="inlineStr">
        <is>
          <t>Yone Yassuda Yamamoto</t>
        </is>
      </c>
      <c r="G77" s="23" t="inlineStr">
        <is>
          <t>Anselmo Pereira Novakowski</t>
        </is>
      </c>
      <c r="H77" s="23" t="inlineStr">
        <is>
          <t>Eduardo Cesar de Melo</t>
        </is>
      </c>
      <c r="I77" s="23" t="inlineStr">
        <is>
          <t>Paulo Henrique Bonelli [X]</t>
        </is>
      </c>
      <c r="J77" s="23" t="inlineStr">
        <is>
          <t>Renato Pereira da Silva</t>
        </is>
      </c>
      <c r="K77" s="23" t="n"/>
      <c r="L77" s="23" t="n"/>
      <c r="M77" s="23" t="n"/>
      <c r="N77" s="23" t="n"/>
      <c r="O77" s="23" t="n"/>
      <c r="P77" s="23" t="n"/>
      <c r="Q77" s="23" t="n"/>
      <c r="R77" s="23" t="n"/>
      <c r="S77" s="23" t="n"/>
      <c r="T77" s="23" t="n"/>
      <c r="U77" s="23" t="n"/>
      <c r="V77" s="23" t="n"/>
    </row>
    <row r="78" ht="15" customHeight="1">
      <c r="A78" s="26" t="inlineStr">
        <is>
          <t>História - Waterfall</t>
        </is>
      </c>
      <c r="B78" s="60" t="inlineStr">
        <is>
          <t>DEVALM-58804</t>
        </is>
      </c>
      <c r="C78" s="23" t="inlineStr">
        <is>
          <t>23.0035.6.CR.FI - CR 5 NFCOM - Certificado Digital por CNPJ</t>
        </is>
      </c>
      <c r="D78" s="26" t="inlineStr">
        <is>
          <t>A Iniciar</t>
        </is>
      </c>
      <c r="E78" s="23" t="inlineStr">
        <is>
          <t>Ricardo Sardinha</t>
        </is>
      </c>
      <c r="F78" s="23" t="inlineStr">
        <is>
          <t>Yone Yassuda Yamamoto</t>
        </is>
      </c>
      <c r="G78" s="23" t="inlineStr">
        <is>
          <t>Anselmo Pereira Novakowski</t>
        </is>
      </c>
      <c r="H78" s="23" t="inlineStr">
        <is>
          <t>Eduardo Cesar de Melo</t>
        </is>
      </c>
      <c r="I78" s="23" t="inlineStr">
        <is>
          <t>Paulo Henrique Bonelli [X]</t>
        </is>
      </c>
      <c r="J78" s="23" t="inlineStr">
        <is>
          <t>Renato Pereira da Silva</t>
        </is>
      </c>
      <c r="K78" s="23" t="n"/>
      <c r="L78" s="23" t="n"/>
      <c r="M78" s="23" t="n"/>
      <c r="N78" s="23" t="n"/>
      <c r="O78" s="23" t="n"/>
      <c r="P78" s="23" t="n"/>
      <c r="Q78" s="23" t="n"/>
      <c r="R78" s="23" t="n"/>
      <c r="S78" s="23" t="n"/>
      <c r="T78" s="23" t="n"/>
      <c r="U78" s="23" t="n"/>
      <c r="V78" s="23" t="n"/>
    </row>
    <row r="79" ht="15" customHeight="1">
      <c r="A79" s="26" t="inlineStr">
        <is>
          <t>História - Waterfall</t>
        </is>
      </c>
      <c r="B79" s="60" t="inlineStr">
        <is>
          <t>DEVALM-58784</t>
        </is>
      </c>
      <c r="C79" s="23" t="inlineStr">
        <is>
          <t>25.0050.3.MK-Reajuste anual (IGP-M)-MAR/25</t>
        </is>
      </c>
      <c r="D79" s="26" t="inlineStr">
        <is>
          <t>Em Produção</t>
        </is>
      </c>
      <c r="E79" s="23" t="inlineStr">
        <is>
          <t>Daniele Silva Bratti</t>
        </is>
      </c>
      <c r="F79" s="23" t="inlineStr">
        <is>
          <t>Thiago de Souza Maglio</t>
        </is>
      </c>
      <c r="G79" s="23" t="inlineStr">
        <is>
          <t>Anselmo Pereira Novakowski</t>
        </is>
      </c>
      <c r="H79" s="23" t="inlineStr">
        <is>
          <t>Eduardo Cesar de Melo</t>
        </is>
      </c>
      <c r="I79" s="23" t="n"/>
      <c r="J79" s="23" t="n"/>
      <c r="K79" s="61" t="n">
        <v>45716</v>
      </c>
      <c r="L79" s="61" t="n">
        <v>45716</v>
      </c>
      <c r="M79" s="61" t="n">
        <v>45716</v>
      </c>
      <c r="N79" s="61" t="n">
        <v>45716</v>
      </c>
      <c r="O79" s="61" t="n">
        <v>45716</v>
      </c>
      <c r="P79" s="61" t="n">
        <v>45716</v>
      </c>
      <c r="Q79" s="61" t="n">
        <v>45716</v>
      </c>
      <c r="R79" s="61" t="n">
        <v>45716</v>
      </c>
      <c r="S79" s="61" t="n">
        <v>45691</v>
      </c>
      <c r="T79" s="61" t="n">
        <v>45691</v>
      </c>
      <c r="U79" s="61" t="n">
        <v>45689</v>
      </c>
      <c r="V79" s="61" t="n">
        <v>45716</v>
      </c>
    </row>
    <row r="80" ht="15" customHeight="1">
      <c r="A80" s="26" t="inlineStr">
        <is>
          <t>História - Waterfall</t>
        </is>
      </c>
      <c r="B80" s="60" t="inlineStr">
        <is>
          <t>DEVALM-58772</t>
        </is>
      </c>
      <c r="C80" s="23" t="inlineStr">
        <is>
          <t>25.0049.4.BL-Reajuste Recorrente IGP-M Banda Larga - ABR/25</t>
        </is>
      </c>
      <c r="D80" s="26" t="inlineStr">
        <is>
          <t>Em Produção</t>
        </is>
      </c>
      <c r="E80" s="23" t="inlineStr">
        <is>
          <t>Daniele Silva Bratti</t>
        </is>
      </c>
      <c r="F80" s="23" t="inlineStr">
        <is>
          <t>Thiago de Souza Maglio</t>
        </is>
      </c>
      <c r="G80" s="23" t="inlineStr">
        <is>
          <t>Anselmo Pereira Novakowski</t>
        </is>
      </c>
      <c r="H80" s="23" t="inlineStr">
        <is>
          <t>Eduardo Cesar de Melo</t>
        </is>
      </c>
      <c r="I80" s="23" t="n"/>
      <c r="J80" s="23" t="n"/>
      <c r="K80" s="61" t="n">
        <v>45751</v>
      </c>
      <c r="L80" s="61" t="n">
        <v>45751</v>
      </c>
      <c r="M80" s="61" t="n">
        <v>45753</v>
      </c>
      <c r="N80" s="61" t="n">
        <v>45753</v>
      </c>
      <c r="O80" s="61" t="n">
        <v>45752</v>
      </c>
      <c r="P80" s="61" t="n">
        <v>45752</v>
      </c>
      <c r="Q80" s="61" t="n">
        <v>45777</v>
      </c>
      <c r="R80" s="61" t="n">
        <v>45777</v>
      </c>
      <c r="S80" s="61" t="n">
        <v>45750</v>
      </c>
      <c r="T80" s="61" t="n">
        <v>45750</v>
      </c>
      <c r="U80" s="61" t="n">
        <v>45748</v>
      </c>
      <c r="V80" s="61" t="n">
        <v>45777</v>
      </c>
    </row>
    <row r="81" ht="15" customHeight="1">
      <c r="A81" s="26" t="inlineStr">
        <is>
          <t>História - Waterfall</t>
        </is>
      </c>
      <c r="B81" s="60" t="inlineStr">
        <is>
          <t>DEVALM-58760</t>
        </is>
      </c>
      <c r="C81" s="23" t="inlineStr">
        <is>
          <t>25.0049.3.BL-Reajuste Recorrente IGP-M Banda Larga - MAR/25</t>
        </is>
      </c>
      <c r="D81" s="26" t="inlineStr">
        <is>
          <t>Em Produção</t>
        </is>
      </c>
      <c r="E81" s="23" t="inlineStr">
        <is>
          <t>Daniele Silva Bratti</t>
        </is>
      </c>
      <c r="F81" s="23" t="inlineStr">
        <is>
          <t>Thiago de Souza Maglio</t>
        </is>
      </c>
      <c r="G81" s="23" t="inlineStr">
        <is>
          <t>Anselmo Pereira Novakowski</t>
        </is>
      </c>
      <c r="H81" s="23" t="inlineStr">
        <is>
          <t>Eduardo Cesar de Melo</t>
        </is>
      </c>
      <c r="I81" s="23" t="n"/>
      <c r="J81" s="23" t="n"/>
      <c r="K81" s="61" t="n">
        <v>45721</v>
      </c>
      <c r="L81" s="61" t="n">
        <v>45721</v>
      </c>
      <c r="M81" s="61" t="n">
        <v>45723</v>
      </c>
      <c r="N81" s="61" t="n">
        <v>45723</v>
      </c>
      <c r="O81" s="61" t="n">
        <v>45722</v>
      </c>
      <c r="P81" s="61" t="n">
        <v>45722</v>
      </c>
      <c r="Q81" s="61" t="n">
        <v>45747</v>
      </c>
      <c r="R81" s="61" t="n">
        <v>45747</v>
      </c>
      <c r="S81" s="61" t="n">
        <v>45719</v>
      </c>
      <c r="T81" s="61" t="n">
        <v>45719</v>
      </c>
      <c r="U81" s="61" t="n">
        <v>45720</v>
      </c>
      <c r="V81" s="61" t="n">
        <v>45720</v>
      </c>
    </row>
    <row r="82" ht="15" customHeight="1">
      <c r="A82" s="26" t="inlineStr">
        <is>
          <t>História - Waterfall</t>
        </is>
      </c>
      <c r="B82" s="60" t="inlineStr">
        <is>
          <t>DEVALM-58745</t>
        </is>
      </c>
      <c r="C82" s="23" t="inlineStr">
        <is>
          <t>25.0084.1.CL-Automação de cargas de metas do Termômetro</t>
        </is>
      </c>
      <c r="D82" s="26" t="inlineStr">
        <is>
          <t>Em Produção</t>
        </is>
      </c>
      <c r="E82" s="23" t="inlineStr">
        <is>
          <t>Priscila Menezes De Azevedo</t>
        </is>
      </c>
      <c r="F82" s="23" t="inlineStr">
        <is>
          <t>Daniel Daniele</t>
        </is>
      </c>
      <c r="G82" s="23" t="inlineStr">
        <is>
          <t>Vinicius Rafael Casas Gomes</t>
        </is>
      </c>
      <c r="H82" s="23" t="inlineStr">
        <is>
          <t>Paulo Egidio Rodrigues dos Santos</t>
        </is>
      </c>
      <c r="I82" s="23" t="n"/>
      <c r="J82" s="23" t="n"/>
      <c r="K82" s="61" t="n">
        <v>45744</v>
      </c>
      <c r="L82" s="61" t="n">
        <v>45751</v>
      </c>
      <c r="M82" s="61" t="n">
        <v>45754</v>
      </c>
      <c r="N82" s="61" t="n">
        <v>45758</v>
      </c>
      <c r="O82" s="61" t="n">
        <v>45754</v>
      </c>
      <c r="P82" s="61" t="n">
        <v>45758</v>
      </c>
      <c r="Q82" s="61" t="n">
        <v>45761</v>
      </c>
      <c r="R82" s="61" t="n">
        <v>45762</v>
      </c>
      <c r="S82" s="61" t="n">
        <v>45729</v>
      </c>
      <c r="T82" s="61" t="n">
        <v>45735</v>
      </c>
      <c r="U82" s="61" t="n">
        <v>45726</v>
      </c>
      <c r="V82" s="61" t="n">
        <v>45751</v>
      </c>
    </row>
    <row r="83" ht="15" customHeight="1">
      <c r="A83" s="26" t="inlineStr">
        <is>
          <t>História - Ágil</t>
        </is>
      </c>
      <c r="B83" s="60" t="inlineStr">
        <is>
          <t>DEVALM-58724</t>
        </is>
      </c>
      <c r="C83" s="23" t="inlineStr">
        <is>
          <t>25.0040.3.CO-Instalação Kit TVRO - EAF - Sprint 58</t>
        </is>
      </c>
      <c r="D83" s="26" t="inlineStr">
        <is>
          <t>Em Produção</t>
        </is>
      </c>
      <c r="E83" s="23" t="inlineStr">
        <is>
          <t>Jofre Anderson Gracindo Pellicciotti</t>
        </is>
      </c>
      <c r="F83" s="23" t="n"/>
      <c r="G83" s="23" t="inlineStr">
        <is>
          <t>Aline da Silva Barbagelata</t>
        </is>
      </c>
      <c r="H83" s="23" t="inlineStr">
        <is>
          <t>Eduardo Cesar de Melo</t>
        </is>
      </c>
      <c r="I83" s="23" t="n"/>
      <c r="J83" s="23" t="n"/>
      <c r="K83" s="61" t="n">
        <v>45793</v>
      </c>
      <c r="L83" s="61" t="n">
        <v>45793</v>
      </c>
      <c r="M83" s="61" t="n">
        <v>45796</v>
      </c>
      <c r="N83" s="61" t="n">
        <v>45796</v>
      </c>
      <c r="O83" s="61" t="n">
        <v>45793</v>
      </c>
      <c r="P83" s="61" t="n">
        <v>45793</v>
      </c>
      <c r="Q83" s="61" t="n">
        <v>45810</v>
      </c>
      <c r="R83" s="61" t="n">
        <v>45810</v>
      </c>
      <c r="S83" s="61" t="n">
        <v>45775</v>
      </c>
      <c r="T83" s="61" t="n">
        <v>45775</v>
      </c>
      <c r="U83" s="61" t="n">
        <v>45775</v>
      </c>
      <c r="V83" s="61" t="n">
        <v>45793</v>
      </c>
    </row>
    <row r="84" ht="15" customHeight="1">
      <c r="A84" s="26" t="inlineStr">
        <is>
          <t>História - Ágil</t>
        </is>
      </c>
      <c r="B84" s="60" t="inlineStr">
        <is>
          <t>DEVALM-58716</t>
        </is>
      </c>
      <c r="C84" s="23" t="inlineStr">
        <is>
          <t>25.0040.2.CO-Instalação Kit TVRO - EAF - Sprint 57</t>
        </is>
      </c>
      <c r="D84" s="26" t="inlineStr">
        <is>
          <t>Em Produção</t>
        </is>
      </c>
      <c r="E84" s="23" t="inlineStr">
        <is>
          <t>Jofre Anderson Gracindo Pellicciotti</t>
        </is>
      </c>
      <c r="F84" s="23" t="n"/>
      <c r="G84" s="23" t="inlineStr">
        <is>
          <t>Aline da Silva Barbagelata</t>
        </is>
      </c>
      <c r="H84" s="23" t="inlineStr">
        <is>
          <t>Eduardo Cesar de Melo</t>
        </is>
      </c>
      <c r="I84" s="23" t="n"/>
      <c r="J84" s="23" t="n"/>
      <c r="K84" s="61" t="n">
        <v>45784</v>
      </c>
      <c r="L84" s="61" t="n">
        <v>45784</v>
      </c>
      <c r="M84" s="61" t="n">
        <v>45784</v>
      </c>
      <c r="N84" s="61" t="n">
        <v>45784</v>
      </c>
      <c r="O84" s="61" t="n">
        <v>45784</v>
      </c>
      <c r="P84" s="61" t="n">
        <v>45784</v>
      </c>
      <c r="Q84" s="61" t="n">
        <v>45789</v>
      </c>
      <c r="R84" s="61" t="n">
        <v>45789</v>
      </c>
      <c r="S84" s="61" t="n">
        <v>45772</v>
      </c>
      <c r="T84" s="61" t="n">
        <v>45772</v>
      </c>
      <c r="U84" s="61" t="n">
        <v>45772</v>
      </c>
      <c r="V84" s="61" t="n">
        <v>45784</v>
      </c>
    </row>
    <row r="85" ht="15" customHeight="1">
      <c r="A85" s="26" t="inlineStr">
        <is>
          <t>História - Waterfall</t>
        </is>
      </c>
      <c r="B85" s="60" t="inlineStr">
        <is>
          <t>DEVALM-58699</t>
        </is>
      </c>
      <c r="C85" s="23" t="inlineStr">
        <is>
          <t>24.0155.1.MK-Nova estrutura de serviços de crédito e fraude no processo de Venda</t>
        </is>
      </c>
      <c r="D85" s="26" t="inlineStr">
        <is>
          <t>Especificação Funcional</t>
        </is>
      </c>
      <c r="E85" s="23" t="inlineStr">
        <is>
          <t>Gustavo Felize Tafarelo</t>
        </is>
      </c>
      <c r="F85" s="23" t="inlineStr">
        <is>
          <t>Juliano Fabio Miranda</t>
        </is>
      </c>
      <c r="G85" s="23" t="inlineStr">
        <is>
          <t>Vinicius Rafael Casas Gomes</t>
        </is>
      </c>
      <c r="H85" s="23" t="inlineStr">
        <is>
          <t>Paulo Egidio Rodrigues dos Santos</t>
        </is>
      </c>
      <c r="I85" s="23" t="n"/>
      <c r="J85" s="23" t="inlineStr">
        <is>
          <t>Renato Pereira da Silva</t>
        </is>
      </c>
      <c r="K85" s="23" t="n"/>
      <c r="L85" s="23" t="n"/>
      <c r="M85" s="23" t="n"/>
      <c r="N85" s="23" t="n"/>
      <c r="O85" s="23" t="n"/>
      <c r="P85" s="23" t="n"/>
      <c r="Q85" s="23" t="n"/>
      <c r="R85" s="23" t="n"/>
      <c r="S85" s="23" t="n"/>
      <c r="T85" s="23" t="n"/>
      <c r="U85" s="23" t="n"/>
      <c r="V85" s="23" t="n"/>
    </row>
    <row r="86" ht="15" customHeight="1">
      <c r="A86" s="26" t="inlineStr">
        <is>
          <t>História - Waterfall</t>
        </is>
      </c>
      <c r="B86" s="60" t="inlineStr">
        <is>
          <t>DEVALM-58685</t>
        </is>
      </c>
      <c r="C86" s="23" t="inlineStr">
        <is>
          <t>24.0429.1.CO-Armazenamento de fotos registradas no TOA</t>
        </is>
      </c>
      <c r="D86" s="26" t="inlineStr">
        <is>
          <t>Em Produção</t>
        </is>
      </c>
      <c r="E86" s="23" t="inlineStr">
        <is>
          <t>Jofre Anderson Gracindo Pellicciotti</t>
        </is>
      </c>
      <c r="F86" s="23" t="n"/>
      <c r="G86" s="23" t="inlineStr">
        <is>
          <t>Aline da Silva Barbagelata</t>
        </is>
      </c>
      <c r="H86" s="23" t="inlineStr">
        <is>
          <t>Eduardo Cesar de Melo</t>
        </is>
      </c>
      <c r="I86" s="23" t="n"/>
      <c r="J86" s="23" t="n"/>
      <c r="K86" s="61" t="n">
        <v>45793</v>
      </c>
      <c r="L86" s="61" t="n">
        <v>45793</v>
      </c>
      <c r="M86" s="61" t="n">
        <v>45796</v>
      </c>
      <c r="N86" s="61" t="n">
        <v>45800</v>
      </c>
      <c r="O86" s="61" t="n">
        <v>45793</v>
      </c>
      <c r="P86" s="61" t="n">
        <v>45793</v>
      </c>
      <c r="Q86" s="61" t="n">
        <v>45810</v>
      </c>
      <c r="R86" s="61" t="n">
        <v>45811</v>
      </c>
      <c r="S86" s="61" t="n">
        <v>45775</v>
      </c>
      <c r="T86" s="61" t="n">
        <v>45775</v>
      </c>
      <c r="U86" s="61" t="n">
        <v>45775</v>
      </c>
      <c r="V86" s="61" t="n">
        <v>45793</v>
      </c>
    </row>
    <row r="87" ht="15" customHeight="1">
      <c r="A87" s="26" t="inlineStr">
        <is>
          <t>História - Waterfall</t>
        </is>
      </c>
      <c r="B87" s="60" t="inlineStr">
        <is>
          <t>DEVALM-58637</t>
        </is>
      </c>
      <c r="C87" s="23" t="inlineStr">
        <is>
          <t>24.0002.9.BL-FTTH - Projeto WIN – Backlog</t>
        </is>
      </c>
      <c r="D87" s="26" t="inlineStr">
        <is>
          <t>Cancelado</t>
        </is>
      </c>
      <c r="E87" s="23" t="inlineStr">
        <is>
          <t>Gustavo Felize Tafarelo</t>
        </is>
      </c>
      <c r="F87" s="23" t="n"/>
      <c r="G87" s="23" t="inlineStr">
        <is>
          <t>Vinicius Rafael Casas Gomes</t>
        </is>
      </c>
      <c r="H87" s="23" t="inlineStr">
        <is>
          <t>Paulo Egidio Rodrigues dos Santos</t>
        </is>
      </c>
      <c r="I87" s="23" t="n"/>
      <c r="J87" s="23" t="n"/>
      <c r="K87" s="23" t="n"/>
      <c r="L87" s="23" t="n"/>
      <c r="M87" s="23" t="n"/>
      <c r="N87" s="23" t="n"/>
      <c r="O87" s="23" t="n"/>
      <c r="P87" s="23" t="n"/>
      <c r="Q87" s="23" t="n"/>
      <c r="R87" s="23" t="n"/>
      <c r="S87" s="23" t="n"/>
      <c r="T87" s="23" t="n"/>
      <c r="U87" s="23" t="n"/>
      <c r="V87" s="23" t="n"/>
    </row>
    <row r="88" ht="15" customHeight="1">
      <c r="A88" s="26" t="inlineStr">
        <is>
          <t>História - Ágil</t>
        </is>
      </c>
      <c r="B88" s="60" t="inlineStr">
        <is>
          <t>DEVALM-58622</t>
        </is>
      </c>
      <c r="C88" s="23" t="inlineStr">
        <is>
          <t>25.0051.2.MK-Reajuste de Preços Para os Segmentos de Clientes Corporativos - FEV/25</t>
        </is>
      </c>
      <c r="D88" s="26" t="inlineStr">
        <is>
          <t>Em Produção</t>
        </is>
      </c>
      <c r="E88" s="23" t="inlineStr">
        <is>
          <t>Daniele Silva Bratti</t>
        </is>
      </c>
      <c r="F88" s="23" t="n"/>
      <c r="G88" s="23" t="inlineStr">
        <is>
          <t>Anselmo Pereira Novakowski</t>
        </is>
      </c>
      <c r="H88" s="23" t="inlineStr">
        <is>
          <t>Eduardo Cesar de Melo</t>
        </is>
      </c>
      <c r="I88" s="23" t="n"/>
      <c r="J88" s="23" t="n"/>
      <c r="K88" s="61" t="n">
        <v>45716</v>
      </c>
      <c r="L88" s="61" t="n">
        <v>45716</v>
      </c>
      <c r="M88" s="61" t="n">
        <v>45716</v>
      </c>
      <c r="N88" s="61" t="n">
        <v>45716</v>
      </c>
      <c r="O88" s="61" t="n">
        <v>45716</v>
      </c>
      <c r="P88" s="61" t="n">
        <v>45716</v>
      </c>
      <c r="Q88" s="61" t="n">
        <v>45716</v>
      </c>
      <c r="R88" s="61" t="n">
        <v>45716</v>
      </c>
      <c r="S88" s="61" t="n">
        <v>45691</v>
      </c>
      <c r="T88" s="61" t="n">
        <v>45691</v>
      </c>
      <c r="U88" s="61" t="n">
        <v>45691</v>
      </c>
      <c r="V88" s="61" t="n">
        <v>45716</v>
      </c>
    </row>
    <row r="89" ht="15" customHeight="1">
      <c r="A89" s="26" t="inlineStr">
        <is>
          <t>História - Ágil</t>
        </is>
      </c>
      <c r="B89" s="60" t="inlineStr">
        <is>
          <t>DEVALM-58614</t>
        </is>
      </c>
      <c r="C89" s="23" t="inlineStr">
        <is>
          <t>25.0051.1.MK-Reajuste de Preços Para os Segmentos de Clientes Corporativos - JAN/25</t>
        </is>
      </c>
      <c r="D89" s="26" t="inlineStr">
        <is>
          <t>Em Produção</t>
        </is>
      </c>
      <c r="E89" s="23" t="inlineStr">
        <is>
          <t>Daniele Silva Bratti</t>
        </is>
      </c>
      <c r="F89" s="23" t="inlineStr">
        <is>
          <t>Thiago de Souza Maglio</t>
        </is>
      </c>
      <c r="G89" s="23" t="inlineStr">
        <is>
          <t>Anselmo Pereira Novakowski</t>
        </is>
      </c>
      <c r="H89" s="23" t="inlineStr">
        <is>
          <t>Eduardo Cesar de Melo</t>
        </is>
      </c>
      <c r="I89" s="23" t="n"/>
      <c r="J89" s="23" t="n"/>
      <c r="K89" s="61" t="n">
        <v>45688</v>
      </c>
      <c r="L89" s="61" t="n">
        <v>45688</v>
      </c>
      <c r="M89" s="61" t="n">
        <v>45688</v>
      </c>
      <c r="N89" s="61" t="n">
        <v>45688</v>
      </c>
      <c r="O89" s="61" t="n">
        <v>45688</v>
      </c>
      <c r="P89" s="61" t="n">
        <v>45688</v>
      </c>
      <c r="Q89" s="61" t="n">
        <v>45688</v>
      </c>
      <c r="R89" s="61" t="n">
        <v>45688</v>
      </c>
      <c r="S89" s="61" t="n">
        <v>45659</v>
      </c>
      <c r="T89" s="61" t="n">
        <v>45659</v>
      </c>
      <c r="U89" s="61" t="n">
        <v>45658</v>
      </c>
      <c r="V89" s="61" t="n">
        <v>45688</v>
      </c>
    </row>
    <row r="90" ht="15" customHeight="1">
      <c r="A90" s="26" t="inlineStr">
        <is>
          <t>História - Waterfall</t>
        </is>
      </c>
      <c r="B90" s="60" t="inlineStr">
        <is>
          <t>DEVALM-58600</t>
        </is>
      </c>
      <c r="C90" s="23" t="inlineStr">
        <is>
          <t>25.0050.2.MK-Reajuste anual (IGP-M)-FEV/25</t>
        </is>
      </c>
      <c r="D90" s="26" t="inlineStr">
        <is>
          <t>Em Produção</t>
        </is>
      </c>
      <c r="E90" s="23" t="inlineStr">
        <is>
          <t>Daniele Silva Bratti</t>
        </is>
      </c>
      <c r="F90" s="23" t="inlineStr">
        <is>
          <t>Thiago de Souza Maglio</t>
        </is>
      </c>
      <c r="G90" s="23" t="inlineStr">
        <is>
          <t>Anselmo Pereira Novakowski</t>
        </is>
      </c>
      <c r="H90" s="23" t="inlineStr">
        <is>
          <t>Eduardo Cesar de Melo</t>
        </is>
      </c>
      <c r="I90" s="23" t="n"/>
      <c r="J90" s="23" t="n"/>
      <c r="K90" s="61" t="n">
        <v>45716</v>
      </c>
      <c r="L90" s="61" t="n">
        <v>45716</v>
      </c>
      <c r="M90" s="61" t="n">
        <v>45716</v>
      </c>
      <c r="N90" s="61" t="n">
        <v>45716</v>
      </c>
      <c r="O90" s="61" t="n">
        <v>45716</v>
      </c>
      <c r="P90" s="61" t="n">
        <v>45716</v>
      </c>
      <c r="Q90" s="61" t="n">
        <v>45716</v>
      </c>
      <c r="R90" s="61" t="n">
        <v>45716</v>
      </c>
      <c r="S90" s="61" t="n">
        <v>45691</v>
      </c>
      <c r="T90" s="61" t="n">
        <v>45691</v>
      </c>
      <c r="U90" s="61" t="n">
        <v>45689</v>
      </c>
      <c r="V90" s="61" t="n">
        <v>45716</v>
      </c>
    </row>
    <row r="91" ht="15" customHeight="1">
      <c r="A91" s="26" t="inlineStr">
        <is>
          <t>História - Waterfall</t>
        </is>
      </c>
      <c r="B91" s="60" t="inlineStr">
        <is>
          <t>DEVALM-58588</t>
        </is>
      </c>
      <c r="C91" s="23" t="inlineStr">
        <is>
          <t>25.0050.1.MK-Reajuste anual (IGP-M)-JAN/25</t>
        </is>
      </c>
      <c r="D91" s="26" t="inlineStr">
        <is>
          <t>Em Produção</t>
        </is>
      </c>
      <c r="E91" s="23" t="inlineStr">
        <is>
          <t>Daniele Silva Bratti</t>
        </is>
      </c>
      <c r="F91" s="23" t="inlineStr">
        <is>
          <t>Thiago de Souza Maglio</t>
        </is>
      </c>
      <c r="G91" s="23" t="inlineStr">
        <is>
          <t>Anselmo Pereira Novakowski</t>
        </is>
      </c>
      <c r="H91" s="23" t="inlineStr">
        <is>
          <t>Eduardo Cesar de Melo</t>
        </is>
      </c>
      <c r="I91" s="23" t="n"/>
      <c r="J91" s="23" t="n"/>
      <c r="K91" s="61" t="n">
        <v>45688</v>
      </c>
      <c r="L91" s="61" t="n">
        <v>45688</v>
      </c>
      <c r="M91" s="61" t="n">
        <v>45688</v>
      </c>
      <c r="N91" s="61" t="n">
        <v>45688</v>
      </c>
      <c r="O91" s="61" t="n">
        <v>45688</v>
      </c>
      <c r="P91" s="61" t="n">
        <v>45688</v>
      </c>
      <c r="Q91" s="61" t="n">
        <v>45688</v>
      </c>
      <c r="R91" s="61" t="n">
        <v>45688</v>
      </c>
      <c r="S91" s="61" t="n">
        <v>45659</v>
      </c>
      <c r="T91" s="61" t="n">
        <v>45659</v>
      </c>
      <c r="U91" s="61" t="n">
        <v>45658</v>
      </c>
      <c r="V91" s="61" t="n">
        <v>45688</v>
      </c>
    </row>
    <row r="92" ht="15" customHeight="1">
      <c r="A92" s="26" t="inlineStr">
        <is>
          <t>História - Waterfall</t>
        </is>
      </c>
      <c r="B92" s="60" t="inlineStr">
        <is>
          <t>DEVALM-58574</t>
        </is>
      </c>
      <c r="C92" s="23" t="inlineStr">
        <is>
          <t>25.0049.2.BL-Reajuste Recorrente IGP-M Banda Larga - FEV/25</t>
        </is>
      </c>
      <c r="D92" s="26" t="inlineStr">
        <is>
          <t>Em Produção</t>
        </is>
      </c>
      <c r="E92" s="23" t="inlineStr">
        <is>
          <t>Daniele Silva Bratti</t>
        </is>
      </c>
      <c r="F92" s="23" t="inlineStr">
        <is>
          <t>Thiago de Souza Maglio</t>
        </is>
      </c>
      <c r="G92" s="23" t="inlineStr">
        <is>
          <t>Anselmo Pereira Novakowski</t>
        </is>
      </c>
      <c r="H92" s="23" t="inlineStr">
        <is>
          <t>Eduardo Cesar de Melo</t>
        </is>
      </c>
      <c r="I92" s="23" t="n"/>
      <c r="J92" s="23" t="n"/>
      <c r="K92" s="61" t="n">
        <v>45716</v>
      </c>
      <c r="L92" s="61" t="n">
        <v>45716</v>
      </c>
      <c r="M92" s="61" t="n">
        <v>45716</v>
      </c>
      <c r="N92" s="61" t="n">
        <v>45716</v>
      </c>
      <c r="O92" s="61" t="n">
        <v>45716</v>
      </c>
      <c r="P92" s="61" t="n">
        <v>45716</v>
      </c>
      <c r="Q92" s="61" t="n">
        <v>45716</v>
      </c>
      <c r="R92" s="61" t="n">
        <v>45716</v>
      </c>
      <c r="S92" s="61" t="n">
        <v>45691</v>
      </c>
      <c r="T92" s="61" t="n">
        <v>45691</v>
      </c>
      <c r="U92" s="61" t="n">
        <v>45689</v>
      </c>
      <c r="V92" s="61" t="n">
        <v>45716</v>
      </c>
    </row>
    <row r="93" ht="15" customHeight="1">
      <c r="A93" s="26" t="inlineStr">
        <is>
          <t>História - Waterfall</t>
        </is>
      </c>
      <c r="B93" s="60" t="inlineStr">
        <is>
          <t>DEVALM-58562</t>
        </is>
      </c>
      <c r="C93" s="23" t="inlineStr">
        <is>
          <t>25.0049.1.BL-Reajuste Recorrente IGP-M Banda Larga - JAN/25</t>
        </is>
      </c>
      <c r="D93" s="26" t="inlineStr">
        <is>
          <t>Em Produção</t>
        </is>
      </c>
      <c r="E93" s="23" t="inlineStr">
        <is>
          <t>Daniele Silva Bratti</t>
        </is>
      </c>
      <c r="F93" s="23" t="inlineStr">
        <is>
          <t>Thiago de Souza Maglio</t>
        </is>
      </c>
      <c r="G93" s="23" t="inlineStr">
        <is>
          <t>Anselmo Pereira Novakowski</t>
        </is>
      </c>
      <c r="H93" s="23" t="inlineStr">
        <is>
          <t>Eduardo Cesar de Melo</t>
        </is>
      </c>
      <c r="I93" s="23" t="n"/>
      <c r="J93" s="23" t="n"/>
      <c r="K93" s="61" t="n">
        <v>45688</v>
      </c>
      <c r="L93" s="61" t="n">
        <v>45688</v>
      </c>
      <c r="M93" s="61" t="n">
        <v>45688</v>
      </c>
      <c r="N93" s="61" t="n">
        <v>45688</v>
      </c>
      <c r="O93" s="61" t="n">
        <v>45688</v>
      </c>
      <c r="P93" s="61" t="n">
        <v>45688</v>
      </c>
      <c r="Q93" s="61" t="n">
        <v>45688</v>
      </c>
      <c r="R93" s="61" t="n">
        <v>45688</v>
      </c>
      <c r="S93" s="61" t="n">
        <v>45659</v>
      </c>
      <c r="T93" s="61" t="n">
        <v>45659</v>
      </c>
      <c r="U93" s="61" t="n">
        <v>45658</v>
      </c>
      <c r="V93" s="61" t="n">
        <v>45688</v>
      </c>
    </row>
    <row r="94" ht="15" customHeight="1">
      <c r="A94" s="26" t="inlineStr">
        <is>
          <t>História - Waterfall</t>
        </is>
      </c>
      <c r="B94" s="60" t="inlineStr">
        <is>
          <t>DEVALM-58544</t>
        </is>
      </c>
      <c r="C94" s="23" t="inlineStr">
        <is>
          <t>24.0469.1.MK-Inclusão de Novo Bureaux no Cadastro Positivo - TransUnion</t>
        </is>
      </c>
      <c r="D94" s="26" t="inlineStr">
        <is>
          <t>Em Produção</t>
        </is>
      </c>
      <c r="E94" s="23" t="inlineStr">
        <is>
          <t>Antonio Teodoro da Silva [X]</t>
        </is>
      </c>
      <c r="F94" s="23" t="inlineStr">
        <is>
          <t>Thiago de Souza Maglio</t>
        </is>
      </c>
      <c r="G94" s="23" t="inlineStr">
        <is>
          <t>Anselmo Pereira Novakowski</t>
        </is>
      </c>
      <c r="H94" s="23" t="inlineStr">
        <is>
          <t>Eduardo Cesar de Melo</t>
        </is>
      </c>
      <c r="I94" s="23" t="inlineStr">
        <is>
          <t>Harley Neves Cabral</t>
        </is>
      </c>
      <c r="J94" s="23" t="inlineStr">
        <is>
          <t>Renato Pereira da Silva</t>
        </is>
      </c>
      <c r="K94" s="61" t="n">
        <v>45754</v>
      </c>
      <c r="L94" s="61" t="n">
        <v>45756</v>
      </c>
      <c r="M94" s="61" t="n">
        <v>45757</v>
      </c>
      <c r="N94" s="61" t="n">
        <v>45779</v>
      </c>
      <c r="O94" s="61" t="n">
        <v>45756</v>
      </c>
      <c r="P94" s="61" t="n">
        <v>45756</v>
      </c>
      <c r="Q94" s="61" t="n">
        <v>45782</v>
      </c>
      <c r="R94" s="61" t="n">
        <v>45783</v>
      </c>
      <c r="S94" s="61" t="n">
        <v>45733</v>
      </c>
      <c r="T94" s="61" t="n">
        <v>45733</v>
      </c>
      <c r="U94" s="61" t="n">
        <v>45733</v>
      </c>
      <c r="V94" s="61" t="n">
        <v>45751</v>
      </c>
    </row>
    <row r="95" ht="15" customHeight="1">
      <c r="A95" s="26" t="inlineStr">
        <is>
          <t>História - Waterfall</t>
        </is>
      </c>
      <c r="B95" s="60" t="inlineStr">
        <is>
          <t>DEVALM-58530</t>
        </is>
      </c>
      <c r="C95" s="23" t="inlineStr">
        <is>
          <t>24.0493.2.MK-Projeto Amazon Prime - SCOB P2 e Mobile</t>
        </is>
      </c>
      <c r="D95" s="26" t="inlineStr">
        <is>
          <t>Em Produção</t>
        </is>
      </c>
      <c r="E95" s="23" t="inlineStr">
        <is>
          <t>Jofre Anderson Gracindo Pellicciotti</t>
        </is>
      </c>
      <c r="F95" s="23" t="n"/>
      <c r="G95" s="23" t="inlineStr">
        <is>
          <t>Aline da Silva Barbagelata</t>
        </is>
      </c>
      <c r="H95" s="23" t="inlineStr">
        <is>
          <t>Eduardo Cesar de Melo</t>
        </is>
      </c>
      <c r="I95" s="23" t="n"/>
      <c r="J95" s="23" t="inlineStr">
        <is>
          <t>Tatiane Da Silva Pereira</t>
        </is>
      </c>
      <c r="K95" s="61" t="n">
        <v>45761</v>
      </c>
      <c r="L95" s="61" t="n">
        <v>45762</v>
      </c>
      <c r="M95" s="61" t="n">
        <v>45761</v>
      </c>
      <c r="N95" s="61" t="n">
        <v>45786</v>
      </c>
      <c r="O95" s="61" t="n">
        <v>45761</v>
      </c>
      <c r="P95" s="61" t="n">
        <v>45793</v>
      </c>
      <c r="Q95" s="61" t="n">
        <v>45789</v>
      </c>
      <c r="R95" s="61" t="n">
        <v>45790</v>
      </c>
      <c r="S95" s="61" t="n">
        <v>45740</v>
      </c>
      <c r="T95" s="61" t="n">
        <v>45758</v>
      </c>
      <c r="U95" s="61" t="n">
        <v>45740</v>
      </c>
      <c r="V95" s="61" t="n">
        <v>45758</v>
      </c>
    </row>
    <row r="96" ht="15" customHeight="1">
      <c r="A96" s="26" t="inlineStr">
        <is>
          <t>História - Ágil</t>
        </is>
      </c>
      <c r="B96" s="60" t="inlineStr">
        <is>
          <t>DEVALM-58509</t>
        </is>
      </c>
      <c r="C96" s="23" t="inlineStr">
        <is>
          <t>25.0040.1.CO-Instalação Kit TVRO - EAF - Sprint 56 - Criação de API de consulta de OS</t>
        </is>
      </c>
      <c r="D96" s="26" t="inlineStr">
        <is>
          <t>Concluído</t>
        </is>
      </c>
      <c r="E96" s="23" t="inlineStr">
        <is>
          <t>Jofre Anderson Gracindo Pellicciotti</t>
        </is>
      </c>
      <c r="F96" s="23" t="n"/>
      <c r="G96" s="23" t="inlineStr">
        <is>
          <t>Aline da Silva Barbagelata</t>
        </is>
      </c>
      <c r="H96" s="23" t="inlineStr">
        <is>
          <t>Eduardo Cesar de Melo</t>
        </is>
      </c>
      <c r="I96" s="23" t="n"/>
      <c r="J96" s="23" t="n"/>
      <c r="K96" s="61" t="n">
        <v>45713</v>
      </c>
      <c r="L96" s="61" t="n">
        <v>45713</v>
      </c>
      <c r="M96" s="61" t="n">
        <v>45713</v>
      </c>
      <c r="N96" s="61" t="n">
        <v>45713</v>
      </c>
      <c r="O96" s="61" t="n">
        <v>45713</v>
      </c>
      <c r="P96" s="61" t="n">
        <v>45713</v>
      </c>
      <c r="Q96" s="61" t="n">
        <v>45726</v>
      </c>
      <c r="R96" s="61" t="n">
        <v>45726</v>
      </c>
      <c r="S96" s="61" t="n">
        <v>45686</v>
      </c>
      <c r="T96" s="61" t="n">
        <v>45686</v>
      </c>
      <c r="U96" s="61" t="n">
        <v>45686</v>
      </c>
      <c r="V96" s="61" t="n">
        <v>45713</v>
      </c>
    </row>
    <row r="97" ht="15" customHeight="1">
      <c r="A97" s="26" t="inlineStr">
        <is>
          <t>História - Waterfall</t>
        </is>
      </c>
      <c r="B97" s="60" t="inlineStr">
        <is>
          <t>DEVALM-58489</t>
        </is>
      </c>
      <c r="C97" s="23" t="inlineStr">
        <is>
          <t>24.0492.1.MK-Desconto por pontualidade</t>
        </is>
      </c>
      <c r="D97" s="26" t="inlineStr">
        <is>
          <t>Parado</t>
        </is>
      </c>
      <c r="E97" s="23" t="inlineStr">
        <is>
          <t>Antonio Teodoro da Silva [X]</t>
        </is>
      </c>
      <c r="F97" s="23" t="inlineStr">
        <is>
          <t>Yone Yassuda Yamamoto</t>
        </is>
      </c>
      <c r="G97" s="23" t="inlineStr">
        <is>
          <t>Anselmo Pereira Novakowski</t>
        </is>
      </c>
      <c r="H97" s="23" t="inlineStr">
        <is>
          <t>Eduardo Cesar de Melo</t>
        </is>
      </c>
      <c r="I97" s="23" t="inlineStr">
        <is>
          <t>Harley Neves Cabral</t>
        </is>
      </c>
      <c r="J97" s="23" t="inlineStr">
        <is>
          <t>Danilo Takashi Hiratsuka</t>
        </is>
      </c>
      <c r="K97" s="61" t="n">
        <v>45727</v>
      </c>
      <c r="L97" s="61" t="n">
        <v>45729</v>
      </c>
      <c r="M97" s="61" t="n">
        <v>45737</v>
      </c>
      <c r="N97" s="61" t="n">
        <v>45750</v>
      </c>
      <c r="O97" s="61" t="n">
        <v>45730</v>
      </c>
      <c r="P97" s="61" t="n">
        <v>45750</v>
      </c>
      <c r="Q97" s="61" t="n">
        <v>45754</v>
      </c>
      <c r="R97" s="61" t="n">
        <v>45755</v>
      </c>
      <c r="S97" s="61" t="n">
        <v>45692</v>
      </c>
      <c r="T97" s="61" t="n">
        <v>45698</v>
      </c>
      <c r="U97" s="61" t="n">
        <v>45687</v>
      </c>
      <c r="V97" s="61" t="n">
        <v>45726</v>
      </c>
    </row>
    <row r="98" ht="15" customHeight="1">
      <c r="A98" s="26" t="inlineStr">
        <is>
          <t>História - Waterfall</t>
        </is>
      </c>
      <c r="B98" s="60" t="inlineStr">
        <is>
          <t>DEVALM-58472</t>
        </is>
      </c>
      <c r="C98" s="23" t="inlineStr">
        <is>
          <t>Instalacion de tools de observabilidad</t>
        </is>
      </c>
      <c r="D98" s="26" t="inlineStr">
        <is>
          <t>A Iniciar</t>
        </is>
      </c>
      <c r="E98" s="23" t="inlineStr">
        <is>
          <t>Ezequiel Fernandez Burgos</t>
        </is>
      </c>
      <c r="F98" s="23" t="n"/>
      <c r="G98" s="23" t="n"/>
      <c r="H98" s="23" t="inlineStr">
        <is>
          <t>Franco Fuentes</t>
        </is>
      </c>
      <c r="I98" s="23" t="n"/>
      <c r="J98" s="23" t="n"/>
      <c r="K98" s="23" t="n"/>
      <c r="L98" s="23" t="n"/>
      <c r="M98" s="23" t="n"/>
      <c r="N98" s="23" t="n"/>
      <c r="O98" s="23" t="n"/>
      <c r="P98" s="23" t="n"/>
      <c r="Q98" s="23" t="n"/>
      <c r="R98" s="23" t="n"/>
      <c r="S98" s="23" t="n"/>
      <c r="T98" s="23" t="n"/>
      <c r="U98" s="23" t="n"/>
      <c r="V98" s="23" t="n"/>
    </row>
    <row r="99" ht="15" customHeight="1">
      <c r="A99" s="26" t="inlineStr">
        <is>
          <t>História - Waterfall</t>
        </is>
      </c>
      <c r="B99" s="60" t="inlineStr">
        <is>
          <t>DEVALM-58435</t>
        </is>
      </c>
      <c r="C99" s="23" t="inlineStr">
        <is>
          <t>24.0493.1.MK-Projeto Amazon Prime</t>
        </is>
      </c>
      <c r="D99" s="26" t="inlineStr">
        <is>
          <t>Concluído</t>
        </is>
      </c>
      <c r="E99" s="23" t="inlineStr">
        <is>
          <t>Jofre Anderson Gracindo Pellicciotti</t>
        </is>
      </c>
      <c r="F99" s="23" t="inlineStr">
        <is>
          <t>Fabrício Souza</t>
        </is>
      </c>
      <c r="G99" s="23" t="inlineStr">
        <is>
          <t>Aline da Silva Barbagelata</t>
        </is>
      </c>
      <c r="H99" s="23" t="inlineStr">
        <is>
          <t>Eduardo Cesar de Melo</t>
        </is>
      </c>
      <c r="I99" s="23" t="n"/>
      <c r="J99" s="23" t="inlineStr">
        <is>
          <t>Tatiane Da Silva Pereira</t>
        </is>
      </c>
      <c r="K99" s="61" t="n">
        <v>45698</v>
      </c>
      <c r="L99" s="61" t="n">
        <v>45698</v>
      </c>
      <c r="M99" s="61" t="n">
        <v>45698</v>
      </c>
      <c r="N99" s="61" t="n">
        <v>45723</v>
      </c>
      <c r="O99" s="61" t="n">
        <v>45698</v>
      </c>
      <c r="P99" s="61" t="n">
        <v>45698</v>
      </c>
      <c r="Q99" s="61" t="n">
        <v>45733</v>
      </c>
      <c r="R99" s="61" t="n">
        <v>45734</v>
      </c>
      <c r="S99" s="61" t="n">
        <v>45649</v>
      </c>
      <c r="T99" s="61" t="n">
        <v>45698</v>
      </c>
      <c r="U99" s="61" t="n">
        <v>45649</v>
      </c>
      <c r="V99" s="61" t="n">
        <v>45698</v>
      </c>
    </row>
    <row r="100" ht="15" customHeight="1">
      <c r="A100" s="26" t="inlineStr">
        <is>
          <t>História - Waterfall</t>
        </is>
      </c>
      <c r="B100" s="60" t="inlineStr">
        <is>
          <t>DEVALM-58412</t>
        </is>
      </c>
      <c r="C100" s="23" t="inlineStr">
        <is>
          <t>24.0047.12.MK-Reajuste anual (IGP-M)-DEC/24</t>
        </is>
      </c>
      <c r="D100" s="26" t="inlineStr">
        <is>
          <t>Em Produção</t>
        </is>
      </c>
      <c r="E100" s="23" t="inlineStr">
        <is>
          <t>Daniele Silva Bratti</t>
        </is>
      </c>
      <c r="F100" s="23" t="inlineStr">
        <is>
          <t>Daniel Daniele [X]</t>
        </is>
      </c>
      <c r="G100" s="23" t="inlineStr">
        <is>
          <t>Anselmo Pereira Novakowski</t>
        </is>
      </c>
      <c r="H100" s="23" t="inlineStr">
        <is>
          <t>Eduardo Cesar de Melo</t>
        </is>
      </c>
      <c r="I100" s="23" t="inlineStr">
        <is>
          <t>jira_naoaplica</t>
        </is>
      </c>
      <c r="J100" s="23" t="inlineStr">
        <is>
          <t>jira_naoaplica</t>
        </is>
      </c>
      <c r="K100" s="61" t="n">
        <v>45657</v>
      </c>
      <c r="L100" s="61" t="n">
        <v>45657</v>
      </c>
      <c r="M100" s="61" t="n">
        <v>45657</v>
      </c>
      <c r="N100" s="61" t="n">
        <v>45657</v>
      </c>
      <c r="O100" s="61" t="n">
        <v>45657</v>
      </c>
      <c r="P100" s="61" t="n">
        <v>45657</v>
      </c>
      <c r="Q100" s="61" t="n">
        <v>45658</v>
      </c>
      <c r="R100" s="61" t="n">
        <v>45657</v>
      </c>
      <c r="S100" s="61" t="n">
        <v>45629</v>
      </c>
      <c r="T100" s="61" t="n">
        <v>45629</v>
      </c>
      <c r="U100" s="61" t="n">
        <v>45630</v>
      </c>
      <c r="V100" s="61" t="n">
        <v>45657</v>
      </c>
    </row>
    <row r="101" ht="15" customHeight="1">
      <c r="A101" s="26" t="inlineStr">
        <is>
          <t>História - Waterfall</t>
        </is>
      </c>
      <c r="B101" s="60" t="inlineStr">
        <is>
          <t>DEVALM-58400</t>
        </is>
      </c>
      <c r="C101" s="23" t="inlineStr">
        <is>
          <t>24.0047.11.MK-Reajuste anual (IGP-M)-NOV/24</t>
        </is>
      </c>
      <c r="D101" s="26" t="inlineStr">
        <is>
          <t>Em Produção</t>
        </is>
      </c>
      <c r="E101" s="23" t="inlineStr">
        <is>
          <t>Daniele Silva Bratti</t>
        </is>
      </c>
      <c r="F101" s="23" t="inlineStr">
        <is>
          <t>Daniel Daniele [X]</t>
        </is>
      </c>
      <c r="G101" s="23" t="inlineStr">
        <is>
          <t>Anselmo Pereira Novakowski</t>
        </is>
      </c>
      <c r="H101" s="23" t="inlineStr">
        <is>
          <t>Eduardo Cesar de Melo</t>
        </is>
      </c>
      <c r="I101" s="23" t="inlineStr">
        <is>
          <t>jira_naoaplica</t>
        </is>
      </c>
      <c r="J101" s="23" t="inlineStr">
        <is>
          <t>jira_naoaplica</t>
        </is>
      </c>
      <c r="K101" s="61" t="n">
        <v>45626</v>
      </c>
      <c r="L101" s="61" t="n">
        <v>45626</v>
      </c>
      <c r="M101" s="61" t="n">
        <v>45626</v>
      </c>
      <c r="N101" s="61" t="n">
        <v>45626</v>
      </c>
      <c r="O101" s="61" t="n">
        <v>45626</v>
      </c>
      <c r="P101" s="61" t="n">
        <v>45626</v>
      </c>
      <c r="Q101" s="61" t="n">
        <v>45627</v>
      </c>
      <c r="R101" s="61" t="n">
        <v>45627</v>
      </c>
      <c r="S101" s="61" t="n">
        <v>45599</v>
      </c>
      <c r="T101" s="61" t="n">
        <v>45599</v>
      </c>
      <c r="U101" s="61" t="n">
        <v>45600</v>
      </c>
      <c r="V101" s="61" t="n">
        <v>45626</v>
      </c>
    </row>
    <row r="102" ht="15" customHeight="1">
      <c r="A102" s="26" t="inlineStr">
        <is>
          <t>História - Waterfall</t>
        </is>
      </c>
      <c r="B102" s="60" t="inlineStr">
        <is>
          <t>DEVALM-58388</t>
        </is>
      </c>
      <c r="C102" s="23" t="inlineStr">
        <is>
          <t>24.0047.10.MK-Reajuste anual (IGP-M)-OCT/24</t>
        </is>
      </c>
      <c r="D102" s="26" t="inlineStr">
        <is>
          <t>Em Produção</t>
        </is>
      </c>
      <c r="E102" s="23" t="inlineStr">
        <is>
          <t>Daniele Silva Bratti</t>
        </is>
      </c>
      <c r="F102" s="23" t="inlineStr">
        <is>
          <t>Daniel Daniele [X]</t>
        </is>
      </c>
      <c r="G102" s="23" t="inlineStr">
        <is>
          <t>Anselmo Pereira Novakowski</t>
        </is>
      </c>
      <c r="H102" s="23" t="inlineStr">
        <is>
          <t>Eduardo Cesar de Melo</t>
        </is>
      </c>
      <c r="I102" s="23" t="inlineStr">
        <is>
          <t>jira_naoaplica</t>
        </is>
      </c>
      <c r="J102" s="23" t="inlineStr">
        <is>
          <t>jira_naoaplica</t>
        </is>
      </c>
      <c r="K102" s="61" t="n">
        <v>45595</v>
      </c>
      <c r="L102" s="61" t="n">
        <v>45595</v>
      </c>
      <c r="M102" s="61" t="n">
        <v>45595</v>
      </c>
      <c r="N102" s="61" t="n">
        <v>45595</v>
      </c>
      <c r="O102" s="61" t="n">
        <v>45595</v>
      </c>
      <c r="P102" s="61" t="n">
        <v>45595</v>
      </c>
      <c r="Q102" s="61" t="n">
        <v>45597</v>
      </c>
      <c r="R102" s="61" t="n">
        <v>45597</v>
      </c>
      <c r="S102" s="61" t="n">
        <v>45568</v>
      </c>
      <c r="T102" s="61" t="n">
        <v>45568</v>
      </c>
      <c r="U102" s="61" t="n">
        <v>45569</v>
      </c>
      <c r="V102" s="61" t="n">
        <v>45595</v>
      </c>
    </row>
    <row r="103" ht="15" customHeight="1">
      <c r="A103" s="26" t="inlineStr">
        <is>
          <t>História - Waterfall</t>
        </is>
      </c>
      <c r="B103" s="60" t="inlineStr">
        <is>
          <t>DEVALM-58376</t>
        </is>
      </c>
      <c r="C103" s="23" t="inlineStr">
        <is>
          <t>24.0167.1.FI-Novo RGC - Emitir Fatura separada por Serviço (Art.56)(AI)</t>
        </is>
      </c>
      <c r="D103" s="26" t="inlineStr">
        <is>
          <t>Cancelado</t>
        </is>
      </c>
      <c r="E103" s="23" t="inlineStr">
        <is>
          <t>Daniele Silva Bratti</t>
        </is>
      </c>
      <c r="F103" s="23" t="n"/>
      <c r="G103" s="23" t="n"/>
      <c r="H103" s="23" t="inlineStr">
        <is>
          <t>Denise Cavalsan</t>
        </is>
      </c>
      <c r="I103" s="23" t="n"/>
      <c r="J103" s="23" t="n"/>
      <c r="K103" s="23" t="n"/>
      <c r="L103" s="23" t="n"/>
      <c r="M103" s="23" t="n"/>
      <c r="N103" s="23" t="n"/>
      <c r="O103" s="23" t="n"/>
      <c r="P103" s="23" t="n"/>
      <c r="Q103" s="23" t="n"/>
      <c r="R103" s="23" t="n"/>
      <c r="S103" s="23" t="n"/>
      <c r="T103" s="23" t="n"/>
      <c r="U103" s="23" t="n"/>
      <c r="V103" s="23" t="n"/>
    </row>
    <row r="104" ht="15" customHeight="1">
      <c r="A104" s="26" t="inlineStr">
        <is>
          <t>História - Waterfall</t>
        </is>
      </c>
      <c r="B104" s="60" t="inlineStr">
        <is>
          <t>DEVALM-58356</t>
        </is>
      </c>
      <c r="C104" s="23" t="inlineStr">
        <is>
          <t>23.0385.2.CR.FI-Projeto D-Adaptações a nova régua de cobrança</t>
        </is>
      </c>
      <c r="D104" s="26" t="inlineStr">
        <is>
          <t>Homologacão</t>
        </is>
      </c>
      <c r="E104" s="23" t="inlineStr">
        <is>
          <t>Emerson Pureza</t>
        </is>
      </c>
      <c r="F104" s="23" t="inlineStr">
        <is>
          <t>Yone Yassuda Yamamoto</t>
        </is>
      </c>
      <c r="G104" s="23" t="inlineStr">
        <is>
          <t>Anselmo Pereira Novakowski</t>
        </is>
      </c>
      <c r="H104" s="23" t="inlineStr">
        <is>
          <t>Eduardo Cesar de Melo</t>
        </is>
      </c>
      <c r="I104" s="23" t="inlineStr">
        <is>
          <t>Patricia Costa Varella</t>
        </is>
      </c>
      <c r="J104" s="23" t="inlineStr">
        <is>
          <t>Renato Pereira da Silva</t>
        </is>
      </c>
      <c r="K104" s="61" t="n">
        <v>45803</v>
      </c>
      <c r="L104" s="61" t="n">
        <v>45804</v>
      </c>
      <c r="M104" s="61" t="n">
        <v>45819</v>
      </c>
      <c r="N104" s="61" t="n">
        <v>45839</v>
      </c>
      <c r="O104" s="61" t="n">
        <v>45800</v>
      </c>
      <c r="P104" s="61" t="n">
        <v>45839</v>
      </c>
      <c r="Q104" s="61" t="n">
        <v>45930</v>
      </c>
      <c r="R104" s="61" t="n">
        <v>45930</v>
      </c>
      <c r="S104" s="61" t="n">
        <v>45747</v>
      </c>
      <c r="T104" s="61" t="n">
        <v>45751</v>
      </c>
      <c r="U104" s="61" t="n">
        <v>45747</v>
      </c>
      <c r="V104" s="61" t="n">
        <v>45800</v>
      </c>
    </row>
    <row r="105" ht="15" customHeight="1">
      <c r="A105" s="26" t="inlineStr">
        <is>
          <t>História - Waterfall</t>
        </is>
      </c>
      <c r="B105" s="60" t="inlineStr">
        <is>
          <t>DEVALM-58344</t>
        </is>
      </c>
      <c r="C105" s="23" t="inlineStr">
        <is>
          <t>24.0511.1.FI-Adequação na regra de reajuste de preço IGPM Triplo X</t>
        </is>
      </c>
      <c r="D105" s="26" t="inlineStr">
        <is>
          <t>Em Produção</t>
        </is>
      </c>
      <c r="E105" s="23" t="inlineStr">
        <is>
          <t>Daniele Silva Bratti</t>
        </is>
      </c>
      <c r="F105" s="23" t="n"/>
      <c r="G105" s="23" t="inlineStr">
        <is>
          <t>Anselmo Pereira Novakowski</t>
        </is>
      </c>
      <c r="H105" s="23" t="inlineStr">
        <is>
          <t>Eduardo Cesar de Melo</t>
        </is>
      </c>
      <c r="I105" s="23" t="n"/>
      <c r="J105" s="23" t="n"/>
      <c r="K105" s="61" t="n">
        <v>45642</v>
      </c>
      <c r="L105" s="61" t="n">
        <v>45642</v>
      </c>
      <c r="M105" s="61" t="n">
        <v>45649</v>
      </c>
      <c r="N105" s="61" t="n">
        <v>45649</v>
      </c>
      <c r="O105" s="61" t="n">
        <v>45642</v>
      </c>
      <c r="P105" s="61" t="n">
        <v>45642</v>
      </c>
      <c r="Q105" s="61" t="n">
        <v>45663</v>
      </c>
      <c r="R105" s="61" t="n">
        <v>45664</v>
      </c>
      <c r="S105" s="61" t="n">
        <v>45635</v>
      </c>
      <c r="T105" s="61" t="n">
        <v>45635</v>
      </c>
      <c r="U105" s="61" t="n">
        <v>45635</v>
      </c>
      <c r="V105" s="61" t="n">
        <v>45642</v>
      </c>
    </row>
    <row r="106" ht="15" customHeight="1">
      <c r="A106" s="26" t="inlineStr">
        <is>
          <t>História - Waterfall</t>
        </is>
      </c>
      <c r="B106" s="60" t="inlineStr">
        <is>
          <t>DEVALM-58330</t>
        </is>
      </c>
      <c r="C106" s="23" t="inlineStr">
        <is>
          <t>24.0525.1.FI-ICMS - Aumento de % para PayTV fim do decreto SP</t>
        </is>
      </c>
      <c r="D106" s="26" t="inlineStr">
        <is>
          <t>Parado</t>
        </is>
      </c>
      <c r="E106" s="23" t="inlineStr">
        <is>
          <t>Antonio Teodoro da Silva [X]</t>
        </is>
      </c>
      <c r="F106" s="23" t="inlineStr">
        <is>
          <t>Yone Yassuda Yamamoto</t>
        </is>
      </c>
      <c r="G106" s="23" t="inlineStr">
        <is>
          <t>Anselmo Pereira Novakowski</t>
        </is>
      </c>
      <c r="H106" s="23" t="inlineStr">
        <is>
          <t>Eduardo Cesar de Melo</t>
        </is>
      </c>
      <c r="I106" s="23" t="n"/>
      <c r="J106" s="23" t="n"/>
      <c r="K106" s="61" t="n">
        <v>45678</v>
      </c>
      <c r="L106" s="61" t="n">
        <v>45688</v>
      </c>
      <c r="M106" s="61" t="n">
        <v>45678</v>
      </c>
      <c r="N106" s="61" t="n">
        <v>45688</v>
      </c>
      <c r="O106" s="61" t="n">
        <v>45678</v>
      </c>
      <c r="P106" s="61" t="n">
        <v>45688</v>
      </c>
      <c r="Q106" s="61" t="n">
        <v>45691</v>
      </c>
      <c r="R106" s="61" t="n">
        <v>45691</v>
      </c>
      <c r="S106" s="61" t="n">
        <v>45663</v>
      </c>
      <c r="T106" s="61" t="n">
        <v>45677</v>
      </c>
      <c r="U106" s="61" t="n">
        <v>45663</v>
      </c>
      <c r="V106" s="61" t="n">
        <v>45677</v>
      </c>
    </row>
    <row r="107" ht="15" customHeight="1">
      <c r="A107" s="26" t="inlineStr">
        <is>
          <t>História - Waterfall</t>
        </is>
      </c>
      <c r="B107" s="60" t="inlineStr">
        <is>
          <t>DEVALM-58251</t>
        </is>
      </c>
      <c r="C107" s="23" t="inlineStr">
        <is>
          <t>23.0461.5.MK-APIs de Validação de Cartão de Crédito - E-mails nas transações (Boa Vista)</t>
        </is>
      </c>
      <c r="D107" s="26" t="inlineStr">
        <is>
          <t>Em Produção</t>
        </is>
      </c>
      <c r="E107" s="23" t="inlineStr">
        <is>
          <t>Daniele Silva Bratti</t>
        </is>
      </c>
      <c r="F107" s="23" t="inlineStr">
        <is>
          <t>Jefferson Lourenço De Farias Tersarioli [X]</t>
        </is>
      </c>
      <c r="G107" s="23" t="inlineStr">
        <is>
          <t>Anselmo Pereira Novakowski</t>
        </is>
      </c>
      <c r="H107" s="23" t="inlineStr">
        <is>
          <t>Eduardo Cesar de Melo</t>
        </is>
      </c>
      <c r="I107" s="23" t="inlineStr">
        <is>
          <t>Harley Neves Cabral [X]</t>
        </is>
      </c>
      <c r="J107" s="23" t="inlineStr">
        <is>
          <t>Thiago Rodrigo Resende Gomes</t>
        </is>
      </c>
      <c r="K107" s="61" t="n">
        <v>45677</v>
      </c>
      <c r="L107" s="61" t="n">
        <v>45677</v>
      </c>
      <c r="M107" s="61" t="n">
        <v>45677</v>
      </c>
      <c r="N107" s="61" t="n">
        <v>45681</v>
      </c>
      <c r="O107" s="61" t="n">
        <v>45677</v>
      </c>
      <c r="P107" s="61" t="n">
        <v>45677</v>
      </c>
      <c r="Q107" s="61" t="n">
        <v>45691</v>
      </c>
      <c r="R107" s="61" t="n">
        <v>45692</v>
      </c>
      <c r="S107" s="61" t="n">
        <v>45652</v>
      </c>
      <c r="T107" s="61" t="n">
        <v>45665</v>
      </c>
      <c r="U107" s="61" t="n">
        <v>45666</v>
      </c>
      <c r="V107" s="61" t="n">
        <v>45674</v>
      </c>
    </row>
    <row r="108" ht="15" customHeight="1">
      <c r="A108" s="26" t="inlineStr">
        <is>
          <t>História - Ágil</t>
        </is>
      </c>
      <c r="B108" s="60" t="inlineStr">
        <is>
          <t>DEVALM-58243</t>
        </is>
      </c>
      <c r="C108" s="23" t="inlineStr">
        <is>
          <t>24.0190.2.CL-Reajuste Automático IGPM B2B</t>
        </is>
      </c>
      <c r="D108" s="26" t="inlineStr">
        <is>
          <t>Em Produção</t>
        </is>
      </c>
      <c r="E108" s="23" t="inlineStr">
        <is>
          <t>Daniele Silva Bratti</t>
        </is>
      </c>
      <c r="F108" s="23" t="inlineStr">
        <is>
          <t>Thiago de Souza Maglio</t>
        </is>
      </c>
      <c r="G108" s="23" t="inlineStr">
        <is>
          <t>Anselmo Pereira Novakowski</t>
        </is>
      </c>
      <c r="H108" s="23" t="inlineStr">
        <is>
          <t>Eduardo Cesar de Melo</t>
        </is>
      </c>
      <c r="I108" s="23" t="n"/>
      <c r="J108" s="23" t="inlineStr">
        <is>
          <t>Tatiane Da Silva Pereira</t>
        </is>
      </c>
      <c r="K108" s="61" t="n">
        <v>45688</v>
      </c>
      <c r="L108" s="61" t="n">
        <v>45688</v>
      </c>
      <c r="M108" s="61" t="n">
        <v>45688</v>
      </c>
      <c r="N108" s="61" t="n">
        <v>45688</v>
      </c>
      <c r="O108" s="61" t="n">
        <v>45688</v>
      </c>
      <c r="P108" s="61" t="n">
        <v>45688</v>
      </c>
      <c r="Q108" s="61" t="n">
        <v>45688</v>
      </c>
      <c r="R108" s="61" t="n">
        <v>45689</v>
      </c>
      <c r="S108" s="61" t="n">
        <v>45658</v>
      </c>
      <c r="T108" s="61" t="n">
        <v>45658</v>
      </c>
      <c r="U108" s="61" t="n">
        <v>45658</v>
      </c>
      <c r="V108" s="61" t="n">
        <v>45688</v>
      </c>
    </row>
    <row r="109" ht="15" customHeight="1">
      <c r="A109" s="26" t="inlineStr">
        <is>
          <t>História - Waterfall</t>
        </is>
      </c>
      <c r="B109" s="60" t="inlineStr">
        <is>
          <t>DEVALM-58231</t>
        </is>
      </c>
      <c r="C109" s="23" t="inlineStr">
        <is>
          <t>24.0049.12.MK-Reajuste de Preços Para os Segmentos de Clientes Corporativos - DEZ/24</t>
        </is>
      </c>
      <c r="D109" s="26" t="inlineStr">
        <is>
          <t>Em Produção</t>
        </is>
      </c>
      <c r="E109" s="23" t="inlineStr">
        <is>
          <t>Daniele Silva Bratti</t>
        </is>
      </c>
      <c r="F109" s="23" t="inlineStr">
        <is>
          <t>Thiago de Souza Maglio</t>
        </is>
      </c>
      <c r="G109" s="23" t="inlineStr">
        <is>
          <t>Anselmo Pereira Novakowski</t>
        </is>
      </c>
      <c r="H109" s="23" t="inlineStr">
        <is>
          <t>Eduardo Cesar de Melo</t>
        </is>
      </c>
      <c r="I109" s="23" t="inlineStr">
        <is>
          <t>jira_naoaplica</t>
        </is>
      </c>
      <c r="J109" s="23" t="inlineStr">
        <is>
          <t>jira_naoaplica</t>
        </is>
      </c>
      <c r="K109" s="61" t="n">
        <v>45657</v>
      </c>
      <c r="L109" s="61" t="n">
        <v>45657</v>
      </c>
      <c r="M109" s="61" t="n">
        <v>45657</v>
      </c>
      <c r="N109" s="61" t="n">
        <v>45657</v>
      </c>
      <c r="O109" s="61" t="n">
        <v>45657</v>
      </c>
      <c r="P109" s="61" t="n">
        <v>45657</v>
      </c>
      <c r="Q109" s="61" t="n">
        <v>45658</v>
      </c>
      <c r="R109" s="61" t="n">
        <v>45657</v>
      </c>
      <c r="S109" s="61" t="n">
        <v>45629</v>
      </c>
      <c r="T109" s="61" t="n">
        <v>45629</v>
      </c>
      <c r="U109" s="61" t="n">
        <v>45630</v>
      </c>
      <c r="V109" s="61" t="n">
        <v>45657</v>
      </c>
    </row>
    <row r="110" ht="15" customHeight="1">
      <c r="A110" s="26" t="inlineStr">
        <is>
          <t>História - Waterfall</t>
        </is>
      </c>
      <c r="B110" s="60" t="inlineStr">
        <is>
          <t>DEVALM-58219</t>
        </is>
      </c>
      <c r="C110" s="23" t="inlineStr">
        <is>
          <t>24.0049.11.MK-Reajuste de Preços Para os Segmentos de Clientes Corporativos - NOV/24</t>
        </is>
      </c>
      <c r="D110" s="26" t="inlineStr">
        <is>
          <t>Em Produção</t>
        </is>
      </c>
      <c r="E110" s="23" t="inlineStr">
        <is>
          <t>Daniele Silva Bratti</t>
        </is>
      </c>
      <c r="F110" s="23" t="inlineStr">
        <is>
          <t>Thiago de Souza Maglio</t>
        </is>
      </c>
      <c r="G110" s="23" t="inlineStr">
        <is>
          <t>Anselmo Pereira Novakowski</t>
        </is>
      </c>
      <c r="H110" s="23" t="inlineStr">
        <is>
          <t>Eduardo Cesar de Melo</t>
        </is>
      </c>
      <c r="I110" s="23" t="inlineStr">
        <is>
          <t>jira_naoaplica</t>
        </is>
      </c>
      <c r="J110" s="23" t="inlineStr">
        <is>
          <t>jira_naoaplica</t>
        </is>
      </c>
      <c r="K110" s="61" t="n">
        <v>45626</v>
      </c>
      <c r="L110" s="61" t="n">
        <v>45626</v>
      </c>
      <c r="M110" s="61" t="n">
        <v>45626</v>
      </c>
      <c r="N110" s="61" t="n">
        <v>45626</v>
      </c>
      <c r="O110" s="61" t="n">
        <v>45626</v>
      </c>
      <c r="P110" s="61" t="n">
        <v>45626</v>
      </c>
      <c r="Q110" s="61" t="n">
        <v>45627</v>
      </c>
      <c r="R110" s="61" t="n">
        <v>45627</v>
      </c>
      <c r="S110" s="61" t="n">
        <v>45599</v>
      </c>
      <c r="T110" s="61" t="n">
        <v>45599</v>
      </c>
      <c r="U110" s="61" t="n">
        <v>45600</v>
      </c>
      <c r="V110" s="61" t="n">
        <v>45626</v>
      </c>
    </row>
    <row r="111" ht="15" customHeight="1">
      <c r="A111" s="26" t="inlineStr">
        <is>
          <t>História - Waterfall</t>
        </is>
      </c>
      <c r="B111" s="60" t="inlineStr">
        <is>
          <t>DEVALM-58201</t>
        </is>
      </c>
      <c r="C111" s="23" t="inlineStr">
        <is>
          <t>23.0461.4.MK-APIs de Validação de Cartão de Crédito (Novos Fornecedores)</t>
        </is>
      </c>
      <c r="D111" s="26" t="inlineStr">
        <is>
          <t>Em Produção</t>
        </is>
      </c>
      <c r="E111" s="23" t="inlineStr">
        <is>
          <t>Daniele Silva Bratti</t>
        </is>
      </c>
      <c r="F111" s="23" t="inlineStr">
        <is>
          <t>Jefferson Lourenço De Farias Tersarioli [X]</t>
        </is>
      </c>
      <c r="G111" s="23" t="inlineStr">
        <is>
          <t>Anselmo Pereira Novakowski</t>
        </is>
      </c>
      <c r="H111" s="23" t="inlineStr">
        <is>
          <t>Eduardo Cesar de Melo</t>
        </is>
      </c>
      <c r="I111" s="23" t="inlineStr">
        <is>
          <t>Harley Neves Cabral [X]</t>
        </is>
      </c>
      <c r="J111" s="23" t="inlineStr">
        <is>
          <t>Thiago Rodrigo Resende [X]</t>
        </is>
      </c>
      <c r="K111" s="61" t="n">
        <v>45625</v>
      </c>
      <c r="L111" s="61" t="n">
        <v>45625</v>
      </c>
      <c r="M111" s="61" t="n">
        <v>45625</v>
      </c>
      <c r="N111" s="61" t="n">
        <v>45625</v>
      </c>
      <c r="O111" s="61" t="n">
        <v>45625</v>
      </c>
      <c r="P111" s="61" t="n">
        <v>45625</v>
      </c>
      <c r="Q111" s="61" t="n">
        <v>45625</v>
      </c>
      <c r="R111" s="61" t="n">
        <v>45625</v>
      </c>
      <c r="S111" s="61" t="n">
        <v>45625</v>
      </c>
      <c r="T111" s="61" t="n">
        <v>45625</v>
      </c>
      <c r="U111" s="61" t="n">
        <v>45625</v>
      </c>
      <c r="V111" s="61" t="n">
        <v>45625</v>
      </c>
    </row>
    <row r="112" ht="15" customHeight="1">
      <c r="A112" s="26" t="inlineStr">
        <is>
          <t>História - Waterfall</t>
        </is>
      </c>
      <c r="B112" s="60" t="inlineStr">
        <is>
          <t>DEVALM-58176</t>
        </is>
      </c>
      <c r="C112" s="23" t="inlineStr">
        <is>
          <t>24.0361.1.TI-Hub SVA - Repartição do Serviço de fibraspeedprocessbatch</t>
        </is>
      </c>
      <c r="D112" s="26" t="inlineStr">
        <is>
          <t>Cancelado</t>
        </is>
      </c>
      <c r="E112" s="23" t="inlineStr">
        <is>
          <t>Priscila Menezes De Azevedo</t>
        </is>
      </c>
      <c r="F112" s="23" t="n"/>
      <c r="G112" s="23" t="inlineStr">
        <is>
          <t>Diogo Cassio de Azevedo [X]</t>
        </is>
      </c>
      <c r="H112" s="23" t="inlineStr">
        <is>
          <t>Paulo Egidio Rodrigues dos Santos</t>
        </is>
      </c>
      <c r="I112" s="23" t="n"/>
      <c r="J112" s="23" t="n"/>
      <c r="K112" s="23" t="n"/>
      <c r="L112" s="23" t="n"/>
      <c r="M112" s="23" t="n"/>
      <c r="N112" s="23" t="n"/>
      <c r="O112" s="23" t="n"/>
      <c r="P112" s="23" t="n"/>
      <c r="Q112" s="23" t="n"/>
      <c r="R112" s="23" t="n"/>
      <c r="S112" s="23" t="n"/>
      <c r="T112" s="23" t="n"/>
      <c r="U112" s="23" t="n"/>
      <c r="V112" s="23" t="n"/>
    </row>
    <row r="113" ht="15" customHeight="1">
      <c r="A113" s="26" t="inlineStr">
        <is>
          <t>História - Waterfall</t>
        </is>
      </c>
      <c r="B113" s="60" t="inlineStr">
        <is>
          <t>DEVALM-58160</t>
        </is>
      </c>
      <c r="C113" s="23" t="inlineStr">
        <is>
          <t>24.0280.1.BL-Cancelamento de Reserva e/ou Habilitação Lógica Fibra nas InfraCos (R12)</t>
        </is>
      </c>
      <c r="D113" s="26" t="inlineStr">
        <is>
          <t>A Iniciar</t>
        </is>
      </c>
      <c r="E113" s="23" t="inlineStr">
        <is>
          <t>Sem responsável</t>
        </is>
      </c>
      <c r="F113" s="23" t="n"/>
      <c r="G113" s="23" t="inlineStr">
        <is>
          <t>Aline da Silva Barbagelata</t>
        </is>
      </c>
      <c r="H113" s="23" t="inlineStr">
        <is>
          <t>Eduardo Cesar de Melo</t>
        </is>
      </c>
      <c r="I113" s="23" t="n"/>
      <c r="J113" s="23" t="n"/>
      <c r="K113" s="23" t="n"/>
      <c r="L113" s="23" t="n"/>
      <c r="M113" s="23" t="n"/>
      <c r="N113" s="23" t="n"/>
      <c r="O113" s="23" t="n"/>
      <c r="P113" s="23" t="n"/>
      <c r="Q113" s="23" t="n"/>
      <c r="R113" s="23" t="n"/>
      <c r="S113" s="23" t="n"/>
      <c r="T113" s="23" t="n"/>
      <c r="U113" s="23" t="n"/>
      <c r="V113" s="23" t="n"/>
    </row>
    <row r="114" ht="15" customHeight="1">
      <c r="A114" s="26" t="inlineStr">
        <is>
          <t>História - Waterfall</t>
        </is>
      </c>
      <c r="B114" s="60" t="inlineStr">
        <is>
          <t>DEVALM-58125</t>
        </is>
      </c>
      <c r="C114" s="23" t="inlineStr">
        <is>
          <t>24.0328.2.BL-Teste</t>
        </is>
      </c>
      <c r="D114" s="26" t="inlineStr">
        <is>
          <t>Cancelado</t>
        </is>
      </c>
      <c r="E114" s="23" t="inlineStr">
        <is>
          <t>Everton Carlos Silva</t>
        </is>
      </c>
      <c r="F114" s="23" t="n"/>
      <c r="G114" s="23" t="n"/>
      <c r="H114" s="23" t="inlineStr">
        <is>
          <t>Anderson Viana Silva</t>
        </is>
      </c>
      <c r="I114" s="23" t="n"/>
      <c r="J114" s="23" t="n"/>
      <c r="K114" s="23" t="n"/>
      <c r="L114" s="23" t="n"/>
      <c r="M114" s="23" t="n"/>
      <c r="N114" s="23" t="n"/>
      <c r="O114" s="23" t="n"/>
      <c r="P114" s="23" t="n"/>
      <c r="Q114" s="23" t="n"/>
      <c r="R114" s="23" t="n"/>
      <c r="S114" s="23" t="n"/>
      <c r="T114" s="23" t="n"/>
      <c r="U114" s="23" t="n"/>
      <c r="V114" s="23" t="n"/>
    </row>
    <row r="115" ht="15" customHeight="1">
      <c r="A115" s="26" t="inlineStr">
        <is>
          <t>História - Waterfall</t>
        </is>
      </c>
      <c r="B115" s="60" t="inlineStr">
        <is>
          <t>DEVALM-58083</t>
        </is>
      </c>
      <c r="C115" s="23" t="inlineStr">
        <is>
          <t>22.0382.58.CO-Instalação Kits TVRO – Sprint 55</t>
        </is>
      </c>
      <c r="D115" s="26" t="inlineStr">
        <is>
          <t>Concluído</t>
        </is>
      </c>
      <c r="E115" s="23" t="inlineStr">
        <is>
          <t>Jofre Anderson Gracindo Pellicciotti</t>
        </is>
      </c>
      <c r="F115" s="23" t="inlineStr">
        <is>
          <t>Nicolas Rodrigo Santana</t>
        </is>
      </c>
      <c r="G115" s="23" t="inlineStr">
        <is>
          <t>Aline da Silva Barbagelata</t>
        </is>
      </c>
      <c r="H115" s="23" t="inlineStr">
        <is>
          <t>Eduardo Cesar de Melo</t>
        </is>
      </c>
      <c r="I115" s="23" t="n"/>
      <c r="J115" s="23" t="inlineStr">
        <is>
          <t>Danilo Takashi Hiratsuka</t>
        </is>
      </c>
      <c r="K115" s="61" t="n">
        <v>45749</v>
      </c>
      <c r="L115" s="61" t="n">
        <v>45749</v>
      </c>
      <c r="M115" s="61" t="n">
        <v>45751</v>
      </c>
      <c r="N115" s="61" t="n">
        <v>45755</v>
      </c>
      <c r="O115" s="61" t="n">
        <v>45749</v>
      </c>
      <c r="P115" s="61" t="n">
        <v>45751</v>
      </c>
      <c r="Q115" s="61" t="n">
        <v>45761</v>
      </c>
      <c r="R115" s="61" t="n">
        <v>45761</v>
      </c>
      <c r="S115" s="61" t="n">
        <v>45728</v>
      </c>
      <c r="T115" s="61" t="n">
        <v>45728</v>
      </c>
      <c r="U115" s="61" t="n">
        <v>45728</v>
      </c>
      <c r="V115" s="61" t="n">
        <v>45748</v>
      </c>
    </row>
    <row r="116" ht="15" customHeight="1">
      <c r="A116" s="26" t="inlineStr">
        <is>
          <t>História - Waterfall</t>
        </is>
      </c>
      <c r="B116" s="60" t="inlineStr">
        <is>
          <t>DEVALM-58055</t>
        </is>
      </c>
      <c r="C116" s="23" t="inlineStr">
        <is>
          <t>22.0382.57.CO-Instalação Kits TVRO – Sprint 53</t>
        </is>
      </c>
      <c r="D116" s="26" t="inlineStr">
        <is>
          <t>Concluído</t>
        </is>
      </c>
      <c r="E116" s="23" t="inlineStr">
        <is>
          <t>Jofre Anderson Gracindo Pellicciotti</t>
        </is>
      </c>
      <c r="F116" s="23" t="inlineStr">
        <is>
          <t>Nicolas Rodrigo Santana</t>
        </is>
      </c>
      <c r="G116" s="23" t="inlineStr">
        <is>
          <t>Aline da Silva Barbagelata</t>
        </is>
      </c>
      <c r="H116" s="23" t="inlineStr">
        <is>
          <t>Eduardo Cesar de Melo</t>
        </is>
      </c>
      <c r="I116" s="23" t="n"/>
      <c r="J116" s="23" t="inlineStr">
        <is>
          <t>Danilo Takashi Hiratsuka</t>
        </is>
      </c>
      <c r="K116" s="61" t="n">
        <v>45637</v>
      </c>
      <c r="L116" s="61" t="n">
        <v>45637</v>
      </c>
      <c r="M116" s="61" t="n">
        <v>45638</v>
      </c>
      <c r="N116" s="61" t="n">
        <v>45646</v>
      </c>
      <c r="O116" s="61" t="n">
        <v>45637</v>
      </c>
      <c r="P116" s="61" t="n">
        <v>45637</v>
      </c>
      <c r="Q116" s="61" t="n">
        <v>45670</v>
      </c>
      <c r="R116" s="61" t="n">
        <v>45670</v>
      </c>
      <c r="S116" s="61" t="n">
        <v>45636</v>
      </c>
      <c r="T116" s="61" t="n">
        <v>45636</v>
      </c>
      <c r="U116" s="61" t="n">
        <v>45631</v>
      </c>
      <c r="V116" s="61" t="n">
        <v>45637</v>
      </c>
    </row>
    <row r="117" ht="15" customHeight="1">
      <c r="A117" s="26" t="inlineStr">
        <is>
          <t>História - Waterfall</t>
        </is>
      </c>
      <c r="B117" s="60" t="inlineStr">
        <is>
          <t>DEVALM-58038</t>
        </is>
      </c>
      <c r="C117" s="23" t="inlineStr">
        <is>
          <t>22.0382.56.CO-Instalação Kits TVRO – Sprint 52</t>
        </is>
      </c>
      <c r="D117" s="26" t="inlineStr">
        <is>
          <t>Concluído</t>
        </is>
      </c>
      <c r="E117" s="23" t="inlineStr">
        <is>
          <t>Jofre Anderson Gracindo Pellicciotti</t>
        </is>
      </c>
      <c r="F117" s="23" t="inlineStr">
        <is>
          <t>Nicolas Rodrigo Santana</t>
        </is>
      </c>
      <c r="G117" s="23" t="inlineStr">
        <is>
          <t>Aline da Silva Barbagelata</t>
        </is>
      </c>
      <c r="H117" s="23" t="inlineStr">
        <is>
          <t>Eduardo Cesar de Melo</t>
        </is>
      </c>
      <c r="I117" s="23" t="n"/>
      <c r="J117" s="23" t="inlineStr">
        <is>
          <t>Danilo Takashi Hiratsuka</t>
        </is>
      </c>
      <c r="K117" s="61" t="n">
        <v>45622</v>
      </c>
      <c r="L117" s="61" t="n">
        <v>45622</v>
      </c>
      <c r="M117" s="61" t="n">
        <v>45622</v>
      </c>
      <c r="N117" s="61" t="n">
        <v>45625</v>
      </c>
      <c r="O117" s="61" t="n">
        <v>45622</v>
      </c>
      <c r="P117" s="61" t="n">
        <v>45622</v>
      </c>
      <c r="Q117" s="61" t="n">
        <v>45628</v>
      </c>
      <c r="R117" s="61" t="n">
        <v>45629</v>
      </c>
      <c r="S117" s="61" t="n">
        <v>45614</v>
      </c>
      <c r="T117" s="61" t="n">
        <v>45614</v>
      </c>
      <c r="U117" s="61" t="n">
        <v>45614</v>
      </c>
      <c r="V117" s="61" t="n">
        <v>45622</v>
      </c>
    </row>
    <row r="118" ht="15" customHeight="1">
      <c r="A118" s="26" t="inlineStr">
        <is>
          <t>História - Waterfall</t>
        </is>
      </c>
      <c r="B118" s="60" t="inlineStr">
        <is>
          <t>DEVALM-58026</t>
        </is>
      </c>
      <c r="C118" s="23" t="inlineStr">
        <is>
          <t>22.0382.55.CO-Instalação Kits TVRO – Sprint 51</t>
        </is>
      </c>
      <c r="D118" s="26" t="inlineStr">
        <is>
          <t>Concluído</t>
        </is>
      </c>
      <c r="E118" s="23" t="inlineStr">
        <is>
          <t>Jofre Anderson Gracindo Pellicciotti</t>
        </is>
      </c>
      <c r="F118" s="23" t="inlineStr">
        <is>
          <t>Nicolas Rodrigo Santana</t>
        </is>
      </c>
      <c r="G118" s="23" t="inlineStr">
        <is>
          <t>Aline da Silva Barbagelata</t>
        </is>
      </c>
      <c r="H118" s="23" t="inlineStr">
        <is>
          <t>Eduardo Cesar de Melo</t>
        </is>
      </c>
      <c r="I118" s="23" t="n"/>
      <c r="J118" s="23" t="inlineStr">
        <is>
          <t>Danilo Takashi Hiratsuka</t>
        </is>
      </c>
      <c r="K118" s="61" t="n">
        <v>45622</v>
      </c>
      <c r="L118" s="61" t="n">
        <v>45622</v>
      </c>
      <c r="M118" s="61" t="n">
        <v>45622</v>
      </c>
      <c r="N118" s="61" t="n">
        <v>45624</v>
      </c>
      <c r="O118" s="61" t="n">
        <v>45622</v>
      </c>
      <c r="P118" s="61" t="n">
        <v>45622</v>
      </c>
      <c r="Q118" s="61" t="n">
        <v>45628</v>
      </c>
      <c r="R118" s="61" t="n">
        <v>45628</v>
      </c>
      <c r="S118" s="61" t="n">
        <v>45614</v>
      </c>
      <c r="T118" s="61" t="n">
        <v>45614</v>
      </c>
      <c r="U118" s="61" t="n">
        <v>45614</v>
      </c>
      <c r="V118" s="61" t="n">
        <v>45622</v>
      </c>
    </row>
    <row r="119" ht="15" customHeight="1">
      <c r="A119" s="26" t="inlineStr">
        <is>
          <t>História - Waterfall</t>
        </is>
      </c>
      <c r="B119" s="60" t="inlineStr">
        <is>
          <t>DEVALM-58003</t>
        </is>
      </c>
      <c r="C119" s="23" t="inlineStr">
        <is>
          <t>24.0320.1.MK-Automação do Processo Not Yet do IGD</t>
        </is>
      </c>
      <c r="D119" s="26" t="inlineStr">
        <is>
          <t>Parado</t>
        </is>
      </c>
      <c r="E119" s="23" t="inlineStr">
        <is>
          <t>Daniele Silva Bratti</t>
        </is>
      </c>
      <c r="F119" s="23" t="n"/>
      <c r="G119" s="23" t="inlineStr">
        <is>
          <t>Anselmo Pereira Novakowski</t>
        </is>
      </c>
      <c r="H119" s="23" t="inlineStr">
        <is>
          <t>Eduardo Cesar de Melo</t>
        </is>
      </c>
      <c r="I119" s="23" t="n"/>
      <c r="J119" s="23" t="n"/>
      <c r="K119" s="23" t="n"/>
      <c r="L119" s="23" t="n"/>
      <c r="M119" s="23" t="n"/>
      <c r="N119" s="23" t="n"/>
      <c r="O119" s="23" t="n"/>
      <c r="P119" s="23" t="n"/>
      <c r="Q119" s="23" t="n"/>
      <c r="R119" s="23" t="n"/>
      <c r="S119" s="23" t="n"/>
      <c r="T119" s="23" t="n"/>
      <c r="U119" s="23" t="n"/>
      <c r="V119" s="23" t="n"/>
    </row>
    <row r="120" ht="15" customHeight="1">
      <c r="A120" s="26" t="inlineStr">
        <is>
          <t>História - Waterfall</t>
        </is>
      </c>
      <c r="B120" s="60" t="inlineStr">
        <is>
          <t>DEVALM-57986</t>
        </is>
      </c>
      <c r="C120" s="23" t="inlineStr">
        <is>
          <t>24.0328.1.BL-Definição da Taxa de Adesão e Desconto Baseado no Motor de Crédito</t>
        </is>
      </c>
      <c r="D120" s="26" t="inlineStr">
        <is>
          <t>A Iniciar</t>
        </is>
      </c>
      <c r="E120" s="23" t="inlineStr">
        <is>
          <t>Priscila Menezes De Azevedo</t>
        </is>
      </c>
      <c r="F120" s="23" t="n"/>
      <c r="G120" s="23" t="inlineStr">
        <is>
          <t>Diogo Cassio de Azevedo [X]</t>
        </is>
      </c>
      <c r="H120" s="23" t="inlineStr">
        <is>
          <t>Paulo Egidio Rodrigues dos Santos</t>
        </is>
      </c>
      <c r="I120" s="23" t="n"/>
      <c r="J120" s="23" t="n"/>
      <c r="K120" s="23" t="n"/>
      <c r="L120" s="23" t="n"/>
      <c r="M120" s="23" t="n"/>
      <c r="N120" s="23" t="n"/>
      <c r="O120" s="23" t="n"/>
      <c r="P120" s="23" t="n"/>
      <c r="Q120" s="23" t="n"/>
      <c r="R120" s="23" t="n"/>
      <c r="S120" s="23" t="n"/>
      <c r="T120" s="23" t="n"/>
      <c r="U120" s="23" t="n"/>
      <c r="V120" s="23" t="n"/>
    </row>
    <row r="121" ht="15" customHeight="1">
      <c r="A121" s="26" t="inlineStr">
        <is>
          <t>História - Waterfall</t>
        </is>
      </c>
      <c r="B121" s="60" t="inlineStr">
        <is>
          <t>DEVALM-57968</t>
        </is>
      </c>
      <c r="C121" s="23" t="inlineStr">
        <is>
          <t>24.0321.1.BL-SKY FIBRA | Bloqueio de Vendas por CEP</t>
        </is>
      </c>
      <c r="D121" s="26" t="inlineStr">
        <is>
          <t>Cancelado</t>
        </is>
      </c>
      <c r="E121" s="23" t="inlineStr">
        <is>
          <t>Gustavo Felize Tafarelo</t>
        </is>
      </c>
      <c r="F121" s="23" t="n"/>
      <c r="G121" s="23" t="inlineStr">
        <is>
          <t>Vinicius Rafael Casas Gomes</t>
        </is>
      </c>
      <c r="H121" s="23" t="inlineStr">
        <is>
          <t>Paulo Egidio Rodrigues dos Santos</t>
        </is>
      </c>
      <c r="I121" s="23" t="n"/>
      <c r="J121" s="23" t="inlineStr">
        <is>
          <t>Thiago Rodrigo Resende [X]</t>
        </is>
      </c>
      <c r="K121" s="23" t="n"/>
      <c r="L121" s="23" t="n"/>
      <c r="M121" s="23" t="n"/>
      <c r="N121" s="23" t="n"/>
      <c r="O121" s="23" t="n"/>
      <c r="P121" s="23" t="n"/>
      <c r="Q121" s="23" t="n"/>
      <c r="R121" s="23" t="n"/>
      <c r="S121" s="23" t="n"/>
      <c r="T121" s="23" t="n"/>
      <c r="U121" s="23" t="n"/>
      <c r="V121" s="23" t="n"/>
    </row>
    <row r="122" ht="15" customHeight="1">
      <c r="A122" s="26" t="inlineStr">
        <is>
          <t>História - Waterfall</t>
        </is>
      </c>
      <c r="B122" s="60" t="inlineStr">
        <is>
          <t>DEVALM-57941</t>
        </is>
      </c>
      <c r="C122" s="23" t="inlineStr">
        <is>
          <t>24.0345.1.MK-Liberação de Tier e Alteração de SLA (Energia)</t>
        </is>
      </c>
      <c r="D122" s="26" t="inlineStr">
        <is>
          <t>Em Produção</t>
        </is>
      </c>
      <c r="E122" s="23" t="inlineStr">
        <is>
          <t>Priscila Menezes De Azevedo</t>
        </is>
      </c>
      <c r="F122" s="23" t="inlineStr">
        <is>
          <t>Aline Satie Kamo [X]</t>
        </is>
      </c>
      <c r="G122" s="23" t="inlineStr">
        <is>
          <t>Diogo Cassio de Azevedo [X]</t>
        </is>
      </c>
      <c r="H122" s="23" t="inlineStr">
        <is>
          <t>Paulo Egidio Rodrigues dos Santos</t>
        </is>
      </c>
      <c r="I122" s="23" t="inlineStr">
        <is>
          <t>Patricia Silva Souza</t>
        </is>
      </c>
      <c r="J122" s="23" t="inlineStr">
        <is>
          <t>Tatiane Da Silva Pereira</t>
        </is>
      </c>
      <c r="K122" s="61" t="n">
        <v>45636</v>
      </c>
      <c r="L122" s="61" t="n">
        <v>45638</v>
      </c>
      <c r="M122" s="61" t="n">
        <v>45649</v>
      </c>
      <c r="N122" s="61" t="n">
        <v>45667</v>
      </c>
      <c r="O122" s="61" t="n">
        <v>45638</v>
      </c>
      <c r="P122" s="61" t="n">
        <v>45653</v>
      </c>
      <c r="Q122" s="61" t="n">
        <v>45670</v>
      </c>
      <c r="R122" s="61" t="n">
        <v>45671</v>
      </c>
      <c r="S122" s="61" t="n">
        <v>45614</v>
      </c>
      <c r="T122" s="61" t="n">
        <v>45618</v>
      </c>
      <c r="U122" s="61" t="n">
        <v>45621</v>
      </c>
      <c r="V122" s="61" t="n">
        <v>45631</v>
      </c>
    </row>
    <row r="123" ht="15" customHeight="1">
      <c r="A123" s="26" t="inlineStr">
        <is>
          <t>História - Waterfall</t>
        </is>
      </c>
      <c r="B123" s="60" t="inlineStr">
        <is>
          <t>DEVALM-57927</t>
        </is>
      </c>
      <c r="C123" s="23" t="inlineStr">
        <is>
          <t>24.0295.1.MK-Criação de Novos Segmentações de Produtos no SalesForce (FTTH) para flexibilizar o processo de análise de credito (antigo DP)</t>
        </is>
      </c>
      <c r="D123" s="26" t="inlineStr">
        <is>
          <t>Em Produção</t>
        </is>
      </c>
      <c r="E123" s="23" t="inlineStr">
        <is>
          <t>Priscila Menezes De Azevedo</t>
        </is>
      </c>
      <c r="F123" s="23" t="inlineStr">
        <is>
          <t>Danilo Nunes Ferreira Lima</t>
        </is>
      </c>
      <c r="G123" s="23" t="inlineStr">
        <is>
          <t>Vinicius Rafael Casas Gomes</t>
        </is>
      </c>
      <c r="H123" s="23" t="inlineStr">
        <is>
          <t>Paulo Egidio Rodrigues dos Santos</t>
        </is>
      </c>
      <c r="I123" s="23" t="inlineStr">
        <is>
          <t>Harley Neves Cabral</t>
        </is>
      </c>
      <c r="J123" s="23" t="inlineStr">
        <is>
          <t>Thiago Rodrigo Resende Gomes</t>
        </is>
      </c>
      <c r="K123" s="61" t="n">
        <v>45643</v>
      </c>
      <c r="L123" s="61" t="n">
        <v>45644</v>
      </c>
      <c r="M123" s="61" t="n">
        <v>45663</v>
      </c>
      <c r="N123" s="61" t="n">
        <v>45674</v>
      </c>
      <c r="O123" s="61" t="n">
        <v>45644</v>
      </c>
      <c r="P123" s="61" t="n">
        <v>45671</v>
      </c>
      <c r="Q123" s="61" t="n">
        <v>45677</v>
      </c>
      <c r="R123" s="61" t="n">
        <v>45678</v>
      </c>
      <c r="S123" s="61" t="n">
        <v>45615</v>
      </c>
      <c r="T123" s="61" t="n">
        <v>45617</v>
      </c>
      <c r="U123" s="61" t="n">
        <v>45617</v>
      </c>
      <c r="V123" s="61" t="n">
        <v>45642</v>
      </c>
    </row>
    <row r="124" ht="15" customHeight="1">
      <c r="A124" s="26" t="inlineStr">
        <is>
          <t>História - Waterfall</t>
        </is>
      </c>
      <c r="B124" s="60" t="inlineStr">
        <is>
          <t>DEVALM-57913</t>
        </is>
      </c>
      <c r="C124" s="23" t="inlineStr">
        <is>
          <t>23.0421.5.MK-CR-HUB McAfee - Inclusão de campos do response</t>
        </is>
      </c>
      <c r="D124" s="26" t="inlineStr">
        <is>
          <t>Em Produção</t>
        </is>
      </c>
      <c r="E124" s="23" t="inlineStr">
        <is>
          <t>Priscila Menezes De Azevedo</t>
        </is>
      </c>
      <c r="F124" s="23" t="inlineStr">
        <is>
          <t>Aline Satie Kamo</t>
        </is>
      </c>
      <c r="G124" s="23" t="inlineStr">
        <is>
          <t>Vinicius Rafael Casas Gomes</t>
        </is>
      </c>
      <c r="H124" s="23" t="inlineStr">
        <is>
          <t>Paulo Egidio Rodrigues dos Santos</t>
        </is>
      </c>
      <c r="I124" s="23" t="n"/>
      <c r="J124" s="23" t="inlineStr">
        <is>
          <t>Thiago Rodrigo Resende Gomes</t>
        </is>
      </c>
      <c r="K124" s="61" t="n">
        <v>45713</v>
      </c>
      <c r="L124" s="61" t="n">
        <v>45714</v>
      </c>
      <c r="M124" s="61" t="n">
        <v>45717</v>
      </c>
      <c r="N124" s="61" t="n">
        <v>45723</v>
      </c>
      <c r="O124" s="61" t="n">
        <v>45715</v>
      </c>
      <c r="P124" s="61" t="n">
        <v>45716</v>
      </c>
      <c r="Q124" s="61" t="n">
        <v>45726</v>
      </c>
      <c r="R124" s="61" t="n">
        <v>45727</v>
      </c>
      <c r="S124" s="61" t="n">
        <v>45602</v>
      </c>
      <c r="T124" s="61" t="n">
        <v>45608</v>
      </c>
      <c r="U124" s="61" t="n">
        <v>45609</v>
      </c>
      <c r="V124" s="61" t="n">
        <v>45712</v>
      </c>
    </row>
    <row r="125" ht="15" customHeight="1">
      <c r="A125" s="26" t="inlineStr">
        <is>
          <t>História - Waterfall</t>
        </is>
      </c>
      <c r="B125" s="60" t="inlineStr">
        <is>
          <t>DEVALM-57901</t>
        </is>
      </c>
      <c r="C125" s="23" t="inlineStr">
        <is>
          <t>24.0108.1.MK-Automatização processo de IGD - Nova Fatura</t>
        </is>
      </c>
      <c r="D125" s="26" t="inlineStr">
        <is>
          <t>Parado</t>
        </is>
      </c>
      <c r="E125" s="23" t="inlineStr">
        <is>
          <t>Antonio Teodoro da Silva [X]</t>
        </is>
      </c>
      <c r="F125" s="23" t="n"/>
      <c r="G125" s="23" t="inlineStr">
        <is>
          <t>Anselmo Pereira Novakowski</t>
        </is>
      </c>
      <c r="H125" s="23" t="inlineStr">
        <is>
          <t>Eduardo Cesar de Melo</t>
        </is>
      </c>
      <c r="I125" s="23" t="n"/>
      <c r="J125" s="23" t="n"/>
      <c r="K125" s="23" t="n"/>
      <c r="L125" s="23" t="n"/>
      <c r="M125" s="23" t="n"/>
      <c r="N125" s="23" t="n"/>
      <c r="O125" s="23" t="n"/>
      <c r="P125" s="23" t="n"/>
      <c r="Q125" s="23" t="n"/>
      <c r="R125" s="23" t="n"/>
      <c r="S125" s="23" t="n"/>
      <c r="T125" s="23" t="n"/>
      <c r="U125" s="23" t="n"/>
      <c r="V125" s="23" t="n"/>
    </row>
    <row r="126" ht="15" customHeight="1">
      <c r="A126" s="26" t="inlineStr">
        <is>
          <t>História - Waterfall</t>
        </is>
      </c>
      <c r="B126" s="60" t="inlineStr">
        <is>
          <t>DEVALM-57877</t>
        </is>
      </c>
      <c r="C126" s="23" t="inlineStr">
        <is>
          <t>24.0233.1.CL-Novo RGC - Retirar regra do Receita D+1 dos cancelamentos (Art83)</t>
        </is>
      </c>
      <c r="D126" s="26" t="inlineStr">
        <is>
          <t>Em Produção</t>
        </is>
      </c>
      <c r="E126" s="23" t="inlineStr">
        <is>
          <t>Daniele Silva Bratti</t>
        </is>
      </c>
      <c r="F126" s="23" t="inlineStr">
        <is>
          <t>Maycon Fernandes</t>
        </is>
      </c>
      <c r="G126" s="23" t="inlineStr">
        <is>
          <t>Anselmo Pereira Novakowski</t>
        </is>
      </c>
      <c r="H126" s="23" t="inlineStr">
        <is>
          <t>Eduardo Cesar de Melo</t>
        </is>
      </c>
      <c r="I126" s="23" t="n"/>
      <c r="J126" s="23" t="inlineStr">
        <is>
          <t>Tatiane Da Silva Pereira</t>
        </is>
      </c>
      <c r="K126" s="61" t="n">
        <v>45821</v>
      </c>
      <c r="L126" s="61" t="n">
        <v>45821</v>
      </c>
      <c r="M126" s="61" t="n">
        <v>45838</v>
      </c>
      <c r="N126" s="61" t="n">
        <v>45849</v>
      </c>
      <c r="O126" s="61" t="n">
        <v>45821</v>
      </c>
      <c r="P126" s="61" t="n">
        <v>45842</v>
      </c>
      <c r="Q126" s="61" t="n">
        <v>45852</v>
      </c>
      <c r="R126" s="61" t="n">
        <v>45853</v>
      </c>
      <c r="S126" s="61" t="n">
        <v>45770</v>
      </c>
      <c r="T126" s="61" t="n">
        <v>45777</v>
      </c>
      <c r="U126" s="61" t="n">
        <v>45776</v>
      </c>
      <c r="V126" s="61" t="n">
        <v>45820</v>
      </c>
    </row>
    <row r="127" ht="15" customHeight="1">
      <c r="A127" s="26" t="inlineStr">
        <is>
          <t>História - Waterfall</t>
        </is>
      </c>
      <c r="B127" s="60" t="inlineStr">
        <is>
          <t>DEVALM-57863</t>
        </is>
      </c>
      <c r="C127" s="23" t="inlineStr">
        <is>
          <t>24.0161.1.FI-Novo RGC - Gerar Depósito FDD de Créditos para Ex-Clientes (Art.69)</t>
        </is>
      </c>
      <c r="D127" s="26" t="inlineStr">
        <is>
          <t>Cancelado</t>
        </is>
      </c>
      <c r="E127" s="23" t="inlineStr">
        <is>
          <t>Daniele Silva Bratti</t>
        </is>
      </c>
      <c r="F127" s="23" t="n"/>
      <c r="G127" s="23" t="inlineStr">
        <is>
          <t>Anselmo Pereira Novakowski</t>
        </is>
      </c>
      <c r="H127" s="23" t="inlineStr">
        <is>
          <t>Eduardo Cesar de Melo</t>
        </is>
      </c>
      <c r="I127" s="23" t="n"/>
      <c r="J127" s="23" t="n"/>
      <c r="K127" s="61" t="n">
        <v>45862</v>
      </c>
      <c r="L127" s="61" t="n">
        <v>45862</v>
      </c>
      <c r="M127" s="61" t="n">
        <v>45866</v>
      </c>
      <c r="N127" s="61" t="n">
        <v>45877</v>
      </c>
      <c r="O127" s="61" t="n">
        <v>45863</v>
      </c>
      <c r="P127" s="61" t="n">
        <v>45876</v>
      </c>
      <c r="Q127" s="61" t="n">
        <v>45880</v>
      </c>
      <c r="R127" s="61" t="n">
        <v>45881</v>
      </c>
      <c r="S127" s="61" t="n">
        <v>45804</v>
      </c>
      <c r="T127" s="61" t="n">
        <v>45806</v>
      </c>
      <c r="U127" s="61" t="n">
        <v>45804</v>
      </c>
      <c r="V127" s="61" t="n">
        <v>45861</v>
      </c>
    </row>
    <row r="128" ht="15" customHeight="1">
      <c r="A128" s="26" t="inlineStr">
        <is>
          <t>História - Waterfall</t>
        </is>
      </c>
      <c r="B128" s="60" t="inlineStr">
        <is>
          <t>DEVALM-57849</t>
        </is>
      </c>
      <c r="C128" s="23" t="inlineStr">
        <is>
          <t>24.0168.1.FI-Novo RGC - Antecipar Fatura do Passo 6 de SCOB (Art.57)(AI)</t>
        </is>
      </c>
      <c r="D128" s="26" t="inlineStr">
        <is>
          <t>Em Produção</t>
        </is>
      </c>
      <c r="E128" s="23" t="inlineStr">
        <is>
          <t>Daniele Silva Bratti</t>
        </is>
      </c>
      <c r="F128" s="23" t="inlineStr">
        <is>
          <t>Yone Yassuda Yamamoto</t>
        </is>
      </c>
      <c r="G128" s="23" t="inlineStr">
        <is>
          <t>Anselmo Pereira Novakowski</t>
        </is>
      </c>
      <c r="H128" s="23" t="inlineStr">
        <is>
          <t>Eduardo Cesar de Melo</t>
        </is>
      </c>
      <c r="I128" s="23" t="n"/>
      <c r="J128" s="23" t="inlineStr">
        <is>
          <t>Thiago Rodrigo Resende Gomes</t>
        </is>
      </c>
      <c r="K128" s="61" t="n">
        <v>45761</v>
      </c>
      <c r="L128" s="61" t="n">
        <v>45761</v>
      </c>
      <c r="M128" s="61" t="n">
        <v>45769</v>
      </c>
      <c r="N128" s="61" t="n">
        <v>45786</v>
      </c>
      <c r="O128" s="61" t="n">
        <v>45761</v>
      </c>
      <c r="P128" s="61" t="n">
        <v>45791</v>
      </c>
      <c r="Q128" s="61" t="n">
        <v>45796</v>
      </c>
      <c r="R128" s="61" t="n">
        <v>45797</v>
      </c>
      <c r="S128" s="61" t="n">
        <v>45698</v>
      </c>
      <c r="T128" s="61" t="n">
        <v>45701</v>
      </c>
      <c r="U128" s="61" t="n">
        <v>45698</v>
      </c>
      <c r="V128" s="61" t="n">
        <v>45758</v>
      </c>
    </row>
    <row r="129" ht="15" customHeight="1">
      <c r="A129" s="26" t="inlineStr">
        <is>
          <t>História - Waterfall</t>
        </is>
      </c>
      <c r="B129" s="60" t="inlineStr">
        <is>
          <t>DEVALM-57832</t>
        </is>
      </c>
      <c r="C129" s="23" t="inlineStr">
        <is>
          <t>24.0425.1.BL-Venda Fibra nas cidades NetSulMinas restrito por PDV</t>
        </is>
      </c>
      <c r="D129" s="26" t="inlineStr">
        <is>
          <t>Cancelado</t>
        </is>
      </c>
      <c r="E129" s="23" t="inlineStr">
        <is>
          <t>Gustavo Felize Tafarelo</t>
        </is>
      </c>
      <c r="F129" s="23" t="n"/>
      <c r="G129" s="23" t="inlineStr">
        <is>
          <t>Vinicius Rafael Casas Gomes</t>
        </is>
      </c>
      <c r="H129" s="23" t="inlineStr">
        <is>
          <t>Paulo Egidio Rodrigues dos Santos</t>
        </is>
      </c>
      <c r="I129" s="23" t="n"/>
      <c r="J129" s="23" t="n"/>
      <c r="K129" s="23" t="n"/>
      <c r="L129" s="23" t="n"/>
      <c r="M129" s="23" t="n"/>
      <c r="N129" s="23" t="n"/>
      <c r="O129" s="23" t="n"/>
      <c r="P129" s="23" t="n"/>
      <c r="Q129" s="23" t="n"/>
      <c r="R129" s="23" t="n"/>
      <c r="S129" s="23" t="n"/>
      <c r="T129" s="23" t="n"/>
      <c r="U129" s="23" t="n"/>
      <c r="V129" s="23" t="n"/>
    </row>
    <row r="130" ht="15" customHeight="1">
      <c r="A130" s="26" t="inlineStr">
        <is>
          <t>História - Waterfall</t>
        </is>
      </c>
      <c r="B130" s="60" t="inlineStr">
        <is>
          <t>DEVALM-57822</t>
        </is>
      </c>
      <c r="C130" s="23" t="inlineStr">
        <is>
          <t>24.0249.1.MK-Sincronização de CEP na Contas (Correios) – Energia e Fibra</t>
        </is>
      </c>
      <c r="D130" s="26" t="inlineStr">
        <is>
          <t>Concluído</t>
        </is>
      </c>
      <c r="E130" s="23" t="inlineStr">
        <is>
          <t>Antonio Teodoro da Silva [X]</t>
        </is>
      </c>
      <c r="F130" s="23" t="inlineStr">
        <is>
          <t>Adriano Ribeiro Felicori [X]</t>
        </is>
      </c>
      <c r="G130" s="23" t="inlineStr">
        <is>
          <t>Anselmo Pereira Novakowski</t>
        </is>
      </c>
      <c r="H130" s="23" t="inlineStr">
        <is>
          <t>Eduardo Cesar de Melo</t>
        </is>
      </c>
      <c r="I130" s="23" t="n"/>
      <c r="J130" s="23" t="inlineStr">
        <is>
          <t>Tatiane Da Silva Pereira</t>
        </is>
      </c>
      <c r="K130" s="61" t="n">
        <v>45615</v>
      </c>
      <c r="L130" s="61" t="n">
        <v>45621</v>
      </c>
      <c r="M130" s="61" t="n">
        <v>45621</v>
      </c>
      <c r="N130" s="61" t="n">
        <v>45625</v>
      </c>
      <c r="O130" s="61" t="n">
        <v>45621</v>
      </c>
      <c r="P130" s="61" t="n">
        <v>45621</v>
      </c>
      <c r="Q130" s="61" t="n">
        <v>45628</v>
      </c>
      <c r="R130" s="61" t="n">
        <v>45629</v>
      </c>
      <c r="S130" s="61" t="n">
        <v>45603</v>
      </c>
      <c r="T130" s="61" t="n">
        <v>45607</v>
      </c>
      <c r="U130" s="61" t="n">
        <v>45601</v>
      </c>
      <c r="V130" s="61" t="n">
        <v>45614</v>
      </c>
    </row>
    <row r="131" ht="15" customHeight="1">
      <c r="A131" s="26" t="inlineStr">
        <is>
          <t>História - Waterfall</t>
        </is>
      </c>
      <c r="B131" s="60" t="inlineStr">
        <is>
          <t>DEVALM-57808</t>
        </is>
      </c>
      <c r="C131" s="23" t="inlineStr">
        <is>
          <t>24.0349.1.CL-Concessão da Palavra do Cliente Fibra</t>
        </is>
      </c>
      <c r="D131" s="26" t="inlineStr">
        <is>
          <t>Em Produção</t>
        </is>
      </c>
      <c r="E131" s="23" t="inlineStr">
        <is>
          <t>Antonio Teodoro da Silva [X]</t>
        </is>
      </c>
      <c r="F131" s="23" t="inlineStr">
        <is>
          <t>Jefferson Tersarioli</t>
        </is>
      </c>
      <c r="G131" s="23" t="inlineStr">
        <is>
          <t>Anselmo Pereira Novakowski</t>
        </is>
      </c>
      <c r="H131" s="23" t="inlineStr">
        <is>
          <t>Eduardo Cesar de Melo</t>
        </is>
      </c>
      <c r="I131" s="23" t="inlineStr">
        <is>
          <t>Harley Neves Cabral</t>
        </is>
      </c>
      <c r="J131" s="23" t="inlineStr">
        <is>
          <t>Danilo Takashi Hiratsuka</t>
        </is>
      </c>
      <c r="K131" s="61" t="n">
        <v>45708</v>
      </c>
      <c r="L131" s="61" t="n">
        <v>45709</v>
      </c>
      <c r="M131" s="61" t="n">
        <v>45722</v>
      </c>
      <c r="N131" s="61" t="n">
        <v>45742</v>
      </c>
      <c r="O131" s="61" t="n">
        <v>45712</v>
      </c>
      <c r="P131" s="61" t="n">
        <v>45754</v>
      </c>
      <c r="Q131" s="61" t="n">
        <v>45754</v>
      </c>
      <c r="R131" s="61" t="n">
        <v>45755</v>
      </c>
      <c r="S131" s="61" t="n">
        <v>45621</v>
      </c>
      <c r="T131" s="61" t="n">
        <v>45693</v>
      </c>
      <c r="U131" s="61" t="n">
        <v>45621</v>
      </c>
      <c r="V131" s="61" t="n">
        <v>45707</v>
      </c>
    </row>
    <row r="132" ht="15" customHeight="1">
      <c r="A132" s="26" t="inlineStr">
        <is>
          <t>História - Waterfall</t>
        </is>
      </c>
      <c r="B132" s="60" t="inlineStr">
        <is>
          <t>DEVALM-57794</t>
        </is>
      </c>
      <c r="C132" s="23" t="inlineStr">
        <is>
          <t>23.0483.2.VC-CR-Seguros para FIBRA - tratamento do backlog das vendas</t>
        </is>
      </c>
      <c r="D132" s="26" t="inlineStr">
        <is>
          <t>Em Produção</t>
        </is>
      </c>
      <c r="E132" s="23" t="inlineStr">
        <is>
          <t>Daniele Silva Bratti</t>
        </is>
      </c>
      <c r="F132" s="23" t="n"/>
      <c r="G132" s="23" t="inlineStr">
        <is>
          <t>Anselmo Pereira Novakowski</t>
        </is>
      </c>
      <c r="H132" s="23" t="inlineStr">
        <is>
          <t>Eduardo Cesar de Melo</t>
        </is>
      </c>
      <c r="I132" s="23" t="n"/>
      <c r="J132" s="23" t="inlineStr">
        <is>
          <t>Tatiane Da Silva Pereira</t>
        </is>
      </c>
      <c r="K132" s="61" t="n">
        <v>45621</v>
      </c>
      <c r="L132" s="61" t="n">
        <v>45621</v>
      </c>
      <c r="M132" s="61" t="n">
        <v>45622</v>
      </c>
      <c r="N132" s="61" t="n">
        <v>45632</v>
      </c>
      <c r="O132" s="61" t="n">
        <v>45622</v>
      </c>
      <c r="P132" s="61" t="n">
        <v>45622</v>
      </c>
      <c r="Q132" s="61" t="n">
        <v>45635</v>
      </c>
      <c r="R132" s="61" t="n">
        <v>45636</v>
      </c>
      <c r="S132" s="61" t="n">
        <v>45597</v>
      </c>
      <c r="T132" s="61" t="n">
        <v>45597</v>
      </c>
      <c r="U132" s="61" t="n">
        <v>45595</v>
      </c>
      <c r="V132" s="61" t="n">
        <v>45618</v>
      </c>
    </row>
    <row r="133" ht="15" customHeight="1">
      <c r="A133" s="26" t="inlineStr">
        <is>
          <t>História - Waterfall</t>
        </is>
      </c>
      <c r="B133" s="60" t="inlineStr">
        <is>
          <t>DEVALM-57773</t>
        </is>
      </c>
      <c r="C133" s="23" t="inlineStr">
        <is>
          <t>24.0160.1.FI-Novo RGC - Apresentar e ressarcir Créditos para Ex-Clientes (Art.68)</t>
        </is>
      </c>
      <c r="D133" s="26" t="inlineStr">
        <is>
          <t>Cancelado</t>
        </is>
      </c>
      <c r="E133" s="23" t="inlineStr">
        <is>
          <t>Daniele Silva Bratti</t>
        </is>
      </c>
      <c r="F133" s="23" t="inlineStr">
        <is>
          <t>Maycon Fernandes</t>
        </is>
      </c>
      <c r="G133" s="23" t="inlineStr">
        <is>
          <t>Anselmo Pereira Novakowski</t>
        </is>
      </c>
      <c r="H133" s="23" t="inlineStr">
        <is>
          <t>Eduardo Cesar de Melo</t>
        </is>
      </c>
      <c r="I133" s="23" t="n"/>
      <c r="J133" s="23" t="inlineStr">
        <is>
          <t>Danilo Takashi Hiratsuka</t>
        </is>
      </c>
      <c r="K133" s="61" t="n">
        <v>45867</v>
      </c>
      <c r="L133" s="61" t="n">
        <v>45867</v>
      </c>
      <c r="M133" s="61" t="n">
        <v>45880</v>
      </c>
      <c r="N133" s="61" t="n">
        <v>45884</v>
      </c>
      <c r="O133" s="61" t="n">
        <v>45868</v>
      </c>
      <c r="P133" s="61" t="n">
        <v>45881</v>
      </c>
      <c r="Q133" s="61" t="n">
        <v>45887</v>
      </c>
      <c r="R133" s="61" t="n">
        <v>45888</v>
      </c>
      <c r="S133" s="61" t="n">
        <v>45796</v>
      </c>
      <c r="T133" s="61" t="n">
        <v>45803</v>
      </c>
      <c r="U133" s="61" t="n">
        <v>45800</v>
      </c>
      <c r="V133" s="61" t="n">
        <v>45866</v>
      </c>
    </row>
    <row r="134" ht="15" customHeight="1">
      <c r="A134" s="26" t="inlineStr">
        <is>
          <t>História - Waterfall</t>
        </is>
      </c>
      <c r="B134" s="60" t="inlineStr">
        <is>
          <t>DEVALM-57759</t>
        </is>
      </c>
      <c r="C134" s="23" t="inlineStr">
        <is>
          <t>24.0467.1.FI-Gateway Atualização Integração Vindi - Padrão RFC2617</t>
        </is>
      </c>
      <c r="D134" s="26" t="inlineStr">
        <is>
          <t>Concluído</t>
        </is>
      </c>
      <c r="E134" s="23" t="inlineStr">
        <is>
          <t>Antonio Teodoro da Silva [X]</t>
        </is>
      </c>
      <c r="F134" s="23" t="inlineStr">
        <is>
          <t>Jefferson Tersarioli</t>
        </is>
      </c>
      <c r="G134" s="23" t="inlineStr">
        <is>
          <t>Anselmo Pereira Novakowski</t>
        </is>
      </c>
      <c r="H134" s="23" t="inlineStr">
        <is>
          <t>Eduardo Cesar de Melo</t>
        </is>
      </c>
      <c r="I134" s="23" t="n"/>
      <c r="J134" s="23" t="n"/>
      <c r="K134" s="61" t="n">
        <v>45589</v>
      </c>
      <c r="L134" s="61" t="n">
        <v>45589</v>
      </c>
      <c r="M134" s="61" t="n">
        <v>45590</v>
      </c>
      <c r="N134" s="61" t="n">
        <v>45593</v>
      </c>
      <c r="O134" s="61" t="n">
        <v>45589</v>
      </c>
      <c r="P134" s="61" t="n">
        <v>45589</v>
      </c>
      <c r="Q134" s="61" t="n">
        <v>45600</v>
      </c>
      <c r="R134" s="61" t="n">
        <v>45601</v>
      </c>
      <c r="S134" s="61" t="n">
        <v>45586</v>
      </c>
      <c r="T134" s="61" t="n">
        <v>45587</v>
      </c>
      <c r="U134" s="61" t="n">
        <v>45586</v>
      </c>
      <c r="V134" s="61" t="n">
        <v>45590</v>
      </c>
    </row>
    <row r="135" ht="15" customHeight="1">
      <c r="A135" s="26" t="inlineStr">
        <is>
          <t>História - Waterfall</t>
        </is>
      </c>
      <c r="B135" s="60" t="inlineStr">
        <is>
          <t>DEVALM-57733</t>
        </is>
      </c>
      <c r="C135" s="23" t="inlineStr">
        <is>
          <t>24.0089.3.FI-Nova Régua de cobrança – Alteração P2 P3 Energia</t>
        </is>
      </c>
      <c r="D135" s="26" t="inlineStr">
        <is>
          <t>Concluído</t>
        </is>
      </c>
      <c r="E135" s="23" t="inlineStr">
        <is>
          <t>Antonio Teodoro da Silva [X]</t>
        </is>
      </c>
      <c r="F135" s="23" t="inlineStr">
        <is>
          <t>Yone Yassuda Yamamoto</t>
        </is>
      </c>
      <c r="G135" s="23" t="inlineStr">
        <is>
          <t>Anselmo Pereira Novakowski</t>
        </is>
      </c>
      <c r="H135" s="23" t="inlineStr">
        <is>
          <t>Eduardo Cesar de Melo</t>
        </is>
      </c>
      <c r="I135" s="23" t="n"/>
      <c r="J135" s="23" t="inlineStr">
        <is>
          <t>Renato Pereira da Silva</t>
        </is>
      </c>
      <c r="K135" s="61" t="n">
        <v>45623</v>
      </c>
      <c r="L135" s="61" t="n">
        <v>45623</v>
      </c>
      <c r="M135" s="61" t="n">
        <v>45635</v>
      </c>
      <c r="N135" s="61" t="n">
        <v>45660</v>
      </c>
      <c r="O135" s="61" t="n">
        <v>45623</v>
      </c>
      <c r="P135" s="61" t="n">
        <v>45623</v>
      </c>
      <c r="Q135" s="61" t="n">
        <v>45670</v>
      </c>
      <c r="R135" s="61" t="n">
        <v>45671</v>
      </c>
      <c r="S135" s="61" t="n">
        <v>45614</v>
      </c>
      <c r="T135" s="61" t="n">
        <v>45617</v>
      </c>
      <c r="U135" s="61" t="n">
        <v>45618</v>
      </c>
      <c r="V135" s="61" t="n">
        <v>45632</v>
      </c>
    </row>
    <row r="136" ht="15" customHeight="1">
      <c r="A136" s="26" t="inlineStr">
        <is>
          <t>História - Waterfall</t>
        </is>
      </c>
      <c r="B136" s="60" t="inlineStr">
        <is>
          <t>DEVALM-57717</t>
        </is>
      </c>
      <c r="C136" s="23" t="inlineStr">
        <is>
          <t>24.0424.1.BL-SKY MAIS e portifólio NetSulMinas na SKY</t>
        </is>
      </c>
      <c r="D136" s="26" t="inlineStr">
        <is>
          <t>Cancelado</t>
        </is>
      </c>
      <c r="E136" s="23" t="inlineStr">
        <is>
          <t>Gustavo Felize Tafarelo</t>
        </is>
      </c>
      <c r="F136" s="23" t="n"/>
      <c r="G136" s="23" t="inlineStr">
        <is>
          <t>Vinicius Rafael Casas Gomes</t>
        </is>
      </c>
      <c r="H136" s="23" t="inlineStr">
        <is>
          <t>Paulo Egidio Rodrigues dos Santos</t>
        </is>
      </c>
      <c r="I136" s="23" t="n"/>
      <c r="J136" s="23" t="inlineStr">
        <is>
          <t>Thiago Rodrigo Resende [X]</t>
        </is>
      </c>
      <c r="K136" s="23" t="n"/>
      <c r="L136" s="23" t="n"/>
      <c r="M136" s="23" t="n"/>
      <c r="N136" s="23" t="n"/>
      <c r="O136" s="23" t="n"/>
      <c r="P136" s="23" t="n"/>
      <c r="Q136" s="23" t="n"/>
      <c r="R136" s="23" t="n"/>
      <c r="S136" s="23" t="n"/>
      <c r="T136" s="23" t="n"/>
      <c r="U136" s="23" t="n"/>
      <c r="V136" s="23" t="n"/>
    </row>
    <row r="137" ht="15" customHeight="1">
      <c r="A137" s="26" t="inlineStr">
        <is>
          <t>História - Waterfall</t>
        </is>
      </c>
      <c r="B137" s="60" t="inlineStr">
        <is>
          <t>DEVALM-57698</t>
        </is>
      </c>
      <c r="C137" s="23" t="inlineStr">
        <is>
          <t>24.0165.2.FI-CR-Adequação de funcion. de hier. de contas Fibra (WR) - Integrar no SAP</t>
        </is>
      </c>
      <c r="D137" s="26" t="inlineStr">
        <is>
          <t>Cancelado</t>
        </is>
      </c>
      <c r="E137" s="23" t="inlineStr">
        <is>
          <t>Gustavo Felize Tafarelo</t>
        </is>
      </c>
      <c r="F137" s="23" t="n"/>
      <c r="G137" s="23" t="inlineStr">
        <is>
          <t>Vinicius Rafael Casas Gomes</t>
        </is>
      </c>
      <c r="H137" s="23" t="inlineStr">
        <is>
          <t>Paulo Egidio Rodrigues dos Santos</t>
        </is>
      </c>
      <c r="I137" s="23" t="n"/>
      <c r="J137" s="23" t="n"/>
      <c r="K137" s="23" t="n"/>
      <c r="L137" s="23" t="n"/>
      <c r="M137" s="23" t="n"/>
      <c r="N137" s="23" t="n"/>
      <c r="O137" s="23" t="n"/>
      <c r="P137" s="23" t="n"/>
      <c r="Q137" s="23" t="n"/>
      <c r="R137" s="23" t="n"/>
      <c r="S137" s="23" t="n"/>
      <c r="T137" s="23" t="n"/>
      <c r="U137" s="23" t="n"/>
      <c r="V137" s="23" t="n"/>
    </row>
    <row r="138" ht="15" customHeight="1">
      <c r="A138" s="26" t="inlineStr">
        <is>
          <t>História - Waterfall</t>
        </is>
      </c>
      <c r="B138" s="60" t="inlineStr">
        <is>
          <t>DEVALM-57685</t>
        </is>
      </c>
      <c r="C138" s="23" t="inlineStr">
        <is>
          <t>24.0457.1.TI-Atualização técnica Salesforce Mobile</t>
        </is>
      </c>
      <c r="D138" s="26" t="inlineStr">
        <is>
          <t>Em Produção</t>
        </is>
      </c>
      <c r="E138" s="23" t="inlineStr">
        <is>
          <t>Priscila Menezes De Azevedo</t>
        </is>
      </c>
      <c r="F138" s="23" t="n"/>
      <c r="G138" s="23" t="inlineStr">
        <is>
          <t>Diogo Cassio de Azevedo [X]</t>
        </is>
      </c>
      <c r="H138" s="23" t="inlineStr">
        <is>
          <t>Paulo Egidio Rodrigues dos Santos</t>
        </is>
      </c>
      <c r="I138" s="23" t="n"/>
      <c r="J138" s="23" t="n"/>
      <c r="K138" s="61" t="n">
        <v>45628</v>
      </c>
      <c r="L138" s="61" t="n">
        <v>45628</v>
      </c>
      <c r="M138" s="61" t="n">
        <v>45614</v>
      </c>
      <c r="N138" s="61" t="n">
        <v>45621</v>
      </c>
      <c r="O138" s="61" t="n">
        <v>45628</v>
      </c>
      <c r="P138" s="61" t="n">
        <v>45629</v>
      </c>
      <c r="Q138" s="61" t="n">
        <v>45993</v>
      </c>
      <c r="R138" s="61" t="n">
        <v>45630</v>
      </c>
      <c r="S138" s="61" t="n">
        <v>45600</v>
      </c>
      <c r="T138" s="61" t="n">
        <v>45600</v>
      </c>
      <c r="U138" s="61" t="n">
        <v>45600</v>
      </c>
      <c r="V138" s="61" t="n">
        <v>45611</v>
      </c>
    </row>
    <row r="139" ht="15" customHeight="1">
      <c r="A139" s="26" t="inlineStr">
        <is>
          <t>História - Waterfall</t>
        </is>
      </c>
      <c r="B139" s="60" t="inlineStr">
        <is>
          <t>DEVALM-57648</t>
        </is>
      </c>
      <c r="C139" s="23" t="inlineStr">
        <is>
          <t>24.0438.1.CL-APIKEY DE ACESSO BLUELAB à APICORE</t>
        </is>
      </c>
      <c r="D139" s="26" t="inlineStr">
        <is>
          <t>Em Produção</t>
        </is>
      </c>
      <c r="E139" s="23" t="inlineStr">
        <is>
          <t>Priscila Menezes De Azevedo</t>
        </is>
      </c>
      <c r="F139" s="23" t="n"/>
      <c r="G139" s="23" t="inlineStr">
        <is>
          <t>Diogo Cassio de Azevedo [X]</t>
        </is>
      </c>
      <c r="H139" s="23" t="inlineStr">
        <is>
          <t>Paulo Egidio Rodrigues dos Santos</t>
        </is>
      </c>
      <c r="I139" s="23" t="n"/>
      <c r="J139" s="23" t="n"/>
      <c r="K139" s="61" t="n">
        <v>45572</v>
      </c>
      <c r="L139" s="61" t="n">
        <v>45573</v>
      </c>
      <c r="M139" s="61" t="n">
        <v>45574</v>
      </c>
      <c r="N139" s="61" t="n">
        <v>45576</v>
      </c>
      <c r="O139" s="61" t="n">
        <v>45573</v>
      </c>
      <c r="P139" s="61" t="n">
        <v>45573</v>
      </c>
      <c r="Q139" s="61" t="n">
        <v>45579</v>
      </c>
      <c r="R139" s="61" t="n">
        <v>45580</v>
      </c>
      <c r="S139" s="61" t="n">
        <v>45567</v>
      </c>
      <c r="T139" s="61" t="n">
        <v>45568</v>
      </c>
      <c r="U139" s="61" t="n">
        <v>45565</v>
      </c>
      <c r="V139" s="61" t="n">
        <v>45572</v>
      </c>
    </row>
    <row r="140" ht="15" customHeight="1">
      <c r="A140" s="26" t="inlineStr">
        <is>
          <t>História - Ágil</t>
        </is>
      </c>
      <c r="B140" s="60" t="inlineStr">
        <is>
          <t>DEVALM-57637</t>
        </is>
      </c>
      <c r="C140" s="23" t="inlineStr">
        <is>
          <t>24.0435.1.CO-Motivos de Finalização de OS</t>
        </is>
      </c>
      <c r="D140" s="26" t="inlineStr">
        <is>
          <t>Concluído</t>
        </is>
      </c>
      <c r="E140" s="23" t="inlineStr">
        <is>
          <t>Jofre Anderson Gracindo Pellicciotti</t>
        </is>
      </c>
      <c r="F140" s="23" t="n"/>
      <c r="G140" s="23" t="inlineStr">
        <is>
          <t>Aline da Silva Barbagelata</t>
        </is>
      </c>
      <c r="H140" s="23" t="inlineStr">
        <is>
          <t>Eduardo Cesar de Melo</t>
        </is>
      </c>
      <c r="I140" s="23" t="n"/>
      <c r="J140" s="23" t="inlineStr">
        <is>
          <t>Tatiane Da Silva Pereira</t>
        </is>
      </c>
      <c r="K140" s="61" t="n">
        <v>45567</v>
      </c>
      <c r="L140" s="61" t="n">
        <v>45567</v>
      </c>
      <c r="M140" s="61" t="n">
        <v>45567</v>
      </c>
      <c r="N140" s="61" t="n">
        <v>45567</v>
      </c>
      <c r="O140" s="61" t="n">
        <v>45567</v>
      </c>
      <c r="P140" s="61" t="n">
        <v>45567</v>
      </c>
      <c r="Q140" s="61" t="n">
        <v>45572</v>
      </c>
      <c r="R140" s="61" t="n">
        <v>45572</v>
      </c>
      <c r="S140" s="61" t="n">
        <v>45567</v>
      </c>
      <c r="T140" s="61" t="n">
        <v>45567</v>
      </c>
      <c r="U140" s="61" t="n">
        <v>45567</v>
      </c>
      <c r="V140" s="61" t="n">
        <v>45567</v>
      </c>
    </row>
    <row r="141" ht="15" customHeight="1">
      <c r="A141" s="26" t="inlineStr">
        <is>
          <t>História - Waterfall</t>
        </is>
      </c>
      <c r="B141" s="60" t="inlineStr">
        <is>
          <t>DEVALM-57619</t>
        </is>
      </c>
      <c r="C141" s="23" t="inlineStr">
        <is>
          <t>23.0421.4.MK- 2ª Etapa Hub SVA - Repartição do MS SpringBatch para o HUB SVA</t>
        </is>
      </c>
      <c r="D141" s="26" t="inlineStr">
        <is>
          <t>Em Produção</t>
        </is>
      </c>
      <c r="E141" s="23" t="inlineStr">
        <is>
          <t>Priscila Menezes De Azevedo</t>
        </is>
      </c>
      <c r="F141" s="23" t="inlineStr">
        <is>
          <t>Aline Satie Kamo</t>
        </is>
      </c>
      <c r="G141" s="23" t="inlineStr">
        <is>
          <t>Vinicius Rafael Casas Gomes</t>
        </is>
      </c>
      <c r="H141" s="23" t="inlineStr">
        <is>
          <t>Paulo Egidio Rodrigues dos Santos</t>
        </is>
      </c>
      <c r="I141" s="23" t="n"/>
      <c r="J141" s="23" t="inlineStr">
        <is>
          <t>Thiago Rodrigo Resende Gomes</t>
        </is>
      </c>
      <c r="K141" s="61" t="n">
        <v>45621</v>
      </c>
      <c r="L141" s="61" t="n">
        <v>45622</v>
      </c>
      <c r="M141" s="61" t="n">
        <v>45712</v>
      </c>
      <c r="N141" s="61" t="n">
        <v>45751</v>
      </c>
      <c r="O141" s="61" t="n">
        <v>45622</v>
      </c>
      <c r="P141" s="61" t="n">
        <v>45632</v>
      </c>
      <c r="Q141" s="61" t="n">
        <v>45754</v>
      </c>
      <c r="R141" s="61" t="n">
        <v>45755</v>
      </c>
      <c r="S141" s="61" t="n">
        <v>45576</v>
      </c>
      <c r="T141" s="61" t="n">
        <v>45577</v>
      </c>
      <c r="U141" s="61" t="n">
        <v>45567</v>
      </c>
      <c r="V141" s="61" t="n">
        <v>45618</v>
      </c>
    </row>
    <row r="142" ht="15" customHeight="1">
      <c r="A142" s="26" t="inlineStr">
        <is>
          <t>História - Waterfall</t>
        </is>
      </c>
      <c r="B142" s="60" t="inlineStr">
        <is>
          <t>DEVALM-57601</t>
        </is>
      </c>
      <c r="C142" s="23" t="inlineStr">
        <is>
          <t>24.0283.1.CL-Alterar Regras da tela de Combos e Duetos na Movimentação de Equipamento</t>
        </is>
      </c>
      <c r="D142" s="26" t="inlineStr">
        <is>
          <t>Cancelado</t>
        </is>
      </c>
      <c r="E142" s="23" t="inlineStr">
        <is>
          <t>Daniele Silva Bratti</t>
        </is>
      </c>
      <c r="F142" s="23" t="inlineStr">
        <is>
          <t>Maycon De Abreu Flausino Fernandes [X]</t>
        </is>
      </c>
      <c r="G142" s="23" t="inlineStr">
        <is>
          <t>Anselmo Pereira Novakowski</t>
        </is>
      </c>
      <c r="H142" s="23" t="inlineStr">
        <is>
          <t>Eduardo Cesar de Melo</t>
        </is>
      </c>
      <c r="I142" s="23" t="n"/>
      <c r="J142" s="23" t="inlineStr">
        <is>
          <t>Tatiane Da Silva Pereira</t>
        </is>
      </c>
      <c r="K142" s="23" t="n"/>
      <c r="L142" s="23" t="n"/>
      <c r="M142" s="23" t="n"/>
      <c r="N142" s="23" t="n"/>
      <c r="O142" s="23" t="n"/>
      <c r="P142" s="23" t="n"/>
      <c r="Q142" s="23" t="n"/>
      <c r="R142" s="23" t="n"/>
      <c r="S142" s="23" t="n"/>
      <c r="T142" s="23" t="n"/>
      <c r="U142" s="23" t="n"/>
      <c r="V142" s="23" t="n"/>
    </row>
    <row r="143" ht="15" customHeight="1">
      <c r="A143" s="26" t="inlineStr">
        <is>
          <t>História - Waterfall</t>
        </is>
      </c>
      <c r="B143" s="60" t="inlineStr">
        <is>
          <t>DEVALM-57587</t>
        </is>
      </c>
      <c r="C143" s="23" t="inlineStr">
        <is>
          <t>24.0381.2.CO-Cancelamento Automático de OS</t>
        </is>
      </c>
      <c r="D143" s="26" t="inlineStr">
        <is>
          <t>Concluído</t>
        </is>
      </c>
      <c r="E143" s="23" t="inlineStr">
        <is>
          <t>Jofre Anderson Gracindo Pellicciotti</t>
        </is>
      </c>
      <c r="F143" s="23" t="inlineStr">
        <is>
          <t>Nicolas Rodrigo Santana</t>
        </is>
      </c>
      <c r="G143" s="23" t="inlineStr">
        <is>
          <t>Aline da Silva Barbagelata</t>
        </is>
      </c>
      <c r="H143" s="23" t="inlineStr">
        <is>
          <t>Eduardo Cesar de Melo</t>
        </is>
      </c>
      <c r="I143" s="23" t="n"/>
      <c r="J143" s="23" t="inlineStr">
        <is>
          <t>Tatiane Da Silva Pereira</t>
        </is>
      </c>
      <c r="K143" s="61" t="n">
        <v>45568</v>
      </c>
      <c r="L143" s="61" t="n">
        <v>45568</v>
      </c>
      <c r="M143" s="61" t="n">
        <v>45568</v>
      </c>
      <c r="N143" s="61" t="n">
        <v>45568</v>
      </c>
      <c r="O143" s="61" t="n">
        <v>45568</v>
      </c>
      <c r="P143" s="61" t="n">
        <v>45568</v>
      </c>
      <c r="Q143" s="61" t="n">
        <v>45571</v>
      </c>
      <c r="R143" s="61" t="n">
        <v>45571</v>
      </c>
      <c r="S143" s="61" t="n">
        <v>45560</v>
      </c>
      <c r="T143" s="61" t="n">
        <v>45560</v>
      </c>
      <c r="U143" s="61" t="n">
        <v>45560</v>
      </c>
      <c r="V143" s="61" t="n">
        <v>45568</v>
      </c>
    </row>
    <row r="144" ht="15" customHeight="1">
      <c r="A144" s="26" t="inlineStr">
        <is>
          <t>História - Waterfall</t>
        </is>
      </c>
      <c r="B144" s="60" t="inlineStr">
        <is>
          <t>DEVALM-57567</t>
        </is>
      </c>
      <c r="C144" s="23" t="inlineStr">
        <is>
          <t>22.0382.54.CO-Instalação Kits TVRO – Sprint 50</t>
        </is>
      </c>
      <c r="D144" s="26" t="inlineStr">
        <is>
          <t>Concluído</t>
        </is>
      </c>
      <c r="E144" s="23" t="inlineStr">
        <is>
          <t>Jofre Anderson Gracindo Pellicciotti</t>
        </is>
      </c>
      <c r="F144" s="23" t="inlineStr">
        <is>
          <t>Nicolas Rodrigo Santana</t>
        </is>
      </c>
      <c r="G144" s="23" t="inlineStr">
        <is>
          <t>Aline da Silva Barbagelata</t>
        </is>
      </c>
      <c r="H144" s="23" t="inlineStr">
        <is>
          <t>Eduardo Cesar de Melo</t>
        </is>
      </c>
      <c r="I144" s="23" t="n"/>
      <c r="J144" s="23" t="inlineStr">
        <is>
          <t>Danilo Takashi Hiratsuka</t>
        </is>
      </c>
      <c r="K144" s="61" t="n">
        <v>45622</v>
      </c>
      <c r="L144" s="61" t="n">
        <v>45622</v>
      </c>
      <c r="M144" s="61" t="n">
        <v>45622</v>
      </c>
      <c r="N144" s="61" t="n">
        <v>45624</v>
      </c>
      <c r="O144" s="61" t="n">
        <v>45622</v>
      </c>
      <c r="P144" s="61" t="n">
        <v>45622</v>
      </c>
      <c r="Q144" s="61" t="n">
        <v>45628</v>
      </c>
      <c r="R144" s="61" t="n">
        <v>45629</v>
      </c>
      <c r="S144" s="61" t="n">
        <v>45614</v>
      </c>
      <c r="T144" s="61" t="n">
        <v>45614</v>
      </c>
      <c r="U144" s="61" t="n">
        <v>45614</v>
      </c>
      <c r="V144" s="61" t="n">
        <v>45622</v>
      </c>
    </row>
    <row r="145" ht="15" customHeight="1">
      <c r="A145" s="26" t="inlineStr">
        <is>
          <t>História - Waterfall</t>
        </is>
      </c>
      <c r="B145" s="60" t="inlineStr">
        <is>
          <t>DEVALM-57555</t>
        </is>
      </c>
      <c r="C145" s="23" t="inlineStr">
        <is>
          <t>22.0382.53.CO-Instalação Kits TVRO – Sprint 49</t>
        </is>
      </c>
      <c r="D145" s="26" t="inlineStr">
        <is>
          <t>Concluído</t>
        </is>
      </c>
      <c r="E145" s="23" t="inlineStr">
        <is>
          <t>Jofre Anderson Gracindo Pellicciotti</t>
        </is>
      </c>
      <c r="F145" s="23" t="inlineStr">
        <is>
          <t>Nicolas Rodrigo Santana</t>
        </is>
      </c>
      <c r="G145" s="23" t="inlineStr">
        <is>
          <t>Aline da Silva Barbagelata</t>
        </is>
      </c>
      <c r="H145" s="23" t="inlineStr">
        <is>
          <t>Eduardo Cesar de Melo</t>
        </is>
      </c>
      <c r="I145" s="23" t="n"/>
      <c r="J145" s="23" t="inlineStr">
        <is>
          <t>Danilo Takashi Hiratsuka</t>
        </is>
      </c>
      <c r="K145" s="61" t="n">
        <v>45622</v>
      </c>
      <c r="L145" s="61" t="n">
        <v>45622</v>
      </c>
      <c r="M145" s="61" t="n">
        <v>45622</v>
      </c>
      <c r="N145" s="61" t="n">
        <v>45623</v>
      </c>
      <c r="O145" s="61" t="n">
        <v>45622</v>
      </c>
      <c r="P145" s="61" t="n">
        <v>45622</v>
      </c>
      <c r="Q145" s="61" t="n">
        <v>45628</v>
      </c>
      <c r="R145" s="61" t="n">
        <v>45628</v>
      </c>
      <c r="S145" s="61" t="n">
        <v>45614</v>
      </c>
      <c r="T145" s="61" t="n">
        <v>45614</v>
      </c>
      <c r="U145" s="61" t="n">
        <v>45614</v>
      </c>
      <c r="V145" s="61" t="n">
        <v>45622</v>
      </c>
    </row>
    <row r="146" ht="15" customHeight="1">
      <c r="A146" s="26" t="inlineStr">
        <is>
          <t>História - Waterfall</t>
        </is>
      </c>
      <c r="B146" s="60" t="inlineStr">
        <is>
          <t>DEVALM-57543</t>
        </is>
      </c>
      <c r="C146" s="23" t="inlineStr">
        <is>
          <t>22.0382.52.CO-Instalação Kits TVRO – Sprint 48</t>
        </is>
      </c>
      <c r="D146" s="26" t="inlineStr">
        <is>
          <t>Concluído</t>
        </is>
      </c>
      <c r="E146" s="23" t="inlineStr">
        <is>
          <t>Jofre Anderson Gracindo Pellicciotti</t>
        </is>
      </c>
      <c r="F146" s="23" t="inlineStr">
        <is>
          <t>Nicolas Rodrigo Santana</t>
        </is>
      </c>
      <c r="G146" s="23" t="inlineStr">
        <is>
          <t>Aline da Silva Barbagelata</t>
        </is>
      </c>
      <c r="H146" s="23" t="inlineStr">
        <is>
          <t>Eduardo Cesar de Melo</t>
        </is>
      </c>
      <c r="I146" s="23" t="n"/>
      <c r="J146" s="23" t="inlineStr">
        <is>
          <t>Danilo Takashi Hiratsuka</t>
        </is>
      </c>
      <c r="K146" s="61" t="n">
        <v>45594</v>
      </c>
      <c r="L146" s="61" t="n">
        <v>45594</v>
      </c>
      <c r="M146" s="61" t="n">
        <v>45595</v>
      </c>
      <c r="N146" s="61" t="n">
        <v>45597</v>
      </c>
      <c r="O146" s="61" t="n">
        <v>45594</v>
      </c>
      <c r="P146" s="61" t="n">
        <v>45594</v>
      </c>
      <c r="Q146" s="61" t="n">
        <v>45614</v>
      </c>
      <c r="R146" s="61" t="n">
        <v>45615</v>
      </c>
      <c r="S146" s="61" t="n">
        <v>45589</v>
      </c>
      <c r="T146" s="61" t="n">
        <v>45589</v>
      </c>
      <c r="U146" s="61" t="n">
        <v>45589</v>
      </c>
      <c r="V146" s="61" t="n">
        <v>45594</v>
      </c>
    </row>
    <row r="147" ht="15" customHeight="1">
      <c r="A147" s="26" t="inlineStr">
        <is>
          <t>História - Waterfall</t>
        </is>
      </c>
      <c r="B147" s="60" t="inlineStr">
        <is>
          <t>DEVALM-57531</t>
        </is>
      </c>
      <c r="C147" s="23" t="inlineStr">
        <is>
          <t>22.0382.51.CO-Instalação Kits TVRO – Sprint 54</t>
        </is>
      </c>
      <c r="D147" s="26" t="inlineStr">
        <is>
          <t>Concluído</t>
        </is>
      </c>
      <c r="E147" s="23" t="inlineStr">
        <is>
          <t>Jofre Anderson Gracindo Pellicciotti</t>
        </is>
      </c>
      <c r="F147" s="23" t="inlineStr">
        <is>
          <t>Nicolas Rodrigo Santana</t>
        </is>
      </c>
      <c r="G147" s="23" t="inlineStr">
        <is>
          <t>Aline da Silva Barbagelata</t>
        </is>
      </c>
      <c r="H147" s="23" t="inlineStr">
        <is>
          <t>Eduardo Cesar de Melo</t>
        </is>
      </c>
      <c r="I147" s="23" t="n"/>
      <c r="J147" s="23" t="inlineStr">
        <is>
          <t>Danilo Takashi Hiratsuka</t>
        </is>
      </c>
      <c r="K147" s="61" t="n">
        <v>45732</v>
      </c>
      <c r="L147" s="61" t="n">
        <v>45732</v>
      </c>
      <c r="M147" s="61" t="n">
        <v>12849</v>
      </c>
      <c r="N147" s="61" t="n">
        <v>12850</v>
      </c>
      <c r="O147" s="61" t="n">
        <v>45732</v>
      </c>
      <c r="P147" s="61" t="n">
        <v>45732</v>
      </c>
      <c r="Q147" s="61" t="n">
        <v>45726</v>
      </c>
      <c r="R147" s="61" t="n">
        <v>45727</v>
      </c>
      <c r="S147" s="61" t="n">
        <v>45698</v>
      </c>
      <c r="T147" s="61" t="n">
        <v>45698</v>
      </c>
      <c r="U147" s="61" t="n">
        <v>45705</v>
      </c>
      <c r="V147" s="61" t="n">
        <v>45716</v>
      </c>
    </row>
    <row r="148" ht="15" customHeight="1">
      <c r="A148" s="26" t="inlineStr">
        <is>
          <t>História - Waterfall</t>
        </is>
      </c>
      <c r="B148" s="60" t="inlineStr">
        <is>
          <t>DEVALM-57519</t>
        </is>
      </c>
      <c r="C148" s="23" t="inlineStr">
        <is>
          <t>22.0382.50.CO-Instalação Kits TVRO – Sprint 46</t>
        </is>
      </c>
      <c r="D148" s="26" t="inlineStr">
        <is>
          <t>Concluído</t>
        </is>
      </c>
      <c r="E148" s="23" t="inlineStr">
        <is>
          <t>Jofre Anderson Gracindo Pellicciotti</t>
        </is>
      </c>
      <c r="F148" s="23" t="inlineStr">
        <is>
          <t>Nicolas Rodrigo Santana</t>
        </is>
      </c>
      <c r="G148" s="23" t="inlineStr">
        <is>
          <t>Aline da Silva Barbagelata</t>
        </is>
      </c>
      <c r="H148" s="23" t="inlineStr">
        <is>
          <t>Eduardo Cesar de Melo</t>
        </is>
      </c>
      <c r="I148" s="23" t="n"/>
      <c r="J148" s="23" t="inlineStr">
        <is>
          <t>Danilo Takashi Hiratsuka</t>
        </is>
      </c>
      <c r="K148" s="61" t="n">
        <v>45596</v>
      </c>
      <c r="L148" s="61" t="n">
        <v>45596</v>
      </c>
      <c r="M148" s="61" t="n">
        <v>45596</v>
      </c>
      <c r="N148" s="61" t="n">
        <v>45596</v>
      </c>
      <c r="O148" s="61" t="n">
        <v>45596</v>
      </c>
      <c r="P148" s="61" t="n">
        <v>45596</v>
      </c>
      <c r="Q148" s="61" t="n">
        <v>45596</v>
      </c>
      <c r="R148" s="61" t="n">
        <v>45596</v>
      </c>
      <c r="S148" s="61" t="n">
        <v>45596</v>
      </c>
      <c r="T148" s="61" t="n">
        <v>45596</v>
      </c>
      <c r="U148" s="61" t="n">
        <v>45596</v>
      </c>
      <c r="V148" s="61" t="n">
        <v>45596</v>
      </c>
    </row>
    <row r="149" ht="15" customHeight="1">
      <c r="A149" s="26" t="inlineStr">
        <is>
          <t>História - Waterfall</t>
        </is>
      </c>
      <c r="B149" s="60" t="inlineStr">
        <is>
          <t>DEVALM-57504</t>
        </is>
      </c>
      <c r="C149" s="23" t="inlineStr">
        <is>
          <t>24.0088.1.MK-Ponto Opcional Flex e Mercantil Pós</t>
        </is>
      </c>
      <c r="D149" s="26" t="inlineStr">
        <is>
          <t>Cancelado</t>
        </is>
      </c>
      <c r="E149" s="23" t="inlineStr">
        <is>
          <t>Jofre Anderson Gracindo Pellicciotti</t>
        </is>
      </c>
      <c r="F149" s="23" t="inlineStr">
        <is>
          <t>Fabrício Ferreira De Brito Souza [X]</t>
        </is>
      </c>
      <c r="G149" s="23" t="inlineStr">
        <is>
          <t>Aline da Silva Barbagelata</t>
        </is>
      </c>
      <c r="H149" s="23" t="inlineStr">
        <is>
          <t>Eduardo Cesar de Melo</t>
        </is>
      </c>
      <c r="I149" s="23" t="inlineStr">
        <is>
          <t>Klaus Franca [X]</t>
        </is>
      </c>
      <c r="J149" s="23" t="inlineStr">
        <is>
          <t>Danilo Takashi Hiratsuka</t>
        </is>
      </c>
      <c r="K149" s="23" t="n"/>
      <c r="L149" s="23" t="n"/>
      <c r="M149" s="23" t="n"/>
      <c r="N149" s="23" t="n"/>
      <c r="O149" s="23" t="n"/>
      <c r="P149" s="23" t="n"/>
      <c r="Q149" s="23" t="n"/>
      <c r="R149" s="23" t="n"/>
      <c r="S149" s="23" t="n"/>
      <c r="T149" s="23" t="n"/>
      <c r="U149" s="23" t="n"/>
      <c r="V149" s="23" t="n"/>
    </row>
    <row r="150" ht="15" customHeight="1">
      <c r="A150" s="26" t="inlineStr">
        <is>
          <t>História - Waterfall</t>
        </is>
      </c>
      <c r="B150" s="60" t="inlineStr">
        <is>
          <t>DEVALM-57490</t>
        </is>
      </c>
      <c r="C150" s="23" t="inlineStr">
        <is>
          <t>24.0049.10.MK-Reajuste de Preços Para os Segmentos de Clientes Corporativos - OUT/24</t>
        </is>
      </c>
      <c r="D150" s="26" t="inlineStr">
        <is>
          <t>Em Produção</t>
        </is>
      </c>
      <c r="E150" s="23" t="inlineStr">
        <is>
          <t>Daniele Silva Bratti</t>
        </is>
      </c>
      <c r="F150" s="23" t="inlineStr">
        <is>
          <t>Thiago de Souza Maglio</t>
        </is>
      </c>
      <c r="G150" s="23" t="inlineStr">
        <is>
          <t>Anselmo Pereira Novakowski</t>
        </is>
      </c>
      <c r="H150" s="23" t="inlineStr">
        <is>
          <t>Eduardo Cesar de Melo</t>
        </is>
      </c>
      <c r="I150" s="23" t="inlineStr">
        <is>
          <t>jira_naoaplica</t>
        </is>
      </c>
      <c r="J150" s="23" t="inlineStr">
        <is>
          <t>jira_naoaplica</t>
        </is>
      </c>
      <c r="K150" s="61" t="n">
        <v>45596</v>
      </c>
      <c r="L150" s="61" t="n">
        <v>45596</v>
      </c>
      <c r="M150" s="61" t="n">
        <v>45596</v>
      </c>
      <c r="N150" s="61" t="n">
        <v>45596</v>
      </c>
      <c r="O150" s="61" t="n">
        <v>45596</v>
      </c>
      <c r="P150" s="61" t="n">
        <v>45596</v>
      </c>
      <c r="Q150" s="61" t="n">
        <v>45596</v>
      </c>
      <c r="R150" s="61" t="n">
        <v>45597</v>
      </c>
      <c r="S150" s="61" t="n">
        <v>45568</v>
      </c>
      <c r="T150" s="61" t="n">
        <v>45568</v>
      </c>
      <c r="U150" s="61" t="n">
        <v>45566</v>
      </c>
      <c r="V150" s="61" t="n">
        <v>45596</v>
      </c>
    </row>
    <row r="151" ht="15" customHeight="1">
      <c r="A151" s="26" t="inlineStr">
        <is>
          <t>História - Waterfall</t>
        </is>
      </c>
      <c r="B151" s="60" t="inlineStr">
        <is>
          <t>DEVALM-57478</t>
        </is>
      </c>
      <c r="C151" s="23" t="inlineStr">
        <is>
          <t>24.0049.9.MK-Reajuste de Preços Para os Segmentos de Clientes Corporativos - SET/24</t>
        </is>
      </c>
      <c r="D151" s="26" t="inlineStr">
        <is>
          <t>Em Produção</t>
        </is>
      </c>
      <c r="E151" s="23" t="inlineStr">
        <is>
          <t>Daniele Silva Bratti</t>
        </is>
      </c>
      <c r="F151" s="23" t="inlineStr">
        <is>
          <t>Thiago de Souza Maglio</t>
        </is>
      </c>
      <c r="G151" s="23" t="inlineStr">
        <is>
          <t>Anselmo Pereira Novakowski</t>
        </is>
      </c>
      <c r="H151" s="23" t="inlineStr">
        <is>
          <t>Eduardo Cesar de Melo</t>
        </is>
      </c>
      <c r="I151" s="23" t="inlineStr">
        <is>
          <t>jira_naoaplica</t>
        </is>
      </c>
      <c r="J151" s="23" t="inlineStr">
        <is>
          <t>jira_naoaplica</t>
        </is>
      </c>
      <c r="K151" s="61" t="n">
        <v>45536</v>
      </c>
      <c r="L151" s="61" t="n">
        <v>45536</v>
      </c>
      <c r="M151" s="61" t="n">
        <v>45536</v>
      </c>
      <c r="N151" s="61" t="n">
        <v>45536</v>
      </c>
      <c r="O151" s="61" t="n">
        <v>45536</v>
      </c>
      <c r="P151" s="61" t="n">
        <v>45536</v>
      </c>
      <c r="Q151" s="61" t="n">
        <v>45565</v>
      </c>
      <c r="R151" s="61" t="n">
        <v>45566</v>
      </c>
      <c r="S151" s="61" t="n">
        <v>45536</v>
      </c>
      <c r="T151" s="61" t="n">
        <v>45536</v>
      </c>
      <c r="U151" s="61" t="n">
        <v>45565</v>
      </c>
      <c r="V151" s="61" t="n">
        <v>45565</v>
      </c>
    </row>
    <row r="152" ht="15" customHeight="1">
      <c r="A152" s="26" t="inlineStr">
        <is>
          <t>História - Waterfall</t>
        </is>
      </c>
      <c r="B152" s="60" t="inlineStr">
        <is>
          <t>DEVALM-57466</t>
        </is>
      </c>
      <c r="C152" s="23" t="inlineStr">
        <is>
          <t>23.0461.3.MK-APIs de Validação de Cartão de Crédito (Novos Fornecedores) Fase 3</t>
        </is>
      </c>
      <c r="D152" s="26" t="inlineStr">
        <is>
          <t>Em Produção</t>
        </is>
      </c>
      <c r="E152" s="23" t="inlineStr">
        <is>
          <t>Daniele Silva Bratti</t>
        </is>
      </c>
      <c r="F152" s="23" t="inlineStr">
        <is>
          <t>Jefferson Lourenço De Farias Tersarioli [X]</t>
        </is>
      </c>
      <c r="G152" s="23" t="inlineStr">
        <is>
          <t>Anselmo Pereira Novakowski</t>
        </is>
      </c>
      <c r="H152" s="23" t="inlineStr">
        <is>
          <t>Eduardo Cesar de Melo</t>
        </is>
      </c>
      <c r="I152" s="23" t="inlineStr">
        <is>
          <t>Harley Neves Cabral [X]</t>
        </is>
      </c>
      <c r="J152" s="23" t="inlineStr">
        <is>
          <t>Thiago Rodrigo Resende [X]</t>
        </is>
      </c>
      <c r="K152" s="61" t="n">
        <v>45537</v>
      </c>
      <c r="L152" s="61" t="n">
        <v>45537</v>
      </c>
      <c r="M152" s="61" t="n">
        <v>45567</v>
      </c>
      <c r="N152" s="61" t="n">
        <v>45573</v>
      </c>
      <c r="O152" s="61" t="n">
        <v>45560</v>
      </c>
      <c r="P152" s="61" t="n">
        <v>45566</v>
      </c>
      <c r="Q152" s="61" t="n">
        <v>45600</v>
      </c>
      <c r="R152" s="61" t="n">
        <v>45601</v>
      </c>
      <c r="S152" s="61" t="n">
        <v>45485</v>
      </c>
      <c r="T152" s="61" t="n">
        <v>45491</v>
      </c>
      <c r="U152" s="61" t="n">
        <v>45485</v>
      </c>
      <c r="V152" s="61" t="n">
        <v>45534</v>
      </c>
    </row>
    <row r="153" ht="15" customHeight="1">
      <c r="A153" s="26" t="inlineStr">
        <is>
          <t>História - Waterfall</t>
        </is>
      </c>
      <c r="B153" s="60" t="inlineStr">
        <is>
          <t>DEVALM-57454</t>
        </is>
      </c>
      <c r="C153" s="23" t="inlineStr">
        <is>
          <t>23.0461.2.MK-APIs de Validação de Cartão de Crédito (Novos Fornecedores) Fase 2</t>
        </is>
      </c>
      <c r="D153" s="26" t="inlineStr">
        <is>
          <t>Em Produção</t>
        </is>
      </c>
      <c r="E153" s="23" t="inlineStr">
        <is>
          <t>Daniele Silva Bratti</t>
        </is>
      </c>
      <c r="F153" s="23" t="inlineStr">
        <is>
          <t>Jefferson Lourenço De Farias Tersarioli [X]</t>
        </is>
      </c>
      <c r="G153" s="23" t="inlineStr">
        <is>
          <t>Anselmo Pereira Novakowski</t>
        </is>
      </c>
      <c r="H153" s="23" t="inlineStr">
        <is>
          <t>Eduardo Cesar de Melo</t>
        </is>
      </c>
      <c r="I153" s="23" t="inlineStr">
        <is>
          <t>Harley Neves Cabral [X]</t>
        </is>
      </c>
      <c r="J153" s="23" t="inlineStr">
        <is>
          <t>Thiago Rodrigo Resende [X]</t>
        </is>
      </c>
      <c r="K153" s="61" t="n">
        <v>45544</v>
      </c>
      <c r="L153" s="61" t="n">
        <v>45545</v>
      </c>
      <c r="M153" s="61" t="n">
        <v>45558</v>
      </c>
      <c r="N153" s="61" t="n">
        <v>45562</v>
      </c>
      <c r="O153" s="61" t="n">
        <v>45551</v>
      </c>
      <c r="P153" s="61" t="n">
        <v>45555</v>
      </c>
      <c r="Q153" s="61" t="n">
        <v>45579</v>
      </c>
      <c r="R153" s="61" t="n">
        <v>45580</v>
      </c>
      <c r="S153" s="61" t="n">
        <v>45485</v>
      </c>
      <c r="T153" s="61" t="n">
        <v>45490</v>
      </c>
      <c r="U153" s="61" t="n">
        <v>45485</v>
      </c>
      <c r="V153" s="61" t="n">
        <v>45541</v>
      </c>
    </row>
    <row r="154" ht="15" customHeight="1">
      <c r="A154" s="26" t="inlineStr">
        <is>
          <t>História - Waterfall</t>
        </is>
      </c>
      <c r="B154" s="60" t="inlineStr">
        <is>
          <t>DEVALM-57442</t>
        </is>
      </c>
      <c r="C154" s="23" t="inlineStr">
        <is>
          <t>24.0305.1.FI-Atualização Layout 15 - Chargeback - Cielo</t>
        </is>
      </c>
      <c r="D154" s="26" t="inlineStr">
        <is>
          <t>Concluído</t>
        </is>
      </c>
      <c r="E154" s="23" t="inlineStr">
        <is>
          <t>Antonio Teodoro da Silva [X]</t>
        </is>
      </c>
      <c r="F154" s="23" t="inlineStr">
        <is>
          <t>Thiago de Souza Maglio</t>
        </is>
      </c>
      <c r="G154" s="23" t="inlineStr">
        <is>
          <t>Anselmo Pereira Novakowski</t>
        </is>
      </c>
      <c r="H154" s="23" t="inlineStr">
        <is>
          <t>Eduardo Cesar de Melo</t>
        </is>
      </c>
      <c r="I154" s="23" t="inlineStr">
        <is>
          <t>Harley Neves Cabral [X]</t>
        </is>
      </c>
      <c r="J154" s="23" t="inlineStr">
        <is>
          <t>Danilo Takashi Hiratsuka</t>
        </is>
      </c>
      <c r="K154" s="61" t="n">
        <v>45596</v>
      </c>
      <c r="L154" s="61" t="n">
        <v>45596</v>
      </c>
      <c r="M154" s="61" t="n">
        <v>45597</v>
      </c>
      <c r="N154" s="61" t="n">
        <v>45610</v>
      </c>
      <c r="O154" s="61" t="n">
        <v>45596</v>
      </c>
      <c r="P154" s="61" t="n">
        <v>45596</v>
      </c>
      <c r="Q154" s="61" t="n">
        <v>45614</v>
      </c>
      <c r="R154" s="61" t="n">
        <v>45615</v>
      </c>
      <c r="S154" s="61" t="n">
        <v>45579</v>
      </c>
      <c r="T154" s="61" t="n">
        <v>45583</v>
      </c>
      <c r="U154" s="61" t="n">
        <v>45579</v>
      </c>
      <c r="V154" s="61" t="n">
        <v>45596</v>
      </c>
    </row>
    <row r="155" ht="15" customHeight="1">
      <c r="A155" s="26" t="inlineStr">
        <is>
          <t>História - Waterfall</t>
        </is>
      </c>
      <c r="B155" s="60" t="inlineStr">
        <is>
          <t>DEVALM-57428</t>
        </is>
      </c>
      <c r="C155" s="23" t="inlineStr">
        <is>
          <t>24.0399.1.MK-Reajuste Produtos Desconto Paramount+ HB</t>
        </is>
      </c>
      <c r="D155" s="26" t="inlineStr">
        <is>
          <t>Em Produção</t>
        </is>
      </c>
      <c r="E155" s="23" t="inlineStr">
        <is>
          <t>Daniele Silva Bratti</t>
        </is>
      </c>
      <c r="F155" s="23" t="n"/>
      <c r="G155" s="23" t="inlineStr">
        <is>
          <t>Anselmo Pereira Novakowski</t>
        </is>
      </c>
      <c r="H155" s="23" t="inlineStr">
        <is>
          <t>Eduardo Cesar de Melo</t>
        </is>
      </c>
      <c r="I155" s="23" t="n"/>
      <c r="J155" s="23" t="n"/>
      <c r="K155" s="61" t="n">
        <v>45552</v>
      </c>
      <c r="L155" s="61" t="n">
        <v>45552</v>
      </c>
      <c r="M155" s="61" t="n">
        <v>45553</v>
      </c>
      <c r="N155" s="61" t="n">
        <v>45569</v>
      </c>
      <c r="O155" s="61" t="n">
        <v>45552</v>
      </c>
      <c r="P155" s="61" t="n">
        <v>45552</v>
      </c>
      <c r="Q155" s="61" t="n">
        <v>45572</v>
      </c>
      <c r="R155" s="61" t="n">
        <v>45573</v>
      </c>
      <c r="S155" s="61" t="n">
        <v>45552</v>
      </c>
      <c r="T155" s="61" t="n">
        <v>45552</v>
      </c>
      <c r="U155" s="61" t="n">
        <v>45552</v>
      </c>
      <c r="V155" s="61" t="n">
        <v>45552</v>
      </c>
    </row>
    <row r="156" ht="15" customHeight="1">
      <c r="A156" s="26" t="inlineStr">
        <is>
          <t>História - Waterfall</t>
        </is>
      </c>
      <c r="B156" s="60" t="inlineStr">
        <is>
          <t>DEVALM-57385</t>
        </is>
      </c>
      <c r="C156" s="23" t="inlineStr">
        <is>
          <t>23.0248.2.CO-Exibição de descontos ou parcelamentos aplicados na venda - Fase 2</t>
        </is>
      </c>
      <c r="D156" s="26" t="inlineStr">
        <is>
          <t>Em Produção</t>
        </is>
      </c>
      <c r="E156" s="23" t="inlineStr">
        <is>
          <t>Daniele Silva Bratti</t>
        </is>
      </c>
      <c r="F156" s="23" t="inlineStr">
        <is>
          <t>Jefferson Lourenço De Farias Tersarioli [X]</t>
        </is>
      </c>
      <c r="G156" s="23" t="inlineStr">
        <is>
          <t>Anselmo Pereira Novakowski</t>
        </is>
      </c>
      <c r="H156" s="23" t="inlineStr">
        <is>
          <t>Eduardo Cesar de Melo</t>
        </is>
      </c>
      <c r="I156" s="23" t="inlineStr">
        <is>
          <t>Patricia Silva Souza</t>
        </is>
      </c>
      <c r="J156" s="23" t="inlineStr">
        <is>
          <t>Thiago Rodrigo Resende Gomes</t>
        </is>
      </c>
      <c r="K156" s="61" t="n">
        <v>45642</v>
      </c>
      <c r="L156" s="61" t="n">
        <v>45642</v>
      </c>
      <c r="M156" s="61" t="n">
        <v>45652</v>
      </c>
      <c r="N156" s="61" t="n">
        <v>45674</v>
      </c>
      <c r="O156" s="61" t="n">
        <v>45643</v>
      </c>
      <c r="P156" s="61" t="n">
        <v>45674</v>
      </c>
      <c r="Q156" s="61" t="n">
        <v>45677</v>
      </c>
      <c r="R156" s="61" t="n">
        <v>45678</v>
      </c>
      <c r="S156" s="61" t="n">
        <v>45558</v>
      </c>
      <c r="T156" s="61" t="n">
        <v>45639</v>
      </c>
      <c r="U156" s="61" t="n">
        <v>45558</v>
      </c>
      <c r="V156" s="61" t="n">
        <v>45639</v>
      </c>
    </row>
    <row r="157" ht="15" customHeight="1">
      <c r="A157" s="26" t="inlineStr">
        <is>
          <t>História - Waterfall</t>
        </is>
      </c>
      <c r="B157" s="60" t="inlineStr">
        <is>
          <t>DEVALM-57370</t>
        </is>
      </c>
      <c r="C157" s="23" t="inlineStr">
        <is>
          <t>24.0047.9.MK-Reajuste anual (IGP-M)-SEP/24</t>
        </is>
      </c>
      <c r="D157" s="26" t="inlineStr">
        <is>
          <t>Em Produção</t>
        </is>
      </c>
      <c r="E157" s="23" t="inlineStr">
        <is>
          <t>Daniele Silva Bratti</t>
        </is>
      </c>
      <c r="F157" s="23" t="inlineStr">
        <is>
          <t>Daniel Daniele [X]</t>
        </is>
      </c>
      <c r="G157" s="23" t="inlineStr">
        <is>
          <t>Anselmo Pereira Novakowski</t>
        </is>
      </c>
      <c r="H157" s="23" t="inlineStr">
        <is>
          <t>Eduardo Cesar de Melo</t>
        </is>
      </c>
      <c r="I157" s="23" t="inlineStr">
        <is>
          <t>jira_naoaplica</t>
        </is>
      </c>
      <c r="J157" s="23" t="inlineStr">
        <is>
          <t>jira_naoaplica</t>
        </is>
      </c>
      <c r="K157" s="61" t="n">
        <v>45565</v>
      </c>
      <c r="L157" s="61" t="n">
        <v>45565</v>
      </c>
      <c r="M157" s="61" t="n">
        <v>45565</v>
      </c>
      <c r="N157" s="61" t="n">
        <v>45565</v>
      </c>
      <c r="O157" s="61" t="n">
        <v>45565</v>
      </c>
      <c r="P157" s="61" t="n">
        <v>45565</v>
      </c>
      <c r="Q157" s="61" t="n">
        <v>45565</v>
      </c>
      <c r="R157" s="61" t="n">
        <v>45566</v>
      </c>
      <c r="S157" s="61" t="n">
        <v>45536</v>
      </c>
      <c r="T157" s="61" t="n">
        <v>45536</v>
      </c>
      <c r="U157" s="61" t="n">
        <v>45565</v>
      </c>
      <c r="V157" s="61" t="n">
        <v>45565</v>
      </c>
    </row>
    <row r="158" ht="15" customHeight="1">
      <c r="A158" s="26" t="inlineStr">
        <is>
          <t>História - Waterfall</t>
        </is>
      </c>
      <c r="B158" s="60" t="inlineStr">
        <is>
          <t>DEVALM-57358</t>
        </is>
      </c>
      <c r="C158" s="23" t="inlineStr">
        <is>
          <t>24.0048.12.BL-Reajuste Recorrente IGP-M Banda Larga - DEZ/24</t>
        </is>
      </c>
      <c r="D158" s="26" t="inlineStr">
        <is>
          <t>Em Produção</t>
        </is>
      </c>
      <c r="E158" s="23" t="inlineStr">
        <is>
          <t>Daniele Silva Bratti</t>
        </is>
      </c>
      <c r="F158" s="23" t="inlineStr">
        <is>
          <t>Daniel Daniele [X]</t>
        </is>
      </c>
      <c r="G158" s="23" t="inlineStr">
        <is>
          <t>Anselmo Pereira Novakowski</t>
        </is>
      </c>
      <c r="H158" s="23" t="inlineStr">
        <is>
          <t>Eduardo Cesar de Melo</t>
        </is>
      </c>
      <c r="I158" s="23" t="inlineStr">
        <is>
          <t>jira_naoaplica</t>
        </is>
      </c>
      <c r="J158" s="23" t="inlineStr">
        <is>
          <t>jira_naoaplica</t>
        </is>
      </c>
      <c r="K158" s="61" t="n">
        <v>45657</v>
      </c>
      <c r="L158" s="61" t="n">
        <v>45657</v>
      </c>
      <c r="M158" s="61" t="n">
        <v>45657</v>
      </c>
      <c r="N158" s="61" t="n">
        <v>45657</v>
      </c>
      <c r="O158" s="61" t="n">
        <v>45657</v>
      </c>
      <c r="P158" s="61" t="n">
        <v>45657</v>
      </c>
      <c r="Q158" s="61" t="n">
        <v>45658</v>
      </c>
      <c r="R158" s="61" t="n">
        <v>45657</v>
      </c>
      <c r="S158" s="61" t="n">
        <v>45628</v>
      </c>
      <c r="T158" s="61" t="n">
        <v>45629</v>
      </c>
      <c r="U158" s="61" t="n">
        <v>45629</v>
      </c>
      <c r="V158" s="61" t="n">
        <v>45657</v>
      </c>
    </row>
    <row r="159" ht="15" customHeight="1">
      <c r="A159" s="26" t="inlineStr">
        <is>
          <t>História - Waterfall</t>
        </is>
      </c>
      <c r="B159" s="60" t="inlineStr">
        <is>
          <t>DEVALM-57346</t>
        </is>
      </c>
      <c r="C159" s="23" t="inlineStr">
        <is>
          <t>24.0048.11.BL-Reajuste Recorrente IGP-M Banda Larga - NOV/24</t>
        </is>
      </c>
      <c r="D159" s="26" t="inlineStr">
        <is>
          <t>Em Produção</t>
        </is>
      </c>
      <c r="E159" s="23" t="inlineStr">
        <is>
          <t>Daniele Silva Bratti</t>
        </is>
      </c>
      <c r="F159" s="23" t="inlineStr">
        <is>
          <t>Daniel Daniele [X]</t>
        </is>
      </c>
      <c r="G159" s="23" t="inlineStr">
        <is>
          <t>Anselmo Pereira Novakowski</t>
        </is>
      </c>
      <c r="H159" s="23" t="inlineStr">
        <is>
          <t>Eduardo Cesar de Melo</t>
        </is>
      </c>
      <c r="I159" s="23" t="inlineStr">
        <is>
          <t>jira_naoaplica</t>
        </is>
      </c>
      <c r="J159" s="23" t="inlineStr">
        <is>
          <t>jira_naoaplica</t>
        </is>
      </c>
      <c r="K159" s="61" t="n">
        <v>45626</v>
      </c>
      <c r="L159" s="61" t="n">
        <v>45626</v>
      </c>
      <c r="M159" s="61" t="n">
        <v>45626</v>
      </c>
      <c r="N159" s="61" t="n">
        <v>45626</v>
      </c>
      <c r="O159" s="61" t="n">
        <v>45626</v>
      </c>
      <c r="P159" s="61" t="n">
        <v>45626</v>
      </c>
      <c r="Q159" s="61" t="n">
        <v>45992</v>
      </c>
      <c r="R159" s="61" t="n">
        <v>45992</v>
      </c>
      <c r="S159" s="61" t="n">
        <v>45599</v>
      </c>
      <c r="T159" s="61" t="n">
        <v>45599</v>
      </c>
      <c r="U159" s="61" t="n">
        <v>45597</v>
      </c>
      <c r="V159" s="61" t="n">
        <v>45626</v>
      </c>
    </row>
    <row r="160" ht="15" customHeight="1">
      <c r="A160" s="26" t="inlineStr">
        <is>
          <t>História - Waterfall</t>
        </is>
      </c>
      <c r="B160" s="60" t="inlineStr">
        <is>
          <t>DEVALM-57334</t>
        </is>
      </c>
      <c r="C160" s="23" t="inlineStr">
        <is>
          <t>24.0048.10.BL-Reajuste Recorrente IGP-M Banda Larga - OUT/24</t>
        </is>
      </c>
      <c r="D160" s="26" t="inlineStr">
        <is>
          <t>Em Produção</t>
        </is>
      </c>
      <c r="E160" s="23" t="inlineStr">
        <is>
          <t>Daniele Silva Bratti</t>
        </is>
      </c>
      <c r="F160" s="23" t="inlineStr">
        <is>
          <t>Thiago de Souza Maglio</t>
        </is>
      </c>
      <c r="G160" s="23" t="inlineStr">
        <is>
          <t>Anselmo Pereira Novakowski</t>
        </is>
      </c>
      <c r="H160" s="23" t="inlineStr">
        <is>
          <t>Eduardo Cesar de Melo</t>
        </is>
      </c>
      <c r="I160" s="23" t="inlineStr">
        <is>
          <t>jira_naoaplica</t>
        </is>
      </c>
      <c r="J160" s="23" t="inlineStr">
        <is>
          <t>jira_naoaplica</t>
        </is>
      </c>
      <c r="K160" s="61" t="n">
        <v>45596</v>
      </c>
      <c r="L160" s="61" t="n">
        <v>45596</v>
      </c>
      <c r="M160" s="61" t="n">
        <v>45596</v>
      </c>
      <c r="N160" s="61" t="n">
        <v>45596</v>
      </c>
      <c r="O160" s="61" t="n">
        <v>45596</v>
      </c>
      <c r="P160" s="61" t="n">
        <v>45596</v>
      </c>
      <c r="Q160" s="61" t="n">
        <v>45596</v>
      </c>
      <c r="R160" s="61" t="n">
        <v>45597</v>
      </c>
      <c r="S160" s="61" t="n">
        <v>45568</v>
      </c>
      <c r="T160" s="61" t="n">
        <v>45568</v>
      </c>
      <c r="U160" s="61" t="n">
        <v>45566</v>
      </c>
      <c r="V160" s="61" t="n">
        <v>45596</v>
      </c>
    </row>
    <row r="161" ht="15" customHeight="1">
      <c r="A161" s="26" t="inlineStr">
        <is>
          <t>História - Waterfall</t>
        </is>
      </c>
      <c r="B161" s="60" t="inlineStr">
        <is>
          <t>DEVALM-57322</t>
        </is>
      </c>
      <c r="C161" s="23" t="inlineStr">
        <is>
          <t>24.0048.9.BL-Reajuste Recorrente IGP-M Banda Larga - SET/24</t>
        </is>
      </c>
      <c r="D161" s="26" t="inlineStr">
        <is>
          <t>Em Produção</t>
        </is>
      </c>
      <c r="E161" s="23" t="inlineStr">
        <is>
          <t>Daniele Silva Bratti</t>
        </is>
      </c>
      <c r="F161" s="23" t="inlineStr">
        <is>
          <t>Daniel Daniele [X]</t>
        </is>
      </c>
      <c r="G161" s="23" t="inlineStr">
        <is>
          <t>Anselmo Pereira Novakowski</t>
        </is>
      </c>
      <c r="H161" s="23" t="inlineStr">
        <is>
          <t>Eduardo Cesar de Melo</t>
        </is>
      </c>
      <c r="I161" s="23" t="inlineStr">
        <is>
          <t>jira_naoaplica</t>
        </is>
      </c>
      <c r="J161" s="23" t="inlineStr">
        <is>
          <t>jira_naoaplica</t>
        </is>
      </c>
      <c r="K161" s="61" t="n">
        <v>45565</v>
      </c>
      <c r="L161" s="61" t="n">
        <v>45565</v>
      </c>
      <c r="M161" s="61" t="n">
        <v>45565</v>
      </c>
      <c r="N161" s="61" t="n">
        <v>45565</v>
      </c>
      <c r="O161" s="61" t="n">
        <v>45565</v>
      </c>
      <c r="P161" s="61" t="n">
        <v>45565</v>
      </c>
      <c r="Q161" s="61" t="n">
        <v>45565</v>
      </c>
      <c r="R161" s="61" t="n">
        <v>45566</v>
      </c>
      <c r="S161" s="61" t="n">
        <v>45536</v>
      </c>
      <c r="T161" s="61" t="n">
        <v>45536</v>
      </c>
      <c r="U161" s="61" t="n">
        <v>45565</v>
      </c>
      <c r="V161" s="61" t="n">
        <v>45565</v>
      </c>
    </row>
    <row r="162" ht="15" customHeight="1">
      <c r="A162" s="26" t="inlineStr">
        <is>
          <t>História - Waterfall</t>
        </is>
      </c>
      <c r="B162" s="60" t="inlineStr">
        <is>
          <t>DEVALM-57309</t>
        </is>
      </c>
      <c r="C162" s="23" t="inlineStr">
        <is>
          <t>24.0002.8.BL-FTTH - Projeto WIN – SKY InfraCo</t>
        </is>
      </c>
      <c r="D162" s="26" t="inlineStr">
        <is>
          <t>Cancelado</t>
        </is>
      </c>
      <c r="E162" s="23" t="inlineStr">
        <is>
          <t>Gustavo Felize Tafarelo</t>
        </is>
      </c>
      <c r="F162" s="23" t="n"/>
      <c r="G162" s="23" t="inlineStr">
        <is>
          <t>Vinicius Rafael Casas Gomes</t>
        </is>
      </c>
      <c r="H162" s="23" t="inlineStr">
        <is>
          <t>Paulo Egidio Rodrigues dos Santos</t>
        </is>
      </c>
      <c r="I162" s="23" t="n"/>
      <c r="J162" s="23" t="n"/>
      <c r="K162" s="23" t="n"/>
      <c r="L162" s="23" t="n"/>
      <c r="M162" s="23" t="n"/>
      <c r="N162" s="23" t="n"/>
      <c r="O162" s="23" t="n"/>
      <c r="P162" s="23" t="n"/>
      <c r="Q162" s="23" t="n"/>
      <c r="R162" s="23" t="n"/>
      <c r="S162" s="23" t="n"/>
      <c r="T162" s="23" t="n"/>
      <c r="U162" s="23" t="n"/>
      <c r="V162" s="23" t="n"/>
    </row>
    <row r="163" ht="15" customHeight="1">
      <c r="A163" s="26" t="inlineStr">
        <is>
          <t>História - Waterfall</t>
        </is>
      </c>
      <c r="B163" s="60" t="inlineStr">
        <is>
          <t>DEVALM-57297</t>
        </is>
      </c>
      <c r="C163" s="23" t="inlineStr">
        <is>
          <t>24.0241.2.MK-FTTH – API HIERARQUIA</t>
        </is>
      </c>
      <c r="D163" s="26" t="inlineStr">
        <is>
          <t>Em Produção</t>
        </is>
      </c>
      <c r="E163" s="23" t="inlineStr">
        <is>
          <t>Gustavo Felize Tafarelo</t>
        </is>
      </c>
      <c r="F163" s="23" t="n"/>
      <c r="G163" s="23" t="inlineStr">
        <is>
          <t>Vinicius Rafael Casas Gomes</t>
        </is>
      </c>
      <c r="H163" s="23" t="inlineStr">
        <is>
          <t>Paulo Egidio Rodrigues dos Santos</t>
        </is>
      </c>
      <c r="I163" s="23" t="n"/>
      <c r="J163" s="23" t="n"/>
      <c r="K163" s="61" t="n">
        <v>45509</v>
      </c>
      <c r="L163" s="61" t="n">
        <v>45509</v>
      </c>
      <c r="M163" s="61" t="n">
        <v>45530</v>
      </c>
      <c r="N163" s="61" t="n">
        <v>45583</v>
      </c>
      <c r="O163" s="61" t="n">
        <v>45509</v>
      </c>
      <c r="P163" s="61" t="n">
        <v>45509</v>
      </c>
      <c r="Q163" s="61" t="n">
        <v>45586</v>
      </c>
      <c r="R163" s="61" t="n">
        <v>45587</v>
      </c>
      <c r="S163" s="61" t="n">
        <v>45506</v>
      </c>
      <c r="T163" s="61" t="n">
        <v>45506</v>
      </c>
      <c r="U163" s="61" t="n">
        <v>45509</v>
      </c>
      <c r="V163" s="61" t="n">
        <v>45520</v>
      </c>
    </row>
    <row r="164" ht="15" customHeight="1">
      <c r="A164" s="26" t="inlineStr">
        <is>
          <t>História - Waterfall</t>
        </is>
      </c>
      <c r="B164" s="60" t="inlineStr">
        <is>
          <t>DEVALM-57280</t>
        </is>
      </c>
      <c r="C164" s="23" t="inlineStr">
        <is>
          <t>23.0035.5.FI-NFCOM (CRs CORE)</t>
        </is>
      </c>
      <c r="D164" s="26" t="inlineStr">
        <is>
          <t>A Iniciar</t>
        </is>
      </c>
      <c r="E164" s="23" t="inlineStr">
        <is>
          <t>Ricardo Sardinha</t>
        </is>
      </c>
      <c r="F164" s="23" t="inlineStr">
        <is>
          <t>Yone Yassuda Yamamoto</t>
        </is>
      </c>
      <c r="G164" s="23" t="inlineStr">
        <is>
          <t>Anselmo Pereira Novakowski</t>
        </is>
      </c>
      <c r="H164" s="23" t="inlineStr">
        <is>
          <t>Eduardo Cesar de Melo</t>
        </is>
      </c>
      <c r="I164" s="23" t="inlineStr">
        <is>
          <t>Paulo Henrique Bonelli [X]</t>
        </is>
      </c>
      <c r="J164" s="23" t="inlineStr">
        <is>
          <t>Renato Pereira da Silva</t>
        </is>
      </c>
      <c r="K164" s="23" t="n"/>
      <c r="L164" s="23" t="n"/>
      <c r="M164" s="23" t="n"/>
      <c r="N164" s="23" t="n"/>
      <c r="O164" s="23" t="n"/>
      <c r="P164" s="23" t="n"/>
      <c r="Q164" s="23" t="n"/>
      <c r="R164" s="23" t="n"/>
      <c r="S164" s="23" t="n"/>
      <c r="T164" s="23" t="n"/>
      <c r="U164" s="23" t="n"/>
      <c r="V164" s="23" t="n"/>
    </row>
    <row r="165" ht="15" customHeight="1">
      <c r="A165" s="26" t="inlineStr">
        <is>
          <t>História - Waterfall</t>
        </is>
      </c>
      <c r="B165" s="60" t="inlineStr">
        <is>
          <t>DEVALM-57257</t>
        </is>
      </c>
      <c r="C165" s="23" t="inlineStr">
        <is>
          <t>24.0381.1.CO-Cancelamento Automático de OS</t>
        </is>
      </c>
      <c r="D165" s="26" t="inlineStr">
        <is>
          <t>Concluído</t>
        </is>
      </c>
      <c r="E165" s="23" t="inlineStr">
        <is>
          <t>Jofre Anderson Gracindo Pellicciotti</t>
        </is>
      </c>
      <c r="F165" s="23" t="inlineStr">
        <is>
          <t>Nicolas Rodrigo Santana</t>
        </is>
      </c>
      <c r="G165" s="23" t="inlineStr">
        <is>
          <t>Aline da Silva Barbagelata</t>
        </is>
      </c>
      <c r="H165" s="23" t="inlineStr">
        <is>
          <t>Eduardo Cesar de Melo</t>
        </is>
      </c>
      <c r="I165" s="23" t="n"/>
      <c r="J165" s="23" t="n"/>
      <c r="K165" s="61" t="n">
        <v>45509</v>
      </c>
      <c r="L165" s="61" t="n">
        <v>45509</v>
      </c>
      <c r="M165" s="61" t="n">
        <v>45509</v>
      </c>
      <c r="N165" s="61" t="n">
        <v>45509</v>
      </c>
      <c r="O165" s="61" t="n">
        <v>45509</v>
      </c>
      <c r="P165" s="61" t="n">
        <v>45509</v>
      </c>
      <c r="Q165" s="61" t="n">
        <v>45509</v>
      </c>
      <c r="R165" s="61" t="n">
        <v>45509</v>
      </c>
      <c r="S165" s="61" t="n">
        <v>45509</v>
      </c>
      <c r="T165" s="61" t="n">
        <v>45509</v>
      </c>
      <c r="U165" s="61" t="n">
        <v>45509</v>
      </c>
      <c r="V165" s="61" t="n">
        <v>45509</v>
      </c>
    </row>
    <row r="166" ht="15" customHeight="1">
      <c r="A166" s="26" t="inlineStr">
        <is>
          <t>História - Waterfall</t>
        </is>
      </c>
      <c r="B166" s="60" t="inlineStr">
        <is>
          <t>DEVALM-57243</t>
        </is>
      </c>
      <c r="C166" s="23" t="inlineStr">
        <is>
          <t>24.0388.1.TI-API Key GPT para Fibra (Suporte Técnico)</t>
        </is>
      </c>
      <c r="D166" s="26" t="inlineStr">
        <is>
          <t>Em Produção</t>
        </is>
      </c>
      <c r="E166" s="23" t="inlineStr">
        <is>
          <t>Priscila Menezes De Azevedo</t>
        </is>
      </c>
      <c r="F166" s="23" t="n"/>
      <c r="G166" s="23" t="inlineStr">
        <is>
          <t>Diogo Cassio de Azevedo [X]</t>
        </is>
      </c>
      <c r="H166" s="23" t="inlineStr">
        <is>
          <t>Paulo Egidio Rodrigues dos Santos</t>
        </is>
      </c>
      <c r="I166" s="23" t="n"/>
      <c r="J166" s="23" t="n"/>
      <c r="K166" s="61" t="n">
        <v>45547</v>
      </c>
      <c r="L166" s="61" t="n">
        <v>45547</v>
      </c>
      <c r="M166" s="61" t="n">
        <v>45547</v>
      </c>
      <c r="N166" s="61" t="n">
        <v>45583</v>
      </c>
      <c r="O166" s="61" t="n">
        <v>45548</v>
      </c>
      <c r="P166" s="61" t="n">
        <v>45549</v>
      </c>
      <c r="Q166" s="61" t="n">
        <v>45586</v>
      </c>
      <c r="R166" s="61" t="n">
        <v>45587</v>
      </c>
      <c r="S166" s="61" t="n">
        <v>45540</v>
      </c>
      <c r="T166" s="61" t="n">
        <v>45540</v>
      </c>
      <c r="U166" s="61" t="n">
        <v>45540</v>
      </c>
      <c r="V166" s="61" t="n">
        <v>45546</v>
      </c>
    </row>
    <row r="167" ht="15" customHeight="1">
      <c r="A167" s="26" t="inlineStr">
        <is>
          <t>História - Waterfall</t>
        </is>
      </c>
      <c r="B167" s="60" t="inlineStr">
        <is>
          <t>DEVALM-57223</t>
        </is>
      </c>
      <c r="C167" s="23" t="inlineStr">
        <is>
          <t>22.0382.49.CO-Instalação Kits TVRO – Sprint 45</t>
        </is>
      </c>
      <c r="D167" s="26" t="inlineStr">
        <is>
          <t>Concluído</t>
        </is>
      </c>
      <c r="E167" s="23" t="inlineStr">
        <is>
          <t>Jofre Anderson Gracindo Pellicciotti</t>
        </is>
      </c>
      <c r="F167" s="23" t="inlineStr">
        <is>
          <t>Nicolas Rodrigo Santana</t>
        </is>
      </c>
      <c r="G167" s="23" t="inlineStr">
        <is>
          <t>Aline da Silva Barbagelata</t>
        </is>
      </c>
      <c r="H167" s="23" t="inlineStr">
        <is>
          <t>Eduardo Cesar de Melo</t>
        </is>
      </c>
      <c r="I167" s="23" t="n"/>
      <c r="J167" s="23" t="inlineStr">
        <is>
          <t>Danilo Takashi Hiratsuka</t>
        </is>
      </c>
      <c r="K167" s="61" t="n">
        <v>45590</v>
      </c>
      <c r="L167" s="61" t="n">
        <v>45590</v>
      </c>
      <c r="M167" s="61" t="n">
        <v>45593</v>
      </c>
      <c r="N167" s="61" t="n">
        <v>45597</v>
      </c>
      <c r="O167" s="61" t="n">
        <v>45590</v>
      </c>
      <c r="P167" s="61" t="n">
        <v>45590</v>
      </c>
      <c r="Q167" s="61" t="n">
        <v>45600</v>
      </c>
      <c r="R167" s="61" t="n">
        <v>45601</v>
      </c>
      <c r="S167" s="61" t="n">
        <v>45587</v>
      </c>
      <c r="T167" s="61" t="n">
        <v>45587</v>
      </c>
      <c r="U167" s="61" t="n">
        <v>45587</v>
      </c>
      <c r="V167" s="61" t="n">
        <v>45590</v>
      </c>
    </row>
    <row r="168" ht="15" customHeight="1">
      <c r="A168" s="26" t="inlineStr">
        <is>
          <t>História - Waterfall</t>
        </is>
      </c>
      <c r="B168" s="60" t="inlineStr">
        <is>
          <t>DEVALM-57211</t>
        </is>
      </c>
      <c r="C168" s="23" t="inlineStr">
        <is>
          <t>22.0382.48.CO-Instalação Kits TVRO – Sprint 44</t>
        </is>
      </c>
      <c r="D168" s="26" t="inlineStr">
        <is>
          <t>Concluído</t>
        </is>
      </c>
      <c r="E168" s="23" t="inlineStr">
        <is>
          <t>Jofre Anderson Gracindo Pellicciotti</t>
        </is>
      </c>
      <c r="F168" s="23" t="inlineStr">
        <is>
          <t>Nicolas Rodrigo Santana</t>
        </is>
      </c>
      <c r="G168" s="23" t="inlineStr">
        <is>
          <t>Aline da Silva Barbagelata</t>
        </is>
      </c>
      <c r="H168" s="23" t="inlineStr">
        <is>
          <t>Eduardo Cesar de Melo</t>
        </is>
      </c>
      <c r="I168" s="23" t="n"/>
      <c r="J168" s="23" t="inlineStr">
        <is>
          <t>Danilo Takashi Hiratsuka</t>
        </is>
      </c>
      <c r="K168" s="61" t="n">
        <v>45548</v>
      </c>
      <c r="L168" s="61" t="n">
        <v>45548</v>
      </c>
      <c r="M168" s="61" t="n">
        <v>45551</v>
      </c>
      <c r="N168" s="61" t="n">
        <v>45555</v>
      </c>
      <c r="O168" s="61" t="n">
        <v>45548</v>
      </c>
      <c r="P168" s="61" t="n">
        <v>45548</v>
      </c>
      <c r="Q168" s="61" t="n">
        <v>45558</v>
      </c>
      <c r="R168" s="61" t="n">
        <v>45559</v>
      </c>
      <c r="S168" s="61" t="n">
        <v>45546</v>
      </c>
      <c r="T168" s="61" t="n">
        <v>45546</v>
      </c>
      <c r="U168" s="61" t="n">
        <v>45546</v>
      </c>
      <c r="V168" s="61" t="n">
        <v>45548</v>
      </c>
    </row>
    <row r="169" ht="15" customHeight="1">
      <c r="A169" s="26" t="inlineStr">
        <is>
          <t>História - Waterfall</t>
        </is>
      </c>
      <c r="B169" s="60" t="inlineStr">
        <is>
          <t>DEVALM-57199</t>
        </is>
      </c>
      <c r="C169" s="23" t="inlineStr">
        <is>
          <t>22.0382.47.CO-Instalação Kits TVRO – Sprint 43</t>
        </is>
      </c>
      <c r="D169" s="26" t="inlineStr">
        <is>
          <t>Concluído</t>
        </is>
      </c>
      <c r="E169" s="23" t="inlineStr">
        <is>
          <t>Jofre Anderson Gracindo Pellicciotti</t>
        </is>
      </c>
      <c r="F169" s="23" t="inlineStr">
        <is>
          <t>Nicolas Rodrigo Santana</t>
        </is>
      </c>
      <c r="G169" s="23" t="inlineStr">
        <is>
          <t>Aline da Silva Barbagelata</t>
        </is>
      </c>
      <c r="H169" s="23" t="inlineStr">
        <is>
          <t>Eduardo Cesar de Melo</t>
        </is>
      </c>
      <c r="I169" s="23" t="n"/>
      <c r="J169" s="23" t="inlineStr">
        <is>
          <t>Danilo Takashi Hiratsuka</t>
        </is>
      </c>
      <c r="K169" s="61" t="n">
        <v>45562</v>
      </c>
      <c r="L169" s="61" t="n">
        <v>45562</v>
      </c>
      <c r="M169" s="61" t="n">
        <v>45565</v>
      </c>
      <c r="N169" s="61" t="n">
        <v>45567</v>
      </c>
      <c r="O169" s="61" t="n">
        <v>45562</v>
      </c>
      <c r="P169" s="61" t="n">
        <v>45562</v>
      </c>
      <c r="Q169" s="61" t="n">
        <v>45572</v>
      </c>
      <c r="R169" s="61" t="n">
        <v>45573</v>
      </c>
      <c r="S169" s="61" t="n">
        <v>45558</v>
      </c>
      <c r="T169" s="61" t="n">
        <v>45558</v>
      </c>
      <c r="U169" s="61" t="n">
        <v>45558</v>
      </c>
      <c r="V169" s="61" t="n">
        <v>45562</v>
      </c>
    </row>
    <row r="170" ht="15" customHeight="1">
      <c r="A170" s="26" t="inlineStr">
        <is>
          <t>História - Waterfall</t>
        </is>
      </c>
      <c r="B170" s="60" t="inlineStr">
        <is>
          <t>DEVALM-57181</t>
        </is>
      </c>
      <c r="C170" s="23" t="inlineStr">
        <is>
          <t>24.0266.2.CO-Alterar fluxo de consulta de viabilidade Fibra no Salesforce - SF MOBILE</t>
        </is>
      </c>
      <c r="D170" s="26" t="inlineStr">
        <is>
          <t>Em Produção</t>
        </is>
      </c>
      <c r="E170" s="23" t="inlineStr">
        <is>
          <t>Gustavo Felize Tafarelo</t>
        </is>
      </c>
      <c r="F170" s="23" t="inlineStr">
        <is>
          <t>Italo Josenilton Rocha Silva [X]</t>
        </is>
      </c>
      <c r="G170" s="23" t="inlineStr">
        <is>
          <t>Vinicius Rafael Casas Gomes</t>
        </is>
      </c>
      <c r="H170" s="23" t="inlineStr">
        <is>
          <t>Paulo Egidio Rodrigues dos Santos</t>
        </is>
      </c>
      <c r="I170" s="23" t="inlineStr">
        <is>
          <t>Klaus Franca [X]</t>
        </is>
      </c>
      <c r="J170" s="23" t="inlineStr">
        <is>
          <t>Danilo Takashi Hiratsuka</t>
        </is>
      </c>
      <c r="K170" s="61" t="n">
        <v>45516</v>
      </c>
      <c r="L170" s="61" t="n">
        <v>45516</v>
      </c>
      <c r="M170" s="61" t="n">
        <v>45523</v>
      </c>
      <c r="N170" s="61" t="n">
        <v>45534</v>
      </c>
      <c r="O170" s="61" t="n">
        <v>45523</v>
      </c>
      <c r="P170" s="61" t="n">
        <v>45534</v>
      </c>
      <c r="Q170" s="61" t="n">
        <v>45537</v>
      </c>
      <c r="R170" s="61" t="n">
        <v>45538</v>
      </c>
      <c r="S170" s="61" t="n">
        <v>45509</v>
      </c>
      <c r="T170" s="61" t="n">
        <v>45509</v>
      </c>
      <c r="U170" s="61" t="n">
        <v>45509</v>
      </c>
      <c r="V170" s="61" t="n">
        <v>45516</v>
      </c>
    </row>
    <row r="171" ht="15" customHeight="1">
      <c r="A171" s="26" t="inlineStr">
        <is>
          <t>História - Waterfall</t>
        </is>
      </c>
      <c r="B171" s="60" t="inlineStr">
        <is>
          <t>DEVALM-57169</t>
        </is>
      </c>
      <c r="C171" s="23" t="inlineStr">
        <is>
          <t>24.0191.1.SI-Substituição K2View</t>
        </is>
      </c>
      <c r="D171" s="26" t="inlineStr">
        <is>
          <t>Em Produção</t>
        </is>
      </c>
      <c r="E171" s="23" t="inlineStr">
        <is>
          <t>Priscila Menezes De Azevedo</t>
        </is>
      </c>
      <c r="F171" s="23" t="inlineStr">
        <is>
          <t>Daniel Daniele</t>
        </is>
      </c>
      <c r="G171" s="23" t="inlineStr">
        <is>
          <t>Vinicius Rafael Casas Gomes</t>
        </is>
      </c>
      <c r="H171" s="23" t="inlineStr">
        <is>
          <t>Paulo Egidio Rodrigues dos Santos</t>
        </is>
      </c>
      <c r="I171" s="23" t="n"/>
      <c r="J171" s="23" t="inlineStr">
        <is>
          <t>Danilo Takashi Hiratsuka</t>
        </is>
      </c>
      <c r="K171" s="61" t="n">
        <v>45747</v>
      </c>
      <c r="L171" s="61" t="n">
        <v>45751</v>
      </c>
      <c r="M171" s="61" t="n">
        <v>45774</v>
      </c>
      <c r="N171" s="61" t="n">
        <v>45751</v>
      </c>
      <c r="O171" s="61" t="n">
        <v>45623</v>
      </c>
      <c r="P171" s="61" t="n">
        <v>45632</v>
      </c>
      <c r="Q171" s="61" t="n">
        <v>45754</v>
      </c>
      <c r="R171" s="61" t="n">
        <v>45755</v>
      </c>
      <c r="S171" s="61" t="n">
        <v>45530</v>
      </c>
      <c r="T171" s="61" t="n">
        <v>45552</v>
      </c>
      <c r="U171" s="61" t="n">
        <v>45547</v>
      </c>
      <c r="V171" s="61" t="n">
        <v>45744</v>
      </c>
    </row>
    <row r="172" ht="15" customHeight="1">
      <c r="A172" s="26" t="inlineStr">
        <is>
          <t>História - Waterfall</t>
        </is>
      </c>
      <c r="B172" s="60" t="inlineStr">
        <is>
          <t>DEVALM-57155</t>
        </is>
      </c>
      <c r="C172" s="23" t="inlineStr">
        <is>
          <t>23.0167.1.CO-Alteração Salesforce para digitador replicar regras de vendedor no cadastro da proposta</t>
        </is>
      </c>
      <c r="D172" s="26" t="inlineStr">
        <is>
          <t>Em Produção</t>
        </is>
      </c>
      <c r="E172" s="23" t="inlineStr">
        <is>
          <t>Priscila Menezes De Azevedo</t>
        </is>
      </c>
      <c r="F172" s="23" t="n"/>
      <c r="G172" s="23" t="inlineStr">
        <is>
          <t>Vinicius Rafael Casas Gomes</t>
        </is>
      </c>
      <c r="H172" s="23" t="inlineStr">
        <is>
          <t>Eduardo Cesar de Melo</t>
        </is>
      </c>
      <c r="I172" s="23" t="n"/>
      <c r="J172" s="23" t="inlineStr">
        <is>
          <t>Tatiane Da Silva Pereira</t>
        </is>
      </c>
      <c r="K172" s="61" t="n">
        <v>45555</v>
      </c>
      <c r="L172" s="61" t="n">
        <v>45555</v>
      </c>
      <c r="M172" s="61" t="n">
        <v>45555</v>
      </c>
      <c r="N172" s="61" t="n">
        <v>45569</v>
      </c>
      <c r="O172" s="61" t="n">
        <v>45556</v>
      </c>
      <c r="P172" s="61" t="n">
        <v>45556</v>
      </c>
      <c r="Q172" s="61" t="n">
        <v>45572</v>
      </c>
      <c r="R172" s="61" t="n">
        <v>45573</v>
      </c>
      <c r="S172" s="61" t="n">
        <v>45545</v>
      </c>
      <c r="T172" s="61" t="n">
        <v>45555</v>
      </c>
      <c r="U172" s="61" t="n">
        <v>45546</v>
      </c>
      <c r="V172" s="61" t="n">
        <v>45555</v>
      </c>
    </row>
    <row r="173" ht="15" customHeight="1">
      <c r="A173" s="26" t="inlineStr">
        <is>
          <t>História - Waterfall</t>
        </is>
      </c>
      <c r="B173" s="60" t="inlineStr">
        <is>
          <t>DEVALM-57141</t>
        </is>
      </c>
      <c r="C173" s="23" t="inlineStr">
        <is>
          <t>24.0152.1.MK-Contador Saldo de Recargas Pré - Canal do Cliente HD</t>
        </is>
      </c>
      <c r="D173" s="26" t="inlineStr">
        <is>
          <t>Concluído</t>
        </is>
      </c>
      <c r="E173" s="23" t="inlineStr">
        <is>
          <t>Jofre Anderson Gracindo Pellicciotti</t>
        </is>
      </c>
      <c r="F173" s="23" t="inlineStr">
        <is>
          <t>Ricardo Silveira E Silva</t>
        </is>
      </c>
      <c r="G173" s="23" t="inlineStr">
        <is>
          <t>Aline da Silva Barbagelata</t>
        </is>
      </c>
      <c r="H173" s="23" t="inlineStr">
        <is>
          <t>Eduardo Cesar de Melo</t>
        </is>
      </c>
      <c r="I173" s="23" t="n"/>
      <c r="J173" s="23" t="inlineStr">
        <is>
          <t>Danilo Takashi Hiratsuka</t>
        </is>
      </c>
      <c r="K173" s="61" t="n">
        <v>45600</v>
      </c>
      <c r="L173" s="61" t="n">
        <v>45600</v>
      </c>
      <c r="M173" s="61" t="n">
        <v>45601</v>
      </c>
      <c r="N173" s="61" t="n">
        <v>45609</v>
      </c>
      <c r="O173" s="61" t="n">
        <v>45600</v>
      </c>
      <c r="P173" s="61" t="n">
        <v>45600</v>
      </c>
      <c r="Q173" s="61" t="n">
        <v>45614</v>
      </c>
      <c r="R173" s="61" t="n">
        <v>45615</v>
      </c>
      <c r="S173" s="61" t="n">
        <v>45555</v>
      </c>
      <c r="T173" s="61" t="n">
        <v>45562</v>
      </c>
      <c r="U173" s="61" t="n">
        <v>45565</v>
      </c>
      <c r="V173" s="61" t="n">
        <v>45600</v>
      </c>
    </row>
    <row r="174" ht="15" customHeight="1">
      <c r="A174" s="26" t="inlineStr">
        <is>
          <t>História - Waterfall</t>
        </is>
      </c>
      <c r="B174" s="60" t="inlineStr">
        <is>
          <t>DEVALM-57127</t>
        </is>
      </c>
      <c r="C174" s="23" t="inlineStr">
        <is>
          <t>23.0248.1.CO-Exibição de descontos ou parcelamentos aplicados na venda FASE 1</t>
        </is>
      </c>
      <c r="D174" s="26" t="inlineStr">
        <is>
          <t>Em Produção</t>
        </is>
      </c>
      <c r="E174" s="23" t="inlineStr">
        <is>
          <t>Daniele Silva Bratti</t>
        </is>
      </c>
      <c r="F174" s="23" t="inlineStr">
        <is>
          <t>Jefferson Lourenço De Farias Tersarioli [X]</t>
        </is>
      </c>
      <c r="G174" s="23" t="inlineStr">
        <is>
          <t>Anselmo Pereira Novakowski</t>
        </is>
      </c>
      <c r="H174" s="23" t="inlineStr">
        <is>
          <t>Eduardo Cesar de Melo</t>
        </is>
      </c>
      <c r="I174" s="23" t="n"/>
      <c r="J174" s="23" t="inlineStr">
        <is>
          <t>Thiago Rodrigo Resende [X]</t>
        </is>
      </c>
      <c r="K174" s="61" t="n">
        <v>45555</v>
      </c>
      <c r="L174" s="61" t="n">
        <v>45555</v>
      </c>
      <c r="M174" s="61" t="n">
        <v>45558</v>
      </c>
      <c r="N174" s="61" t="n">
        <v>45562</v>
      </c>
      <c r="O174" s="61" t="n">
        <v>45555</v>
      </c>
      <c r="P174" s="61" t="n">
        <v>45555</v>
      </c>
      <c r="Q174" s="61" t="n">
        <v>45572</v>
      </c>
      <c r="R174" s="61" t="n">
        <v>45573</v>
      </c>
      <c r="S174" s="61" t="n">
        <v>45548</v>
      </c>
      <c r="T174" s="61" t="n">
        <v>45555</v>
      </c>
      <c r="U174" s="61" t="n">
        <v>45548</v>
      </c>
      <c r="V174" s="61" t="n">
        <v>45555</v>
      </c>
    </row>
    <row r="175" ht="15" customHeight="1">
      <c r="A175" s="26" t="inlineStr">
        <is>
          <t>História - Waterfall</t>
        </is>
      </c>
      <c r="B175" s="60" t="inlineStr">
        <is>
          <t>DEVALM-57113</t>
        </is>
      </c>
      <c r="C175" s="23" t="inlineStr">
        <is>
          <t>24.0154.1.MK-Segregação HBO</t>
        </is>
      </c>
      <c r="D175" s="26" t="inlineStr">
        <is>
          <t>Parado</t>
        </is>
      </c>
      <c r="E175" s="23" t="inlineStr">
        <is>
          <t>Daniele Silva Bratti</t>
        </is>
      </c>
      <c r="F175" s="23" t="n"/>
      <c r="G175" s="23" t="inlineStr">
        <is>
          <t>Anselmo Pereira Novakowski</t>
        </is>
      </c>
      <c r="H175" s="23" t="inlineStr">
        <is>
          <t>Eduardo Cesar de Melo</t>
        </is>
      </c>
      <c r="I175" s="23" t="n"/>
      <c r="J175" s="23" t="n"/>
      <c r="K175" s="23" t="n"/>
      <c r="L175" s="23" t="n"/>
      <c r="M175" s="23" t="n"/>
      <c r="N175" s="23" t="n"/>
      <c r="O175" s="23" t="n"/>
      <c r="P175" s="23" t="n"/>
      <c r="Q175" s="23" t="n"/>
      <c r="R175" s="23" t="n"/>
      <c r="S175" s="23" t="n"/>
      <c r="T175" s="23" t="n"/>
      <c r="U175" s="23" t="n"/>
      <c r="V175" s="23" t="n"/>
    </row>
    <row r="176" ht="15" customHeight="1">
      <c r="A176" s="26" t="inlineStr">
        <is>
          <t>História - Waterfall</t>
        </is>
      </c>
      <c r="B176" s="60" t="inlineStr">
        <is>
          <t>DEVALM-57099</t>
        </is>
      </c>
      <c r="C176" s="23" t="inlineStr">
        <is>
          <t>24.0348.1.MK-HUB SVA - Integração de Novo Parceiro (Filóo)</t>
        </is>
      </c>
      <c r="D176" s="26" t="inlineStr">
        <is>
          <t>Em Produção</t>
        </is>
      </c>
      <c r="E176" s="23" t="inlineStr">
        <is>
          <t>Priscila Menezes De Azevedo</t>
        </is>
      </c>
      <c r="F176" s="23" t="n"/>
      <c r="G176" s="23" t="inlineStr">
        <is>
          <t>Diogo Cassio de Azevedo [X]</t>
        </is>
      </c>
      <c r="H176" s="23" t="inlineStr">
        <is>
          <t>Paulo Egidio Rodrigues dos Santos</t>
        </is>
      </c>
      <c r="I176" s="23" t="n"/>
      <c r="J176" s="23" t="n"/>
      <c r="K176" s="61" t="n">
        <v>45528</v>
      </c>
      <c r="L176" s="61" t="n">
        <v>45529</v>
      </c>
      <c r="M176" s="61" t="n">
        <v>45530</v>
      </c>
      <c r="N176" s="61" t="n">
        <v>45537</v>
      </c>
      <c r="O176" s="61" t="n">
        <v>45529</v>
      </c>
      <c r="P176" s="61" t="n">
        <v>45530</v>
      </c>
      <c r="Q176" s="61" t="n">
        <v>45538</v>
      </c>
      <c r="R176" s="61" t="n">
        <v>45539</v>
      </c>
      <c r="S176" s="61" t="n">
        <v>45521</v>
      </c>
      <c r="T176" s="61" t="n">
        <v>45522</v>
      </c>
      <c r="U176" s="61" t="n">
        <v>45523</v>
      </c>
      <c r="V176" s="61" t="n">
        <v>45527</v>
      </c>
    </row>
    <row r="177" ht="15" customHeight="1">
      <c r="A177" s="26" t="inlineStr">
        <is>
          <t>História - Waterfall</t>
        </is>
      </c>
      <c r="B177" s="60" t="inlineStr">
        <is>
          <t>DEVALM-57084</t>
        </is>
      </c>
      <c r="C177" s="23" t="inlineStr">
        <is>
          <t>24.0157.1.CL-Novo RGC - Devolução de Valores Simples e Em Dobro (Art.64)</t>
        </is>
      </c>
      <c r="D177" s="26" t="inlineStr">
        <is>
          <t>PRONTO PARA PRODUÇÃO</t>
        </is>
      </c>
      <c r="E177" s="23" t="inlineStr">
        <is>
          <t>Daniele Silva Bratti</t>
        </is>
      </c>
      <c r="F177" s="23" t="inlineStr">
        <is>
          <t>Maycon Fernandes</t>
        </is>
      </c>
      <c r="G177" s="23" t="inlineStr">
        <is>
          <t>Anselmo Pereira Novakowski</t>
        </is>
      </c>
      <c r="H177" s="23" t="inlineStr">
        <is>
          <t>Eduardo Cesar de Melo</t>
        </is>
      </c>
      <c r="I177" s="23" t="n"/>
      <c r="J177" s="23" t="inlineStr">
        <is>
          <t>Tatiane Da Silva Pereira</t>
        </is>
      </c>
      <c r="K177" s="61" t="n">
        <v>45772</v>
      </c>
      <c r="L177" s="61" t="n">
        <v>45862</v>
      </c>
      <c r="M177" s="61" t="n">
        <v>45866</v>
      </c>
      <c r="N177" s="61" t="n">
        <v>45877</v>
      </c>
      <c r="O177" s="61" t="n">
        <v>45863</v>
      </c>
      <c r="P177" s="61" t="n">
        <v>45876</v>
      </c>
      <c r="Q177" s="61" t="n">
        <v>45880</v>
      </c>
      <c r="R177" s="61" t="n">
        <v>45881</v>
      </c>
      <c r="S177" s="61" t="n">
        <v>45694</v>
      </c>
      <c r="T177" s="61" t="n">
        <v>45730</v>
      </c>
      <c r="U177" s="61" t="n">
        <v>45712</v>
      </c>
      <c r="V177" s="61" t="n">
        <v>45861</v>
      </c>
    </row>
    <row r="178" ht="15" customHeight="1">
      <c r="A178" s="26" t="inlineStr">
        <is>
          <t>História - Waterfall</t>
        </is>
      </c>
      <c r="B178" s="60" t="inlineStr">
        <is>
          <t>DEVALM-57065</t>
        </is>
      </c>
      <c r="C178" s="23" t="inlineStr">
        <is>
          <t>24.0218.1.FI-Permitir venda de Fibra nos estados de AC e RR</t>
        </is>
      </c>
      <c r="D178" s="26" t="inlineStr">
        <is>
          <t>Em Produção</t>
        </is>
      </c>
      <c r="E178" s="23" t="inlineStr">
        <is>
          <t>Gustavo Felize Tafarelo</t>
        </is>
      </c>
      <c r="F178" s="23" t="inlineStr">
        <is>
          <t>Daniel Daniele [X]</t>
        </is>
      </c>
      <c r="G178" s="23" t="inlineStr">
        <is>
          <t>Vinicius Rafael Casas Gomes</t>
        </is>
      </c>
      <c r="H178" s="23" t="inlineStr">
        <is>
          <t>Paulo Egidio Rodrigues dos Santos</t>
        </is>
      </c>
      <c r="I178" s="23" t="n"/>
      <c r="J178" s="23" t="inlineStr">
        <is>
          <t>Tatiane Da Silva Pereira</t>
        </is>
      </c>
      <c r="K178" s="61" t="n">
        <v>45523</v>
      </c>
      <c r="L178" s="61" t="n">
        <v>45523</v>
      </c>
      <c r="M178" s="61" t="n">
        <v>45530</v>
      </c>
      <c r="N178" s="61" t="n">
        <v>45534</v>
      </c>
      <c r="O178" s="61" t="n">
        <v>45524</v>
      </c>
      <c r="P178" s="61" t="n">
        <v>45524</v>
      </c>
      <c r="Q178" s="61" t="n">
        <v>45537</v>
      </c>
      <c r="R178" s="61" t="n">
        <v>45538</v>
      </c>
      <c r="S178" s="61" t="n">
        <v>45511</v>
      </c>
      <c r="T178" s="61" t="n">
        <v>45511</v>
      </c>
      <c r="U178" s="61" t="n">
        <v>45516</v>
      </c>
      <c r="V178" s="61" t="n">
        <v>45523</v>
      </c>
    </row>
    <row r="179" ht="15" customHeight="1">
      <c r="A179" s="26" t="inlineStr">
        <is>
          <t>História - Waterfall</t>
        </is>
      </c>
      <c r="B179" s="60" t="inlineStr">
        <is>
          <t>DEVALM-57034</t>
        </is>
      </c>
      <c r="C179" s="23" t="inlineStr">
        <is>
          <t>24.0089.2.FI-Nova Régua de cobrança – Palavra do Cliente</t>
        </is>
      </c>
      <c r="D179" s="26" t="inlineStr">
        <is>
          <t>Concluído</t>
        </is>
      </c>
      <c r="E179" s="23" t="inlineStr">
        <is>
          <t>Antonio Teodoro da Silva [X]</t>
        </is>
      </c>
      <c r="F179" s="23" t="inlineStr">
        <is>
          <t>Yone Yassuda Yamamoto</t>
        </is>
      </c>
      <c r="G179" s="23" t="inlineStr">
        <is>
          <t>Anselmo Pereira Novakowski</t>
        </is>
      </c>
      <c r="H179" s="23" t="inlineStr">
        <is>
          <t>Eduardo Cesar de Melo</t>
        </is>
      </c>
      <c r="I179" s="23" t="n"/>
      <c r="J179" s="23" t="inlineStr">
        <is>
          <t>Renato Pereira da Silva</t>
        </is>
      </c>
      <c r="K179" s="61" t="n">
        <v>45509</v>
      </c>
      <c r="L179" s="61" t="n">
        <v>45510</v>
      </c>
      <c r="M179" s="61" t="n">
        <v>45510</v>
      </c>
      <c r="N179" s="61" t="n">
        <v>45525</v>
      </c>
      <c r="O179" s="61" t="n">
        <v>45510</v>
      </c>
      <c r="P179" s="61" t="n">
        <v>45520</v>
      </c>
      <c r="Q179" s="61" t="n">
        <v>45526</v>
      </c>
      <c r="R179" s="61" t="n">
        <v>45527</v>
      </c>
      <c r="S179" s="61" t="n">
        <v>45509</v>
      </c>
      <c r="T179" s="61" t="n">
        <v>45510</v>
      </c>
      <c r="U179" s="61" t="n">
        <v>45505</v>
      </c>
      <c r="V179" s="61" t="n">
        <v>45509</v>
      </c>
    </row>
    <row r="180" ht="15" customHeight="1">
      <c r="A180" s="26" t="inlineStr">
        <is>
          <t>História - Waterfall</t>
        </is>
      </c>
      <c r="B180" s="60" t="inlineStr">
        <is>
          <t>DEVALM-57021</t>
        </is>
      </c>
      <c r="C180" s="23" t="inlineStr">
        <is>
          <t>24.0130.8 FI-BALI (Inclusão de novas Filiais)</t>
        </is>
      </c>
      <c r="D180" s="26" t="inlineStr">
        <is>
          <t>Em Produção</t>
        </is>
      </c>
      <c r="E180" s="23" t="inlineStr">
        <is>
          <t>Ricardo Sardinha</t>
        </is>
      </c>
      <c r="F180" s="23" t="inlineStr">
        <is>
          <t>Thiago de Souza Maglio</t>
        </is>
      </c>
      <c r="G180" s="23" t="inlineStr">
        <is>
          <t>Anselmo Pereira Novakowski</t>
        </is>
      </c>
      <c r="H180" s="23" t="inlineStr">
        <is>
          <t>Eduardo Cesar de Melo</t>
        </is>
      </c>
      <c r="I180" s="23" t="n"/>
      <c r="J180" s="23" t="inlineStr">
        <is>
          <t>Danilo Takashi Hiratsuka</t>
        </is>
      </c>
      <c r="K180" s="61" t="n">
        <v>45789</v>
      </c>
      <c r="L180" s="61" t="n">
        <v>45793</v>
      </c>
      <c r="M180" s="61" t="n">
        <v>45789</v>
      </c>
      <c r="N180" s="61" t="n">
        <v>45793</v>
      </c>
      <c r="O180" s="61" t="n">
        <v>45789</v>
      </c>
      <c r="P180" s="61" t="n">
        <v>45793</v>
      </c>
      <c r="Q180" s="61" t="n">
        <v>45796</v>
      </c>
      <c r="R180" s="61" t="n">
        <v>45796</v>
      </c>
      <c r="S180" s="61" t="n">
        <v>45775</v>
      </c>
      <c r="T180" s="61" t="n">
        <v>45786</v>
      </c>
      <c r="U180" s="61" t="n">
        <v>45775</v>
      </c>
      <c r="V180" s="61" t="n">
        <v>45786</v>
      </c>
    </row>
    <row r="181" ht="15" customHeight="1">
      <c r="A181" s="26" t="inlineStr">
        <is>
          <t>História - Waterfall</t>
        </is>
      </c>
      <c r="B181" s="60" t="inlineStr">
        <is>
          <t>DEVALM-57005</t>
        </is>
      </c>
      <c r="C181" s="23" t="inlineStr">
        <is>
          <t>00001.2024 - Teste Roteiro de Testes -</t>
        </is>
      </c>
      <c r="D181" s="26" t="inlineStr">
        <is>
          <t>A Iniciar</t>
        </is>
      </c>
      <c r="E181" s="23" t="inlineStr">
        <is>
          <t>Tatiane Da Silva Pereira</t>
        </is>
      </c>
      <c r="F181" s="23" t="n"/>
      <c r="G181" s="23" t="n"/>
      <c r="H181" s="23" t="inlineStr">
        <is>
          <t>Fabio de Siqueira Campos</t>
        </is>
      </c>
      <c r="I181" s="23" t="n"/>
      <c r="J181" s="23" t="n"/>
      <c r="K181" s="23" t="n"/>
      <c r="L181" s="23" t="n"/>
      <c r="M181" s="23" t="n"/>
      <c r="N181" s="23" t="n"/>
      <c r="O181" s="23" t="n"/>
      <c r="P181" s="23" t="n"/>
      <c r="Q181" s="23" t="n"/>
      <c r="R181" s="23" t="n"/>
      <c r="S181" s="23" t="n"/>
      <c r="T181" s="23" t="n"/>
      <c r="U181" s="23" t="n"/>
      <c r="V181" s="23" t="n"/>
    </row>
    <row r="182" ht="15" customHeight="1">
      <c r="A182" s="26" t="inlineStr">
        <is>
          <t>História - Waterfall</t>
        </is>
      </c>
      <c r="B182" s="60" t="inlineStr">
        <is>
          <t>DEVALM-56993</t>
        </is>
      </c>
      <c r="C182" s="23" t="inlineStr">
        <is>
          <t>24.0166.1.FI-Novo RGC - Emitir Fatura com data de contratação e Término Fidelidade (Art.55)</t>
        </is>
      </c>
      <c r="D182" s="26" t="inlineStr">
        <is>
          <t>Em Produção</t>
        </is>
      </c>
      <c r="E182" s="23" t="inlineStr">
        <is>
          <t>Fabio Fontana Margutti [X]</t>
        </is>
      </c>
      <c r="F182" s="23" t="inlineStr">
        <is>
          <t>Thiago de Souza Maglio</t>
        </is>
      </c>
      <c r="G182" s="23" t="inlineStr">
        <is>
          <t>Olavio dos Santos Correa Junior</t>
        </is>
      </c>
      <c r="H182" s="23" t="inlineStr">
        <is>
          <t>Denise Cavalsan</t>
        </is>
      </c>
      <c r="I182" s="23" t="n"/>
      <c r="J182" s="23" t="inlineStr">
        <is>
          <t>Fabio Fontana Margutti [X]</t>
        </is>
      </c>
      <c r="K182" s="61" t="n">
        <v>45558</v>
      </c>
      <c r="L182" s="61" t="n">
        <v>45559</v>
      </c>
      <c r="M182" s="61" t="n">
        <v>45572</v>
      </c>
      <c r="N182" s="61" t="n">
        <v>45583</v>
      </c>
      <c r="O182" s="61" t="n">
        <v>45560</v>
      </c>
      <c r="P182" s="61" t="n">
        <v>45580</v>
      </c>
      <c r="Q182" s="61" t="n">
        <v>45586</v>
      </c>
      <c r="R182" s="61" t="n">
        <v>45587</v>
      </c>
      <c r="S182" s="61" t="n">
        <v>45530</v>
      </c>
      <c r="T182" s="61" t="n">
        <v>45555</v>
      </c>
      <c r="U182" s="61" t="n">
        <v>45530</v>
      </c>
      <c r="V182" s="61" t="n">
        <v>45555</v>
      </c>
    </row>
    <row r="183" ht="15" customHeight="1">
      <c r="A183" s="26" t="inlineStr">
        <is>
          <t>História - Waterfall</t>
        </is>
      </c>
      <c r="B183" s="60" t="inlineStr">
        <is>
          <t>DEVALM-56974</t>
        </is>
      </c>
      <c r="C183" s="23" t="inlineStr">
        <is>
          <t>23.0357.9.FI-CR-Triple X - Filtragem Pedidos</t>
        </is>
      </c>
      <c r="D183" s="26" t="inlineStr">
        <is>
          <t>Concluído</t>
        </is>
      </c>
      <c r="E183" s="23" t="inlineStr">
        <is>
          <t>Daniele Silva Bratti</t>
        </is>
      </c>
      <c r="F183" s="23" t="n"/>
      <c r="G183" s="23" t="n"/>
      <c r="H183" s="23" t="inlineStr">
        <is>
          <t>Eduardo Cesar de Melo</t>
        </is>
      </c>
      <c r="I183" s="23" t="n"/>
      <c r="J183" s="23" t="n"/>
      <c r="K183" s="61" t="n">
        <v>45512</v>
      </c>
      <c r="L183" s="61" t="n">
        <v>45512</v>
      </c>
      <c r="M183" s="61" t="n">
        <v>45516</v>
      </c>
      <c r="N183" s="61" t="n">
        <v>45519</v>
      </c>
      <c r="O183" s="61" t="n">
        <v>45512</v>
      </c>
      <c r="P183" s="61" t="n">
        <v>45512</v>
      </c>
      <c r="Q183" s="61" t="n">
        <v>45523</v>
      </c>
      <c r="R183" s="61" t="n">
        <v>45399</v>
      </c>
      <c r="S183" s="61" t="n">
        <v>45502</v>
      </c>
      <c r="T183" s="61" t="n">
        <v>45502</v>
      </c>
      <c r="U183" s="61" t="n">
        <v>45502</v>
      </c>
      <c r="V183" s="61" t="n">
        <v>45512</v>
      </c>
    </row>
    <row r="184" ht="15" customHeight="1">
      <c r="A184" s="26" t="inlineStr">
        <is>
          <t>História - Waterfall</t>
        </is>
      </c>
      <c r="B184" s="60" t="inlineStr">
        <is>
          <t>DEVALM-56960</t>
        </is>
      </c>
      <c r="C184" s="23" t="inlineStr">
        <is>
          <t>24.0127.1.MK-Migração SVAs (Playkids e Skeelo)</t>
        </is>
      </c>
      <c r="D184" s="26" t="inlineStr">
        <is>
          <t>Em Produção</t>
        </is>
      </c>
      <c r="E184" s="23" t="inlineStr">
        <is>
          <t>Priscila Menezes De Azevedo</t>
        </is>
      </c>
      <c r="F184" s="23" t="inlineStr">
        <is>
          <t>Aline Satie Kamo [X]</t>
        </is>
      </c>
      <c r="G184" s="23" t="inlineStr">
        <is>
          <t>Diogo Cassio de Azevedo [X]</t>
        </is>
      </c>
      <c r="H184" s="23" t="inlineStr">
        <is>
          <t>Paulo Egidio Rodrigues dos Santos</t>
        </is>
      </c>
      <c r="I184" s="23" t="inlineStr">
        <is>
          <t>Klaus Franca [X]</t>
        </is>
      </c>
      <c r="J184" s="23" t="inlineStr">
        <is>
          <t>Thiago Rodrigo Resende Gomes</t>
        </is>
      </c>
      <c r="K184" s="61" t="n">
        <v>45609</v>
      </c>
      <c r="L184" s="61" t="n">
        <v>45615</v>
      </c>
      <c r="M184" s="61" t="n">
        <v>45617</v>
      </c>
      <c r="N184" s="61" t="n">
        <v>45623</v>
      </c>
      <c r="O184" s="61" t="n">
        <v>45615</v>
      </c>
      <c r="P184" s="61" t="n">
        <v>45622</v>
      </c>
      <c r="Q184" s="61" t="n">
        <v>45698</v>
      </c>
      <c r="R184" s="61" t="n">
        <v>45699</v>
      </c>
      <c r="S184" s="61" t="n">
        <v>45516</v>
      </c>
      <c r="T184" s="61" t="n">
        <v>45610</v>
      </c>
      <c r="U184" s="61" t="n">
        <v>45526</v>
      </c>
      <c r="V184" s="61" t="n">
        <v>45602</v>
      </c>
    </row>
    <row r="185" ht="15" customHeight="1">
      <c r="A185" s="26" t="inlineStr">
        <is>
          <t>História - Waterfall</t>
        </is>
      </c>
      <c r="B185" s="60" t="inlineStr">
        <is>
          <t>DEVALM-56935</t>
        </is>
      </c>
      <c r="C185" s="23" t="inlineStr">
        <is>
          <t>23.0308.2.FI-Substituição do Gateway de Pagamentos – Melhorias de performance</t>
        </is>
      </c>
      <c r="D185" s="26" t="inlineStr">
        <is>
          <t>Concluído</t>
        </is>
      </c>
      <c r="E185" s="23" t="inlineStr">
        <is>
          <t>Antonio Teodoro da Silva [X]</t>
        </is>
      </c>
      <c r="F185" s="23" t="inlineStr">
        <is>
          <t>Jefferson Lourenço De Farias Tersarioli [X]</t>
        </is>
      </c>
      <c r="G185" s="23" t="inlineStr">
        <is>
          <t>Anselmo Pereira Novakowski</t>
        </is>
      </c>
      <c r="H185" s="23" t="inlineStr">
        <is>
          <t>Eduardo Cesar de Melo</t>
        </is>
      </c>
      <c r="I185" s="23" t="n"/>
      <c r="J185" s="23" t="inlineStr">
        <is>
          <t>Renato Pereira da Silva</t>
        </is>
      </c>
      <c r="K185" s="61" t="n">
        <v>45527</v>
      </c>
      <c r="L185" s="61" t="n">
        <v>45527</v>
      </c>
      <c r="M185" s="61" t="n">
        <v>45532</v>
      </c>
      <c r="N185" s="61" t="n">
        <v>45541</v>
      </c>
      <c r="O185" s="61" t="n">
        <v>45527</v>
      </c>
      <c r="P185" s="61" t="n">
        <v>45527</v>
      </c>
      <c r="Q185" s="61" t="n">
        <v>45544</v>
      </c>
      <c r="R185" s="61" t="n">
        <v>45545</v>
      </c>
      <c r="S185" s="61" t="n">
        <v>45516</v>
      </c>
      <c r="T185" s="61" t="n">
        <v>45520</v>
      </c>
      <c r="U185" s="61" t="n">
        <v>45516</v>
      </c>
      <c r="V185" s="61" t="n">
        <v>45527</v>
      </c>
    </row>
    <row r="186" ht="15" customHeight="1">
      <c r="A186" s="26" t="inlineStr">
        <is>
          <t>História - Waterfall</t>
        </is>
      </c>
      <c r="B186" s="60" t="inlineStr">
        <is>
          <t>DEVALM-56925</t>
        </is>
      </c>
      <c r="C186" s="23" t="inlineStr">
        <is>
          <t>23.0375.4.TI- Inclusão de IA na Gestão de envio de comandos</t>
        </is>
      </c>
      <c r="D186" s="26" t="inlineStr">
        <is>
          <t>Concluído</t>
        </is>
      </c>
      <c r="E186" s="23" t="inlineStr">
        <is>
          <t>Antonio Teodoro da Silva [X]</t>
        </is>
      </c>
      <c r="F186" s="23" t="inlineStr">
        <is>
          <t>Francisco Bolismar Da Silva Oliveira</t>
        </is>
      </c>
      <c r="G186" s="23" t="inlineStr">
        <is>
          <t>Anselmo Pereira Novakowski</t>
        </is>
      </c>
      <c r="H186" s="23" t="inlineStr">
        <is>
          <t>Eduardo Cesar de Melo</t>
        </is>
      </c>
      <c r="I186" s="23" t="n"/>
      <c r="J186" s="23" t="inlineStr">
        <is>
          <t>Francisco Bolismar Da Silva Oliveira</t>
        </is>
      </c>
      <c r="K186" s="61" t="n">
        <v>45646</v>
      </c>
      <c r="L186" s="61" t="n">
        <v>45646</v>
      </c>
      <c r="M186" s="61" t="n">
        <v>45646</v>
      </c>
      <c r="N186" s="61" t="n">
        <v>45646</v>
      </c>
      <c r="O186" s="61" t="n">
        <v>45646</v>
      </c>
      <c r="P186" s="61" t="n">
        <v>45646</v>
      </c>
      <c r="Q186" s="61" t="n">
        <v>45628</v>
      </c>
      <c r="R186" s="61" t="n">
        <v>45629</v>
      </c>
      <c r="S186" s="61" t="n">
        <v>45498</v>
      </c>
      <c r="T186" s="61" t="n">
        <v>45499</v>
      </c>
      <c r="U186" s="61" t="n">
        <v>45495</v>
      </c>
      <c r="V186" s="61" t="n">
        <v>45646</v>
      </c>
    </row>
    <row r="187" ht="15" customHeight="1">
      <c r="A187" s="26" t="inlineStr">
        <is>
          <t>História - Waterfall</t>
        </is>
      </c>
      <c r="B187" s="60" t="inlineStr">
        <is>
          <t>DEVALM-56913</t>
        </is>
      </c>
      <c r="C187" s="23" t="inlineStr">
        <is>
          <t>23.0339.7.BL-CR-Banda Larga por Fibra - MOP - Envio equalizando Pai-Filhos (R65-N)</t>
        </is>
      </c>
      <c r="D187" s="26" t="inlineStr">
        <is>
          <t>Parado</t>
        </is>
      </c>
      <c r="E187" s="23" t="inlineStr">
        <is>
          <t>Gustavo Felize Tafarelo</t>
        </is>
      </c>
      <c r="F187" s="23" t="n"/>
      <c r="G187" s="23" t="inlineStr">
        <is>
          <t>Vinicius Rafael Casas Gomes</t>
        </is>
      </c>
      <c r="H187" s="23" t="inlineStr">
        <is>
          <t>Paulo Egidio Rodrigues dos Santos</t>
        </is>
      </c>
      <c r="I187" s="23" t="n"/>
      <c r="J187" s="23" t="inlineStr">
        <is>
          <t>Renato Pereira da Silva</t>
        </is>
      </c>
      <c r="K187" s="61" t="n">
        <v>45803</v>
      </c>
      <c r="L187" s="61" t="n">
        <v>45807</v>
      </c>
      <c r="M187" s="61" t="n">
        <v>45810</v>
      </c>
      <c r="N187" s="61" t="n">
        <v>45821</v>
      </c>
      <c r="O187" s="61" t="n">
        <v>45807</v>
      </c>
      <c r="P187" s="61" t="n">
        <v>45807</v>
      </c>
      <c r="Q187" s="61" t="n">
        <v>45831</v>
      </c>
      <c r="R187" s="61" t="n">
        <v>45832</v>
      </c>
      <c r="S187" s="61" t="n">
        <v>45777</v>
      </c>
      <c r="T187" s="61" t="n">
        <v>45777</v>
      </c>
      <c r="U187" s="61" t="n">
        <v>45782</v>
      </c>
      <c r="V187" s="61" t="n">
        <v>45800</v>
      </c>
    </row>
    <row r="188" ht="15" customHeight="1">
      <c r="A188" s="26" t="inlineStr">
        <is>
          <t>História - Waterfall</t>
        </is>
      </c>
      <c r="B188" s="60" t="inlineStr">
        <is>
          <t>DEVALM-56903</t>
        </is>
      </c>
      <c r="C188" s="23" t="inlineStr">
        <is>
          <t>24.0214.1.BL-Criação da velocidade de 800 Mbps</t>
        </is>
      </c>
      <c r="D188" s="26" t="inlineStr">
        <is>
          <t>Em Produção</t>
        </is>
      </c>
      <c r="E188" s="23" t="inlineStr">
        <is>
          <t>Gustavo Felize Tafarelo</t>
        </is>
      </c>
      <c r="F188" s="23" t="n"/>
      <c r="G188" s="23" t="inlineStr">
        <is>
          <t>Vinicius Rafael Casas Gomes</t>
        </is>
      </c>
      <c r="H188" s="23" t="inlineStr">
        <is>
          <t>Paulo Egidio Rodrigues dos Santos</t>
        </is>
      </c>
      <c r="I188" s="23" t="n"/>
      <c r="J188" s="23" t="inlineStr">
        <is>
          <t>Danilo Takashi Hiratsuka</t>
        </is>
      </c>
      <c r="K188" s="61" t="n">
        <v>45512</v>
      </c>
      <c r="L188" s="61" t="n">
        <v>45513</v>
      </c>
      <c r="M188" s="61" t="n">
        <v>45516</v>
      </c>
      <c r="N188" s="61" t="n">
        <v>45523</v>
      </c>
      <c r="O188" s="61" t="n">
        <v>45513</v>
      </c>
      <c r="P188" s="61" t="n">
        <v>45513</v>
      </c>
      <c r="Q188" s="61" t="n">
        <v>45524</v>
      </c>
      <c r="R188" s="61" t="n">
        <v>45525</v>
      </c>
      <c r="S188" s="61" t="n">
        <v>45509</v>
      </c>
      <c r="T188" s="61" t="n">
        <v>45509</v>
      </c>
      <c r="U188" s="61" t="n">
        <v>45509</v>
      </c>
      <c r="V188" s="61" t="n">
        <v>45511</v>
      </c>
    </row>
    <row r="189" ht="15" customHeight="1">
      <c r="A189" s="26" t="inlineStr">
        <is>
          <t>História - Waterfall</t>
        </is>
      </c>
      <c r="B189" s="60" t="inlineStr">
        <is>
          <t>DEVALM-56891</t>
        </is>
      </c>
      <c r="C189" s="23" t="inlineStr">
        <is>
          <t>24.0130.7.FI-BALI (CR Desligamento desconto futuro)</t>
        </is>
      </c>
      <c r="D189" s="26" t="inlineStr">
        <is>
          <t>Em Produção</t>
        </is>
      </c>
      <c r="E189" s="23" t="inlineStr">
        <is>
          <t>Ricardo Sardinha</t>
        </is>
      </c>
      <c r="F189" s="23" t="inlineStr">
        <is>
          <t>Thiago de Souza Maglio</t>
        </is>
      </c>
      <c r="G189" s="23" t="inlineStr">
        <is>
          <t>Anselmo Pereira Novakowski</t>
        </is>
      </c>
      <c r="H189" s="23" t="inlineStr">
        <is>
          <t>Eduardo Cesar de Melo</t>
        </is>
      </c>
      <c r="I189" s="23" t="n"/>
      <c r="J189" s="23" t="inlineStr">
        <is>
          <t>Danilo Takashi Hiratsuka</t>
        </is>
      </c>
      <c r="K189" s="61" t="n">
        <v>45488</v>
      </c>
      <c r="L189" s="61" t="n">
        <v>45492</v>
      </c>
      <c r="M189" s="61" t="n">
        <v>45495</v>
      </c>
      <c r="N189" s="61" t="n">
        <v>45499</v>
      </c>
      <c r="O189" s="61" t="n">
        <v>45495</v>
      </c>
      <c r="P189" s="61" t="n">
        <v>45499</v>
      </c>
      <c r="Q189" s="61" t="n">
        <v>45509</v>
      </c>
      <c r="R189" s="61" t="n">
        <v>45510</v>
      </c>
      <c r="S189" s="61" t="n">
        <v>45474</v>
      </c>
      <c r="T189" s="61" t="n">
        <v>45485</v>
      </c>
      <c r="U189" s="61" t="n">
        <v>45474</v>
      </c>
      <c r="V189" s="61" t="n">
        <v>45485</v>
      </c>
    </row>
    <row r="190" ht="15" customHeight="1">
      <c r="A190" s="26" t="inlineStr">
        <is>
          <t>História - Waterfall</t>
        </is>
      </c>
      <c r="B190" s="60" t="inlineStr">
        <is>
          <t>DEVALM-56881</t>
        </is>
      </c>
      <c r="C190" s="23" t="inlineStr">
        <is>
          <t>24.0130.6.FI-BALI (CR WIN para migrados)</t>
        </is>
      </c>
      <c r="D190" s="26" t="inlineStr">
        <is>
          <t>Em Produção</t>
        </is>
      </c>
      <c r="E190" s="23" t="inlineStr">
        <is>
          <t>Ricardo Sardinha</t>
        </is>
      </c>
      <c r="F190" s="23" t="inlineStr">
        <is>
          <t>Thiago de Souza Maglio</t>
        </is>
      </c>
      <c r="G190" s="23" t="inlineStr">
        <is>
          <t>Anselmo Pereira Novakowski</t>
        </is>
      </c>
      <c r="H190" s="23" t="inlineStr">
        <is>
          <t>Eduardo Cesar de Melo</t>
        </is>
      </c>
      <c r="I190" s="23" t="n"/>
      <c r="J190" s="23" t="inlineStr">
        <is>
          <t>Danilo Takashi Hiratsuka</t>
        </is>
      </c>
      <c r="K190" s="61" t="n">
        <v>45489</v>
      </c>
      <c r="L190" s="61" t="n">
        <v>45492</v>
      </c>
      <c r="M190" s="61" t="n">
        <v>45593</v>
      </c>
      <c r="N190" s="61" t="n">
        <v>45632</v>
      </c>
      <c r="O190" s="23" t="n"/>
      <c r="P190" s="23" t="n"/>
      <c r="Q190" s="61" t="n">
        <v>45635</v>
      </c>
      <c r="R190" s="61" t="n">
        <v>45636</v>
      </c>
      <c r="S190" s="61" t="n">
        <v>45558</v>
      </c>
      <c r="T190" s="61" t="n">
        <v>45590</v>
      </c>
      <c r="U190" s="61" t="n">
        <v>45558</v>
      </c>
      <c r="V190" s="61" t="n">
        <v>45590</v>
      </c>
    </row>
    <row r="191" ht="15" customHeight="1">
      <c r="A191" s="26" t="inlineStr">
        <is>
          <t>História - Waterfall</t>
        </is>
      </c>
      <c r="B191" s="60" t="inlineStr">
        <is>
          <t>DEVALM-56871</t>
        </is>
      </c>
      <c r="C191" s="23" t="inlineStr">
        <is>
          <t>24.0130.5.FI-BALI (CR WIN para não migrados)</t>
        </is>
      </c>
      <c r="D191" s="26" t="inlineStr">
        <is>
          <t>Em Produção</t>
        </is>
      </c>
      <c r="E191" s="23" t="inlineStr">
        <is>
          <t>Ricardo Sardinha</t>
        </is>
      </c>
      <c r="F191" s="23" t="inlineStr">
        <is>
          <t>Thiago de Souza Maglio</t>
        </is>
      </c>
      <c r="G191" s="23" t="inlineStr">
        <is>
          <t>Anselmo Pereira Novakowski</t>
        </is>
      </c>
      <c r="H191" s="23" t="inlineStr">
        <is>
          <t>Eduardo Cesar de Melo</t>
        </is>
      </c>
      <c r="I191" s="23" t="n"/>
      <c r="J191" s="23" t="inlineStr">
        <is>
          <t>Danilo Takashi Hiratsuka</t>
        </is>
      </c>
      <c r="K191" s="61" t="n">
        <v>46597</v>
      </c>
      <c r="L191" s="61" t="n">
        <v>45506</v>
      </c>
      <c r="M191" s="61" t="n">
        <v>45509</v>
      </c>
      <c r="N191" s="61" t="n">
        <v>45520</v>
      </c>
      <c r="O191" s="61" t="n">
        <v>45645</v>
      </c>
      <c r="P191" s="61" t="n">
        <v>45520</v>
      </c>
      <c r="Q191" s="61" t="n">
        <v>45523</v>
      </c>
      <c r="R191" s="61" t="n">
        <v>45524</v>
      </c>
      <c r="S191" s="61" t="n">
        <v>45474</v>
      </c>
      <c r="T191" s="61" t="n">
        <v>45500</v>
      </c>
      <c r="U191" s="61" t="n">
        <v>45500</v>
      </c>
      <c r="V191" s="61" t="n">
        <v>45500</v>
      </c>
    </row>
    <row r="192" ht="15" customHeight="1">
      <c r="A192" s="26" t="inlineStr">
        <is>
          <t>História - Waterfall</t>
        </is>
      </c>
      <c r="B192" s="60" t="inlineStr">
        <is>
          <t>DEVALM-56861</t>
        </is>
      </c>
      <c r="C192" s="23" t="inlineStr">
        <is>
          <t>24.0130.4.FI-BALI (ONDA 4: Logística)</t>
        </is>
      </c>
      <c r="D192" s="26" t="inlineStr">
        <is>
          <t>Em Produção</t>
        </is>
      </c>
      <c r="E192" s="23" t="inlineStr">
        <is>
          <t>Ricardo Sardinha</t>
        </is>
      </c>
      <c r="F192" s="23" t="inlineStr">
        <is>
          <t>Thiago de Souza Maglio</t>
        </is>
      </c>
      <c r="G192" s="23" t="inlineStr">
        <is>
          <t>Anselmo Pereira Novakowski</t>
        </is>
      </c>
      <c r="H192" s="23" t="inlineStr">
        <is>
          <t>Eduardo Cesar de Melo</t>
        </is>
      </c>
      <c r="I192" s="23" t="n"/>
      <c r="J192" s="23" t="inlineStr">
        <is>
          <t>Danilo Takashi Hiratsuka</t>
        </is>
      </c>
      <c r="K192" s="61" t="n">
        <v>45551</v>
      </c>
      <c r="L192" s="61" t="n">
        <v>45555</v>
      </c>
      <c r="M192" s="61" t="n">
        <v>45565</v>
      </c>
      <c r="N192" s="61" t="n">
        <v>45576</v>
      </c>
      <c r="O192" s="61" t="n">
        <v>45558</v>
      </c>
      <c r="P192" s="61" t="n">
        <v>45587</v>
      </c>
      <c r="Q192" s="61" t="n">
        <v>45579</v>
      </c>
      <c r="R192" s="61" t="n">
        <v>45589</v>
      </c>
      <c r="S192" s="61" t="n">
        <v>45516</v>
      </c>
      <c r="T192" s="61" t="n">
        <v>45548</v>
      </c>
      <c r="U192" s="61" t="n">
        <v>45516</v>
      </c>
      <c r="V192" s="61" t="n">
        <v>45548</v>
      </c>
    </row>
    <row r="193" ht="15" customHeight="1">
      <c r="A193" s="26" t="inlineStr">
        <is>
          <t>História - Waterfall</t>
        </is>
      </c>
      <c r="B193" s="60" t="inlineStr">
        <is>
          <t>DEVALM-56851</t>
        </is>
      </c>
      <c r="C193" s="23" t="inlineStr">
        <is>
          <t>24.0130.3.FI-BALI (ONDA 3: Comissões)</t>
        </is>
      </c>
      <c r="D193" s="26" t="inlineStr">
        <is>
          <t>Em Produção</t>
        </is>
      </c>
      <c r="E193" s="23" t="inlineStr">
        <is>
          <t>Ricardo Sardinha</t>
        </is>
      </c>
      <c r="F193" s="23" t="inlineStr">
        <is>
          <t>Thiago de Souza Maglio</t>
        </is>
      </c>
      <c r="G193" s="23" t="inlineStr">
        <is>
          <t>Anselmo Pereira Novakowski</t>
        </is>
      </c>
      <c r="H193" s="23" t="inlineStr">
        <is>
          <t>Eduardo Cesar de Melo</t>
        </is>
      </c>
      <c r="I193" s="23" t="n"/>
      <c r="J193" s="23" t="inlineStr">
        <is>
          <t>Danilo Takashi Hiratsuka</t>
        </is>
      </c>
      <c r="K193" s="61" t="n">
        <v>45572</v>
      </c>
      <c r="L193" s="61" t="n">
        <v>45576</v>
      </c>
      <c r="M193" s="61" t="n">
        <v>45586</v>
      </c>
      <c r="N193" s="61" t="n">
        <v>45780</v>
      </c>
      <c r="O193" s="61" t="n">
        <v>45677</v>
      </c>
      <c r="P193" s="61" t="n">
        <v>45780</v>
      </c>
      <c r="Q193" s="61" t="n">
        <v>45614</v>
      </c>
      <c r="R193" s="61" t="n">
        <v>45782</v>
      </c>
      <c r="S193" s="61" t="n">
        <v>45474</v>
      </c>
      <c r="T193" s="61" t="n">
        <v>45569</v>
      </c>
      <c r="U193" s="61" t="n">
        <v>45474</v>
      </c>
      <c r="V193" s="61" t="n">
        <v>45569</v>
      </c>
    </row>
    <row r="194" ht="15" customHeight="1">
      <c r="A194" s="26" t="inlineStr">
        <is>
          <t>História - Waterfall</t>
        </is>
      </c>
      <c r="B194" s="60" t="inlineStr">
        <is>
          <t>DEVALM-56839</t>
        </is>
      </c>
      <c r="C194" s="23" t="inlineStr">
        <is>
          <t>23.0483.1.VC-Seguros para FIBRA (R5)</t>
        </is>
      </c>
      <c r="D194" s="26" t="inlineStr">
        <is>
          <t>Em Produção</t>
        </is>
      </c>
      <c r="E194" s="23" t="inlineStr">
        <is>
          <t>Daniele Silva Bratti</t>
        </is>
      </c>
      <c r="F194" s="23" t="n"/>
      <c r="G194" s="23" t="inlineStr">
        <is>
          <t>Anselmo Pereira Novakowski</t>
        </is>
      </c>
      <c r="H194" s="23" t="inlineStr">
        <is>
          <t>Eduardo Cesar de Melo</t>
        </is>
      </c>
      <c r="I194" s="23" t="n"/>
      <c r="J194" s="23" t="inlineStr">
        <is>
          <t>Tatiane Da Silva Pereira</t>
        </is>
      </c>
      <c r="K194" s="61" t="n">
        <v>45621</v>
      </c>
      <c r="L194" s="61" t="n">
        <v>45621</v>
      </c>
      <c r="M194" s="61" t="n">
        <v>45622</v>
      </c>
      <c r="N194" s="61" t="n">
        <v>45632</v>
      </c>
      <c r="O194" s="61" t="n">
        <v>45622</v>
      </c>
      <c r="P194" s="61" t="n">
        <v>45622</v>
      </c>
      <c r="Q194" s="61" t="n">
        <v>45635</v>
      </c>
      <c r="R194" s="61" t="n">
        <v>45636</v>
      </c>
      <c r="S194" s="61" t="n">
        <v>45544</v>
      </c>
      <c r="T194" s="61" t="n">
        <v>45553</v>
      </c>
      <c r="U194" s="61" t="n">
        <v>45554</v>
      </c>
      <c r="V194" s="61" t="n">
        <v>45618</v>
      </c>
    </row>
    <row r="195" ht="15" customHeight="1">
      <c r="A195" s="26" t="inlineStr">
        <is>
          <t>História - Waterfall</t>
        </is>
      </c>
      <c r="B195" s="60" t="inlineStr">
        <is>
          <t>DEVALM-56825</t>
        </is>
      </c>
      <c r="C195" s="23" t="inlineStr">
        <is>
          <t>23.0229.5.EN-CR-STBs EAF - BLOQUEIO Ativação Satélite - R1 - Tabela Técnico - ODI</t>
        </is>
      </c>
      <c r="D195" s="26" t="inlineStr">
        <is>
          <t>Cancelado</t>
        </is>
      </c>
      <c r="E195" s="23" t="inlineStr">
        <is>
          <t>Mayra Gabriela Alves De Lima [X]</t>
        </is>
      </c>
      <c r="F195" s="23" t="inlineStr">
        <is>
          <t>Lourival Vinicius Malta De Araujo</t>
        </is>
      </c>
      <c r="G195" s="23" t="inlineStr">
        <is>
          <t>Vinicius Rafael Casas Gomes</t>
        </is>
      </c>
      <c r="H195" s="23" t="inlineStr">
        <is>
          <t>Paulo Egidio Rodrigues dos Santos</t>
        </is>
      </c>
      <c r="I195" s="23" t="n"/>
      <c r="J195" s="23" t="inlineStr">
        <is>
          <t>Danilo Takashi Hiratsuka</t>
        </is>
      </c>
      <c r="K195" s="23" t="n"/>
      <c r="L195" s="23" t="n"/>
      <c r="M195" s="23" t="n"/>
      <c r="N195" s="23" t="n"/>
      <c r="O195" s="23" t="n"/>
      <c r="P195" s="23" t="n"/>
      <c r="Q195" s="23" t="n"/>
      <c r="R195" s="23" t="n"/>
      <c r="S195" s="23" t="n"/>
      <c r="T195" s="23" t="n"/>
      <c r="U195" s="23" t="n"/>
      <c r="V195" s="23" t="n"/>
    </row>
    <row r="196" ht="15" customHeight="1">
      <c r="A196" s="26" t="inlineStr">
        <is>
          <t>História - Waterfall</t>
        </is>
      </c>
      <c r="B196" s="60" t="inlineStr">
        <is>
          <t>DEVALM-56808</t>
        </is>
      </c>
      <c r="C196" s="23" t="inlineStr">
        <is>
          <t>Teste Fabio - Fluxo de Aprovação de EF</t>
        </is>
      </c>
      <c r="D196" s="26" t="inlineStr">
        <is>
          <t>Cancelado</t>
        </is>
      </c>
      <c r="E196" s="23" t="inlineStr">
        <is>
          <t>Sem responsável</t>
        </is>
      </c>
      <c r="F196" s="23" t="n"/>
      <c r="G196" s="23" t="n"/>
      <c r="H196" s="23" t="inlineStr">
        <is>
          <t>Fabio de Siqueira Campos</t>
        </is>
      </c>
      <c r="I196" s="23" t="n"/>
      <c r="J196" s="23" t="n"/>
      <c r="K196" s="23" t="n"/>
      <c r="L196" s="23" t="n"/>
      <c r="M196" s="23" t="n"/>
      <c r="N196" s="23" t="n"/>
      <c r="O196" s="23" t="n"/>
      <c r="P196" s="23" t="n"/>
      <c r="Q196" s="23" t="n"/>
      <c r="R196" s="23" t="n"/>
      <c r="S196" s="23" t="n"/>
      <c r="T196" s="23" t="n"/>
      <c r="U196" s="23" t="n"/>
      <c r="V196" s="23" t="n"/>
    </row>
    <row r="197" ht="15" customHeight="1">
      <c r="A197" s="26" t="inlineStr">
        <is>
          <t>História - Waterfall</t>
        </is>
      </c>
      <c r="B197" s="60" t="inlineStr">
        <is>
          <t>DEVALM-56798</t>
        </is>
      </c>
      <c r="C197" s="23" t="inlineStr">
        <is>
          <t>24.0312.1.TI-Melhoria Continua de Processos e Sistemas da SKY</t>
        </is>
      </c>
      <c r="D197" s="26" t="inlineStr">
        <is>
          <t>Parado</t>
        </is>
      </c>
      <c r="E197" s="23" t="inlineStr">
        <is>
          <t>Jofre Anderson Gracindo Pellicciotti</t>
        </is>
      </c>
      <c r="F197" s="23" t="n"/>
      <c r="G197" s="23" t="n"/>
      <c r="H197" s="23" t="inlineStr">
        <is>
          <t>Eduardo Cesar de Melo</t>
        </is>
      </c>
      <c r="I197" s="23" t="n"/>
      <c r="J197" s="23" t="n"/>
      <c r="K197" s="23" t="n"/>
      <c r="L197" s="23" t="n"/>
      <c r="M197" s="23" t="n"/>
      <c r="N197" s="23" t="n"/>
      <c r="O197" s="23" t="n"/>
      <c r="P197" s="23" t="n"/>
      <c r="Q197" s="23" t="n"/>
      <c r="R197" s="23" t="n"/>
      <c r="S197" s="23" t="n"/>
      <c r="T197" s="23" t="n"/>
      <c r="U197" s="23" t="n"/>
      <c r="V197" s="23" t="n"/>
    </row>
    <row r="198" ht="15" customHeight="1">
      <c r="A198" s="26" t="inlineStr">
        <is>
          <t>História - Waterfall</t>
        </is>
      </c>
      <c r="B198" s="60" t="inlineStr">
        <is>
          <t>DEVALM-56786</t>
        </is>
      </c>
      <c r="C198" s="23" t="inlineStr">
        <is>
          <t>24.0266.1.CO-Alterar fluxo de consulta de viabilidade Fibra no Salesforce</t>
        </is>
      </c>
      <c r="D198" s="26" t="inlineStr">
        <is>
          <t>Em Produção</t>
        </is>
      </c>
      <c r="E198" s="23" t="inlineStr">
        <is>
          <t>Gustavo Felize Tafarelo</t>
        </is>
      </c>
      <c r="F198" s="23" t="inlineStr">
        <is>
          <t>Italo Josenilton Rocha Silva [X]</t>
        </is>
      </c>
      <c r="G198" s="23" t="inlineStr">
        <is>
          <t>Vinicius Rafael Casas Gomes</t>
        </is>
      </c>
      <c r="H198" s="23" t="inlineStr">
        <is>
          <t>Paulo Egidio Rodrigues dos Santos</t>
        </is>
      </c>
      <c r="I198" s="23" t="inlineStr">
        <is>
          <t>Klaus Franca [X]</t>
        </is>
      </c>
      <c r="J198" s="23" t="inlineStr">
        <is>
          <t>Danilo Takashi Hiratsuka</t>
        </is>
      </c>
      <c r="K198" s="61" t="n">
        <v>45499</v>
      </c>
      <c r="L198" s="61" t="n">
        <v>45499</v>
      </c>
      <c r="M198" s="61" t="n">
        <v>45502</v>
      </c>
      <c r="N198" s="61" t="n">
        <v>45513</v>
      </c>
      <c r="O198" s="61" t="n">
        <v>45497</v>
      </c>
      <c r="P198" s="61" t="n">
        <v>45505</v>
      </c>
      <c r="Q198" s="61" t="n">
        <v>45516</v>
      </c>
      <c r="R198" s="61" t="n">
        <v>45517</v>
      </c>
      <c r="S198" s="61" t="n">
        <v>45489</v>
      </c>
      <c r="T198" s="61" t="n">
        <v>45489</v>
      </c>
      <c r="U198" s="61" t="n">
        <v>45489</v>
      </c>
      <c r="V198" s="61" t="n">
        <v>45499</v>
      </c>
    </row>
    <row r="199" ht="15" customHeight="1">
      <c r="A199" s="26" t="inlineStr">
        <is>
          <t>História - Waterfall</t>
        </is>
      </c>
      <c r="B199" s="60" t="inlineStr">
        <is>
          <t>DEVALM-56765</t>
        </is>
      </c>
      <c r="C199" s="23" t="inlineStr">
        <is>
          <t>24.0278.1.BL-Banda Larga Fibra - Alteração do Endpoint Infraco ATC</t>
        </is>
      </c>
      <c r="D199" s="26" t="inlineStr">
        <is>
          <t>Em Produção</t>
        </is>
      </c>
      <c r="E199" s="23" t="inlineStr">
        <is>
          <t>Gustavo Felize Tafarelo</t>
        </is>
      </c>
      <c r="F199" s="23" t="n"/>
      <c r="G199" s="23" t="inlineStr">
        <is>
          <t>Vinicius Rafael Casas Gomes</t>
        </is>
      </c>
      <c r="H199" s="23" t="inlineStr">
        <is>
          <t>Paulo Egidio Rodrigues dos Santos</t>
        </is>
      </c>
      <c r="I199" s="23" t="n"/>
      <c r="J199" s="23" t="n"/>
      <c r="K199" s="61" t="n">
        <v>45565</v>
      </c>
      <c r="L199" s="61" t="n">
        <v>45565</v>
      </c>
      <c r="M199" s="61" t="n">
        <v>45537</v>
      </c>
      <c r="N199" s="61" t="n">
        <v>45553</v>
      </c>
      <c r="O199" s="61" t="n">
        <v>45565</v>
      </c>
      <c r="P199" s="61" t="n">
        <v>45565</v>
      </c>
      <c r="Q199" s="61" t="n">
        <v>45558</v>
      </c>
      <c r="R199" s="61" t="n">
        <v>45559</v>
      </c>
      <c r="S199" s="61" t="n">
        <v>45532</v>
      </c>
      <c r="T199" s="61" t="n">
        <v>45532</v>
      </c>
      <c r="U199" s="61" t="n">
        <v>45533</v>
      </c>
      <c r="V199" s="61" t="n">
        <v>45565</v>
      </c>
    </row>
    <row r="200" ht="15" customHeight="1">
      <c r="A200" s="26" t="inlineStr">
        <is>
          <t>História - Waterfall</t>
        </is>
      </c>
      <c r="B200" s="60" t="inlineStr">
        <is>
          <t>DEVALM-56750</t>
        </is>
      </c>
      <c r="C200" s="23" t="inlineStr">
        <is>
          <t>24.0049.8.MK-Reajuste de Preços Para os Segmentos de Clientes Corporativos - AGO/24</t>
        </is>
      </c>
      <c r="D200" s="26" t="inlineStr">
        <is>
          <t>Em Produção</t>
        </is>
      </c>
      <c r="E200" s="23" t="inlineStr">
        <is>
          <t>Daniele Silva Bratti</t>
        </is>
      </c>
      <c r="F200" s="23" t="inlineStr">
        <is>
          <t>Thiago de Souza Maglio</t>
        </is>
      </c>
      <c r="G200" s="23" t="inlineStr">
        <is>
          <t>Anselmo Pereira Novakowski</t>
        </is>
      </c>
      <c r="H200" s="23" t="inlineStr">
        <is>
          <t>Eduardo Cesar de Melo</t>
        </is>
      </c>
      <c r="I200" s="23" t="inlineStr">
        <is>
          <t>jira_naoaplica</t>
        </is>
      </c>
      <c r="J200" s="23" t="inlineStr">
        <is>
          <t>jira_naoaplica</t>
        </is>
      </c>
      <c r="K200" s="61" t="n">
        <v>45509</v>
      </c>
      <c r="L200" s="61" t="n">
        <v>45509</v>
      </c>
      <c r="M200" s="61" t="n">
        <v>45511</v>
      </c>
      <c r="N200" s="61" t="n">
        <v>45511</v>
      </c>
      <c r="O200" s="61" t="n">
        <v>45510</v>
      </c>
      <c r="P200" s="61" t="n">
        <v>45510</v>
      </c>
      <c r="Q200" s="61" t="n">
        <v>45535</v>
      </c>
      <c r="R200" s="61" t="n">
        <v>45535</v>
      </c>
      <c r="S200" s="61" t="n">
        <v>45507</v>
      </c>
      <c r="T200" s="61" t="n">
        <v>45507</v>
      </c>
      <c r="U200" s="61" t="n">
        <v>45508</v>
      </c>
      <c r="V200" s="61" t="n">
        <v>45508</v>
      </c>
    </row>
    <row r="201" ht="15" customHeight="1">
      <c r="A201" s="26" t="inlineStr">
        <is>
          <t>História - Waterfall</t>
        </is>
      </c>
      <c r="B201" s="60" t="inlineStr">
        <is>
          <t>DEVALM-56740</t>
        </is>
      </c>
      <c r="C201" s="23" t="inlineStr">
        <is>
          <t>24.0049.7.MK-Reajuste de Preços Para os Segmentos de Clientes Corporativos - JUL/24</t>
        </is>
      </c>
      <c r="D201" s="26" t="inlineStr">
        <is>
          <t>Em Produção</t>
        </is>
      </c>
      <c r="E201" s="23" t="inlineStr">
        <is>
          <t>Daniele Silva Bratti</t>
        </is>
      </c>
      <c r="F201" s="23" t="inlineStr">
        <is>
          <t>Thiago de Souza Maglio</t>
        </is>
      </c>
      <c r="G201" s="23" t="inlineStr">
        <is>
          <t>Anselmo Pereira Novakowski</t>
        </is>
      </c>
      <c r="H201" s="23" t="inlineStr">
        <is>
          <t>Eduardo Cesar de Melo</t>
        </is>
      </c>
      <c r="I201" s="23" t="inlineStr">
        <is>
          <t>jira_naoaplica</t>
        </is>
      </c>
      <c r="J201" s="23" t="inlineStr">
        <is>
          <t>jira_naoaplica</t>
        </is>
      </c>
      <c r="K201" s="61" t="n">
        <v>45478</v>
      </c>
      <c r="L201" s="61" t="n">
        <v>45478</v>
      </c>
      <c r="M201" s="61" t="n">
        <v>45480</v>
      </c>
      <c r="N201" s="61" t="n">
        <v>45480</v>
      </c>
      <c r="O201" s="61" t="n">
        <v>45479</v>
      </c>
      <c r="P201" s="61" t="n">
        <v>45479</v>
      </c>
      <c r="Q201" s="61" t="n">
        <v>45504</v>
      </c>
      <c r="R201" s="61" t="n">
        <v>45504</v>
      </c>
      <c r="S201" s="61" t="n">
        <v>45477</v>
      </c>
      <c r="T201" s="61" t="n">
        <v>45477</v>
      </c>
      <c r="U201" s="61" t="n">
        <v>45474</v>
      </c>
      <c r="V201" s="61" t="n">
        <v>45504</v>
      </c>
    </row>
    <row r="202" ht="15" customHeight="1">
      <c r="A202" s="26" t="inlineStr">
        <is>
          <t>História - Waterfall</t>
        </is>
      </c>
      <c r="B202" s="60" t="inlineStr">
        <is>
          <t>DEVALM-56730</t>
        </is>
      </c>
      <c r="C202" s="23" t="inlineStr">
        <is>
          <t>24.0049.6.MK-Reajuste de Preços Para os Segmentos de Clientes Corporativos - JUN/24</t>
        </is>
      </c>
      <c r="D202" s="26" t="inlineStr">
        <is>
          <t>Em Produção</t>
        </is>
      </c>
      <c r="E202" s="23" t="inlineStr">
        <is>
          <t>Daniele Silva Bratti</t>
        </is>
      </c>
      <c r="F202" s="23" t="inlineStr">
        <is>
          <t>Thiago de Souza Maglio</t>
        </is>
      </c>
      <c r="G202" s="23" t="inlineStr">
        <is>
          <t>Anselmo Pereira Novakowski</t>
        </is>
      </c>
      <c r="H202" s="23" t="inlineStr">
        <is>
          <t>Eduardo Cesar de Melo</t>
        </is>
      </c>
      <c r="I202" s="23" t="inlineStr">
        <is>
          <t>jira_naoaplica</t>
        </is>
      </c>
      <c r="J202" s="23" t="inlineStr">
        <is>
          <t>jira_naoaplica</t>
        </is>
      </c>
      <c r="K202" s="61" t="n">
        <v>45449</v>
      </c>
      <c r="L202" s="61" t="n">
        <v>45449</v>
      </c>
      <c r="M202" s="61" t="n">
        <v>45451</v>
      </c>
      <c r="N202" s="61" t="n">
        <v>45451</v>
      </c>
      <c r="O202" s="61" t="n">
        <v>45450</v>
      </c>
      <c r="P202" s="61" t="n">
        <v>45450</v>
      </c>
      <c r="Q202" s="61" t="n">
        <v>45473</v>
      </c>
      <c r="R202" s="61" t="n">
        <v>45473</v>
      </c>
      <c r="S202" s="61" t="n">
        <v>45448</v>
      </c>
      <c r="T202" s="61" t="n">
        <v>45448</v>
      </c>
      <c r="U202" s="61" t="n">
        <v>45446</v>
      </c>
      <c r="V202" s="61" t="n">
        <v>45473</v>
      </c>
    </row>
    <row r="203" ht="15" customHeight="1">
      <c r="A203" s="26" t="inlineStr">
        <is>
          <t>História - Waterfall</t>
        </is>
      </c>
      <c r="B203" s="60" t="inlineStr">
        <is>
          <t>DEVALM-56720</t>
        </is>
      </c>
      <c r="C203" s="23" t="inlineStr">
        <is>
          <t>24.0048.8.BL-Reajuste Recorrente IGP-M Banda Larga - AGO/24</t>
        </is>
      </c>
      <c r="D203" s="26" t="inlineStr">
        <is>
          <t>Em Produção</t>
        </is>
      </c>
      <c r="E203" s="23" t="inlineStr">
        <is>
          <t>Daniele Silva Bratti</t>
        </is>
      </c>
      <c r="F203" s="23" t="inlineStr">
        <is>
          <t>Thiago de Souza Maglio</t>
        </is>
      </c>
      <c r="G203" s="23" t="inlineStr">
        <is>
          <t>Anselmo Pereira Novakowski</t>
        </is>
      </c>
      <c r="H203" s="23" t="inlineStr">
        <is>
          <t>Eduardo Cesar de Melo</t>
        </is>
      </c>
      <c r="I203" s="23" t="inlineStr">
        <is>
          <t>jira_naoaplica</t>
        </is>
      </c>
      <c r="J203" s="23" t="inlineStr">
        <is>
          <t>jira_naoaplica</t>
        </is>
      </c>
      <c r="K203" s="61" t="n">
        <v>45508</v>
      </c>
      <c r="L203" s="61" t="n">
        <v>45508</v>
      </c>
      <c r="M203" s="61" t="n">
        <v>45510</v>
      </c>
      <c r="N203" s="61" t="n">
        <v>45510</v>
      </c>
      <c r="O203" s="61" t="n">
        <v>45509</v>
      </c>
      <c r="P203" s="61" t="n">
        <v>45509</v>
      </c>
      <c r="Q203" s="61" t="n">
        <v>45535</v>
      </c>
      <c r="R203" s="61" t="n">
        <v>45535</v>
      </c>
      <c r="S203" s="61" t="n">
        <v>45385</v>
      </c>
      <c r="T203" s="61" t="n">
        <v>45385</v>
      </c>
      <c r="U203" s="61" t="n">
        <v>45505</v>
      </c>
      <c r="V203" s="61" t="n">
        <v>45535</v>
      </c>
    </row>
    <row r="204" ht="15" customHeight="1">
      <c r="A204" s="26" t="inlineStr">
        <is>
          <t>História - Waterfall</t>
        </is>
      </c>
      <c r="B204" s="60" t="inlineStr">
        <is>
          <t>DEVALM-56710</t>
        </is>
      </c>
      <c r="C204" s="23" t="inlineStr">
        <is>
          <t>24.0048.7.BL-Reajuste Recorrente IGP-M Banda Larga - JUL/24</t>
        </is>
      </c>
      <c r="D204" s="26" t="inlineStr">
        <is>
          <t>Em Produção</t>
        </is>
      </c>
      <c r="E204" s="23" t="inlineStr">
        <is>
          <t>Daniele Silva Bratti</t>
        </is>
      </c>
      <c r="F204" s="23" t="inlineStr">
        <is>
          <t>Daniel Daniele [X]</t>
        </is>
      </c>
      <c r="G204" s="23" t="inlineStr">
        <is>
          <t>Anselmo Pereira Novakowski</t>
        </is>
      </c>
      <c r="H204" s="23" t="inlineStr">
        <is>
          <t>Eduardo Cesar de Melo</t>
        </is>
      </c>
      <c r="I204" s="23" t="inlineStr">
        <is>
          <t>jira_naoaplica</t>
        </is>
      </c>
      <c r="J204" s="23" t="inlineStr">
        <is>
          <t>jira_naoaplica</t>
        </is>
      </c>
      <c r="K204" s="61" t="n">
        <v>45478</v>
      </c>
      <c r="L204" s="61" t="n">
        <v>45478</v>
      </c>
      <c r="M204" s="61" t="n">
        <v>45480</v>
      </c>
      <c r="N204" s="61" t="n">
        <v>45480</v>
      </c>
      <c r="O204" s="61" t="n">
        <v>45479</v>
      </c>
      <c r="P204" s="61" t="n">
        <v>45479</v>
      </c>
      <c r="Q204" s="61" t="n">
        <v>45504</v>
      </c>
      <c r="R204" s="61" t="n">
        <v>45504</v>
      </c>
      <c r="S204" s="61" t="n">
        <v>45477</v>
      </c>
      <c r="T204" s="61" t="n">
        <v>45477</v>
      </c>
      <c r="U204" s="61" t="n">
        <v>45474</v>
      </c>
      <c r="V204" s="61" t="n">
        <v>45504</v>
      </c>
    </row>
    <row r="205" ht="15" customHeight="1">
      <c r="A205" s="26" t="inlineStr">
        <is>
          <t>História - Waterfall</t>
        </is>
      </c>
      <c r="B205" s="60" t="inlineStr">
        <is>
          <t>DEVALM-56700</t>
        </is>
      </c>
      <c r="C205" s="23" t="inlineStr">
        <is>
          <t>24.0048.6.BL-Reajuste Recorrente IGP-M Banda Larga - JUN/24</t>
        </is>
      </c>
      <c r="D205" s="26" t="inlineStr">
        <is>
          <t>Em Produção</t>
        </is>
      </c>
      <c r="E205" s="23" t="inlineStr">
        <is>
          <t>Daniele Silva Bratti</t>
        </is>
      </c>
      <c r="F205" s="23" t="inlineStr">
        <is>
          <t>Daniel Daniele [X]</t>
        </is>
      </c>
      <c r="G205" s="23" t="inlineStr">
        <is>
          <t>Anselmo Pereira Novakowski</t>
        </is>
      </c>
      <c r="H205" s="23" t="inlineStr">
        <is>
          <t>Eduardo Cesar de Melo</t>
        </is>
      </c>
      <c r="I205" s="23" t="inlineStr">
        <is>
          <t>jira_naoaplica</t>
        </is>
      </c>
      <c r="J205" s="23" t="inlineStr">
        <is>
          <t>jira_naoaplica</t>
        </is>
      </c>
      <c r="K205" s="61" t="n">
        <v>45450</v>
      </c>
      <c r="L205" s="61" t="n">
        <v>45450</v>
      </c>
      <c r="M205" s="61" t="n">
        <v>45452</v>
      </c>
      <c r="N205" s="61" t="n">
        <v>45452</v>
      </c>
      <c r="O205" s="61" t="n">
        <v>45451</v>
      </c>
      <c r="P205" s="61" t="n">
        <v>45451</v>
      </c>
      <c r="Q205" s="61" t="n">
        <v>45473</v>
      </c>
      <c r="R205" s="61" t="n">
        <v>45473</v>
      </c>
      <c r="S205" s="61" t="n">
        <v>45449</v>
      </c>
      <c r="T205" s="61" t="n">
        <v>45449</v>
      </c>
      <c r="U205" s="61" t="n">
        <v>45446</v>
      </c>
      <c r="V205" s="61" t="n">
        <v>45473</v>
      </c>
    </row>
    <row r="206" ht="15" customHeight="1">
      <c r="A206" s="26" t="inlineStr">
        <is>
          <t>História - Waterfall</t>
        </is>
      </c>
      <c r="B206" s="60" t="inlineStr">
        <is>
          <t>DEVALM-56690</t>
        </is>
      </c>
      <c r="C206" s="23" t="inlineStr">
        <is>
          <t>24.0047.8.MK-Reajuste anual (IGP-M)-AGO/24</t>
        </is>
      </c>
      <c r="D206" s="26" t="inlineStr">
        <is>
          <t>Em Produção</t>
        </is>
      </c>
      <c r="E206" s="23" t="inlineStr">
        <is>
          <t>Daniele Silva Bratti</t>
        </is>
      </c>
      <c r="F206" s="23" t="inlineStr">
        <is>
          <t>Daniel Daniele [X]</t>
        </is>
      </c>
      <c r="G206" s="23" t="inlineStr">
        <is>
          <t>Anselmo Pereira Novakowski</t>
        </is>
      </c>
      <c r="H206" s="23" t="inlineStr">
        <is>
          <t>Eduardo Cesar de Melo</t>
        </is>
      </c>
      <c r="I206" s="23" t="inlineStr">
        <is>
          <t>jira_naoaplica</t>
        </is>
      </c>
      <c r="J206" s="23" t="inlineStr">
        <is>
          <t>jira_naoaplica</t>
        </is>
      </c>
      <c r="K206" s="61" t="n">
        <v>45509</v>
      </c>
      <c r="L206" s="61" t="n">
        <v>45509</v>
      </c>
      <c r="M206" s="61" t="n">
        <v>45511</v>
      </c>
      <c r="N206" s="61" t="n">
        <v>45511</v>
      </c>
      <c r="O206" s="61" t="n">
        <v>45510</v>
      </c>
      <c r="P206" s="61" t="n">
        <v>45510</v>
      </c>
      <c r="Q206" s="61" t="n">
        <v>45535</v>
      </c>
      <c r="R206" s="61" t="n">
        <v>45535</v>
      </c>
      <c r="S206" s="61" t="n">
        <v>45507</v>
      </c>
      <c r="T206" s="61" t="n">
        <v>45507</v>
      </c>
      <c r="U206" s="61" t="n">
        <v>45508</v>
      </c>
      <c r="V206" s="61" t="n">
        <v>45508</v>
      </c>
    </row>
    <row r="207" ht="15" customHeight="1">
      <c r="A207" s="26" t="inlineStr">
        <is>
          <t>História - Waterfall</t>
        </is>
      </c>
      <c r="B207" s="60" t="inlineStr">
        <is>
          <t>DEVALM-56680</t>
        </is>
      </c>
      <c r="C207" s="23" t="inlineStr">
        <is>
          <t>24.0047.7.MK-Reajuste anual (IGP-M)-JUL/24</t>
        </is>
      </c>
      <c r="D207" s="26" t="inlineStr">
        <is>
          <t>Em Produção</t>
        </is>
      </c>
      <c r="E207" s="23" t="inlineStr">
        <is>
          <t>Daniele Silva Bratti</t>
        </is>
      </c>
      <c r="F207" s="23" t="inlineStr">
        <is>
          <t>Daniel Daniele [X]</t>
        </is>
      </c>
      <c r="G207" s="23" t="inlineStr">
        <is>
          <t>Anselmo Pereira Novakowski</t>
        </is>
      </c>
      <c r="H207" s="23" t="inlineStr">
        <is>
          <t>Eduardo Cesar de Melo</t>
        </is>
      </c>
      <c r="I207" s="23" t="inlineStr">
        <is>
          <t>jira_naoaplica</t>
        </is>
      </c>
      <c r="J207" s="23" t="inlineStr">
        <is>
          <t>jira_naoaplica</t>
        </is>
      </c>
      <c r="K207" s="61" t="n">
        <v>45478</v>
      </c>
      <c r="L207" s="61" t="n">
        <v>45478</v>
      </c>
      <c r="M207" s="61" t="n">
        <v>45480</v>
      </c>
      <c r="N207" s="61" t="n">
        <v>45480</v>
      </c>
      <c r="O207" s="61" t="n">
        <v>45479</v>
      </c>
      <c r="P207" s="61" t="n">
        <v>45479</v>
      </c>
      <c r="Q207" s="61" t="n">
        <v>45504</v>
      </c>
      <c r="R207" s="61" t="n">
        <v>45504</v>
      </c>
      <c r="S207" s="61" t="n">
        <v>45476</v>
      </c>
      <c r="T207" s="61" t="n">
        <v>45477</v>
      </c>
      <c r="U207" s="61" t="n">
        <v>45474</v>
      </c>
      <c r="V207" s="61" t="n">
        <v>45504</v>
      </c>
    </row>
    <row r="208" ht="15" customHeight="1">
      <c r="A208" s="26" t="inlineStr">
        <is>
          <t>História - Waterfall</t>
        </is>
      </c>
      <c r="B208" s="60" t="inlineStr">
        <is>
          <t>DEVALM-56656</t>
        </is>
      </c>
      <c r="C208" s="23" t="inlineStr">
        <is>
          <t>Teste Cleber - Capacity Tempo</t>
        </is>
      </c>
      <c r="D208" s="26" t="inlineStr">
        <is>
          <t>A Iniciar</t>
        </is>
      </c>
      <c r="E208" s="23" t="inlineStr">
        <is>
          <t>Cleber Augusto Fernandes Lopes Junior</t>
        </is>
      </c>
      <c r="F208" s="23" t="n"/>
      <c r="G208" s="23" t="n"/>
      <c r="H208" s="23" t="inlineStr">
        <is>
          <t>Eduardo Cesar de Melo</t>
        </is>
      </c>
      <c r="I208" s="23" t="n"/>
      <c r="J208" s="23" t="n"/>
      <c r="K208" s="23" t="n"/>
      <c r="L208" s="23" t="n"/>
      <c r="M208" s="23" t="n"/>
      <c r="N208" s="23" t="n"/>
      <c r="O208" s="23" t="n"/>
      <c r="P208" s="23" t="n"/>
      <c r="Q208" s="23" t="n"/>
      <c r="R208" s="23" t="n"/>
      <c r="S208" s="23" t="n"/>
      <c r="T208" s="23" t="n"/>
      <c r="U208" s="23" t="n"/>
      <c r="V208" s="23" t="n"/>
    </row>
    <row r="209" ht="15" customHeight="1">
      <c r="A209" s="26" t="inlineStr">
        <is>
          <t>História - Waterfall</t>
        </is>
      </c>
      <c r="B209" s="60" t="inlineStr">
        <is>
          <t>DEVALM-56646</t>
        </is>
      </c>
      <c r="C209" s="23" t="inlineStr">
        <is>
          <t>24.0047.6.MK-Reajuste anual (IGP-M)-JUN/24</t>
        </is>
      </c>
      <c r="D209" s="26" t="inlineStr">
        <is>
          <t>Em Produção</t>
        </is>
      </c>
      <c r="E209" s="23" t="inlineStr">
        <is>
          <t>Daniele Silva Bratti</t>
        </is>
      </c>
      <c r="F209" s="23" t="inlineStr">
        <is>
          <t>Daniel Daniele [X]</t>
        </is>
      </c>
      <c r="G209" s="23" t="inlineStr">
        <is>
          <t>Anselmo Pereira Novakowski</t>
        </is>
      </c>
      <c r="H209" s="23" t="inlineStr">
        <is>
          <t>Eduardo Cesar de Melo</t>
        </is>
      </c>
      <c r="I209" s="23" t="inlineStr">
        <is>
          <t>jira_naoaplica</t>
        </is>
      </c>
      <c r="J209" s="23" t="inlineStr">
        <is>
          <t>jira_naoaplica</t>
        </is>
      </c>
      <c r="K209" s="61" t="n">
        <v>45473</v>
      </c>
      <c r="L209" s="61" t="n">
        <v>45473</v>
      </c>
      <c r="M209" s="61" t="n">
        <v>45473</v>
      </c>
      <c r="N209" s="61" t="n">
        <v>45473</v>
      </c>
      <c r="O209" s="61" t="n">
        <v>45473</v>
      </c>
      <c r="P209" s="61" t="n">
        <v>45473</v>
      </c>
      <c r="Q209" s="61" t="n">
        <v>45473</v>
      </c>
      <c r="R209" s="61" t="n">
        <v>45474</v>
      </c>
      <c r="S209" s="61" t="n">
        <v>45444</v>
      </c>
      <c r="T209" s="61" t="n">
        <v>45444</v>
      </c>
      <c r="U209" s="61" t="n">
        <v>45444</v>
      </c>
      <c r="V209" s="61" t="n">
        <v>45473</v>
      </c>
    </row>
    <row r="210" ht="15" customHeight="1">
      <c r="A210" s="26" t="inlineStr">
        <is>
          <t>História - Waterfall</t>
        </is>
      </c>
      <c r="B210" s="60" t="inlineStr">
        <is>
          <t>DEVALM-56634</t>
        </is>
      </c>
      <c r="C210" s="23" t="inlineStr">
        <is>
          <t>24.0087.1.MK-Nova Parabólica - Venda de Recargas</t>
        </is>
      </c>
      <c r="D210" s="26" t="inlineStr">
        <is>
          <t>Cancelado</t>
        </is>
      </c>
      <c r="E210" s="23" t="inlineStr">
        <is>
          <t>Mayra Gabriela Alves De Lima [X]</t>
        </is>
      </c>
      <c r="F210" s="23" t="n"/>
      <c r="G210" s="23" t="n"/>
      <c r="H210" s="23" t="inlineStr">
        <is>
          <t>Eduardo Cesar de Melo</t>
        </is>
      </c>
      <c r="I210" s="23" t="n"/>
      <c r="J210" s="23" t="n"/>
      <c r="K210" s="23" t="n"/>
      <c r="L210" s="23" t="n"/>
      <c r="M210" s="23" t="n"/>
      <c r="N210" s="23" t="n"/>
      <c r="O210" s="23" t="n"/>
      <c r="P210" s="23" t="n"/>
      <c r="Q210" s="23" t="n"/>
      <c r="R210" s="23" t="n"/>
      <c r="S210" s="23" t="n"/>
      <c r="T210" s="23" t="n"/>
      <c r="U210" s="23" t="n"/>
      <c r="V210" s="23" t="n"/>
    </row>
    <row r="211" ht="15" customHeight="1">
      <c r="A211" s="26" t="inlineStr">
        <is>
          <t>História - Waterfall</t>
        </is>
      </c>
      <c r="B211" s="60" t="inlineStr">
        <is>
          <t>DEVALM-56621</t>
        </is>
      </c>
      <c r="C211" s="23" t="inlineStr">
        <is>
          <t>24.0030.1.MK-Integrador Novas SVAS (Inclusão de 6 SVAs)</t>
        </is>
      </c>
      <c r="D211" s="26" t="inlineStr">
        <is>
          <t>Em Produção</t>
        </is>
      </c>
      <c r="E211" s="23" t="inlineStr">
        <is>
          <t>Priscila Menezes De Azevedo</t>
        </is>
      </c>
      <c r="F211" s="23" t="n"/>
      <c r="G211" s="23" t="inlineStr">
        <is>
          <t>Diogo Cassio de Azevedo [X]</t>
        </is>
      </c>
      <c r="H211" s="23" t="inlineStr">
        <is>
          <t>Paulo Egidio Rodrigues dos Santos</t>
        </is>
      </c>
      <c r="I211" s="23" t="n"/>
      <c r="J211" s="23" t="inlineStr">
        <is>
          <t>Thiago Rodrigo Resende [X]</t>
        </is>
      </c>
      <c r="K211" s="61" t="n">
        <v>45483</v>
      </c>
      <c r="L211" s="61" t="n">
        <v>45485</v>
      </c>
      <c r="M211" s="61" t="n">
        <v>45488</v>
      </c>
      <c r="N211" s="61" t="n">
        <v>45506</v>
      </c>
      <c r="O211" s="61" t="n">
        <v>45488</v>
      </c>
      <c r="P211" s="61" t="n">
        <v>45504</v>
      </c>
      <c r="Q211" s="61" t="n">
        <v>45510</v>
      </c>
      <c r="R211" s="61" t="n">
        <v>45511</v>
      </c>
      <c r="S211" s="61" t="n">
        <v>45471</v>
      </c>
      <c r="T211" s="61" t="n">
        <v>45478</v>
      </c>
      <c r="U211" s="61" t="n">
        <v>45470</v>
      </c>
      <c r="V211" s="61" t="n">
        <v>45485</v>
      </c>
    </row>
    <row r="212" ht="15" customHeight="1">
      <c r="A212" s="26" t="inlineStr">
        <is>
          <t>História - Waterfall</t>
        </is>
      </c>
      <c r="B212" s="60" t="inlineStr">
        <is>
          <t>DEVALM-56609</t>
        </is>
      </c>
      <c r="C212" s="23" t="inlineStr">
        <is>
          <t>24.0180.1.MK-Novo RGC - Etiqueta Padrão (Art.3)</t>
        </is>
      </c>
      <c r="D212" s="26" t="inlineStr">
        <is>
          <t>Em Produção</t>
        </is>
      </c>
      <c r="E212" s="23" t="inlineStr">
        <is>
          <t>Daniele Silva Bratti</t>
        </is>
      </c>
      <c r="F212" s="23" t="inlineStr">
        <is>
          <t>Fabrício Ferreira De Brito Souza [X]</t>
        </is>
      </c>
      <c r="G212" s="23" t="inlineStr">
        <is>
          <t>Olavio dos Santos Correa Junior</t>
        </is>
      </c>
      <c r="H212" s="23" t="inlineStr">
        <is>
          <t>Denise Cavalsan</t>
        </is>
      </c>
      <c r="I212" s="23" t="inlineStr">
        <is>
          <t>Klaus Franca [X]</t>
        </is>
      </c>
      <c r="J212" s="23" t="inlineStr">
        <is>
          <t>Thiago Rodrigo Resende Gomes</t>
        </is>
      </c>
      <c r="K212" s="61" t="n">
        <v>45593</v>
      </c>
      <c r="L212" s="61" t="n">
        <v>45594</v>
      </c>
      <c r="M212" s="61" t="n">
        <v>45607</v>
      </c>
      <c r="N212" s="61" t="n">
        <v>45632</v>
      </c>
      <c r="O212" s="61" t="n">
        <v>45615</v>
      </c>
      <c r="P212" s="61" t="n">
        <v>45625</v>
      </c>
      <c r="Q212" s="61" t="n">
        <v>45698</v>
      </c>
      <c r="R212" s="61" t="n">
        <v>45699</v>
      </c>
      <c r="S212" s="61" t="n">
        <v>45516</v>
      </c>
      <c r="T212" s="61" t="n">
        <v>45590</v>
      </c>
      <c r="U212" s="61" t="n">
        <v>45531</v>
      </c>
      <c r="V212" s="61" t="n">
        <v>45590</v>
      </c>
    </row>
    <row r="213" ht="15" customHeight="1">
      <c r="A213" s="26" t="inlineStr">
        <is>
          <t>História - Waterfall</t>
        </is>
      </c>
      <c r="B213" s="60" t="inlineStr">
        <is>
          <t>DEVALM-56597</t>
        </is>
      </c>
      <c r="C213" s="23" t="inlineStr">
        <is>
          <t>24.0163.1.CO-Novo RGC - Ressarcimento por Reparo Individual (Art.66)</t>
        </is>
      </c>
      <c r="D213" s="26" t="inlineStr">
        <is>
          <t>Em Produção</t>
        </is>
      </c>
      <c r="E213" s="23" t="inlineStr">
        <is>
          <t>Daniele Silva Bratti</t>
        </is>
      </c>
      <c r="F213" s="23" t="inlineStr">
        <is>
          <t>Maycon Fernandes</t>
        </is>
      </c>
      <c r="G213" s="23" t="inlineStr">
        <is>
          <t>Olavio dos Santos Correa Junior</t>
        </is>
      </c>
      <c r="H213" s="23" t="inlineStr">
        <is>
          <t>Denise Cavalsan</t>
        </is>
      </c>
      <c r="I213" s="23" t="inlineStr">
        <is>
          <t>Harley Neves Cabral</t>
        </is>
      </c>
      <c r="J213" s="23" t="inlineStr">
        <is>
          <t>Tatiane Da Silva Pereira</t>
        </is>
      </c>
      <c r="K213" s="61" t="n">
        <v>45537</v>
      </c>
      <c r="L213" s="61" t="n">
        <v>45538</v>
      </c>
      <c r="M213" s="61" t="n">
        <v>45544</v>
      </c>
      <c r="N213" s="61" t="n">
        <v>45583</v>
      </c>
      <c r="O213" s="61" t="n">
        <v>45539</v>
      </c>
      <c r="P213" s="61" t="n">
        <v>45583</v>
      </c>
      <c r="Q213" s="61" t="n">
        <v>45600</v>
      </c>
      <c r="R213" s="61" t="n">
        <v>45601</v>
      </c>
      <c r="S213" s="61" t="n">
        <v>45509</v>
      </c>
      <c r="T213" s="61" t="n">
        <v>45513</v>
      </c>
      <c r="U213" s="61" t="n">
        <v>45516</v>
      </c>
      <c r="V213" s="61" t="n">
        <v>45541</v>
      </c>
    </row>
    <row r="214" ht="15" customHeight="1">
      <c r="A214" s="26" t="inlineStr">
        <is>
          <t>História - Waterfall</t>
        </is>
      </c>
      <c r="B214" s="60" t="inlineStr">
        <is>
          <t>DEVALM-56583</t>
        </is>
      </c>
      <c r="C214" s="23" t="inlineStr">
        <is>
          <t>23.0461.1.MK-APIs de Validação de Cartão de Crédito (Novos Fornecedores) Fase 1</t>
        </is>
      </c>
      <c r="D214" s="26" t="inlineStr">
        <is>
          <t>Em Produção</t>
        </is>
      </c>
      <c r="E214" s="23" t="inlineStr">
        <is>
          <t>Daniele Silva Bratti</t>
        </is>
      </c>
      <c r="F214" s="23" t="inlineStr">
        <is>
          <t>Jefferson Lourenço De Farias Tersarioli [X]</t>
        </is>
      </c>
      <c r="G214" s="23" t="inlineStr">
        <is>
          <t>Anselmo Pereira Novakowski</t>
        </is>
      </c>
      <c r="H214" s="23" t="inlineStr">
        <is>
          <t>Eduardo Cesar de Melo</t>
        </is>
      </c>
      <c r="I214" s="23" t="n"/>
      <c r="J214" s="23" t="inlineStr">
        <is>
          <t>Thiago Rodrigo Resende [X]</t>
        </is>
      </c>
      <c r="K214" s="61" t="n">
        <v>45544</v>
      </c>
      <c r="L214" s="61" t="n">
        <v>45545</v>
      </c>
      <c r="M214" s="61" t="n">
        <v>45551</v>
      </c>
      <c r="N214" s="61" t="n">
        <v>45569</v>
      </c>
      <c r="O214" s="61" t="n">
        <v>45546</v>
      </c>
      <c r="P214" s="61" t="n">
        <v>45562</v>
      </c>
      <c r="Q214" s="61" t="n">
        <v>45558</v>
      </c>
      <c r="R214" s="61" t="n">
        <v>45559</v>
      </c>
      <c r="S214" s="61" t="n">
        <v>45485</v>
      </c>
      <c r="T214" s="61" t="n">
        <v>45490</v>
      </c>
      <c r="U214" s="61" t="n">
        <v>45485</v>
      </c>
      <c r="V214" s="61" t="n">
        <v>45541</v>
      </c>
    </row>
    <row r="215" ht="15" customHeight="1">
      <c r="A215" s="26" t="inlineStr">
        <is>
          <t>História - Waterfall</t>
        </is>
      </c>
      <c r="B215" s="60" t="inlineStr">
        <is>
          <t>DEVALM-56566</t>
        </is>
      </c>
      <c r="C215" s="23" t="inlineStr">
        <is>
          <t>23.0339.6.NN-CR-FTTH - Ajustar carga de OS de Combo Fibra para o Callidus</t>
        </is>
      </c>
      <c r="D215" s="26" t="inlineStr">
        <is>
          <t>Em Produção</t>
        </is>
      </c>
      <c r="E215" s="23" t="inlineStr">
        <is>
          <t>Gustavo Felize Tafarelo</t>
        </is>
      </c>
      <c r="F215" s="23" t="n"/>
      <c r="G215" s="23" t="n"/>
      <c r="H215" s="23" t="inlineStr">
        <is>
          <t>Eduardo Cesar de Melo</t>
        </is>
      </c>
      <c r="I215" s="23" t="n"/>
      <c r="J215" s="23" t="inlineStr">
        <is>
          <t>Tatiane Da Silva Pereira</t>
        </is>
      </c>
      <c r="K215" s="61" t="n">
        <v>45481</v>
      </c>
      <c r="L215" s="61" t="n">
        <v>45485</v>
      </c>
      <c r="M215" s="61" t="n">
        <v>45488</v>
      </c>
      <c r="N215" s="61" t="n">
        <v>45499</v>
      </c>
      <c r="O215" s="61" t="n">
        <v>45481</v>
      </c>
      <c r="P215" s="61" t="n">
        <v>45485</v>
      </c>
      <c r="Q215" s="61" t="n">
        <v>45495</v>
      </c>
      <c r="R215" s="61" t="n">
        <v>45496</v>
      </c>
      <c r="S215" s="61" t="n">
        <v>45459</v>
      </c>
      <c r="T215" s="61" t="n">
        <v>45459</v>
      </c>
      <c r="U215" s="61" t="n">
        <v>45460</v>
      </c>
      <c r="V215" s="61" t="n">
        <v>45478</v>
      </c>
    </row>
    <row r="216" ht="15" customHeight="1">
      <c r="A216" s="26" t="inlineStr">
        <is>
          <t>História - Waterfall</t>
        </is>
      </c>
      <c r="B216" s="60" t="inlineStr">
        <is>
          <t>DEVALM-56546</t>
        </is>
      </c>
      <c r="C216" s="23" t="inlineStr">
        <is>
          <t>23.0339.5.NN-CR-Banda Larga Fibra - Grupo 5.0 - (R16 R63-N) - SOA (ProcessSoftware)</t>
        </is>
      </c>
      <c r="D216" s="26" t="inlineStr">
        <is>
          <t>Cancelado</t>
        </is>
      </c>
      <c r="E216" s="23" t="inlineStr">
        <is>
          <t>Gustavo Felize Tafarelo</t>
        </is>
      </c>
      <c r="F216" s="23" t="n"/>
      <c r="G216" s="23" t="inlineStr">
        <is>
          <t>Vinicius Rafael Casas Gomes</t>
        </is>
      </c>
      <c r="H216" s="23" t="inlineStr">
        <is>
          <t>Paulo Egidio Rodrigues dos Santos</t>
        </is>
      </c>
      <c r="I216" s="23" t="n"/>
      <c r="J216" s="23" t="n"/>
      <c r="K216" s="23" t="n"/>
      <c r="L216" s="23" t="n"/>
      <c r="M216" s="23" t="n"/>
      <c r="N216" s="23" t="n"/>
      <c r="O216" s="23" t="n"/>
      <c r="P216" s="23" t="n"/>
      <c r="Q216" s="23" t="n"/>
      <c r="R216" s="23" t="n"/>
      <c r="S216" s="23" t="n"/>
      <c r="T216" s="23" t="n"/>
      <c r="U216" s="23" t="n"/>
      <c r="V216" s="23" t="n"/>
    </row>
    <row r="217" ht="15" customHeight="1">
      <c r="A217" s="26" t="inlineStr">
        <is>
          <t>História - Waterfall</t>
        </is>
      </c>
      <c r="B217" s="60" t="inlineStr">
        <is>
          <t>DEVALM-56535</t>
        </is>
      </c>
      <c r="C217" s="23" t="inlineStr">
        <is>
          <t>22.0382.46.CO-Instalação Kits TVRO – Sprint 42</t>
        </is>
      </c>
      <c r="D217" s="26" t="inlineStr">
        <is>
          <t>Concluído</t>
        </is>
      </c>
      <c r="E217" s="23" t="inlineStr">
        <is>
          <t>Jofre Anderson Gracindo Pellicciotti</t>
        </is>
      </c>
      <c r="F217" s="23" t="inlineStr">
        <is>
          <t>Nicolas Rodrigo Santana</t>
        </is>
      </c>
      <c r="G217" s="23" t="inlineStr">
        <is>
          <t>Aline da Silva Barbagelata</t>
        </is>
      </c>
      <c r="H217" s="23" t="inlineStr">
        <is>
          <t>Eduardo Cesar de Melo</t>
        </is>
      </c>
      <c r="I217" s="23" t="n"/>
      <c r="J217" s="23" t="inlineStr">
        <is>
          <t>Danilo Takashi Hiratsuka</t>
        </is>
      </c>
      <c r="K217" s="61" t="n">
        <v>45546</v>
      </c>
      <c r="L217" s="61" t="n">
        <v>45546</v>
      </c>
      <c r="M217" s="61" t="n">
        <v>45546</v>
      </c>
      <c r="N217" s="61" t="n">
        <v>45555</v>
      </c>
      <c r="O217" s="61" t="n">
        <v>45546</v>
      </c>
      <c r="P217" s="61" t="n">
        <v>45546</v>
      </c>
      <c r="Q217" s="61" t="n">
        <v>45572</v>
      </c>
      <c r="R217" s="61" t="n">
        <v>45573</v>
      </c>
      <c r="S217" s="61" t="n">
        <v>45525</v>
      </c>
      <c r="T217" s="61" t="n">
        <v>45525</v>
      </c>
      <c r="U217" s="61" t="n">
        <v>45525</v>
      </c>
      <c r="V217" s="61" t="n">
        <v>45546</v>
      </c>
    </row>
    <row r="218" ht="15" customHeight="1">
      <c r="A218" s="26" t="inlineStr">
        <is>
          <t>História - Waterfall</t>
        </is>
      </c>
      <c r="B218" s="60" t="inlineStr">
        <is>
          <t>DEVALM-56516</t>
        </is>
      </c>
      <c r="C218" s="23" t="inlineStr">
        <is>
          <t>22.0382.45.CO-Instalação Kits TVRO – Sprint 41</t>
        </is>
      </c>
      <c r="D218" s="26" t="inlineStr">
        <is>
          <t>Concluído</t>
        </is>
      </c>
      <c r="E218" s="23" t="inlineStr">
        <is>
          <t>Jofre Anderson Gracindo Pellicciotti</t>
        </is>
      </c>
      <c r="F218" s="23" t="inlineStr">
        <is>
          <t>Nicolas Rodrigo Santana</t>
        </is>
      </c>
      <c r="G218" s="23" t="inlineStr">
        <is>
          <t>Aline da Silva Barbagelata</t>
        </is>
      </c>
      <c r="H218" s="23" t="inlineStr">
        <is>
          <t>Eduardo Cesar de Melo</t>
        </is>
      </c>
      <c r="I218" s="23" t="n"/>
      <c r="J218" s="23" t="inlineStr">
        <is>
          <t>Danilo Takashi Hiratsuka</t>
        </is>
      </c>
      <c r="K218" s="61" t="n">
        <v>45545</v>
      </c>
      <c r="L218" s="61" t="n">
        <v>45545</v>
      </c>
      <c r="M218" s="61" t="n">
        <v>45546</v>
      </c>
      <c r="N218" s="61" t="n">
        <v>45555</v>
      </c>
      <c r="O218" s="61" t="n">
        <v>45545</v>
      </c>
      <c r="P218" s="61" t="n">
        <v>45545</v>
      </c>
      <c r="Q218" s="61" t="n">
        <v>45558</v>
      </c>
      <c r="R218" s="61" t="n">
        <v>45558</v>
      </c>
      <c r="S218" s="61" t="n">
        <v>45530</v>
      </c>
      <c r="T218" s="61" t="n">
        <v>45530</v>
      </c>
      <c r="U218" s="61" t="n">
        <v>45530</v>
      </c>
      <c r="V218" s="61" t="n">
        <v>45545</v>
      </c>
    </row>
    <row r="219" ht="15" customHeight="1">
      <c r="A219" s="26" t="inlineStr">
        <is>
          <t>História - Waterfall</t>
        </is>
      </c>
      <c r="B219" s="60" t="inlineStr">
        <is>
          <t>DEVALM-56506</t>
        </is>
      </c>
      <c r="C219" s="23" t="inlineStr">
        <is>
          <t>22.0382.44.CO-Instalação Kits TVRO – Sprint 40</t>
        </is>
      </c>
      <c r="D219" s="26" t="inlineStr">
        <is>
          <t>Concluído</t>
        </is>
      </c>
      <c r="E219" s="23" t="inlineStr">
        <is>
          <t>Jofre Anderson Gracindo Pellicciotti</t>
        </is>
      </c>
      <c r="F219" s="23" t="inlineStr">
        <is>
          <t>Nicolas Rodrigo Santana</t>
        </is>
      </c>
      <c r="G219" s="23" t="inlineStr">
        <is>
          <t>Aline da Silva Barbagelata</t>
        </is>
      </c>
      <c r="H219" s="23" t="inlineStr">
        <is>
          <t>Eduardo Cesar de Melo</t>
        </is>
      </c>
      <c r="I219" s="23" t="n"/>
      <c r="J219" s="23" t="inlineStr">
        <is>
          <t>Danilo Takashi Hiratsuka</t>
        </is>
      </c>
      <c r="K219" s="61" t="n">
        <v>45509</v>
      </c>
      <c r="L219" s="61" t="n">
        <v>45509</v>
      </c>
      <c r="M219" s="61" t="n">
        <v>45513</v>
      </c>
      <c r="N219" s="61" t="n">
        <v>45513</v>
      </c>
      <c r="O219" s="61" t="n">
        <v>45509</v>
      </c>
      <c r="P219" s="61" t="n">
        <v>45509</v>
      </c>
      <c r="Q219" s="61" t="n">
        <v>45516</v>
      </c>
      <c r="R219" s="61" t="n">
        <v>45516</v>
      </c>
      <c r="S219" s="61" t="n">
        <v>45509</v>
      </c>
      <c r="T219" s="61" t="n">
        <v>45509</v>
      </c>
      <c r="U219" s="61" t="n">
        <v>45509</v>
      </c>
      <c r="V219" s="61" t="n">
        <v>45509</v>
      </c>
    </row>
    <row r="220" ht="15" customHeight="1">
      <c r="A220" s="26" t="inlineStr">
        <is>
          <t>História - Waterfall</t>
        </is>
      </c>
      <c r="B220" s="60" t="inlineStr">
        <is>
          <t>DEVALM-56496</t>
        </is>
      </c>
      <c r="C220" s="23" t="inlineStr">
        <is>
          <t>22.0382.43.CO-Instalação Kits TVRO – Sprint 39</t>
        </is>
      </c>
      <c r="D220" s="26" t="inlineStr">
        <is>
          <t>Concluído</t>
        </is>
      </c>
      <c r="E220" s="23" t="inlineStr">
        <is>
          <t>Jofre Anderson Gracindo Pellicciotti</t>
        </is>
      </c>
      <c r="F220" s="23" t="inlineStr">
        <is>
          <t>Nicolas Rodrigo Santana</t>
        </is>
      </c>
      <c r="G220" s="23" t="inlineStr">
        <is>
          <t>Aline da Silva Barbagelata</t>
        </is>
      </c>
      <c r="H220" s="23" t="inlineStr">
        <is>
          <t>Eduardo Cesar de Melo</t>
        </is>
      </c>
      <c r="I220" s="23" t="n"/>
      <c r="J220" s="23" t="inlineStr">
        <is>
          <t>Danilo Takashi Hiratsuka</t>
        </is>
      </c>
      <c r="K220" s="61" t="n">
        <v>45509</v>
      </c>
      <c r="L220" s="61" t="n">
        <v>45509</v>
      </c>
      <c r="M220" s="61" t="n">
        <v>45509</v>
      </c>
      <c r="N220" s="61" t="n">
        <v>45509</v>
      </c>
      <c r="O220" s="61" t="n">
        <v>45509</v>
      </c>
      <c r="P220" s="61" t="n">
        <v>45509</v>
      </c>
      <c r="Q220" s="61" t="n">
        <v>45509</v>
      </c>
      <c r="R220" s="61" t="n">
        <v>45509</v>
      </c>
      <c r="S220" s="61" t="n">
        <v>45506</v>
      </c>
      <c r="T220" s="61" t="n">
        <v>45506</v>
      </c>
      <c r="U220" s="61" t="n">
        <v>45506</v>
      </c>
      <c r="V220" s="61" t="n">
        <v>45509</v>
      </c>
    </row>
    <row r="221" ht="15" customHeight="1">
      <c r="A221" s="26" t="inlineStr">
        <is>
          <t>História - Waterfall</t>
        </is>
      </c>
      <c r="B221" s="60" t="inlineStr">
        <is>
          <t>DEVALM-56486</t>
        </is>
      </c>
      <c r="C221" s="23" t="inlineStr">
        <is>
          <t>22.0382.42.CO-Instalação Kits TVRO – Sprint 38</t>
        </is>
      </c>
      <c r="D221" s="26" t="inlineStr">
        <is>
          <t>Concluído</t>
        </is>
      </c>
      <c r="E221" s="23" t="inlineStr">
        <is>
          <t>Jofre Anderson Gracindo Pellicciotti</t>
        </is>
      </c>
      <c r="F221" s="23" t="inlineStr">
        <is>
          <t>Nicolas Rodrigo Santana</t>
        </is>
      </c>
      <c r="G221" s="23" t="inlineStr">
        <is>
          <t>Aline da Silva Barbagelata</t>
        </is>
      </c>
      <c r="H221" s="23" t="inlineStr">
        <is>
          <t>Eduardo Cesar de Melo</t>
        </is>
      </c>
      <c r="I221" s="23" t="n"/>
      <c r="J221" s="23" t="inlineStr">
        <is>
          <t>Danilo Takashi Hiratsuka</t>
        </is>
      </c>
      <c r="K221" s="61" t="n">
        <v>45516</v>
      </c>
      <c r="L221" s="61" t="n">
        <v>45516</v>
      </c>
      <c r="M221" s="61" t="n">
        <v>45516</v>
      </c>
      <c r="N221" s="61" t="n">
        <v>45520</v>
      </c>
      <c r="O221" s="61" t="n">
        <v>45516</v>
      </c>
      <c r="P221" s="61" t="n">
        <v>45516</v>
      </c>
      <c r="Q221" s="61" t="n">
        <v>45523</v>
      </c>
      <c r="R221" s="61" t="n">
        <v>45524</v>
      </c>
      <c r="S221" s="61" t="n">
        <v>45509</v>
      </c>
      <c r="T221" s="61" t="n">
        <v>45509</v>
      </c>
      <c r="U221" s="61" t="n">
        <v>45509</v>
      </c>
      <c r="V221" s="61" t="n">
        <v>45516</v>
      </c>
    </row>
    <row r="222" ht="15" customHeight="1">
      <c r="A222" s="26" t="inlineStr">
        <is>
          <t>História - Waterfall</t>
        </is>
      </c>
      <c r="B222" s="60" t="inlineStr">
        <is>
          <t>DEVALM-56476</t>
        </is>
      </c>
      <c r="C222" s="23" t="inlineStr">
        <is>
          <t>22.0382.41.CO-Instalação Kits TVRO – Sprint 37</t>
        </is>
      </c>
      <c r="D222" s="26" t="inlineStr">
        <is>
          <t>Concluído</t>
        </is>
      </c>
      <c r="E222" s="23" t="inlineStr">
        <is>
          <t>Jofre Anderson Gracindo Pellicciotti</t>
        </is>
      </c>
      <c r="F222" s="23" t="inlineStr">
        <is>
          <t>Nicolas Rodrigo Santana</t>
        </is>
      </c>
      <c r="G222" s="23" t="inlineStr">
        <is>
          <t>Aline da Silva Barbagelata</t>
        </is>
      </c>
      <c r="H222" s="23" t="inlineStr">
        <is>
          <t>Eduardo Cesar de Melo</t>
        </is>
      </c>
      <c r="I222" s="23" t="n"/>
      <c r="J222" s="23" t="inlineStr">
        <is>
          <t>Danilo Takashi Hiratsuka</t>
        </is>
      </c>
      <c r="K222" s="61" t="n">
        <v>45509</v>
      </c>
      <c r="L222" s="61" t="n">
        <v>45509</v>
      </c>
      <c r="M222" s="61" t="n">
        <v>45509</v>
      </c>
      <c r="N222" s="61" t="n">
        <v>45513</v>
      </c>
      <c r="O222" s="61" t="n">
        <v>45509</v>
      </c>
      <c r="P222" s="61" t="n">
        <v>45509</v>
      </c>
      <c r="Q222" s="61" t="n">
        <v>45516</v>
      </c>
      <c r="R222" s="61" t="n">
        <v>45517</v>
      </c>
      <c r="S222" s="61" t="n">
        <v>45497</v>
      </c>
      <c r="T222" s="61" t="n">
        <v>45497</v>
      </c>
      <c r="U222" s="61" t="n">
        <v>45498</v>
      </c>
      <c r="V222" s="61" t="n">
        <v>45506</v>
      </c>
    </row>
    <row r="223" ht="15" customHeight="1">
      <c r="A223" s="26" t="inlineStr">
        <is>
          <t>História - Waterfall</t>
        </is>
      </c>
      <c r="B223" s="60" t="inlineStr">
        <is>
          <t>DEVALM-56466</t>
        </is>
      </c>
      <c r="C223" s="23" t="inlineStr">
        <is>
          <t>22.0382.40.CO-Instalação Kits TVRO – Sprint 36</t>
        </is>
      </c>
      <c r="D223" s="26" t="inlineStr">
        <is>
          <t>Concluído</t>
        </is>
      </c>
      <c r="E223" s="23" t="inlineStr">
        <is>
          <t>Jofre Anderson Gracindo Pellicciotti</t>
        </is>
      </c>
      <c r="F223" s="23" t="inlineStr">
        <is>
          <t>Leoncyo Araujo Do Nascimento [X]</t>
        </is>
      </c>
      <c r="G223" s="23" t="inlineStr">
        <is>
          <t>Aline da Silva Barbagelata</t>
        </is>
      </c>
      <c r="H223" s="23" t="inlineStr">
        <is>
          <t>Eduardo Cesar de Melo</t>
        </is>
      </c>
      <c r="I223" s="23" t="n"/>
      <c r="J223" s="23" t="inlineStr">
        <is>
          <t>Danilo Takashi Hiratsuka</t>
        </is>
      </c>
      <c r="K223" s="61" t="n">
        <v>45506</v>
      </c>
      <c r="L223" s="61" t="n">
        <v>45506</v>
      </c>
      <c r="M223" s="61" t="n">
        <v>45509</v>
      </c>
      <c r="N223" s="61" t="n">
        <v>45513</v>
      </c>
      <c r="O223" s="61" t="n">
        <v>45506</v>
      </c>
      <c r="P223" s="61" t="n">
        <v>45506</v>
      </c>
      <c r="Q223" s="61" t="n">
        <v>45516</v>
      </c>
      <c r="R223" s="61" t="n">
        <v>45517</v>
      </c>
      <c r="S223" s="61" t="n">
        <v>45497</v>
      </c>
      <c r="T223" s="61" t="n">
        <v>45497</v>
      </c>
      <c r="U223" s="61" t="n">
        <v>45498</v>
      </c>
      <c r="V223" s="61" t="n">
        <v>45506</v>
      </c>
    </row>
    <row r="224" ht="15" customHeight="1">
      <c r="A224" s="26" t="inlineStr">
        <is>
          <t>História - Waterfall</t>
        </is>
      </c>
      <c r="B224" s="60" t="inlineStr">
        <is>
          <t>DEVALM-56456</t>
        </is>
      </c>
      <c r="C224" s="23" t="inlineStr">
        <is>
          <t>22.0382.39.CO-Instalação Kits TVRO – Sprint 35</t>
        </is>
      </c>
      <c r="D224" s="26" t="inlineStr">
        <is>
          <t>Concluído</t>
        </is>
      </c>
      <c r="E224" s="23" t="inlineStr">
        <is>
          <t>Jofre Anderson Gracindo Pellicciotti</t>
        </is>
      </c>
      <c r="F224" s="23" t="inlineStr">
        <is>
          <t>Nicolas Rodrigo Santana</t>
        </is>
      </c>
      <c r="G224" s="23" t="inlineStr">
        <is>
          <t>Aline da Silva Barbagelata</t>
        </is>
      </c>
      <c r="H224" s="23" t="inlineStr">
        <is>
          <t>Eduardo Cesar de Melo</t>
        </is>
      </c>
      <c r="I224" s="23" t="n"/>
      <c r="J224" s="23" t="inlineStr">
        <is>
          <t>Danilo Takashi Hiratsuka</t>
        </is>
      </c>
      <c r="K224" s="61" t="n">
        <v>45485</v>
      </c>
      <c r="L224" s="61" t="n">
        <v>45485</v>
      </c>
      <c r="M224" s="61" t="n">
        <v>45488</v>
      </c>
      <c r="N224" s="61" t="n">
        <v>45492</v>
      </c>
      <c r="O224" s="61" t="n">
        <v>45485</v>
      </c>
      <c r="P224" s="61" t="n">
        <v>45485</v>
      </c>
      <c r="Q224" s="61" t="n">
        <v>45495</v>
      </c>
      <c r="R224" s="61" t="n">
        <v>45495</v>
      </c>
      <c r="S224" s="61" t="n">
        <v>45474</v>
      </c>
      <c r="T224" s="61" t="n">
        <v>45474</v>
      </c>
      <c r="U224" s="61" t="n">
        <v>45474</v>
      </c>
      <c r="V224" s="61" t="n">
        <v>45485</v>
      </c>
    </row>
    <row r="225" ht="15" customHeight="1">
      <c r="A225" s="26" t="inlineStr">
        <is>
          <t>História - Ágil</t>
        </is>
      </c>
      <c r="B225" s="60" t="inlineStr">
        <is>
          <t>DEVALM-56447</t>
        </is>
      </c>
      <c r="C225" s="23" t="inlineStr">
        <is>
          <t>24.0190.1.CL-Reajuste Automático IGPM B2B</t>
        </is>
      </c>
      <c r="D225" s="26" t="inlineStr">
        <is>
          <t>Em Produção</t>
        </is>
      </c>
      <c r="E225" s="23" t="inlineStr">
        <is>
          <t>Daniele Silva Bratti</t>
        </is>
      </c>
      <c r="F225" s="23" t="inlineStr">
        <is>
          <t>Thiago de Souza Maglio</t>
        </is>
      </c>
      <c r="G225" s="23" t="inlineStr">
        <is>
          <t>Anselmo Pereira Novakowski</t>
        </is>
      </c>
      <c r="H225" s="23" t="inlineStr">
        <is>
          <t>Eduardo Cesar de Melo</t>
        </is>
      </c>
      <c r="I225" s="23" t="n"/>
      <c r="J225" s="23" t="inlineStr">
        <is>
          <t>Tatiane Da Silva Pereira</t>
        </is>
      </c>
      <c r="K225" s="61" t="n">
        <v>45492</v>
      </c>
      <c r="L225" s="61" t="n">
        <v>45492</v>
      </c>
      <c r="M225" s="61" t="n">
        <v>45488</v>
      </c>
      <c r="N225" s="61" t="n">
        <v>45506</v>
      </c>
      <c r="O225" s="61" t="n">
        <v>45492</v>
      </c>
      <c r="P225" s="61" t="n">
        <v>45492</v>
      </c>
      <c r="Q225" s="61" t="n">
        <v>45509</v>
      </c>
      <c r="R225" s="61" t="n">
        <v>45510</v>
      </c>
      <c r="S225" s="61" t="n">
        <v>45469</v>
      </c>
      <c r="T225" s="61" t="n">
        <v>45469</v>
      </c>
      <c r="U225" s="61" t="n">
        <v>45469</v>
      </c>
      <c r="V225" s="61" t="n">
        <v>45492</v>
      </c>
    </row>
    <row r="226" ht="15" customHeight="1">
      <c r="A226" s="26" t="inlineStr">
        <is>
          <t>História - Waterfall</t>
        </is>
      </c>
      <c r="B226" s="60" t="inlineStr">
        <is>
          <t>DEVALM-56429</t>
        </is>
      </c>
      <c r="C226" s="23" t="inlineStr">
        <is>
          <t>24.0268.1.MK-Alteração do Tempo de consulta da Base Histórica ClearSale</t>
        </is>
      </c>
      <c r="D226" s="26" t="inlineStr">
        <is>
          <t>Concluído</t>
        </is>
      </c>
      <c r="E226" s="23" t="inlineStr">
        <is>
          <t>Antonio Teodoro da Silva [X]</t>
        </is>
      </c>
      <c r="F226" s="23" t="inlineStr">
        <is>
          <t>Jefferson Lourenço De Farias Tersarioli [X]</t>
        </is>
      </c>
      <c r="G226" s="23" t="inlineStr">
        <is>
          <t>Anselmo Pereira Novakowski</t>
        </is>
      </c>
      <c r="H226" s="23" t="inlineStr">
        <is>
          <t>Eduardo Cesar de Melo</t>
        </is>
      </c>
      <c r="I226" s="23" t="n"/>
      <c r="J226" s="23" t="inlineStr">
        <is>
          <t>Renato Pereira da Silva</t>
        </is>
      </c>
      <c r="K226" s="61" t="n">
        <v>45450</v>
      </c>
      <c r="L226" s="61" t="n">
        <v>45450</v>
      </c>
      <c r="M226" s="61" t="n">
        <v>45450</v>
      </c>
      <c r="N226" s="61" t="n">
        <v>45450</v>
      </c>
      <c r="O226" s="61" t="n">
        <v>45450</v>
      </c>
      <c r="P226" s="61" t="n">
        <v>45450</v>
      </c>
      <c r="Q226" s="61" t="n">
        <v>45453</v>
      </c>
      <c r="R226" s="61" t="n">
        <v>45453</v>
      </c>
      <c r="S226" s="61" t="n">
        <v>45449</v>
      </c>
      <c r="T226" s="61" t="n">
        <v>45450</v>
      </c>
      <c r="U226" s="61" t="n">
        <v>45449</v>
      </c>
      <c r="V226" s="61" t="n">
        <v>45450</v>
      </c>
    </row>
    <row r="227" ht="15" customHeight="1">
      <c r="A227" s="26" t="inlineStr">
        <is>
          <t>História - Waterfall</t>
        </is>
      </c>
      <c r="B227" s="60" t="inlineStr">
        <is>
          <t>DEVALM-56414</t>
        </is>
      </c>
      <c r="C227" s="23" t="inlineStr">
        <is>
          <t>23.0339.4.NN-CR-Banda Larga por Fibra - Grupo 5.0 - Mudança Endereço equalizando Pai/Filhos</t>
        </is>
      </c>
      <c r="D227" s="26" t="inlineStr">
        <is>
          <t>Cancelado</t>
        </is>
      </c>
      <c r="E227" s="23" t="inlineStr">
        <is>
          <t>Gustavo Felize Tafarelo</t>
        </is>
      </c>
      <c r="F227" s="23" t="n"/>
      <c r="G227" s="23" t="inlineStr">
        <is>
          <t>Vinicius Rafael Casas Gomes</t>
        </is>
      </c>
      <c r="H227" s="23" t="inlineStr">
        <is>
          <t>Paulo Egidio Rodrigues dos Santos</t>
        </is>
      </c>
      <c r="I227" s="23" t="n"/>
      <c r="J227" s="23" t="n"/>
      <c r="K227" s="23" t="n"/>
      <c r="L227" s="23" t="n"/>
      <c r="M227" s="23" t="n"/>
      <c r="N227" s="23" t="n"/>
      <c r="O227" s="23" t="n"/>
      <c r="P227" s="23" t="n"/>
      <c r="Q227" s="23" t="n"/>
      <c r="R227" s="23" t="n"/>
      <c r="S227" s="23" t="n"/>
      <c r="T227" s="23" t="n"/>
      <c r="U227" s="23" t="n"/>
      <c r="V227" s="23" t="n"/>
    </row>
    <row r="228" ht="15" customHeight="1">
      <c r="A228" s="26" t="inlineStr">
        <is>
          <t>História - Waterfall</t>
        </is>
      </c>
      <c r="B228" s="60" t="inlineStr">
        <is>
          <t>DEVALM-56399</t>
        </is>
      </c>
      <c r="C228" s="23" t="inlineStr">
        <is>
          <t>22.0382.38.CO-Instalação Kits TVRO – Sprint 34</t>
        </is>
      </c>
      <c r="D228" s="26" t="inlineStr">
        <is>
          <t>Concluído</t>
        </is>
      </c>
      <c r="E228" s="23" t="inlineStr">
        <is>
          <t>Jofre Anderson Gracindo Pellicciotti</t>
        </is>
      </c>
      <c r="F228" s="23" t="inlineStr">
        <is>
          <t>Nicolas Rodrigo Santana</t>
        </is>
      </c>
      <c r="G228" s="23" t="inlineStr">
        <is>
          <t>Aline da Silva Barbagelata</t>
        </is>
      </c>
      <c r="H228" s="23" t="inlineStr">
        <is>
          <t>Eduardo Cesar de Melo</t>
        </is>
      </c>
      <c r="I228" s="23" t="n"/>
      <c r="J228" s="23" t="inlineStr">
        <is>
          <t>Danilo Takashi Hiratsuka</t>
        </is>
      </c>
      <c r="K228" s="61" t="n">
        <v>45485</v>
      </c>
      <c r="L228" s="61" t="n">
        <v>45485</v>
      </c>
      <c r="M228" s="61" t="n">
        <v>45488</v>
      </c>
      <c r="N228" s="61" t="n">
        <v>45492</v>
      </c>
      <c r="O228" s="61" t="n">
        <v>45485</v>
      </c>
      <c r="P228" s="61" t="n">
        <v>45485</v>
      </c>
      <c r="Q228" s="61" t="n">
        <v>45495</v>
      </c>
      <c r="R228" s="61" t="n">
        <v>45496</v>
      </c>
      <c r="S228" s="61" t="n">
        <v>45474</v>
      </c>
      <c r="T228" s="61" t="n">
        <v>45474</v>
      </c>
      <c r="U228" s="61" t="n">
        <v>45474</v>
      </c>
      <c r="V228" s="61" t="n">
        <v>45485</v>
      </c>
    </row>
    <row r="229" ht="15" customHeight="1">
      <c r="A229" s="26" t="inlineStr">
        <is>
          <t>História - Waterfall</t>
        </is>
      </c>
      <c r="B229" s="60" t="inlineStr">
        <is>
          <t>DEVALM-56389</t>
        </is>
      </c>
      <c r="C229" s="23" t="inlineStr">
        <is>
          <t>22.0382.37.CO-Instalação Kits TVRO - Sprint 33</t>
        </is>
      </c>
      <c r="D229" s="26" t="inlineStr">
        <is>
          <t>Concluído</t>
        </is>
      </c>
      <c r="E229" s="23" t="inlineStr">
        <is>
          <t>Jofre Anderson Gracindo Pellicciotti</t>
        </is>
      </c>
      <c r="F229" s="23" t="inlineStr">
        <is>
          <t>Nicolas Rodrigo Santana</t>
        </is>
      </c>
      <c r="G229" s="23" t="inlineStr">
        <is>
          <t>Aline da Silva Barbagelata</t>
        </is>
      </c>
      <c r="H229" s="23" t="inlineStr">
        <is>
          <t>Eduardo Cesar de Melo</t>
        </is>
      </c>
      <c r="I229" s="23" t="n"/>
      <c r="J229" s="23" t="inlineStr">
        <is>
          <t>Danilo Takashi Hiratsuka</t>
        </is>
      </c>
      <c r="K229" s="61" t="n">
        <v>45470</v>
      </c>
      <c r="L229" s="61" t="n">
        <v>45470</v>
      </c>
      <c r="M229" s="61" t="n">
        <v>45470</v>
      </c>
      <c r="N229" s="61" t="n">
        <v>45478</v>
      </c>
      <c r="O229" s="61" t="n">
        <v>45470</v>
      </c>
      <c r="P229" s="61" t="n">
        <v>45470</v>
      </c>
      <c r="Q229" s="61" t="n">
        <v>45516</v>
      </c>
      <c r="R229" s="61" t="n">
        <v>45517</v>
      </c>
      <c r="S229" s="61" t="n">
        <v>45455</v>
      </c>
      <c r="T229" s="61" t="n">
        <v>45455</v>
      </c>
      <c r="U229" s="61" t="n">
        <v>45455</v>
      </c>
      <c r="V229" s="61" t="n">
        <v>45469</v>
      </c>
    </row>
    <row r="230" ht="15" customHeight="1">
      <c r="A230" s="26" t="inlineStr">
        <is>
          <t>História - Waterfall</t>
        </is>
      </c>
      <c r="B230" s="60" t="inlineStr">
        <is>
          <t>DEVALM-56377</t>
        </is>
      </c>
      <c r="C230" s="23" t="inlineStr">
        <is>
          <t>24.0185.1.CL-Migração do AGV de Cobrança Services do Skytef para Skypay (Criação de API Key)</t>
        </is>
      </c>
      <c r="D230" s="26" t="inlineStr">
        <is>
          <t>Concluído</t>
        </is>
      </c>
      <c r="E230" s="23" t="inlineStr">
        <is>
          <t>Antonio Teodoro da Silva [X]</t>
        </is>
      </c>
      <c r="F230" s="23" t="inlineStr">
        <is>
          <t>Jefferson Lourenço De Farias Tersarioli [X]</t>
        </is>
      </c>
      <c r="G230" s="23" t="inlineStr">
        <is>
          <t>Anselmo Pereira Novakowski</t>
        </is>
      </c>
      <c r="H230" s="23" t="inlineStr">
        <is>
          <t>Eduardo Cesar de Melo</t>
        </is>
      </c>
      <c r="I230" s="23" t="n"/>
      <c r="J230" s="23" t="inlineStr">
        <is>
          <t>Renato Pereira da Silva</t>
        </is>
      </c>
      <c r="K230" s="61" t="n">
        <v>45505</v>
      </c>
      <c r="L230" s="61" t="n">
        <v>45506</v>
      </c>
      <c r="M230" s="61" t="n">
        <v>45506</v>
      </c>
      <c r="N230" s="61" t="n">
        <v>45506</v>
      </c>
      <c r="O230" s="61" t="n">
        <v>45506</v>
      </c>
      <c r="P230" s="61" t="n">
        <v>45506</v>
      </c>
      <c r="Q230" s="61" t="n">
        <v>45481</v>
      </c>
      <c r="R230" s="61" t="n">
        <v>45482</v>
      </c>
      <c r="S230" s="61" t="n">
        <v>45471</v>
      </c>
      <c r="T230" s="61" t="n">
        <v>45471</v>
      </c>
      <c r="U230" s="61" t="n">
        <v>45453</v>
      </c>
      <c r="V230" s="61" t="n">
        <v>45504</v>
      </c>
    </row>
    <row r="231" ht="15" customHeight="1">
      <c r="A231" s="26" t="inlineStr">
        <is>
          <t>História - Waterfall</t>
        </is>
      </c>
      <c r="B231" s="60" t="inlineStr">
        <is>
          <t>DEVALM-56365</t>
        </is>
      </c>
      <c r="C231" s="23" t="inlineStr">
        <is>
          <t>24.0002.7.BL-FTTH - Projeto WIN - Frente Layout Migração - Gráfica</t>
        </is>
      </c>
      <c r="D231" s="26" t="inlineStr">
        <is>
          <t>Cancelado</t>
        </is>
      </c>
      <c r="E231" s="23" t="inlineStr">
        <is>
          <t>Gustavo Felize Tafarelo</t>
        </is>
      </c>
      <c r="F231" s="23" t="n"/>
      <c r="G231" s="23" t="inlineStr">
        <is>
          <t>Vinicius Rafael Casas Gomes</t>
        </is>
      </c>
      <c r="H231" s="23" t="inlineStr">
        <is>
          <t>Paulo Egidio Rodrigues dos Santos</t>
        </is>
      </c>
      <c r="I231" s="23" t="n"/>
      <c r="J231" s="23" t="n"/>
      <c r="K231" s="23" t="n"/>
      <c r="L231" s="23" t="n"/>
      <c r="M231" s="23" t="n"/>
      <c r="N231" s="23" t="n"/>
      <c r="O231" s="23" t="n"/>
      <c r="P231" s="23" t="n"/>
      <c r="Q231" s="23" t="n"/>
      <c r="R231" s="23" t="n"/>
      <c r="S231" s="23" t="n"/>
      <c r="T231" s="23" t="n"/>
      <c r="U231" s="23" t="n"/>
      <c r="V231" s="23" t="n"/>
    </row>
    <row r="232" ht="15" customHeight="1">
      <c r="A232" s="26" t="inlineStr">
        <is>
          <t>História - Waterfall</t>
        </is>
      </c>
      <c r="B232" s="60" t="inlineStr">
        <is>
          <t>DEVALM-56355</t>
        </is>
      </c>
      <c r="C232" s="23" t="inlineStr">
        <is>
          <t>24.0002.6.BL-FTTH - Projeto WIN - Frente Layout Migração - Blacklist</t>
        </is>
      </c>
      <c r="D232" s="26" t="inlineStr">
        <is>
          <t>Cancelado</t>
        </is>
      </c>
      <c r="E232" s="23" t="inlineStr">
        <is>
          <t>Gustavo Felize Tafarelo</t>
        </is>
      </c>
      <c r="F232" s="23" t="n"/>
      <c r="G232" s="23" t="inlineStr">
        <is>
          <t>Vinicius Rafael Casas Gomes</t>
        </is>
      </c>
      <c r="H232" s="23" t="inlineStr">
        <is>
          <t>Paulo Egidio Rodrigues dos Santos</t>
        </is>
      </c>
      <c r="I232" s="23" t="n"/>
      <c r="J232" s="23" t="n"/>
      <c r="K232" s="23" t="n"/>
      <c r="L232" s="23" t="n"/>
      <c r="M232" s="23" t="n"/>
      <c r="N232" s="23" t="n"/>
      <c r="O232" s="23" t="n"/>
      <c r="P232" s="23" t="n"/>
      <c r="Q232" s="23" t="n"/>
      <c r="R232" s="23" t="n"/>
      <c r="S232" s="23" t="n"/>
      <c r="T232" s="23" t="n"/>
      <c r="U232" s="23" t="n"/>
      <c r="V232" s="23" t="n"/>
    </row>
    <row r="233" ht="15" customHeight="1">
      <c r="A233" s="26" t="inlineStr">
        <is>
          <t>História - Waterfall</t>
        </is>
      </c>
      <c r="B233" s="60" t="inlineStr">
        <is>
          <t>DEVALM-56343</t>
        </is>
      </c>
      <c r="C233" s="23" t="inlineStr">
        <is>
          <t>23.0215.2.FI-CR-Saneamento Cadastral NFCOM - Inclusão de dados na checagem da extração</t>
        </is>
      </c>
      <c r="D233" s="26" t="inlineStr">
        <is>
          <t>Em Produção</t>
        </is>
      </c>
      <c r="E233" s="23" t="inlineStr">
        <is>
          <t>Antonio Teodoro da Silva [X]</t>
        </is>
      </c>
      <c r="F233" s="23" t="inlineStr">
        <is>
          <t>Yone Yassuda Yamamoto</t>
        </is>
      </c>
      <c r="G233" s="23" t="inlineStr">
        <is>
          <t>Anselmo Pereira Novakowski</t>
        </is>
      </c>
      <c r="H233" s="23" t="inlineStr">
        <is>
          <t>Eduardo Cesar de Melo</t>
        </is>
      </c>
      <c r="I233" s="23" t="n"/>
      <c r="J233" s="23" t="inlineStr">
        <is>
          <t>Renato Pereira da Silva</t>
        </is>
      </c>
      <c r="K233" s="61" t="n">
        <v>45709</v>
      </c>
      <c r="L233" s="61" t="n">
        <v>45709</v>
      </c>
      <c r="M233" s="61" t="n">
        <v>45713</v>
      </c>
      <c r="N233" s="61" t="n">
        <v>45730</v>
      </c>
      <c r="O233" s="61" t="n">
        <v>45709</v>
      </c>
      <c r="P233" s="61" t="n">
        <v>45709</v>
      </c>
      <c r="Q233" s="61" t="n">
        <v>45733</v>
      </c>
      <c r="R233" s="61" t="n">
        <v>45734</v>
      </c>
      <c r="S233" s="61" t="n">
        <v>45694</v>
      </c>
      <c r="T233" s="61" t="n">
        <v>45698</v>
      </c>
      <c r="U233" s="61" t="n">
        <v>45699</v>
      </c>
      <c r="V233" s="61" t="n">
        <v>45709</v>
      </c>
    </row>
    <row r="234" ht="15" customHeight="1">
      <c r="A234" s="26" t="inlineStr">
        <is>
          <t>História - Waterfall</t>
        </is>
      </c>
      <c r="B234" s="60" t="inlineStr">
        <is>
          <t>DEVALM-56329</t>
        </is>
      </c>
      <c r="C234" s="23" t="inlineStr">
        <is>
          <t>23.0337.8.NN-CR-Banda Larga por Fibra - Grupo 3.5 – Adequação de chamadas sistêmicas para ITSA</t>
        </is>
      </c>
      <c r="D234" s="26" t="inlineStr">
        <is>
          <t>Cancelado</t>
        </is>
      </c>
      <c r="E234" s="23" t="inlineStr">
        <is>
          <t>Gustavo Felize Tafarelo</t>
        </is>
      </c>
      <c r="F234" s="23" t="inlineStr">
        <is>
          <t>Priscila Fernandes Lopes [X]</t>
        </is>
      </c>
      <c r="G234" s="23" t="inlineStr">
        <is>
          <t>Vinicius Rafael Casas Gomes</t>
        </is>
      </c>
      <c r="H234" s="23" t="inlineStr">
        <is>
          <t>Paulo Egidio Rodrigues dos Santos</t>
        </is>
      </c>
      <c r="I234" s="23" t="n"/>
      <c r="J234" s="23" t="inlineStr">
        <is>
          <t>Tatiane Da Silva Pereira</t>
        </is>
      </c>
      <c r="K234" s="61" t="n">
        <v>45390</v>
      </c>
      <c r="L234" s="61" t="n">
        <v>45394</v>
      </c>
      <c r="M234" s="61" t="n">
        <v>45397</v>
      </c>
      <c r="N234" s="61" t="n">
        <v>45415</v>
      </c>
      <c r="O234" s="61" t="n">
        <v>45394</v>
      </c>
      <c r="P234" s="61" t="n">
        <v>45394</v>
      </c>
      <c r="Q234" s="61" t="n">
        <v>45419</v>
      </c>
      <c r="R234" s="61" t="n">
        <v>45420</v>
      </c>
      <c r="S234" s="61" t="n">
        <v>45323</v>
      </c>
      <c r="T234" s="61" t="n">
        <v>45324</v>
      </c>
      <c r="U234" s="61" t="n">
        <v>45327</v>
      </c>
      <c r="V234" s="61" t="n">
        <v>45390</v>
      </c>
    </row>
    <row r="235" ht="15" customHeight="1">
      <c r="A235" s="26" t="inlineStr">
        <is>
          <t>História - Waterfall</t>
        </is>
      </c>
      <c r="B235" s="60" t="inlineStr">
        <is>
          <t>DEVALM-56298</t>
        </is>
      </c>
      <c r="C235" s="23" t="inlineStr">
        <is>
          <t>24.0243.1.CL-FTTH - Suspensão Temporária de contas com hierarquia (WR)</t>
        </is>
      </c>
      <c r="D235" s="26" t="inlineStr">
        <is>
          <t>Parado</t>
        </is>
      </c>
      <c r="E235" s="23" t="inlineStr">
        <is>
          <t>Gustavo Felize Tafarelo</t>
        </is>
      </c>
      <c r="F235" s="23" t="n"/>
      <c r="G235" s="23" t="inlineStr">
        <is>
          <t>Vinicius Rafael Casas Gomes</t>
        </is>
      </c>
      <c r="H235" s="23" t="inlineStr">
        <is>
          <t>Paulo Egidio Rodrigues dos Santos</t>
        </is>
      </c>
      <c r="I235" s="23" t="n"/>
      <c r="J235" s="23" t="n"/>
      <c r="K235" s="23" t="n"/>
      <c r="L235" s="23" t="n"/>
      <c r="M235" s="23" t="n"/>
      <c r="N235" s="23" t="n"/>
      <c r="O235" s="23" t="n"/>
      <c r="P235" s="23" t="n"/>
      <c r="Q235" s="23" t="n"/>
      <c r="R235" s="23" t="n"/>
      <c r="S235" s="23" t="n"/>
      <c r="T235" s="23" t="n"/>
      <c r="U235" s="23" t="n"/>
      <c r="V235" s="23" t="n"/>
    </row>
    <row r="236" ht="15" customHeight="1">
      <c r="A236" s="26" t="inlineStr">
        <is>
          <t>História - Waterfall</t>
        </is>
      </c>
      <c r="B236" s="60" t="inlineStr">
        <is>
          <t>DEVALM-56286</t>
        </is>
      </c>
      <c r="C236" s="23" t="inlineStr">
        <is>
          <t>23.0336.3.MK-CR-Banda Larga por Fibra - Grupo 3.0 – CR Atualização de Preço, Condição Comercial e Inclusão de Produto</t>
        </is>
      </c>
      <c r="D236" s="26" t="inlineStr">
        <is>
          <t>Cancelado</t>
        </is>
      </c>
      <c r="E236" s="23" t="inlineStr">
        <is>
          <t>Gustavo Felize Tafarelo</t>
        </is>
      </c>
      <c r="F236" s="23" t="inlineStr">
        <is>
          <t>Priscila Fernandes Lopes [X]</t>
        </is>
      </c>
      <c r="G236" s="23" t="inlineStr">
        <is>
          <t>Vinicius Rafael Casas Gomes</t>
        </is>
      </c>
      <c r="H236" s="23" t="inlineStr">
        <is>
          <t>Paulo Egidio Rodrigues dos Santos</t>
        </is>
      </c>
      <c r="I236" s="23" t="inlineStr">
        <is>
          <t>Harley Neves Cabral [X]</t>
        </is>
      </c>
      <c r="J236" s="23" t="inlineStr">
        <is>
          <t>Tatiane Da Silva Pereira</t>
        </is>
      </c>
      <c r="K236" s="23" t="n"/>
      <c r="L236" s="23" t="n"/>
      <c r="M236" s="23" t="n"/>
      <c r="N236" s="23" t="n"/>
      <c r="O236" s="23" t="n"/>
      <c r="P236" s="23" t="n"/>
      <c r="Q236" s="23" t="n"/>
      <c r="R236" s="23" t="n"/>
      <c r="S236" s="23" t="n"/>
      <c r="T236" s="23" t="n"/>
      <c r="U236" s="23" t="n"/>
      <c r="V236" s="23" t="n"/>
    </row>
    <row r="237" ht="15" customHeight="1">
      <c r="A237" s="26" t="inlineStr">
        <is>
          <t>História - Waterfall</t>
        </is>
      </c>
      <c r="B237" s="60" t="inlineStr">
        <is>
          <t>DEVALM-56276</t>
        </is>
      </c>
      <c r="C237" s="23" t="inlineStr">
        <is>
          <t>24.0241.1.MK-FTTH - Habilitar SKY MAIS junto com FIBRA para contas com hierarquia (WR)</t>
        </is>
      </c>
      <c r="D237" s="26" t="inlineStr">
        <is>
          <t>Em Produção</t>
        </is>
      </c>
      <c r="E237" s="23" t="inlineStr">
        <is>
          <t>Gustavo Felize Tafarelo</t>
        </is>
      </c>
      <c r="F237" s="23" t="n"/>
      <c r="G237" s="23" t="inlineStr">
        <is>
          <t>Vinicius Rafael Casas Gomes</t>
        </is>
      </c>
      <c r="H237" s="23" t="inlineStr">
        <is>
          <t>Paulo Egidio Rodrigues dos Santos</t>
        </is>
      </c>
      <c r="I237" s="23" t="n"/>
      <c r="J237" s="23" t="inlineStr">
        <is>
          <t>Thiago Rodrigo Resende Gomes</t>
        </is>
      </c>
      <c r="K237" s="61" t="n">
        <v>45637</v>
      </c>
      <c r="L237" s="61" t="n">
        <v>45639</v>
      </c>
      <c r="M237" s="61" t="n">
        <v>45651</v>
      </c>
      <c r="N237" s="61" t="n">
        <v>45667</v>
      </c>
      <c r="O237" s="61" t="n">
        <v>45642</v>
      </c>
      <c r="P237" s="61" t="n">
        <v>45660</v>
      </c>
      <c r="Q237" s="61" t="n">
        <v>45691</v>
      </c>
      <c r="R237" s="61" t="n">
        <v>45692</v>
      </c>
      <c r="S237" s="61" t="n">
        <v>45572</v>
      </c>
      <c r="T237" s="61" t="n">
        <v>45572</v>
      </c>
      <c r="U237" s="61" t="n">
        <v>45572</v>
      </c>
      <c r="V237" s="61" t="n">
        <v>45632</v>
      </c>
    </row>
    <row r="238" ht="15" customHeight="1">
      <c r="A238" s="26" t="inlineStr">
        <is>
          <t>História - Waterfall</t>
        </is>
      </c>
      <c r="B238" s="60" t="inlineStr">
        <is>
          <t>DEVALM-56265</t>
        </is>
      </c>
      <c r="C238" s="23" t="inlineStr">
        <is>
          <t>24.0238.1.MK-FTTH - Reativação de contas com hierarquia (WR)</t>
        </is>
      </c>
      <c r="D238" s="26" t="inlineStr">
        <is>
          <t>Homologacão</t>
        </is>
      </c>
      <c r="E238" s="23" t="inlineStr">
        <is>
          <t>Gustavo Felize Tafarelo</t>
        </is>
      </c>
      <c r="F238" s="23" t="n"/>
      <c r="G238" s="23" t="inlineStr">
        <is>
          <t>Vinicius Rafael Casas Gomes</t>
        </is>
      </c>
      <c r="H238" s="23" t="inlineStr">
        <is>
          <t>Paulo Egidio Rodrigues dos Santos</t>
        </is>
      </c>
      <c r="I238" s="23" t="n"/>
      <c r="J238" s="23" t="n"/>
      <c r="K238" s="61" t="n">
        <v>45869</v>
      </c>
      <c r="L238" s="61" t="n">
        <v>45870</v>
      </c>
      <c r="M238" s="61" t="n">
        <v>45880</v>
      </c>
      <c r="N238" s="61" t="n">
        <v>45905</v>
      </c>
      <c r="O238" s="61" t="n">
        <v>45873</v>
      </c>
      <c r="P238" s="61" t="n">
        <v>45898</v>
      </c>
      <c r="Q238" s="61" t="n">
        <v>45877</v>
      </c>
      <c r="R238" s="61" t="n">
        <v>45878</v>
      </c>
      <c r="S238" s="61" t="n">
        <v>45779</v>
      </c>
      <c r="T238" s="61" t="n">
        <v>45779</v>
      </c>
      <c r="U238" s="61" t="n">
        <v>45754</v>
      </c>
      <c r="V238" s="61" t="n">
        <v>45868</v>
      </c>
    </row>
    <row r="239" ht="15" customHeight="1">
      <c r="A239" s="26" t="inlineStr">
        <is>
          <t>História - Waterfall</t>
        </is>
      </c>
      <c r="B239" s="60" t="inlineStr">
        <is>
          <t>DEVALM-56251</t>
        </is>
      </c>
      <c r="C239" s="23" t="inlineStr">
        <is>
          <t>24.0040.1.FI-DACC - Processo de Envio</t>
        </is>
      </c>
      <c r="D239" s="26" t="inlineStr">
        <is>
          <t>Concluído</t>
        </is>
      </c>
      <c r="E239" s="23" t="inlineStr">
        <is>
          <t>Antonio Teodoro da Silva [X]</t>
        </is>
      </c>
      <c r="F239" s="23" t="inlineStr">
        <is>
          <t>Maycon Cleyton Ribeiro De Souza</t>
        </is>
      </c>
      <c r="G239" s="23" t="inlineStr">
        <is>
          <t>Anselmo Pereira Novakowski</t>
        </is>
      </c>
      <c r="H239" s="23" t="inlineStr">
        <is>
          <t>Eduardo Cesar de Melo</t>
        </is>
      </c>
      <c r="I239" s="23" t="n"/>
      <c r="J239" s="23" t="inlineStr">
        <is>
          <t>Renato Pereira da Silva</t>
        </is>
      </c>
      <c r="K239" s="61" t="n">
        <v>45565</v>
      </c>
      <c r="L239" s="61" t="n">
        <v>45565</v>
      </c>
      <c r="M239" s="61" t="n">
        <v>45579</v>
      </c>
      <c r="N239" s="61" t="n">
        <v>45597</v>
      </c>
      <c r="O239" s="61" t="n">
        <v>45565</v>
      </c>
      <c r="P239" s="61" t="n">
        <v>45597</v>
      </c>
      <c r="Q239" s="61" t="n">
        <v>45600</v>
      </c>
      <c r="R239" s="61" t="n">
        <v>45601</v>
      </c>
      <c r="S239" s="61" t="n">
        <v>45467</v>
      </c>
      <c r="T239" s="61" t="n">
        <v>45523</v>
      </c>
      <c r="U239" s="61" t="n">
        <v>45467</v>
      </c>
      <c r="V239" s="61" t="n">
        <v>45541</v>
      </c>
    </row>
    <row r="240" ht="15" customHeight="1">
      <c r="A240" s="26" t="inlineStr">
        <is>
          <t>História - Waterfall</t>
        </is>
      </c>
      <c r="B240" s="60" t="inlineStr">
        <is>
          <t>DEVALM-56234</t>
        </is>
      </c>
      <c r="C240" s="23" t="inlineStr">
        <is>
          <t>24.0235.1.CL-FTTH - Cancelamento Voluntário, Involuntário e Preventivo para contas com hierarquia (WR)</t>
        </is>
      </c>
      <c r="D240" s="26" t="inlineStr">
        <is>
          <t>Homologacão</t>
        </is>
      </c>
      <c r="E240" s="23" t="inlineStr">
        <is>
          <t>Gustavo Felize Tafarelo</t>
        </is>
      </c>
      <c r="F240" s="23" t="n"/>
      <c r="G240" s="23" t="inlineStr">
        <is>
          <t>Vinicius Rafael Casas Gomes</t>
        </is>
      </c>
      <c r="H240" s="23" t="inlineStr">
        <is>
          <t>Paulo Egidio Rodrigues dos Santos</t>
        </is>
      </c>
      <c r="I240" s="23" t="n"/>
      <c r="J240" s="23" t="inlineStr">
        <is>
          <t>Thiago Rodrigo Resende Gomes</t>
        </is>
      </c>
      <c r="K240" s="61" t="n">
        <v>45842</v>
      </c>
      <c r="L240" s="61" t="n">
        <v>45842</v>
      </c>
      <c r="M240" s="61" t="n">
        <v>45852</v>
      </c>
      <c r="N240" s="61" t="n">
        <v>45877</v>
      </c>
      <c r="O240" s="61" t="n">
        <v>45845</v>
      </c>
      <c r="P240" s="61" t="n">
        <v>45870</v>
      </c>
      <c r="Q240" s="61" t="n">
        <v>45908</v>
      </c>
      <c r="R240" s="61" t="n">
        <v>45909</v>
      </c>
      <c r="S240" s="61" t="n">
        <v>45779</v>
      </c>
      <c r="T240" s="61" t="n">
        <v>45779</v>
      </c>
      <c r="U240" s="61" t="n">
        <v>45754</v>
      </c>
      <c r="V240" s="61" t="n">
        <v>45840</v>
      </c>
    </row>
    <row r="241" ht="15" customHeight="1">
      <c r="A241" s="26" t="inlineStr">
        <is>
          <t>História - Waterfall</t>
        </is>
      </c>
      <c r="B241" s="60" t="inlineStr">
        <is>
          <t>DEVALM-56221</t>
        </is>
      </c>
      <c r="C241" s="23" t="inlineStr">
        <is>
          <t>24.0240.1.MK-FTTH - Adequar aquisição Opcionais para contas com hierarquia (WR)</t>
        </is>
      </c>
      <c r="D241" s="26" t="inlineStr">
        <is>
          <t>Cancelado</t>
        </is>
      </c>
      <c r="E241" s="23" t="inlineStr">
        <is>
          <t>Gustavo Felize Tafarelo</t>
        </is>
      </c>
      <c r="F241" s="23" t="n"/>
      <c r="G241" s="23" t="inlineStr">
        <is>
          <t>Vinicius Rafael Casas Gomes</t>
        </is>
      </c>
      <c r="H241" s="23" t="inlineStr">
        <is>
          <t>Paulo Egidio Rodrigues dos Santos</t>
        </is>
      </c>
      <c r="I241" s="23" t="n"/>
      <c r="J241" s="23" t="inlineStr">
        <is>
          <t>Renato Pereira da Silva</t>
        </is>
      </c>
      <c r="K241" s="23" t="n"/>
      <c r="L241" s="23" t="n"/>
      <c r="M241" s="23" t="n"/>
      <c r="N241" s="23" t="n"/>
      <c r="O241" s="23" t="n"/>
      <c r="P241" s="23" t="n"/>
      <c r="Q241" s="23" t="n"/>
      <c r="R241" s="23" t="n"/>
      <c r="S241" s="23" t="n"/>
      <c r="T241" s="23" t="n"/>
      <c r="U241" s="23" t="n"/>
      <c r="V241" s="23" t="n"/>
    </row>
    <row r="242" ht="15" customHeight="1">
      <c r="A242" s="26" t="inlineStr">
        <is>
          <t>História - Waterfall</t>
        </is>
      </c>
      <c r="B242" s="60" t="inlineStr">
        <is>
          <t>DEVALM-56209</t>
        </is>
      </c>
      <c r="C242" s="23" t="inlineStr">
        <is>
          <t>24.0239.1.MK-FTTH - Adequar Assistência Premium para contas com hierarquia (WR)</t>
        </is>
      </c>
      <c r="D242" s="26" t="inlineStr">
        <is>
          <t>Cancelado</t>
        </is>
      </c>
      <c r="E242" s="23" t="inlineStr">
        <is>
          <t>Gustavo Felize Tafarelo</t>
        </is>
      </c>
      <c r="F242" s="23" t="n"/>
      <c r="G242" s="23" t="inlineStr">
        <is>
          <t>Vinicius Rafael Casas Gomes</t>
        </is>
      </c>
      <c r="H242" s="23" t="inlineStr">
        <is>
          <t>Paulo Egidio Rodrigues dos Santos</t>
        </is>
      </c>
      <c r="I242" s="23" t="n"/>
      <c r="J242" s="23" t="inlineStr">
        <is>
          <t>Renato Pereira da Silva</t>
        </is>
      </c>
      <c r="K242" s="23" t="n"/>
      <c r="L242" s="23" t="n"/>
      <c r="M242" s="23" t="n"/>
      <c r="N242" s="23" t="n"/>
      <c r="O242" s="23" t="n"/>
      <c r="P242" s="23" t="n"/>
      <c r="Q242" s="23" t="n"/>
      <c r="R242" s="23" t="n"/>
      <c r="S242" s="23" t="n"/>
      <c r="T242" s="23" t="n"/>
      <c r="U242" s="23" t="n"/>
      <c r="V242" s="23" t="n"/>
    </row>
    <row r="243" ht="15" customHeight="1">
      <c r="A243" s="26" t="inlineStr">
        <is>
          <t>História - Waterfall</t>
        </is>
      </c>
      <c r="B243" s="60" t="inlineStr">
        <is>
          <t>DEVALM-56195</t>
        </is>
      </c>
      <c r="C243" s="23" t="inlineStr">
        <is>
          <t>24.0236.1.FI-FTTH - Adequar rejeição definitiva Débito em Conta para contas com hierarquia (WR)</t>
        </is>
      </c>
      <c r="D243" s="26" t="inlineStr">
        <is>
          <t>Em Produção</t>
        </is>
      </c>
      <c r="E243" s="23" t="inlineStr">
        <is>
          <t>Gustavo Felize Tafarelo</t>
        </is>
      </c>
      <c r="F243" s="23" t="n"/>
      <c r="G243" s="23" t="inlineStr">
        <is>
          <t>Vinicius Rafael Casas Gomes</t>
        </is>
      </c>
      <c r="H243" s="23" t="inlineStr">
        <is>
          <t>Paulo Egidio Rodrigues dos Santos</t>
        </is>
      </c>
      <c r="I243" s="23" t="n"/>
      <c r="J243" s="23" t="n"/>
      <c r="K243" s="61" t="n">
        <v>45551</v>
      </c>
      <c r="L243" s="61" t="n">
        <v>45555</v>
      </c>
      <c r="M243" s="61" t="n">
        <v>45565</v>
      </c>
      <c r="N243" s="61" t="n">
        <v>45590</v>
      </c>
      <c r="O243" s="61" t="n">
        <v>45565</v>
      </c>
      <c r="P243" s="61" t="n">
        <v>45583</v>
      </c>
      <c r="Q243" s="61" t="n">
        <v>45600</v>
      </c>
      <c r="R243" s="61" t="n">
        <v>45601</v>
      </c>
      <c r="S243" s="61" t="n">
        <v>45513</v>
      </c>
      <c r="T243" s="61" t="n">
        <v>45513</v>
      </c>
      <c r="U243" s="61" t="n">
        <v>45502</v>
      </c>
      <c r="V243" s="61" t="n">
        <v>45551</v>
      </c>
    </row>
    <row r="244" ht="15" customHeight="1">
      <c r="A244" s="26" t="inlineStr">
        <is>
          <t>História - Waterfall</t>
        </is>
      </c>
      <c r="B244" s="60" t="inlineStr">
        <is>
          <t>DEVALM-56171</t>
        </is>
      </c>
      <c r="C244" s="23" t="inlineStr">
        <is>
          <t>24.0006.2.BL-CR-Ajuste na chamada de emparelhamento da ONT Vantiva na infraco Fibrasil (CSI R35-N)</t>
        </is>
      </c>
      <c r="D244" s="26" t="inlineStr">
        <is>
          <t>Cancelado</t>
        </is>
      </c>
      <c r="E244" s="23" t="inlineStr">
        <is>
          <t>Gustavo Felize Tafarelo</t>
        </is>
      </c>
      <c r="F244" s="23" t="inlineStr">
        <is>
          <t>Italo Josenilton Rocha Silva [X]</t>
        </is>
      </c>
      <c r="G244" s="23" t="inlineStr">
        <is>
          <t>Vinicius Rafael Casas Gomes</t>
        </is>
      </c>
      <c r="H244" s="23" t="inlineStr">
        <is>
          <t>Paulo Egidio Rodrigues dos Santos</t>
        </is>
      </c>
      <c r="I244" s="23" t="inlineStr">
        <is>
          <t>Harley Neves Cabral [X]</t>
        </is>
      </c>
      <c r="J244" s="23" t="inlineStr">
        <is>
          <t>Tatiane Da Silva Pereira</t>
        </is>
      </c>
      <c r="K244" s="23" t="n"/>
      <c r="L244" s="23" t="n"/>
      <c r="M244" s="23" t="n"/>
      <c r="N244" s="23" t="n"/>
      <c r="O244" s="23" t="n"/>
      <c r="P244" s="23" t="n"/>
      <c r="Q244" s="23" t="n"/>
      <c r="R244" s="23" t="n"/>
      <c r="S244" s="23" t="n"/>
      <c r="T244" s="23" t="n"/>
      <c r="U244" s="23" t="n"/>
      <c r="V244" s="23" t="n"/>
    </row>
    <row r="245" ht="15" customHeight="1">
      <c r="A245" s="26" t="inlineStr">
        <is>
          <t>História - Waterfall</t>
        </is>
      </c>
      <c r="B245" s="60" t="inlineStr">
        <is>
          <t>DEVALM-56156</t>
        </is>
      </c>
      <c r="C245" s="23" t="inlineStr">
        <is>
          <t>23.0229.4.EN-CR-STBs EAF - BLOQUEIO Ativação Satélite SKY R1 - Arquivo Incremental - ODI</t>
        </is>
      </c>
      <c r="D245" s="26" t="inlineStr">
        <is>
          <t>Concluído</t>
        </is>
      </c>
      <c r="E245" s="23" t="inlineStr">
        <is>
          <t>Fabio de Siqueira Campos</t>
        </is>
      </c>
      <c r="F245" s="23" t="inlineStr">
        <is>
          <t>Aline Satie Kamo [X]</t>
        </is>
      </c>
      <c r="G245" s="23" t="inlineStr">
        <is>
          <t>Diogo Cassio de Azevedo [X]</t>
        </is>
      </c>
      <c r="H245" s="23" t="inlineStr">
        <is>
          <t>Paulo Egidio Rodrigues dos Santos</t>
        </is>
      </c>
      <c r="I245" s="23" t="n"/>
      <c r="J245" s="23" t="inlineStr">
        <is>
          <t>Danilo Takashi Hiratsuka</t>
        </is>
      </c>
      <c r="K245" s="61" t="n">
        <v>45484</v>
      </c>
      <c r="L245" s="61" t="n">
        <v>45484</v>
      </c>
      <c r="M245" s="61" t="n">
        <v>45484</v>
      </c>
      <c r="N245" s="61" t="n">
        <v>45504</v>
      </c>
      <c r="O245" s="61" t="n">
        <v>45484</v>
      </c>
      <c r="P245" s="61" t="n">
        <v>45484</v>
      </c>
      <c r="Q245" s="61" t="n">
        <v>45544</v>
      </c>
      <c r="R245" s="61" t="n">
        <v>45545</v>
      </c>
      <c r="S245" s="61" t="n">
        <v>45463</v>
      </c>
      <c r="T245" s="61" t="n">
        <v>45435</v>
      </c>
      <c r="U245" s="61" t="n">
        <v>45467</v>
      </c>
      <c r="V245" s="61" t="n">
        <v>45484</v>
      </c>
    </row>
    <row r="246" ht="15" customHeight="1">
      <c r="A246" s="26" t="inlineStr">
        <is>
          <t>História - Waterfall</t>
        </is>
      </c>
      <c r="B246" s="60" t="inlineStr">
        <is>
          <t>DEVALM-56142</t>
        </is>
      </c>
      <c r="C246" s="23" t="inlineStr">
        <is>
          <t>24.0237.1.MK-FTTH - Alterar regras aquisição Combos FIBRA para Base (WR)</t>
        </is>
      </c>
      <c r="D246" s="26" t="inlineStr">
        <is>
          <t>Cancelado</t>
        </is>
      </c>
      <c r="E246" s="23" t="inlineStr">
        <is>
          <t>Gustavo Felize Tafarelo</t>
        </is>
      </c>
      <c r="F246" s="23" t="n"/>
      <c r="G246" s="23" t="inlineStr">
        <is>
          <t>Paulo Egidio Rodrigues dos Santos</t>
        </is>
      </c>
      <c r="H246" s="23" t="inlineStr">
        <is>
          <t>Eduardo Cesar de Melo</t>
        </is>
      </c>
      <c r="I246" s="23" t="n"/>
      <c r="J246" s="23" t="n"/>
      <c r="K246" s="23" t="n"/>
      <c r="L246" s="23" t="n"/>
      <c r="M246" s="23" t="n"/>
      <c r="N246" s="23" t="n"/>
      <c r="O246" s="23" t="n"/>
      <c r="P246" s="23" t="n"/>
      <c r="Q246" s="23" t="n"/>
      <c r="R246" s="23" t="n"/>
      <c r="S246" s="23" t="n"/>
      <c r="T246" s="23" t="n"/>
      <c r="U246" s="23" t="n"/>
      <c r="V246" s="23" t="n"/>
    </row>
    <row r="247" ht="15" customHeight="1">
      <c r="A247" s="26" t="inlineStr">
        <is>
          <t>História - Waterfall</t>
        </is>
      </c>
      <c r="B247" s="60" t="inlineStr">
        <is>
          <t>DEVALM-56130</t>
        </is>
      </c>
      <c r="C247" s="23" t="inlineStr">
        <is>
          <t>24.0242.1.MK-FTTH - Permitir nova aquisição Combo FIBRA+SKY MAIS para Base (WR)</t>
        </is>
      </c>
      <c r="D247" s="26" t="inlineStr">
        <is>
          <t>Parado</t>
        </is>
      </c>
      <c r="E247" s="23" t="inlineStr">
        <is>
          <t>Gustavo Felize Tafarelo</t>
        </is>
      </c>
      <c r="F247" s="23" t="n"/>
      <c r="G247" s="23" t="inlineStr">
        <is>
          <t>Paulo Egidio Rodrigues dos Santos</t>
        </is>
      </c>
      <c r="H247" s="23" t="inlineStr">
        <is>
          <t>Eduardo Cesar de Melo</t>
        </is>
      </c>
      <c r="I247" s="23" t="n"/>
      <c r="J247" s="23" t="n"/>
      <c r="K247" s="23" t="n"/>
      <c r="L247" s="23" t="n"/>
      <c r="M247" s="23" t="n"/>
      <c r="N247" s="23" t="n"/>
      <c r="O247" s="23" t="n"/>
      <c r="P247" s="23" t="n"/>
      <c r="Q247" s="23" t="n"/>
      <c r="R247" s="23" t="n"/>
      <c r="S247" s="23" t="n"/>
      <c r="T247" s="23" t="n"/>
      <c r="U247" s="23" t="n"/>
      <c r="V247" s="23" t="n"/>
    </row>
    <row r="248" ht="15" customHeight="1">
      <c r="A248" s="26" t="inlineStr">
        <is>
          <t>História - Waterfall</t>
        </is>
      </c>
      <c r="B248" s="60" t="inlineStr">
        <is>
          <t>DEVALM-56118</t>
        </is>
      </c>
      <c r="C248" s="23" t="inlineStr">
        <is>
          <t>24.0010.1.BL-FTTH-Permitir nova aquisição Combo PTV+FIBRA para Base (R83-N) (WR)</t>
        </is>
      </c>
      <c r="D248" s="26" t="inlineStr">
        <is>
          <t>Em Produção</t>
        </is>
      </c>
      <c r="E248" s="23" t="inlineStr">
        <is>
          <t>Gustavo Felize Tafarelo</t>
        </is>
      </c>
      <c r="F248" s="23" t="inlineStr">
        <is>
          <t>Priscila Fernandes Lopes [X]</t>
        </is>
      </c>
      <c r="G248" s="23" t="inlineStr">
        <is>
          <t>Vinicius Rafael Casas Gomes</t>
        </is>
      </c>
      <c r="H248" s="23" t="inlineStr">
        <is>
          <t>Paulo Egidio Rodrigues dos Santos</t>
        </is>
      </c>
      <c r="I248" s="23" t="inlineStr">
        <is>
          <t>Klaus Franca [X]</t>
        </is>
      </c>
      <c r="J248" s="23" t="inlineStr">
        <is>
          <t>Tatiane Da Silva Pereira</t>
        </is>
      </c>
      <c r="K248" s="61" t="n">
        <v>45164</v>
      </c>
      <c r="L248" s="61" t="n">
        <v>45168</v>
      </c>
      <c r="M248" s="61" t="n">
        <v>45537</v>
      </c>
      <c r="N248" s="61" t="n">
        <v>45569</v>
      </c>
      <c r="O248" s="61" t="n">
        <v>45537</v>
      </c>
      <c r="P248" s="61" t="n">
        <v>45569</v>
      </c>
      <c r="Q248" s="61" t="n">
        <v>45572</v>
      </c>
      <c r="R248" s="61" t="n">
        <v>45573</v>
      </c>
      <c r="S248" s="61" t="n">
        <v>45136</v>
      </c>
      <c r="T248" s="61" t="n">
        <v>45136</v>
      </c>
      <c r="U248" s="61" t="n">
        <v>45136</v>
      </c>
      <c r="V248" s="61" t="n">
        <v>45164</v>
      </c>
    </row>
    <row r="249" ht="15" customHeight="1">
      <c r="A249" s="26" t="inlineStr">
        <is>
          <t>História - Waterfall</t>
        </is>
      </c>
      <c r="B249" s="60" t="inlineStr">
        <is>
          <t>DEVALM-56106</t>
        </is>
      </c>
      <c r="C249" s="23" t="inlineStr">
        <is>
          <t>24.0165.1.FI-Adequação de Funcionalidades de Hierarquia de Contas para Fibra</t>
        </is>
      </c>
      <c r="D249" s="26" t="inlineStr">
        <is>
          <t>Em Produção</t>
        </is>
      </c>
      <c r="E249" s="23" t="inlineStr">
        <is>
          <t>Gustavo Felize Tafarelo</t>
        </is>
      </c>
      <c r="F249" s="23" t="n"/>
      <c r="G249" s="23" t="inlineStr">
        <is>
          <t>Vinicius Rafael Casas Gomes</t>
        </is>
      </c>
      <c r="H249" s="23" t="inlineStr">
        <is>
          <t>Paulo Egidio Rodrigues dos Santos</t>
        </is>
      </c>
      <c r="I249" s="23" t="n"/>
      <c r="J249" s="23" t="n"/>
      <c r="K249" s="61" t="n">
        <v>45761</v>
      </c>
      <c r="L249" s="61" t="n">
        <v>45765</v>
      </c>
      <c r="M249" s="61" t="n">
        <v>45768</v>
      </c>
      <c r="N249" s="61" t="n">
        <v>45793</v>
      </c>
      <c r="O249" s="61" t="n">
        <v>45649</v>
      </c>
      <c r="P249" s="61" t="n">
        <v>45765</v>
      </c>
      <c r="Q249" s="61" t="n">
        <v>45796</v>
      </c>
      <c r="R249" s="61" t="n">
        <v>45797</v>
      </c>
      <c r="S249" s="61" t="n">
        <v>45779</v>
      </c>
      <c r="T249" s="61" t="n">
        <v>45779</v>
      </c>
      <c r="U249" s="61" t="n">
        <v>45747</v>
      </c>
      <c r="V249" s="61" t="n">
        <v>45758</v>
      </c>
    </row>
    <row r="250" ht="15" customHeight="1">
      <c r="A250" s="26" t="inlineStr">
        <is>
          <t>História - Waterfall</t>
        </is>
      </c>
      <c r="B250" s="60" t="inlineStr">
        <is>
          <t>DEVALM-56094</t>
        </is>
      </c>
      <c r="C250" s="23" t="inlineStr">
        <is>
          <t>24.0197.1.EN -Abrir canais nos receptores Nagra TVRO - Comando 21 e 45</t>
        </is>
      </c>
      <c r="D250" s="26" t="inlineStr">
        <is>
          <t>Em Produção</t>
        </is>
      </c>
      <c r="E250" s="23" t="inlineStr">
        <is>
          <t>Diogo Cassio de Azevedo [X]</t>
        </is>
      </c>
      <c r="F250" s="23" t="n"/>
      <c r="G250" s="23" t="inlineStr">
        <is>
          <t>Vinicius Rafael Casas Gomes</t>
        </is>
      </c>
      <c r="H250" s="23" t="inlineStr">
        <is>
          <t>Eduardo Cesar de Melo</t>
        </is>
      </c>
      <c r="I250" s="23" t="n"/>
      <c r="J250" s="23" t="inlineStr">
        <is>
          <t>Danilo Takashi Hiratsuka</t>
        </is>
      </c>
      <c r="K250" s="61" t="n">
        <v>45439</v>
      </c>
      <c r="L250" s="61" t="n">
        <v>45439</v>
      </c>
      <c r="M250" s="61" t="n">
        <v>45440</v>
      </c>
      <c r="N250" s="61" t="n">
        <v>45449</v>
      </c>
      <c r="O250" s="61" t="n">
        <v>45439</v>
      </c>
      <c r="P250" s="61" t="n">
        <v>45439</v>
      </c>
      <c r="Q250" s="61" t="n">
        <v>45453</v>
      </c>
      <c r="R250" s="61" t="n">
        <v>45454</v>
      </c>
      <c r="S250" s="61" t="n">
        <v>45428</v>
      </c>
      <c r="T250" s="61" t="n">
        <v>45435</v>
      </c>
      <c r="U250" s="61" t="n">
        <v>45429</v>
      </c>
      <c r="V250" s="61" t="n">
        <v>45439</v>
      </c>
    </row>
    <row r="251" ht="15" customHeight="1">
      <c r="A251" s="26" t="inlineStr">
        <is>
          <t>História - Waterfall</t>
        </is>
      </c>
      <c r="B251" s="60" t="inlineStr">
        <is>
          <t>DEVALM-56082</t>
        </is>
      </c>
      <c r="C251" s="23" t="inlineStr">
        <is>
          <t>24.0220.1.CO-Disponibilizar reforço de sinal e degustação para Bedin</t>
        </is>
      </c>
      <c r="D251" s="26" t="inlineStr">
        <is>
          <t>Concluído</t>
        </is>
      </c>
      <c r="E251" s="23" t="inlineStr">
        <is>
          <t>Diogo Cassio de Azevedo [X]</t>
        </is>
      </c>
      <c r="F251" s="23" t="n"/>
      <c r="G251" s="23" t="inlineStr">
        <is>
          <t>Vinicius Rafael Casas Gomes</t>
        </is>
      </c>
      <c r="H251" s="23" t="inlineStr">
        <is>
          <t>Paulo Egidio Rodrigues dos Santos</t>
        </is>
      </c>
      <c r="I251" s="23" t="n"/>
      <c r="J251" s="23" t="inlineStr">
        <is>
          <t>Danilo Takashi Hiratsuka</t>
        </is>
      </c>
      <c r="K251" s="61" t="n">
        <v>45439</v>
      </c>
      <c r="L251" s="61" t="n">
        <v>45439</v>
      </c>
      <c r="M251" s="61" t="n">
        <v>45440</v>
      </c>
      <c r="N251" s="61" t="n">
        <v>45447</v>
      </c>
      <c r="O251" s="61" t="n">
        <v>45439</v>
      </c>
      <c r="P251" s="61" t="n">
        <v>45439</v>
      </c>
      <c r="Q251" s="61" t="n">
        <v>45453</v>
      </c>
      <c r="R251" s="61" t="n">
        <v>45454</v>
      </c>
      <c r="S251" s="61" t="n">
        <v>45432</v>
      </c>
      <c r="T251" s="61" t="n">
        <v>45435</v>
      </c>
      <c r="U251" s="61" t="n">
        <v>45429</v>
      </c>
      <c r="V251" s="61" t="n">
        <v>45439</v>
      </c>
    </row>
    <row r="252" ht="15" customHeight="1">
      <c r="A252" s="26" t="inlineStr">
        <is>
          <t>História - Waterfall</t>
        </is>
      </c>
      <c r="B252" s="60" t="inlineStr">
        <is>
          <t>DEVALM-56070</t>
        </is>
      </c>
      <c r="C252" s="23" t="inlineStr">
        <is>
          <t>24.0131.1.FI-Transações Financeiras (Hierarquia) - Criação Processo Repescagem</t>
        </is>
      </c>
      <c r="D252" s="26" t="inlineStr">
        <is>
          <t>Em Produção</t>
        </is>
      </c>
      <c r="E252" s="23" t="inlineStr">
        <is>
          <t>Gustavo Felize Tafarelo</t>
        </is>
      </c>
      <c r="F252" s="23" t="n"/>
      <c r="G252" s="23" t="inlineStr">
        <is>
          <t>Vinicius Rafael Casas Gomes</t>
        </is>
      </c>
      <c r="H252" s="23" t="inlineStr">
        <is>
          <t>Paulo Egidio Rodrigues dos Santos</t>
        </is>
      </c>
      <c r="I252" s="23" t="n"/>
      <c r="J252" s="23" t="inlineStr">
        <is>
          <t>Tatiane Da Silva Pereira</t>
        </is>
      </c>
      <c r="K252" s="61" t="n">
        <v>45580</v>
      </c>
      <c r="L252" s="61" t="n">
        <v>45583</v>
      </c>
      <c r="M252" s="61" t="n">
        <v>45617</v>
      </c>
      <c r="N252" s="61" t="n">
        <v>45660</v>
      </c>
      <c r="O252" s="61" t="n">
        <v>45614</v>
      </c>
      <c r="P252" s="61" t="n">
        <v>45653</v>
      </c>
      <c r="Q252" s="61" t="n">
        <v>45670</v>
      </c>
      <c r="R252" s="61" t="n">
        <v>45671</v>
      </c>
      <c r="S252" s="61" t="n">
        <v>45523</v>
      </c>
      <c r="T252" s="61" t="n">
        <v>45523</v>
      </c>
      <c r="U252" s="61" t="n">
        <v>45523</v>
      </c>
      <c r="V252" s="61" t="n">
        <v>45579</v>
      </c>
    </row>
    <row r="253" ht="15" customHeight="1">
      <c r="A253" s="26" t="inlineStr">
        <is>
          <t>História - Waterfall</t>
        </is>
      </c>
      <c r="B253" s="60" t="inlineStr">
        <is>
          <t>DEVALM-56052</t>
        </is>
      </c>
      <c r="C253" s="23" t="inlineStr">
        <is>
          <t>24.0130.2.FI-BALI: ONDA 2 - Arrecadação</t>
        </is>
      </c>
      <c r="D253" s="26" t="inlineStr">
        <is>
          <t>Em Produção</t>
        </is>
      </c>
      <c r="E253" s="23" t="inlineStr">
        <is>
          <t>Ricardo Sardinha</t>
        </is>
      </c>
      <c r="F253" s="23" t="inlineStr">
        <is>
          <t>Thiago de Souza Maglio</t>
        </is>
      </c>
      <c r="G253" s="23" t="inlineStr">
        <is>
          <t>Anselmo Pereira Novakowski</t>
        </is>
      </c>
      <c r="H253" s="23" t="inlineStr">
        <is>
          <t>Eduardo Cesar de Melo</t>
        </is>
      </c>
      <c r="I253" s="23" t="n"/>
      <c r="J253" s="23" t="inlineStr">
        <is>
          <t>Danilo Takashi Hiratsuka</t>
        </is>
      </c>
      <c r="K253" s="61" t="n">
        <v>45537</v>
      </c>
      <c r="L253" s="61" t="n">
        <v>45541</v>
      </c>
      <c r="M253" s="61" t="n">
        <v>45544</v>
      </c>
      <c r="N253" s="61" t="n">
        <v>45793</v>
      </c>
      <c r="O253" s="61" t="n">
        <v>45544</v>
      </c>
      <c r="P253" s="61" t="n">
        <v>45793</v>
      </c>
      <c r="Q253" s="61" t="n">
        <v>45558</v>
      </c>
      <c r="R253" s="61" t="n">
        <v>45796</v>
      </c>
      <c r="S253" s="61" t="n">
        <v>45481</v>
      </c>
      <c r="T253" s="61" t="n">
        <v>45481</v>
      </c>
      <c r="U253" s="61" t="n">
        <v>45481</v>
      </c>
      <c r="V253" s="61" t="n">
        <v>45534</v>
      </c>
    </row>
    <row r="254" ht="15" customHeight="1">
      <c r="A254" s="26" t="inlineStr">
        <is>
          <t>História - Waterfall</t>
        </is>
      </c>
      <c r="B254" s="60" t="inlineStr">
        <is>
          <t>DEVALM-56042</t>
        </is>
      </c>
      <c r="C254" s="23" t="inlineStr">
        <is>
          <t>23.0084.3.TI-ACTIVATION CORE - Fase 3 - Readequar backend do sistema ACTIVATION CORE para suportar a conteinerização (TOA)</t>
        </is>
      </c>
      <c r="D254" s="26" t="inlineStr">
        <is>
          <t>Parado</t>
        </is>
      </c>
      <c r="E254" s="23" t="inlineStr">
        <is>
          <t>Jofre Anderson Gracindo Pellicciotti</t>
        </is>
      </c>
      <c r="F254" s="23" t="inlineStr">
        <is>
          <t>Lourival Vinicius Malta De Araujo</t>
        </is>
      </c>
      <c r="G254" s="23" t="inlineStr">
        <is>
          <t>Aline da Silva Barbagelata</t>
        </is>
      </c>
      <c r="H254" s="23" t="inlineStr">
        <is>
          <t>Eduardo Cesar de Melo</t>
        </is>
      </c>
      <c r="I254" s="23" t="n"/>
      <c r="J254" s="23" t="n"/>
      <c r="K254" s="23" t="n"/>
      <c r="L254" s="23" t="n"/>
      <c r="M254" s="23" t="n"/>
      <c r="N254" s="23" t="n"/>
      <c r="O254" s="23" t="n"/>
      <c r="P254" s="23" t="n"/>
      <c r="Q254" s="23" t="n"/>
      <c r="R254" s="23" t="n"/>
      <c r="S254" s="23" t="n"/>
      <c r="T254" s="23" t="n"/>
      <c r="U254" s="23" t="n"/>
      <c r="V254" s="23" t="n"/>
    </row>
    <row r="255" ht="15" customHeight="1">
      <c r="A255" s="26" t="inlineStr">
        <is>
          <t>História - Waterfall</t>
        </is>
      </c>
      <c r="B255" s="60" t="inlineStr">
        <is>
          <t>DEVALM-56032</t>
        </is>
      </c>
      <c r="C255" s="23" t="inlineStr">
        <is>
          <t>24.0234.1.CL-FTTH - Equalizar SCOB para contas com hierarquia (WR)</t>
        </is>
      </c>
      <c r="D255" s="26" t="inlineStr">
        <is>
          <t>Em Produção</t>
        </is>
      </c>
      <c r="E255" s="23" t="inlineStr">
        <is>
          <t>Gustavo Felize Tafarelo</t>
        </is>
      </c>
      <c r="F255" s="23" t="n"/>
      <c r="G255" s="23" t="inlineStr">
        <is>
          <t>Vinicius Rafael Casas Gomes</t>
        </is>
      </c>
      <c r="H255" s="23" t="inlineStr">
        <is>
          <t>Eduardo Cesar de Melo</t>
        </is>
      </c>
      <c r="I255" s="23" t="n"/>
      <c r="J255" s="23" t="inlineStr">
        <is>
          <t>Tatiane Da Silva Pereira</t>
        </is>
      </c>
      <c r="K255" s="61" t="n">
        <v>45579</v>
      </c>
      <c r="L255" s="61" t="n">
        <v>45583</v>
      </c>
      <c r="M255" s="61" t="n">
        <v>45593</v>
      </c>
      <c r="N255" s="61" t="n">
        <v>45621</v>
      </c>
      <c r="O255" s="61" t="n">
        <v>45586</v>
      </c>
      <c r="P255" s="61" t="n">
        <v>45618</v>
      </c>
      <c r="Q255" s="61" t="n">
        <v>45628</v>
      </c>
      <c r="R255" s="61" t="n">
        <v>45629</v>
      </c>
      <c r="S255" s="61" t="n">
        <v>45509</v>
      </c>
      <c r="T255" s="61" t="n">
        <v>45509</v>
      </c>
      <c r="U255" s="61" t="n">
        <v>45509</v>
      </c>
      <c r="V255" s="61" t="n">
        <v>45576</v>
      </c>
    </row>
    <row r="256" ht="15" customHeight="1">
      <c r="A256" s="26" t="inlineStr">
        <is>
          <t>História - Waterfall</t>
        </is>
      </c>
      <c r="B256" s="60" t="inlineStr">
        <is>
          <t>DEVALM-56015</t>
        </is>
      </c>
      <c r="C256" s="23" t="inlineStr">
        <is>
          <t>23.0323.2.NN-Integrador para os ISPs - Nova Regra Integrador (Nome Social)</t>
        </is>
      </c>
      <c r="D256" s="26" t="inlineStr">
        <is>
          <t>Parado</t>
        </is>
      </c>
      <c r="E256" s="23" t="inlineStr">
        <is>
          <t>Daniele Silva Bratti</t>
        </is>
      </c>
      <c r="F256" s="23" t="inlineStr">
        <is>
          <t>Juliano Fabio Miranda</t>
        </is>
      </c>
      <c r="G256" s="23" t="inlineStr">
        <is>
          <t>Anselmo Pereira Novakowski</t>
        </is>
      </c>
      <c r="H256" s="23" t="inlineStr">
        <is>
          <t>Eduardo Cesar de Melo</t>
        </is>
      </c>
      <c r="I256" s="23" t="n"/>
      <c r="J256" s="23" t="inlineStr">
        <is>
          <t>Danilo Takashi Hiratsuka</t>
        </is>
      </c>
      <c r="K256" s="23" t="n"/>
      <c r="L256" s="23" t="n"/>
      <c r="M256" s="23" t="n"/>
      <c r="N256" s="23" t="n"/>
      <c r="O256" s="23" t="n"/>
      <c r="P256" s="23" t="n"/>
      <c r="Q256" s="23" t="n"/>
      <c r="R256" s="23" t="n"/>
      <c r="S256" s="23" t="n"/>
      <c r="T256" s="23" t="n"/>
      <c r="U256" s="23" t="n"/>
      <c r="V256" s="23" t="n"/>
    </row>
    <row r="257" ht="15" customHeight="1">
      <c r="A257" s="26" t="inlineStr">
        <is>
          <t>História - Waterfall</t>
        </is>
      </c>
      <c r="B257" s="60" t="inlineStr">
        <is>
          <t>DEVALM-55986</t>
        </is>
      </c>
      <c r="C257" s="23" t="inlineStr">
        <is>
          <t>24.0213.1.TI-Correção de repositórios públicos OKE</t>
        </is>
      </c>
      <c r="D257" s="26" t="inlineStr">
        <is>
          <t>Cancelado</t>
        </is>
      </c>
      <c r="E257" s="23" t="inlineStr">
        <is>
          <t>Mayra Gabriela Alves De Lima [X]</t>
        </is>
      </c>
      <c r="F257" s="23" t="n"/>
      <c r="G257" s="23" t="inlineStr">
        <is>
          <t>Diogo Cassio de Azevedo [X]</t>
        </is>
      </c>
      <c r="H257" s="23" t="inlineStr">
        <is>
          <t>Paulo Egidio Rodrigues dos Santos</t>
        </is>
      </c>
      <c r="I257" s="23" t="n"/>
      <c r="J257" s="23" t="n"/>
      <c r="K257" s="23" t="n"/>
      <c r="L257" s="23" t="n"/>
      <c r="M257" s="23" t="n"/>
      <c r="N257" s="23" t="n"/>
      <c r="O257" s="23" t="n"/>
      <c r="P257" s="23" t="n"/>
      <c r="Q257" s="23" t="n"/>
      <c r="R257" s="23" t="n"/>
      <c r="S257" s="23" t="n"/>
      <c r="T257" s="23" t="n"/>
      <c r="U257" s="23" t="n"/>
      <c r="V257" s="23" t="n"/>
    </row>
    <row r="258" ht="15" customHeight="1">
      <c r="A258" s="26" t="inlineStr">
        <is>
          <t>História - Waterfall</t>
        </is>
      </c>
      <c r="B258" s="60" t="inlineStr">
        <is>
          <t>DEVALM-55974</t>
        </is>
      </c>
      <c r="C258" s="23" t="inlineStr">
        <is>
          <t>24.0203.1.TI-Criação de Databeses Projeto GenAI</t>
        </is>
      </c>
      <c r="D258" s="26" t="inlineStr">
        <is>
          <t>A Iniciar</t>
        </is>
      </c>
      <c r="E258" s="23" t="inlineStr">
        <is>
          <t>Jofre Anderson Gracindo Pellicciotti</t>
        </is>
      </c>
      <c r="F258" s="23" t="inlineStr">
        <is>
          <t>Ricardo Silveira E Silva</t>
        </is>
      </c>
      <c r="G258" s="23" t="inlineStr">
        <is>
          <t>Aline da Silva Barbagelata</t>
        </is>
      </c>
      <c r="H258" s="23" t="inlineStr">
        <is>
          <t>Eduardo Cesar de Melo</t>
        </is>
      </c>
      <c r="I258" s="23" t="n"/>
      <c r="J258" s="23" t="n"/>
      <c r="K258" s="23" t="n"/>
      <c r="L258" s="23" t="n"/>
      <c r="M258" s="23" t="n"/>
      <c r="N258" s="23" t="n"/>
      <c r="O258" s="23" t="n"/>
      <c r="P258" s="23" t="n"/>
      <c r="Q258" s="23" t="n"/>
      <c r="R258" s="23" t="n"/>
      <c r="S258" s="23" t="n"/>
      <c r="T258" s="23" t="n"/>
      <c r="U258" s="23" t="n"/>
      <c r="V258" s="23" t="n"/>
    </row>
    <row r="259" ht="15" customHeight="1">
      <c r="A259" s="26" t="inlineStr">
        <is>
          <t>História - Waterfall</t>
        </is>
      </c>
      <c r="B259" s="60" t="inlineStr">
        <is>
          <t>DEVALM-55962</t>
        </is>
      </c>
      <c r="C259" s="23" t="inlineStr">
        <is>
          <t>24.0049.5.MK-Reajuste de Preços Para os Segmentos de Clientes Corporativos - MAI/24</t>
        </is>
      </c>
      <c r="D259" s="26" t="inlineStr">
        <is>
          <t>Em Produção</t>
        </is>
      </c>
      <c r="E259" s="23" t="inlineStr">
        <is>
          <t>Daniele Silva Bratti</t>
        </is>
      </c>
      <c r="F259" s="23" t="inlineStr">
        <is>
          <t>Thiago de Souza Maglio</t>
        </is>
      </c>
      <c r="G259" s="23" t="inlineStr">
        <is>
          <t>Anselmo Pereira Novakowski</t>
        </is>
      </c>
      <c r="H259" s="23" t="inlineStr">
        <is>
          <t>Eduardo Cesar de Melo</t>
        </is>
      </c>
      <c r="I259" s="23" t="inlineStr">
        <is>
          <t>jira_naoaplica</t>
        </is>
      </c>
      <c r="J259" s="23" t="inlineStr">
        <is>
          <t>jira_naoaplica</t>
        </is>
      </c>
      <c r="K259" s="61" t="n">
        <v>45442</v>
      </c>
      <c r="L259" s="61" t="n">
        <v>45442</v>
      </c>
      <c r="M259" s="61" t="n">
        <v>45442</v>
      </c>
      <c r="N259" s="61" t="n">
        <v>45442</v>
      </c>
      <c r="O259" s="61" t="n">
        <v>45442</v>
      </c>
      <c r="P259" s="61" t="n">
        <v>45442</v>
      </c>
      <c r="Q259" s="61" t="n">
        <v>45443</v>
      </c>
      <c r="R259" s="61" t="n">
        <v>45443</v>
      </c>
      <c r="S259" s="61" t="n">
        <v>45415</v>
      </c>
      <c r="T259" s="61" t="n">
        <v>45415</v>
      </c>
      <c r="U259" s="61" t="n">
        <v>45413</v>
      </c>
      <c r="V259" s="61" t="n">
        <v>45441</v>
      </c>
    </row>
    <row r="260" ht="15" customHeight="1">
      <c r="A260" s="26" t="inlineStr">
        <is>
          <t>História - Waterfall</t>
        </is>
      </c>
      <c r="B260" s="60" t="inlineStr">
        <is>
          <t>DEVALM-55952</t>
        </is>
      </c>
      <c r="C260" s="23" t="inlineStr">
        <is>
          <t>24.0048.5.BL-Reajuste Recorrente IGP-M Banda Larga - MAY/24</t>
        </is>
      </c>
      <c r="D260" s="26" t="inlineStr">
        <is>
          <t>Concluído</t>
        </is>
      </c>
      <c r="E260" s="23" t="inlineStr">
        <is>
          <t>Daniele Silva Bratti</t>
        </is>
      </c>
      <c r="F260" s="23" t="inlineStr">
        <is>
          <t>Daniel Daniele [X]</t>
        </is>
      </c>
      <c r="G260" s="23" t="inlineStr">
        <is>
          <t>Anselmo Pereira Novakowski</t>
        </is>
      </c>
      <c r="H260" s="23" t="inlineStr">
        <is>
          <t>Eduardo Cesar de Melo</t>
        </is>
      </c>
      <c r="I260" s="23" t="inlineStr">
        <is>
          <t>jira_naoaplica</t>
        </is>
      </c>
      <c r="J260" s="23" t="inlineStr">
        <is>
          <t>jira_naoaplica</t>
        </is>
      </c>
      <c r="K260" s="61" t="n">
        <v>45442</v>
      </c>
      <c r="L260" s="61" t="n">
        <v>45442</v>
      </c>
      <c r="M260" s="61" t="n">
        <v>45442</v>
      </c>
      <c r="N260" s="61" t="n">
        <v>45442</v>
      </c>
      <c r="O260" s="61" t="n">
        <v>45442</v>
      </c>
      <c r="P260" s="61" t="n">
        <v>45442</v>
      </c>
      <c r="Q260" s="61" t="n">
        <v>45443</v>
      </c>
      <c r="R260" s="61" t="n">
        <v>45443</v>
      </c>
      <c r="S260" s="61" t="n">
        <v>45415</v>
      </c>
      <c r="T260" s="61" t="n">
        <v>45415</v>
      </c>
      <c r="U260" s="61" t="n">
        <v>45413</v>
      </c>
      <c r="V260" s="61" t="n">
        <v>45441</v>
      </c>
    </row>
    <row r="261" ht="15" customHeight="1">
      <c r="A261" s="26" t="inlineStr">
        <is>
          <t>História - Waterfall</t>
        </is>
      </c>
      <c r="B261" s="60" t="inlineStr">
        <is>
          <t>DEVALM-55942</t>
        </is>
      </c>
      <c r="C261" s="23" t="inlineStr">
        <is>
          <t>24.0047.5.MK-Reajuste anual (IGP-M)-MAI/24</t>
        </is>
      </c>
      <c r="D261" s="26" t="inlineStr">
        <is>
          <t>Concluído</t>
        </is>
      </c>
      <c r="E261" s="23" t="inlineStr">
        <is>
          <t>Daniele Silva Bratti</t>
        </is>
      </c>
      <c r="F261" s="23" t="inlineStr">
        <is>
          <t>Daniel Daniele [X]</t>
        </is>
      </c>
      <c r="G261" s="23" t="inlineStr">
        <is>
          <t>Anselmo Pereira Novakowski</t>
        </is>
      </c>
      <c r="H261" s="23" t="inlineStr">
        <is>
          <t>Eduardo Cesar de Melo</t>
        </is>
      </c>
      <c r="I261" s="23" t="inlineStr">
        <is>
          <t>jira_naoaplica</t>
        </is>
      </c>
      <c r="J261" s="23" t="inlineStr">
        <is>
          <t>jira_naoaplica</t>
        </is>
      </c>
      <c r="K261" s="61" t="n">
        <v>45442</v>
      </c>
      <c r="L261" s="61" t="n">
        <v>45442</v>
      </c>
      <c r="M261" s="61" t="n">
        <v>45442</v>
      </c>
      <c r="N261" s="61" t="n">
        <v>45442</v>
      </c>
      <c r="O261" s="61" t="n">
        <v>45442</v>
      </c>
      <c r="P261" s="61" t="n">
        <v>45442</v>
      </c>
      <c r="Q261" s="61" t="n">
        <v>45443</v>
      </c>
      <c r="R261" s="61" t="n">
        <v>45443</v>
      </c>
      <c r="S261" s="61" t="n">
        <v>45416</v>
      </c>
      <c r="T261" s="61" t="n">
        <v>45416</v>
      </c>
      <c r="U261" s="61" t="n">
        <v>45414</v>
      </c>
      <c r="V261" s="61" t="n">
        <v>45441</v>
      </c>
    </row>
    <row r="262" ht="15" customHeight="1">
      <c r="A262" s="26" t="inlineStr">
        <is>
          <t>História - Waterfall</t>
        </is>
      </c>
      <c r="B262" s="60" t="inlineStr">
        <is>
          <t>DEVALM-55931</t>
        </is>
      </c>
      <c r="C262" s="23" t="inlineStr">
        <is>
          <t>23.0375.3.TI-Aumentar a resiliência e a rastreabilidade do ambiente SIEBEL</t>
        </is>
      </c>
      <c r="D262" s="26" t="inlineStr">
        <is>
          <t>Concluído</t>
        </is>
      </c>
      <c r="E262" s="23" t="inlineStr">
        <is>
          <t>Antonio Teodoro da Silva [X]</t>
        </is>
      </c>
      <c r="F262" s="23" t="inlineStr">
        <is>
          <t>Francisco Bolismar Da Silva Oliveira</t>
        </is>
      </c>
      <c r="G262" s="23" t="inlineStr">
        <is>
          <t>Anselmo Pereira Novakowski</t>
        </is>
      </c>
      <c r="H262" s="23" t="inlineStr">
        <is>
          <t>Eduardo Cesar de Melo</t>
        </is>
      </c>
      <c r="I262" s="23" t="n"/>
      <c r="J262" s="23" t="inlineStr">
        <is>
          <t>Francisco Bolismar Da Silva Oliveira</t>
        </is>
      </c>
      <c r="K262" s="61" t="n">
        <v>45425</v>
      </c>
      <c r="L262" s="61" t="n">
        <v>45425</v>
      </c>
      <c r="M262" s="61" t="n">
        <v>45425</v>
      </c>
      <c r="N262" s="61" t="n">
        <v>45425</v>
      </c>
      <c r="O262" s="61" t="n">
        <v>45425</v>
      </c>
      <c r="P262" s="61" t="n">
        <v>45425</v>
      </c>
      <c r="Q262" s="61" t="n">
        <v>45421</v>
      </c>
      <c r="R262" s="61" t="n">
        <v>45646</v>
      </c>
      <c r="S262" s="61" t="n">
        <v>45425</v>
      </c>
      <c r="T262" s="61" t="n">
        <v>45425</v>
      </c>
      <c r="U262" s="61" t="n">
        <v>45421</v>
      </c>
      <c r="V262" s="61" t="n">
        <v>45646</v>
      </c>
    </row>
    <row r="263" ht="15" customHeight="1">
      <c r="A263" s="26" t="inlineStr">
        <is>
          <t>História - Waterfall</t>
        </is>
      </c>
      <c r="B263" s="60" t="inlineStr">
        <is>
          <t>DEVALM-55898</t>
        </is>
      </c>
      <c r="C263" s="23" t="inlineStr">
        <is>
          <t>24.0006.1.BL-FTTH - CSI (R35)</t>
        </is>
      </c>
      <c r="D263" s="26" t="inlineStr">
        <is>
          <t>Em Produção</t>
        </is>
      </c>
      <c r="E263" s="23" t="inlineStr">
        <is>
          <t>Gustavo Felize Tafarelo</t>
        </is>
      </c>
      <c r="F263" s="23" t="inlineStr">
        <is>
          <t>Italo Josenilton Rocha Silva [X]</t>
        </is>
      </c>
      <c r="G263" s="23" t="inlineStr">
        <is>
          <t>Vinicius Rafael Casas Gomes</t>
        </is>
      </c>
      <c r="H263" s="23" t="inlineStr">
        <is>
          <t>Paulo Egidio Rodrigues dos Santos</t>
        </is>
      </c>
      <c r="I263" s="23" t="inlineStr">
        <is>
          <t>Harley Neves Cabral [X]</t>
        </is>
      </c>
      <c r="J263" s="23" t="inlineStr">
        <is>
          <t>Tatiane Da Silva Pereira</t>
        </is>
      </c>
      <c r="K263" s="61" t="n">
        <v>45418</v>
      </c>
      <c r="L263" s="61" t="n">
        <v>45422</v>
      </c>
      <c r="M263" s="61" t="n">
        <v>45425</v>
      </c>
      <c r="N263" s="61" t="n">
        <v>45443</v>
      </c>
      <c r="O263" s="61" t="n">
        <v>45426</v>
      </c>
      <c r="P263" s="61" t="n">
        <v>45443</v>
      </c>
      <c r="Q263" s="61" t="n">
        <v>45446</v>
      </c>
      <c r="R263" s="61" t="n">
        <v>45447</v>
      </c>
      <c r="S263" s="61" t="n">
        <v>45404</v>
      </c>
      <c r="T263" s="61" t="n">
        <v>45404</v>
      </c>
      <c r="U263" s="61" t="n">
        <v>45404</v>
      </c>
      <c r="V263" s="61" t="n">
        <v>45415</v>
      </c>
    </row>
    <row r="264" ht="15" customHeight="1">
      <c r="A264" s="26" t="inlineStr">
        <is>
          <t>História - Waterfall</t>
        </is>
      </c>
      <c r="B264" s="60" t="inlineStr">
        <is>
          <t>DEVALM-55886</t>
        </is>
      </c>
      <c r="C264" s="23" t="inlineStr">
        <is>
          <t>23.0338.5.NN-CR-Banda Larga por Fibra - Grupo 4.0 - Obrigatoriedade de fotos (TOA)</t>
        </is>
      </c>
      <c r="D264" s="26" t="inlineStr">
        <is>
          <t>Cancelado</t>
        </is>
      </c>
      <c r="E264" s="23" t="inlineStr">
        <is>
          <t>Gustavo Felize Tafarelo</t>
        </is>
      </c>
      <c r="F264" s="23" t="n"/>
      <c r="G264" s="23" t="n"/>
      <c r="H264" s="23" t="inlineStr">
        <is>
          <t>Eduardo Cesar de Melo</t>
        </is>
      </c>
      <c r="I264" s="23" t="n"/>
      <c r="J264" s="23" t="n"/>
      <c r="K264" s="23" t="n"/>
      <c r="L264" s="23" t="n"/>
      <c r="M264" s="23" t="n"/>
      <c r="N264" s="23" t="n"/>
      <c r="O264" s="23" t="n"/>
      <c r="P264" s="23" t="n"/>
      <c r="Q264" s="23" t="n"/>
      <c r="R264" s="23" t="n"/>
      <c r="S264" s="23" t="n"/>
      <c r="T264" s="23" t="n"/>
      <c r="U264" s="23" t="n"/>
      <c r="V264" s="23" t="n"/>
    </row>
    <row r="265" ht="15" customHeight="1">
      <c r="A265" s="26" t="inlineStr">
        <is>
          <t>História - Waterfall</t>
        </is>
      </c>
      <c r="B265" s="60" t="inlineStr">
        <is>
          <t>DEVALM-55872</t>
        </is>
      </c>
      <c r="C265" s="23" t="inlineStr">
        <is>
          <t>24.0143.1.MK-Reajuste de Produtos Opcionais HBO, Internacionais, ESR e ESPN 6</t>
        </is>
      </c>
      <c r="D265" s="26" t="inlineStr">
        <is>
          <t>Em Produção</t>
        </is>
      </c>
      <c r="E265" s="23" t="inlineStr">
        <is>
          <t>Daniele Silva Bratti</t>
        </is>
      </c>
      <c r="F265" s="23" t="n"/>
      <c r="G265" s="23" t="inlineStr">
        <is>
          <t>Vinicius Rafael Casas Gomes</t>
        </is>
      </c>
      <c r="H265" s="23" t="inlineStr">
        <is>
          <t>Eduardo Cesar de Melo</t>
        </is>
      </c>
      <c r="I265" s="23" t="n"/>
      <c r="J265" s="23" t="n"/>
      <c r="K265" s="61" t="n">
        <v>45408</v>
      </c>
      <c r="L265" s="61" t="n">
        <v>45408</v>
      </c>
      <c r="M265" s="61" t="n">
        <v>45411</v>
      </c>
      <c r="N265" s="61" t="n">
        <v>45429</v>
      </c>
      <c r="O265" s="61" t="n">
        <v>45411</v>
      </c>
      <c r="P265" s="61" t="n">
        <v>45429</v>
      </c>
      <c r="Q265" s="61" t="n">
        <v>45432</v>
      </c>
      <c r="R265" s="61" t="n">
        <v>45433</v>
      </c>
      <c r="S265" s="61" t="n">
        <v>45400</v>
      </c>
      <c r="T265" s="61" t="n">
        <v>45408</v>
      </c>
      <c r="U265" s="61" t="n">
        <v>45400</v>
      </c>
      <c r="V265" s="61" t="n">
        <v>45408</v>
      </c>
    </row>
    <row r="266" ht="15" customHeight="1">
      <c r="A266" s="26" t="inlineStr">
        <is>
          <t>História - Waterfall</t>
        </is>
      </c>
      <c r="B266" s="60" t="inlineStr">
        <is>
          <t>DEVALM-55859</t>
        </is>
      </c>
      <c r="C266" s="23" t="inlineStr">
        <is>
          <t>23.0421.3.MK- 2ª Etapa Hub SVA - Integração SVA Skeelo e PlayKids - Tratativa de Defeito - Correção</t>
        </is>
      </c>
      <c r="D266" s="26" t="inlineStr">
        <is>
          <t>Em Produção</t>
        </is>
      </c>
      <c r="E266" s="23" t="inlineStr">
        <is>
          <t>Priscila Menezes De Azevedo</t>
        </is>
      </c>
      <c r="F266" s="23" t="inlineStr">
        <is>
          <t>Aline Satie Kamo</t>
        </is>
      </c>
      <c r="G266" s="23" t="inlineStr">
        <is>
          <t>Vinicius Rafael Casas Gomes</t>
        </is>
      </c>
      <c r="H266" s="23" t="inlineStr">
        <is>
          <t>Paulo Egidio Rodrigues dos Santos</t>
        </is>
      </c>
      <c r="I266" s="23" t="n"/>
      <c r="J266" s="23" t="inlineStr">
        <is>
          <t>Thiago Rodrigo Resende Gomes</t>
        </is>
      </c>
      <c r="K266" s="61" t="n">
        <v>45362</v>
      </c>
      <c r="L266" s="61" t="n">
        <v>45365</v>
      </c>
      <c r="M266" s="61" t="n">
        <v>45398</v>
      </c>
      <c r="N266" s="61" t="n">
        <v>45408</v>
      </c>
      <c r="O266" s="61" t="n">
        <v>45364</v>
      </c>
      <c r="P266" s="61" t="n">
        <v>45384</v>
      </c>
      <c r="Q266" s="61" t="n">
        <v>45418</v>
      </c>
      <c r="R266" s="61" t="n">
        <v>45419</v>
      </c>
      <c r="S266" s="61" t="n">
        <v>45362</v>
      </c>
      <c r="T266" s="61" t="n">
        <v>45364</v>
      </c>
      <c r="U266" s="61" t="n">
        <v>45336</v>
      </c>
      <c r="V266" s="61" t="n">
        <v>45359</v>
      </c>
    </row>
    <row r="267" ht="15" customHeight="1">
      <c r="A267" s="26" t="inlineStr">
        <is>
          <t>História - Waterfall</t>
        </is>
      </c>
      <c r="B267" s="60" t="inlineStr">
        <is>
          <t>DEVALM-55843</t>
        </is>
      </c>
      <c r="C267" s="23" t="inlineStr">
        <is>
          <t>23.0357.8.FI-CR-Triple X - Validação de Preços ODIs</t>
        </is>
      </c>
      <c r="D267" s="26" t="inlineStr">
        <is>
          <t>Concluído</t>
        </is>
      </c>
      <c r="E267" s="23" t="inlineStr">
        <is>
          <t>Daniele Silva Bratti</t>
        </is>
      </c>
      <c r="F267" s="23" t="n"/>
      <c r="G267" s="23" t="n"/>
      <c r="H267" s="23" t="inlineStr">
        <is>
          <t>Eduardo Cesar de Melo</t>
        </is>
      </c>
      <c r="I267" s="23" t="n"/>
      <c r="J267" s="23" t="n"/>
      <c r="K267" s="61" t="n">
        <v>45394</v>
      </c>
      <c r="L267" s="61" t="n">
        <v>45394</v>
      </c>
      <c r="M267" s="61" t="n">
        <v>45028</v>
      </c>
      <c r="N267" s="61" t="n">
        <v>45398</v>
      </c>
      <c r="O267" s="61" t="n">
        <v>45394</v>
      </c>
      <c r="P267" s="61" t="n">
        <v>45394</v>
      </c>
      <c r="Q267" s="61" t="n">
        <v>45398</v>
      </c>
      <c r="R267" s="61" t="n">
        <v>45399</v>
      </c>
      <c r="S267" s="61" t="n">
        <v>45387</v>
      </c>
      <c r="T267" s="61" t="n">
        <v>45387</v>
      </c>
      <c r="U267" s="61" t="n">
        <v>45390</v>
      </c>
      <c r="V267" s="61" t="n">
        <v>45394</v>
      </c>
    </row>
    <row r="268" ht="15" customHeight="1">
      <c r="A268" s="26" t="inlineStr">
        <is>
          <t>História - Waterfall</t>
        </is>
      </c>
      <c r="B268" s="60" t="inlineStr">
        <is>
          <t>DEVALM-55833</t>
        </is>
      </c>
      <c r="C268" s="23" t="inlineStr">
        <is>
          <t>23.0357.7.FI-CR-Triple X - Ajuste Mensagens Variáveis</t>
        </is>
      </c>
      <c r="D268" s="26" t="inlineStr">
        <is>
          <t>Concluído</t>
        </is>
      </c>
      <c r="E268" s="23" t="inlineStr">
        <is>
          <t>Daniele Silva Bratti</t>
        </is>
      </c>
      <c r="F268" s="23" t="n"/>
      <c r="G268" s="23" t="n"/>
      <c r="H268" s="23" t="inlineStr">
        <is>
          <t>Eduardo Cesar de Melo</t>
        </is>
      </c>
      <c r="I268" s="23" t="n"/>
      <c r="J268" s="23" t="n"/>
      <c r="K268" s="61" t="n">
        <v>45341</v>
      </c>
      <c r="L268" s="61" t="n">
        <v>45341</v>
      </c>
      <c r="M268" s="61" t="n">
        <v>45341</v>
      </c>
      <c r="N268" s="61" t="n">
        <v>45341</v>
      </c>
      <c r="O268" s="61" t="n">
        <v>45341</v>
      </c>
      <c r="P268" s="61" t="n">
        <v>45341</v>
      </c>
      <c r="Q268" s="61" t="n">
        <v>45341</v>
      </c>
      <c r="R268" s="61" t="n">
        <v>45341</v>
      </c>
      <c r="S268" s="61" t="n">
        <v>45329</v>
      </c>
      <c r="T268" s="61" t="n">
        <v>45329</v>
      </c>
      <c r="U268" s="61" t="n">
        <v>45341</v>
      </c>
      <c r="V268" s="61" t="n">
        <v>45341</v>
      </c>
    </row>
    <row r="269" ht="15" customHeight="1">
      <c r="A269" s="26" t="inlineStr">
        <is>
          <t>História - Waterfall</t>
        </is>
      </c>
      <c r="B269" s="60" t="inlineStr">
        <is>
          <t>DEVALM-55823</t>
        </is>
      </c>
      <c r="C269" s="23" t="inlineStr">
        <is>
          <t>23.0472.1.MK-Energia - Inclusão de parceiro SunClick</t>
        </is>
      </c>
      <c r="D269" s="26" t="inlineStr">
        <is>
          <t>Em Produção</t>
        </is>
      </c>
      <c r="E269" s="23" t="inlineStr">
        <is>
          <t>Priscila Menezes De Azevedo</t>
        </is>
      </c>
      <c r="F269" s="23" t="n"/>
      <c r="G269" s="23" t="inlineStr">
        <is>
          <t>Vinicius Rafael Casas Gomes</t>
        </is>
      </c>
      <c r="H269" s="23" t="inlineStr">
        <is>
          <t>Eduardo Cesar de Melo</t>
        </is>
      </c>
      <c r="I269" s="23" t="n"/>
      <c r="J269" s="23" t="inlineStr">
        <is>
          <t>Tatiane Da Silva Pereira</t>
        </is>
      </c>
      <c r="K269" s="61" t="n">
        <v>45474</v>
      </c>
      <c r="L269" s="61" t="n">
        <v>45476</v>
      </c>
      <c r="M269" s="61" t="n">
        <v>45467</v>
      </c>
      <c r="N269" s="61" t="n">
        <v>45492</v>
      </c>
      <c r="O269" s="61" t="n">
        <v>45476</v>
      </c>
      <c r="P269" s="61" t="n">
        <v>45492</v>
      </c>
      <c r="Q269" s="61" t="n">
        <v>45495</v>
      </c>
      <c r="R269" s="61" t="n">
        <v>45496</v>
      </c>
      <c r="S269" s="61" t="n">
        <v>45418</v>
      </c>
      <c r="T269" s="61" t="n">
        <v>45422</v>
      </c>
      <c r="U269" s="61" t="n">
        <v>45425</v>
      </c>
      <c r="V269" s="61" t="n">
        <v>45464</v>
      </c>
    </row>
    <row r="270" ht="15" customHeight="1">
      <c r="A270" s="26" t="inlineStr">
        <is>
          <t>História - Waterfall</t>
        </is>
      </c>
      <c r="B270" s="60" t="inlineStr">
        <is>
          <t>DEVALM-55811</t>
        </is>
      </c>
      <c r="C270" s="23" t="inlineStr">
        <is>
          <t>23.0443.1.MK-Energia SKY - Retomada GD Solar</t>
        </is>
      </c>
      <c r="D270" s="26" t="inlineStr">
        <is>
          <t>Em Produção</t>
        </is>
      </c>
      <c r="E270" s="23" t="inlineStr">
        <is>
          <t>Priscila Menezes De Azevedo</t>
        </is>
      </c>
      <c r="F270" s="23" t="n"/>
      <c r="G270" s="23" t="inlineStr">
        <is>
          <t>Vinicius Rafael Casas Gomes</t>
        </is>
      </c>
      <c r="H270" s="23" t="inlineStr">
        <is>
          <t>Eduardo Cesar de Melo</t>
        </is>
      </c>
      <c r="I270" s="23" t="n"/>
      <c r="J270" s="23" t="inlineStr">
        <is>
          <t>Tatiane Da Silva Pereira</t>
        </is>
      </c>
      <c r="K270" s="61" t="n">
        <v>45476</v>
      </c>
      <c r="L270" s="61" t="n">
        <v>45476</v>
      </c>
      <c r="M270" s="61" t="n">
        <v>45467</v>
      </c>
      <c r="N270" s="61" t="n">
        <v>45492</v>
      </c>
      <c r="O270" s="61" t="n">
        <v>45467</v>
      </c>
      <c r="P270" s="61" t="n">
        <v>45492</v>
      </c>
      <c r="Q270" s="61" t="n">
        <v>45495</v>
      </c>
      <c r="R270" s="61" t="n">
        <v>45496</v>
      </c>
      <c r="S270" s="61" t="n">
        <v>45418</v>
      </c>
      <c r="T270" s="61" t="n">
        <v>45422</v>
      </c>
      <c r="U270" s="61" t="n">
        <v>45425</v>
      </c>
      <c r="V270" s="61" t="n">
        <v>45475</v>
      </c>
    </row>
    <row r="271" ht="15" customHeight="1">
      <c r="A271" s="26" t="inlineStr">
        <is>
          <t>História - Waterfall</t>
        </is>
      </c>
      <c r="B271" s="60" t="inlineStr">
        <is>
          <t>DEVALM-55799</t>
        </is>
      </c>
      <c r="C271" s="23" t="inlineStr">
        <is>
          <t>23.0229.3.EN-CR-STBs EAF - BLOQUEIO Ativação Satélite SKY (R1) - API JAVA</t>
        </is>
      </c>
      <c r="D271" s="26" t="inlineStr">
        <is>
          <t>Concluído</t>
        </is>
      </c>
      <c r="E271" s="23" t="inlineStr">
        <is>
          <t>Diogo Cassio de Azevedo [X]</t>
        </is>
      </c>
      <c r="F271" s="23" t="inlineStr">
        <is>
          <t>Lourival Vinicius Malta De Araujo</t>
        </is>
      </c>
      <c r="G271" s="23" t="inlineStr">
        <is>
          <t>Vinicius Rafael Casas Gomes</t>
        </is>
      </c>
      <c r="H271" s="23" t="inlineStr">
        <is>
          <t>Paulo Egidio Rodrigues dos Santos</t>
        </is>
      </c>
      <c r="I271" s="23" t="n"/>
      <c r="J271" s="23" t="inlineStr">
        <is>
          <t>Danilo Takashi Hiratsuka</t>
        </is>
      </c>
      <c r="K271" s="61" t="n">
        <v>45484</v>
      </c>
      <c r="L271" s="61" t="n">
        <v>45484</v>
      </c>
      <c r="M271" s="61" t="n">
        <v>45484</v>
      </c>
      <c r="N271" s="61" t="n">
        <v>45504</v>
      </c>
      <c r="O271" s="61" t="n">
        <v>45484</v>
      </c>
      <c r="P271" s="61" t="n">
        <v>45484</v>
      </c>
      <c r="Q271" s="61" t="n">
        <v>45544</v>
      </c>
      <c r="R271" s="61" t="n">
        <v>45545</v>
      </c>
      <c r="S271" s="61" t="n">
        <v>45432</v>
      </c>
      <c r="T271" s="61" t="n">
        <v>45435</v>
      </c>
      <c r="U271" s="61" t="n">
        <v>45436</v>
      </c>
      <c r="V271" s="61" t="n">
        <v>45481</v>
      </c>
    </row>
    <row r="272" ht="15" customHeight="1">
      <c r="A272" s="26" t="inlineStr">
        <is>
          <t>História - Waterfall</t>
        </is>
      </c>
      <c r="B272" s="60" t="inlineStr">
        <is>
          <t>DEVALM-55783</t>
        </is>
      </c>
      <c r="C272" s="23" t="inlineStr">
        <is>
          <t>23.0342.1.FI-Contabilização Automatica das Reversoes do TVRO (R2)</t>
        </is>
      </c>
      <c r="D272" s="26" t="inlineStr">
        <is>
          <t>Concluído</t>
        </is>
      </c>
      <c r="E272" s="23" t="inlineStr">
        <is>
          <t>Diogo Cassio de Azevedo [X]</t>
        </is>
      </c>
      <c r="F272" s="23" t="n"/>
      <c r="G272" s="23" t="n"/>
      <c r="H272" s="23" t="inlineStr">
        <is>
          <t>Eduardo Cesar de Melo</t>
        </is>
      </c>
      <c r="I272" s="23" t="n"/>
      <c r="J272" s="23" t="inlineStr">
        <is>
          <t>Danilo Takashi Hiratsuka</t>
        </is>
      </c>
      <c r="K272" s="61" t="n">
        <v>45436</v>
      </c>
      <c r="L272" s="61" t="n">
        <v>45436</v>
      </c>
      <c r="M272" s="61" t="n">
        <v>45440</v>
      </c>
      <c r="N272" s="61" t="n">
        <v>45447</v>
      </c>
      <c r="O272" s="61" t="n">
        <v>45436</v>
      </c>
      <c r="P272" s="61" t="n">
        <v>45436</v>
      </c>
      <c r="Q272" s="61" t="n">
        <v>45453</v>
      </c>
      <c r="R272" s="61" t="n">
        <v>45454</v>
      </c>
      <c r="S272" s="61" t="n">
        <v>45419</v>
      </c>
      <c r="T272" s="61" t="n">
        <v>45421</v>
      </c>
      <c r="U272" s="61" t="n">
        <v>45422</v>
      </c>
      <c r="V272" s="61" t="n">
        <v>45433</v>
      </c>
    </row>
    <row r="273" ht="15" customHeight="1">
      <c r="A273" s="26" t="inlineStr">
        <is>
          <t>História - Waterfall</t>
        </is>
      </c>
      <c r="B273" s="60" t="inlineStr">
        <is>
          <t>DEVALM-55757</t>
        </is>
      </c>
      <c r="C273" s="23" t="inlineStr">
        <is>
          <t>23.0402.1.EN -Verimatrix CA Blackout</t>
        </is>
      </c>
      <c r="D273" s="26" t="inlineStr">
        <is>
          <t>Em Produção</t>
        </is>
      </c>
      <c r="E273" s="23" t="inlineStr">
        <is>
          <t>Diogo Cassio de Azevedo [X]</t>
        </is>
      </c>
      <c r="F273" s="23" t="n"/>
      <c r="G273" s="23" t="n"/>
      <c r="H273" s="23" t="inlineStr">
        <is>
          <t>Eduardo Cesar de Melo</t>
        </is>
      </c>
      <c r="I273" s="23" t="n"/>
      <c r="J273" s="23" t="n"/>
      <c r="K273" s="61" t="n">
        <v>45436</v>
      </c>
      <c r="L273" s="61" t="n">
        <v>45436</v>
      </c>
      <c r="M273" s="61" t="n">
        <v>45440</v>
      </c>
      <c r="N273" s="61" t="n">
        <v>45447</v>
      </c>
      <c r="O273" s="61" t="n">
        <v>45436</v>
      </c>
      <c r="P273" s="61" t="n">
        <v>45436</v>
      </c>
      <c r="Q273" s="61" t="n">
        <v>45453</v>
      </c>
      <c r="R273" s="61" t="n">
        <v>45454</v>
      </c>
      <c r="S273" s="61" t="n">
        <v>45419</v>
      </c>
      <c r="T273" s="61" t="n">
        <v>45421</v>
      </c>
      <c r="U273" s="61" t="n">
        <v>45422</v>
      </c>
      <c r="V273" s="61" t="n">
        <v>45436</v>
      </c>
    </row>
    <row r="274" ht="15" customHeight="1">
      <c r="A274" s="26" t="inlineStr">
        <is>
          <t>História - Waterfall</t>
        </is>
      </c>
      <c r="B274" s="60" t="inlineStr">
        <is>
          <t>DEVALM-55744</t>
        </is>
      </c>
      <c r="C274" s="23" t="inlineStr">
        <is>
          <t>24.0049.4.MK-Reajuste de Preços Para os Segmentos de Clientes Corporativos - ABR/24</t>
        </is>
      </c>
      <c r="D274" s="26" t="inlineStr">
        <is>
          <t>Concluído</t>
        </is>
      </c>
      <c r="E274" s="23" t="inlineStr">
        <is>
          <t>Daniele Silva Bratti</t>
        </is>
      </c>
      <c r="F274" s="23" t="inlineStr">
        <is>
          <t>Thiago de Souza Maglio</t>
        </is>
      </c>
      <c r="G274" s="23" t="inlineStr">
        <is>
          <t>Anselmo Pereira Novakowski</t>
        </is>
      </c>
      <c r="H274" s="23" t="inlineStr">
        <is>
          <t>Eduardo Cesar de Melo</t>
        </is>
      </c>
      <c r="I274" s="23" t="inlineStr">
        <is>
          <t>jira_naoaplica</t>
        </is>
      </c>
      <c r="J274" s="23" t="inlineStr">
        <is>
          <t>jira_naoaplica</t>
        </is>
      </c>
      <c r="K274" s="61" t="n">
        <v>45410</v>
      </c>
      <c r="L274" s="61" t="n">
        <v>45410</v>
      </c>
      <c r="M274" s="61" t="n">
        <v>45411</v>
      </c>
      <c r="N274" s="61" t="n">
        <v>45411</v>
      </c>
      <c r="O274" s="61" t="n">
        <v>45411</v>
      </c>
      <c r="P274" s="61" t="n">
        <v>45411</v>
      </c>
      <c r="Q274" s="61" t="n">
        <v>45412</v>
      </c>
      <c r="R274" s="61" t="n">
        <v>45412</v>
      </c>
      <c r="S274" s="61" t="n">
        <v>45385</v>
      </c>
      <c r="T274" s="61" t="n">
        <v>45385</v>
      </c>
      <c r="U274" s="61" t="n">
        <v>45391</v>
      </c>
      <c r="V274" s="61" t="n">
        <v>45409</v>
      </c>
    </row>
    <row r="275" ht="15" customHeight="1">
      <c r="A275" s="26" t="inlineStr">
        <is>
          <t>História - Waterfall</t>
        </is>
      </c>
      <c r="B275" s="60" t="inlineStr">
        <is>
          <t>DEVALM-55734</t>
        </is>
      </c>
      <c r="C275" s="23" t="inlineStr">
        <is>
          <t>24.0048.4.BL-Reajuste Recorrente IGP-M Banda Larga - ABR/24</t>
        </is>
      </c>
      <c r="D275" s="26" t="inlineStr">
        <is>
          <t>Concluído</t>
        </is>
      </c>
      <c r="E275" s="23" t="inlineStr">
        <is>
          <t>Daniele Silva Bratti</t>
        </is>
      </c>
      <c r="F275" s="23" t="inlineStr">
        <is>
          <t>Daniel Daniele [X]</t>
        </is>
      </c>
      <c r="G275" s="23" t="inlineStr">
        <is>
          <t>Anselmo Pereira Novakowski</t>
        </is>
      </c>
      <c r="H275" s="23" t="inlineStr">
        <is>
          <t>Eduardo Cesar de Melo</t>
        </is>
      </c>
      <c r="I275" s="23" t="inlineStr">
        <is>
          <t>jira_naoaplica</t>
        </is>
      </c>
      <c r="J275" s="23" t="inlineStr">
        <is>
          <t>jira_naoaplica</t>
        </is>
      </c>
      <c r="K275" s="61" t="n">
        <v>45410</v>
      </c>
      <c r="L275" s="61" t="n">
        <v>45410</v>
      </c>
      <c r="M275" s="61" t="n">
        <v>45411</v>
      </c>
      <c r="N275" s="61" t="n">
        <v>45411</v>
      </c>
      <c r="O275" s="61" t="n">
        <v>45411</v>
      </c>
      <c r="P275" s="61" t="n">
        <v>45411</v>
      </c>
      <c r="Q275" s="61" t="n">
        <v>45412</v>
      </c>
      <c r="R275" s="61" t="n">
        <v>45412</v>
      </c>
      <c r="S275" s="61" t="n">
        <v>45385</v>
      </c>
      <c r="T275" s="61" t="n">
        <v>45385</v>
      </c>
      <c r="U275" s="61" t="n">
        <v>45391</v>
      </c>
      <c r="V275" s="61" t="n">
        <v>45409</v>
      </c>
    </row>
    <row r="276" ht="15" customHeight="1">
      <c r="A276" s="26" t="inlineStr">
        <is>
          <t>História - Waterfall</t>
        </is>
      </c>
      <c r="B276" s="60" t="inlineStr">
        <is>
          <t>DEVALM-55724</t>
        </is>
      </c>
      <c r="C276" s="23" t="inlineStr">
        <is>
          <t>24.0047.4.MK-Reajuste anual (IGP-M)-ABR/24</t>
        </is>
      </c>
      <c r="D276" s="26" t="inlineStr">
        <is>
          <t>Concluído</t>
        </is>
      </c>
      <c r="E276" s="23" t="inlineStr">
        <is>
          <t>Daniele Silva Bratti</t>
        </is>
      </c>
      <c r="F276" s="23" t="inlineStr">
        <is>
          <t>Daniel Daniele [X]</t>
        </is>
      </c>
      <c r="G276" s="23" t="inlineStr">
        <is>
          <t>Anselmo Pereira Novakowski</t>
        </is>
      </c>
      <c r="H276" s="23" t="inlineStr">
        <is>
          <t>Eduardo Cesar de Melo</t>
        </is>
      </c>
      <c r="I276" s="23" t="inlineStr">
        <is>
          <t>jira_naoaplica</t>
        </is>
      </c>
      <c r="J276" s="23" t="inlineStr">
        <is>
          <t>jira_naoaplica</t>
        </is>
      </c>
      <c r="K276" s="61" t="n">
        <v>45410</v>
      </c>
      <c r="L276" s="61" t="n">
        <v>45410</v>
      </c>
      <c r="M276" s="61" t="n">
        <v>45411</v>
      </c>
      <c r="N276" s="61" t="n">
        <v>45411</v>
      </c>
      <c r="O276" s="61" t="n">
        <v>45411</v>
      </c>
      <c r="P276" s="61" t="n">
        <v>45411</v>
      </c>
      <c r="Q276" s="61" t="n">
        <v>45412</v>
      </c>
      <c r="R276" s="61" t="n">
        <v>45412</v>
      </c>
      <c r="S276" s="61" t="n">
        <v>45385</v>
      </c>
      <c r="T276" s="61" t="n">
        <v>45385</v>
      </c>
      <c r="U276" s="61" t="n">
        <v>45391</v>
      </c>
      <c r="V276" s="61" t="n">
        <v>45409</v>
      </c>
    </row>
    <row r="277" ht="15" customHeight="1">
      <c r="A277" s="26" t="inlineStr">
        <is>
          <t>História - Waterfall</t>
        </is>
      </c>
      <c r="B277" s="60" t="inlineStr">
        <is>
          <t>DEVALM-55713</t>
        </is>
      </c>
      <c r="C277" s="23" t="inlineStr">
        <is>
          <t>24.0037.1.CL-Integração AGV Cobrança BR BOTS à API PIX SKY (CRIAR_ API KEY)</t>
        </is>
      </c>
      <c r="D277" s="26" t="inlineStr">
        <is>
          <t>Concluído</t>
        </is>
      </c>
      <c r="E277" s="23" t="inlineStr">
        <is>
          <t>Diogo Cassio de Azevedo [X]</t>
        </is>
      </c>
      <c r="F277" s="23" t="n"/>
      <c r="G277" s="23" t="inlineStr">
        <is>
          <t>Paulo Egidio Rodrigues dos Santos</t>
        </is>
      </c>
      <c r="H277" s="23" t="inlineStr">
        <is>
          <t>Diogo Cassio de Azevedo [X]</t>
        </is>
      </c>
      <c r="I277" s="23" t="n"/>
      <c r="J277" s="23" t="n"/>
      <c r="K277" s="61" t="n">
        <v>45391</v>
      </c>
      <c r="L277" s="61" t="n">
        <v>45391</v>
      </c>
      <c r="M277" s="61" t="n">
        <v>45393</v>
      </c>
      <c r="N277" s="61" t="n">
        <v>45393</v>
      </c>
      <c r="O277" s="61" t="n">
        <v>45392</v>
      </c>
      <c r="P277" s="61" t="n">
        <v>45392</v>
      </c>
      <c r="Q277" s="61" t="n">
        <v>45418</v>
      </c>
      <c r="R277" s="61" t="n">
        <v>45419</v>
      </c>
      <c r="S277" s="61" t="n">
        <v>45386</v>
      </c>
      <c r="T277" s="61" t="n">
        <v>45386</v>
      </c>
      <c r="U277" s="61" t="n">
        <v>45387</v>
      </c>
      <c r="V277" s="61" t="n">
        <v>45390</v>
      </c>
    </row>
    <row r="278" ht="15" customHeight="1">
      <c r="A278" s="26" t="inlineStr">
        <is>
          <t>História - Waterfall</t>
        </is>
      </c>
      <c r="B278" s="60" t="inlineStr">
        <is>
          <t>DEVALM-55691</t>
        </is>
      </c>
      <c r="C278" s="23" t="inlineStr">
        <is>
          <t>24.0130.1.FI-BALI: ONDA 1 - Faturamento</t>
        </is>
      </c>
      <c r="D278" s="26" t="inlineStr">
        <is>
          <t>Em Produção</t>
        </is>
      </c>
      <c r="E278" s="23" t="inlineStr">
        <is>
          <t>Ricardo Sardinha</t>
        </is>
      </c>
      <c r="F278" s="23" t="inlineStr">
        <is>
          <t>Thiago de Souza Maglio</t>
        </is>
      </c>
      <c r="G278" s="23" t="inlineStr">
        <is>
          <t>Anselmo Pereira Novakowski</t>
        </is>
      </c>
      <c r="H278" s="23" t="inlineStr">
        <is>
          <t>Eduardo Cesar de Melo</t>
        </is>
      </c>
      <c r="I278" s="23" t="n"/>
      <c r="J278" s="23" t="inlineStr">
        <is>
          <t>Danilo Takashi Hiratsuka</t>
        </is>
      </c>
      <c r="K278" s="61" t="n">
        <v>45460</v>
      </c>
      <c r="L278" s="61" t="n">
        <v>45464</v>
      </c>
      <c r="M278" s="61" t="n">
        <v>45467</v>
      </c>
      <c r="N278" s="61" t="n">
        <v>45478</v>
      </c>
      <c r="O278" s="61" t="n">
        <v>45467</v>
      </c>
      <c r="P278" s="61" t="n">
        <v>45478</v>
      </c>
      <c r="Q278" s="61" t="n">
        <v>45483</v>
      </c>
      <c r="R278" s="61" t="n">
        <v>45484</v>
      </c>
      <c r="S278" s="61" t="n">
        <v>45390</v>
      </c>
      <c r="T278" s="61" t="n">
        <v>45457</v>
      </c>
      <c r="U278" s="61" t="n">
        <v>45390</v>
      </c>
      <c r="V278" s="61" t="n">
        <v>45457</v>
      </c>
    </row>
    <row r="279" ht="15" customHeight="1">
      <c r="A279" s="26" t="inlineStr">
        <is>
          <t>História - Ágil</t>
        </is>
      </c>
      <c r="B279" s="60" t="inlineStr">
        <is>
          <t>DEVALM-55681</t>
        </is>
      </c>
      <c r="C279" s="23" t="inlineStr">
        <is>
          <t>23.0400.1.CL-Pagamento de Recarga Avulsa e Fatura via PIX</t>
        </is>
      </c>
      <c r="D279" s="26" t="inlineStr">
        <is>
          <t>Concluído</t>
        </is>
      </c>
      <c r="E279" s="23" t="inlineStr">
        <is>
          <t>Antonio Teodoro da Silva [X]</t>
        </is>
      </c>
      <c r="F279" s="23" t="inlineStr">
        <is>
          <t>Jefferson Lourenço De Farias Tersarioli [X]</t>
        </is>
      </c>
      <c r="G279" s="23" t="inlineStr">
        <is>
          <t>Anselmo Pereira Novakowski</t>
        </is>
      </c>
      <c r="H279" s="23" t="inlineStr">
        <is>
          <t>Eduardo Cesar de Melo</t>
        </is>
      </c>
      <c r="I279" s="23" t="inlineStr">
        <is>
          <t>Harley Neves Cabral [X]</t>
        </is>
      </c>
      <c r="J279" s="23" t="inlineStr">
        <is>
          <t>Renato Pereira da Silva</t>
        </is>
      </c>
      <c r="K279" s="61" t="n">
        <v>45441</v>
      </c>
      <c r="L279" s="61" t="n">
        <v>45441</v>
      </c>
      <c r="M279" s="61" t="n">
        <v>45460</v>
      </c>
      <c r="N279" s="61" t="n">
        <v>45463</v>
      </c>
      <c r="O279" s="61" t="n">
        <v>45441</v>
      </c>
      <c r="P279" s="61" t="n">
        <v>45441</v>
      </c>
      <c r="Q279" s="61" t="n">
        <v>45488</v>
      </c>
      <c r="R279" s="61" t="n">
        <v>45489</v>
      </c>
      <c r="S279" s="61" t="n">
        <v>45418</v>
      </c>
      <c r="T279" s="61" t="n">
        <v>45418</v>
      </c>
      <c r="U279" s="61" t="n">
        <v>45418</v>
      </c>
      <c r="V279" s="61" t="n">
        <v>45441</v>
      </c>
    </row>
    <row r="280" ht="15" customHeight="1">
      <c r="A280" s="26" t="inlineStr">
        <is>
          <t>História - Waterfall</t>
        </is>
      </c>
      <c r="B280" s="60" t="inlineStr">
        <is>
          <t>DEVALM-55664</t>
        </is>
      </c>
      <c r="C280" s="23" t="inlineStr">
        <is>
          <t>23.0357.6.FI-CR-Triple X - Transferência de Valores</t>
        </is>
      </c>
      <c r="D280" s="26" t="inlineStr">
        <is>
          <t>Concluído</t>
        </is>
      </c>
      <c r="E280" s="23" t="inlineStr">
        <is>
          <t>Daniele Silva Bratti</t>
        </is>
      </c>
      <c r="F280" s="23" t="n"/>
      <c r="G280" s="23" t="n"/>
      <c r="H280" s="23" t="inlineStr">
        <is>
          <t>Eduardo Cesar de Melo</t>
        </is>
      </c>
      <c r="I280" s="23" t="n"/>
      <c r="J280" s="23" t="n"/>
      <c r="K280" s="61" t="n">
        <v>45432</v>
      </c>
      <c r="L280" s="61" t="n">
        <v>45436</v>
      </c>
      <c r="M280" s="61" t="n">
        <v>45432</v>
      </c>
      <c r="N280" s="61" t="n">
        <v>45436</v>
      </c>
      <c r="O280" s="61" t="n">
        <v>45432</v>
      </c>
      <c r="P280" s="61" t="n">
        <v>45436</v>
      </c>
      <c r="Q280" s="61" t="n">
        <v>45434</v>
      </c>
      <c r="R280" s="61" t="n">
        <v>45447</v>
      </c>
      <c r="S280" s="61" t="n">
        <v>45387</v>
      </c>
      <c r="T280" s="61" t="n">
        <v>45406</v>
      </c>
      <c r="U280" s="61" t="n">
        <v>45392</v>
      </c>
      <c r="V280" s="61" t="n">
        <v>45429</v>
      </c>
    </row>
    <row r="281" ht="15" customHeight="1">
      <c r="A281" s="26" t="inlineStr">
        <is>
          <t>História - Waterfall</t>
        </is>
      </c>
      <c r="B281" s="60" t="inlineStr">
        <is>
          <t>DEVALM-55654</t>
        </is>
      </c>
      <c r="C281" s="23" t="inlineStr">
        <is>
          <t>23.0357.5.FI-CR-Triple X - Comissionamento</t>
        </is>
      </c>
      <c r="D281" s="26" t="inlineStr">
        <is>
          <t>Concluído</t>
        </is>
      </c>
      <c r="E281" s="23" t="inlineStr">
        <is>
          <t>Daniele Silva Bratti</t>
        </is>
      </c>
      <c r="F281" s="23" t="n"/>
      <c r="G281" s="23" t="n"/>
      <c r="H281" s="23" t="inlineStr">
        <is>
          <t>Eduardo Cesar de Melo</t>
        </is>
      </c>
      <c r="I281" s="23" t="n"/>
      <c r="J281" s="23" t="n"/>
      <c r="K281" s="61" t="n">
        <v>45415</v>
      </c>
      <c r="L281" s="61" t="n">
        <v>45415</v>
      </c>
      <c r="M281" s="61" t="n">
        <v>45425</v>
      </c>
      <c r="N281" s="61" t="n">
        <v>45429</v>
      </c>
      <c r="O281" s="61" t="n">
        <v>45415</v>
      </c>
      <c r="P281" s="61" t="n">
        <v>45415</v>
      </c>
      <c r="Q281" s="61" t="n">
        <v>45432</v>
      </c>
      <c r="R281" s="61" t="n">
        <v>45433</v>
      </c>
      <c r="S281" s="61" t="n">
        <v>45377</v>
      </c>
      <c r="T281" s="61" t="n">
        <v>45384</v>
      </c>
      <c r="U281" s="61" t="n">
        <v>45385</v>
      </c>
      <c r="V281" s="61" t="n">
        <v>45415</v>
      </c>
    </row>
    <row r="282" ht="15" customHeight="1">
      <c r="A282" s="26" t="inlineStr">
        <is>
          <t>História - Waterfall</t>
        </is>
      </c>
      <c r="B282" s="60" t="inlineStr">
        <is>
          <t>DEVALM-55644</t>
        </is>
      </c>
      <c r="C282" s="23" t="inlineStr">
        <is>
          <t>22.0382.36.CO-Instalação Kits TVRO – Sprint 32</t>
        </is>
      </c>
      <c r="D282" s="26" t="inlineStr">
        <is>
          <t>Concluído</t>
        </is>
      </c>
      <c r="E282" s="23" t="inlineStr">
        <is>
          <t>Jofre Anderson Gracindo Pellicciotti</t>
        </is>
      </c>
      <c r="F282" s="23" t="inlineStr">
        <is>
          <t>Nicolas Rodrigo Santana</t>
        </is>
      </c>
      <c r="G282" s="23" t="inlineStr">
        <is>
          <t>Aline da Silva Barbagelata</t>
        </is>
      </c>
      <c r="H282" s="23" t="inlineStr">
        <is>
          <t>Eduardo Cesar de Melo</t>
        </is>
      </c>
      <c r="I282" s="23" t="n"/>
      <c r="J282" s="23" t="inlineStr">
        <is>
          <t>Danilo Takashi Hiratsuka</t>
        </is>
      </c>
      <c r="K282" s="61" t="n">
        <v>45461</v>
      </c>
      <c r="L282" s="61" t="n">
        <v>45461</v>
      </c>
      <c r="M282" s="61" t="n">
        <v>45461</v>
      </c>
      <c r="N282" s="61" t="n">
        <v>45468</v>
      </c>
      <c r="O282" s="61" t="n">
        <v>45461</v>
      </c>
      <c r="P282" s="61" t="n">
        <v>45461</v>
      </c>
      <c r="Q282" s="61" t="n">
        <v>45488</v>
      </c>
      <c r="R282" s="61" t="n">
        <v>45489</v>
      </c>
      <c r="S282" s="61" t="n">
        <v>45453</v>
      </c>
      <c r="T282" s="61" t="n">
        <v>45453</v>
      </c>
      <c r="U282" s="61" t="n">
        <v>45453</v>
      </c>
      <c r="V282" s="61" t="n">
        <v>45460</v>
      </c>
    </row>
    <row r="283" ht="15" customHeight="1">
      <c r="A283" s="26" t="inlineStr">
        <is>
          <t>História - Waterfall</t>
        </is>
      </c>
      <c r="B283" s="60" t="inlineStr">
        <is>
          <t>DEVALM-55634</t>
        </is>
      </c>
      <c r="C283" s="23" t="inlineStr">
        <is>
          <t>22.0382.35.CO-Instalação Kits TVRO – Sprint 31</t>
        </is>
      </c>
      <c r="D283" s="26" t="inlineStr">
        <is>
          <t>Concluído</t>
        </is>
      </c>
      <c r="E283" s="23" t="inlineStr">
        <is>
          <t>Jofre Anderson Gracindo Pellicciotti</t>
        </is>
      </c>
      <c r="F283" s="23" t="inlineStr">
        <is>
          <t>Nicolas Rodrigo Santana</t>
        </is>
      </c>
      <c r="G283" s="23" t="inlineStr">
        <is>
          <t>Aline da Silva Barbagelata</t>
        </is>
      </c>
      <c r="H283" s="23" t="inlineStr">
        <is>
          <t>Eduardo Cesar de Melo</t>
        </is>
      </c>
      <c r="I283" s="23" t="n"/>
      <c r="J283" s="23" t="inlineStr">
        <is>
          <t>Danilo Takashi Hiratsuka</t>
        </is>
      </c>
      <c r="K283" s="61" t="n">
        <v>45446</v>
      </c>
      <c r="L283" s="61" t="n">
        <v>45453</v>
      </c>
      <c r="M283" s="61" t="n">
        <v>45457</v>
      </c>
      <c r="N283" s="61" t="n">
        <v>45457</v>
      </c>
      <c r="O283" s="61" t="n">
        <v>45446</v>
      </c>
      <c r="P283" s="61" t="n">
        <v>45453</v>
      </c>
      <c r="Q283" s="61" t="n">
        <v>45460</v>
      </c>
      <c r="R283" s="61" t="n">
        <v>45460</v>
      </c>
      <c r="S283" s="61" t="n">
        <v>45446</v>
      </c>
      <c r="T283" s="61" t="n">
        <v>45446</v>
      </c>
      <c r="U283" s="61" t="n">
        <v>45446</v>
      </c>
      <c r="V283" s="61" t="n">
        <v>45453</v>
      </c>
    </row>
    <row r="284" ht="15" customHeight="1">
      <c r="A284" s="26" t="inlineStr">
        <is>
          <t>História - Waterfall</t>
        </is>
      </c>
      <c r="B284" s="60" t="inlineStr">
        <is>
          <t>DEVALM-55624</t>
        </is>
      </c>
      <c r="C284" s="23" t="inlineStr">
        <is>
          <t>22.0382.34.CO-Instalação Kits TVRO – Sprint 30</t>
        </is>
      </c>
      <c r="D284" s="26" t="inlineStr">
        <is>
          <t>Concluído</t>
        </is>
      </c>
      <c r="E284" s="23" t="inlineStr">
        <is>
          <t>Jofre Anderson Gracindo Pellicciotti</t>
        </is>
      </c>
      <c r="F284" s="23" t="inlineStr">
        <is>
          <t>Nicolas Rodrigo Santana</t>
        </is>
      </c>
      <c r="G284" s="23" t="inlineStr">
        <is>
          <t>Aline da Silva Barbagelata</t>
        </is>
      </c>
      <c r="H284" s="23" t="inlineStr">
        <is>
          <t>Eduardo Cesar de Melo</t>
        </is>
      </c>
      <c r="I284" s="23" t="n"/>
      <c r="J284" s="23" t="inlineStr">
        <is>
          <t>Danilo Takashi Hiratsuka</t>
        </is>
      </c>
      <c r="K284" s="61" t="n">
        <v>45509</v>
      </c>
      <c r="L284" s="61" t="n">
        <v>45509</v>
      </c>
      <c r="M284" s="61" t="n">
        <v>45509</v>
      </c>
      <c r="N284" s="61" t="n">
        <v>45509</v>
      </c>
      <c r="O284" s="61" t="n">
        <v>45509</v>
      </c>
      <c r="P284" s="61" t="n">
        <v>45509</v>
      </c>
      <c r="Q284" s="61" t="n">
        <v>45509</v>
      </c>
      <c r="R284" s="61" t="n">
        <v>45509</v>
      </c>
      <c r="S284" s="61" t="n">
        <v>45509</v>
      </c>
      <c r="T284" s="61" t="n">
        <v>45509</v>
      </c>
      <c r="U284" s="61" t="n">
        <v>45509</v>
      </c>
      <c r="V284" s="61" t="n">
        <v>45509</v>
      </c>
    </row>
    <row r="285" ht="15" customHeight="1">
      <c r="A285" s="26" t="inlineStr">
        <is>
          <t>História - Waterfall</t>
        </is>
      </c>
      <c r="B285" s="60" t="inlineStr">
        <is>
          <t>DEVALM-55614</t>
        </is>
      </c>
      <c r="C285" s="23" t="inlineStr">
        <is>
          <t>22.0382.33.CO-Instalação Kits TVRO – Sprint 29</t>
        </is>
      </c>
      <c r="D285" s="26" t="inlineStr">
        <is>
          <t>Concluído</t>
        </is>
      </c>
      <c r="E285" s="23" t="inlineStr">
        <is>
          <t>Jofre Anderson Gracindo Pellicciotti</t>
        </is>
      </c>
      <c r="F285" s="23" t="inlineStr">
        <is>
          <t>Nicolas Rodrigo Santana</t>
        </is>
      </c>
      <c r="G285" s="23" t="inlineStr">
        <is>
          <t>Aline da Silva Barbagelata</t>
        </is>
      </c>
      <c r="H285" s="23" t="inlineStr">
        <is>
          <t>Eduardo Cesar de Melo</t>
        </is>
      </c>
      <c r="I285" s="23" t="n"/>
      <c r="J285" s="23" t="inlineStr">
        <is>
          <t>Danilo Takashi Hiratsuka</t>
        </is>
      </c>
      <c r="K285" s="61" t="n">
        <v>45429</v>
      </c>
      <c r="L285" s="61" t="n">
        <v>45429</v>
      </c>
      <c r="M285" s="61" t="n">
        <v>45429</v>
      </c>
      <c r="N285" s="61" t="n">
        <v>45429</v>
      </c>
      <c r="O285" s="61" t="n">
        <v>45429</v>
      </c>
      <c r="P285" s="61" t="n">
        <v>45429</v>
      </c>
      <c r="Q285" s="61" t="n">
        <v>45429</v>
      </c>
      <c r="R285" s="61" t="n">
        <v>45432</v>
      </c>
      <c r="S285" s="61" t="n">
        <v>45427</v>
      </c>
      <c r="T285" s="61" t="n">
        <v>45427</v>
      </c>
      <c r="U285" s="61" t="n">
        <v>45427</v>
      </c>
      <c r="V285" s="61" t="n">
        <v>45429</v>
      </c>
    </row>
    <row r="286" ht="15" customHeight="1">
      <c r="A286" s="26" t="inlineStr">
        <is>
          <t>História - Waterfall</t>
        </is>
      </c>
      <c r="B286" s="60" t="inlineStr">
        <is>
          <t>DEVALM-55604</t>
        </is>
      </c>
      <c r="C286" s="23" t="inlineStr">
        <is>
          <t>22.0382.32.CO-Instalação Kits TVRO – Sprint 28</t>
        </is>
      </c>
      <c r="D286" s="26" t="inlineStr">
        <is>
          <t>Concluído</t>
        </is>
      </c>
      <c r="E286" s="23" t="inlineStr">
        <is>
          <t>Jofre Anderson Gracindo Pellicciotti</t>
        </is>
      </c>
      <c r="F286" s="23" t="inlineStr">
        <is>
          <t>Nicolas Rodrigo Santana</t>
        </is>
      </c>
      <c r="G286" s="23" t="inlineStr">
        <is>
          <t>Aline da Silva Barbagelata</t>
        </is>
      </c>
      <c r="H286" s="23" t="inlineStr">
        <is>
          <t>Eduardo Cesar de Melo</t>
        </is>
      </c>
      <c r="I286" s="23" t="n"/>
      <c r="J286" s="23" t="inlineStr">
        <is>
          <t>Danilo Takashi Hiratsuka</t>
        </is>
      </c>
      <c r="K286" s="61" t="n">
        <v>45441</v>
      </c>
      <c r="L286" s="61" t="n">
        <v>45441</v>
      </c>
      <c r="M286" s="61" t="n">
        <v>45441</v>
      </c>
      <c r="N286" s="61" t="n">
        <v>45441</v>
      </c>
      <c r="O286" s="61" t="n">
        <v>45441</v>
      </c>
      <c r="P286" s="61" t="n">
        <v>45441</v>
      </c>
      <c r="Q286" s="61" t="n">
        <v>45446</v>
      </c>
      <c r="R286" s="61" t="n">
        <v>45446</v>
      </c>
      <c r="S286" s="61" t="n">
        <v>45441</v>
      </c>
      <c r="T286" s="61" t="n">
        <v>45441</v>
      </c>
      <c r="U286" s="61" t="n">
        <v>45441</v>
      </c>
      <c r="V286" s="61" t="n">
        <v>45441</v>
      </c>
    </row>
    <row r="287" ht="15" customHeight="1">
      <c r="A287" s="26" t="inlineStr">
        <is>
          <t>História - Waterfall</t>
        </is>
      </c>
      <c r="B287" s="60" t="inlineStr">
        <is>
          <t>DEVALM-55594</t>
        </is>
      </c>
      <c r="C287" s="23" t="inlineStr">
        <is>
          <t>22.0382.31.CO-Instalação Kits TVRO – Sprint 27</t>
        </is>
      </c>
      <c r="D287" s="26" t="inlineStr">
        <is>
          <t>Concluído</t>
        </is>
      </c>
      <c r="E287" s="23" t="inlineStr">
        <is>
          <t>Jofre Anderson Gracindo Pellicciotti</t>
        </is>
      </c>
      <c r="F287" s="23" t="inlineStr">
        <is>
          <t>Nicolas Rodrigo Santana</t>
        </is>
      </c>
      <c r="G287" s="23" t="inlineStr">
        <is>
          <t>Aline da Silva Barbagelata</t>
        </is>
      </c>
      <c r="H287" s="23" t="inlineStr">
        <is>
          <t>Eduardo Cesar de Melo</t>
        </is>
      </c>
      <c r="I287" s="23" t="n"/>
      <c r="J287" s="23" t="inlineStr">
        <is>
          <t>Danilo Takashi Hiratsuka</t>
        </is>
      </c>
      <c r="K287" s="61" t="n">
        <v>45404</v>
      </c>
      <c r="L287" s="61" t="n">
        <v>45422</v>
      </c>
      <c r="M287" s="61" t="n">
        <v>45425</v>
      </c>
      <c r="N287" s="61" t="n">
        <v>45429</v>
      </c>
      <c r="O287" s="61" t="n">
        <v>45404</v>
      </c>
      <c r="P287" s="61" t="n">
        <v>45422</v>
      </c>
      <c r="Q287" s="61" t="n">
        <v>45432</v>
      </c>
      <c r="R287" s="61" t="n">
        <v>45433</v>
      </c>
      <c r="S287" s="61" t="n">
        <v>45400</v>
      </c>
      <c r="T287" s="61" t="n">
        <v>45404</v>
      </c>
      <c r="U287" s="61" t="n">
        <v>45404</v>
      </c>
      <c r="V287" s="61" t="n">
        <v>45422</v>
      </c>
    </row>
    <row r="288" ht="15" customHeight="1">
      <c r="A288" s="26" t="inlineStr">
        <is>
          <t>História - Waterfall</t>
        </is>
      </c>
      <c r="B288" s="60" t="inlineStr">
        <is>
          <t>DEVALM-55584</t>
        </is>
      </c>
      <c r="C288" s="23" t="inlineStr">
        <is>
          <t>22.0382.30.CO-Instalação Kits TVRO – Sprint 26</t>
        </is>
      </c>
      <c r="D288" s="26" t="inlineStr">
        <is>
          <t>Concluído</t>
        </is>
      </c>
      <c r="E288" s="23" t="inlineStr">
        <is>
          <t>Jofre Anderson Gracindo Pellicciotti</t>
        </is>
      </c>
      <c r="F288" s="23" t="inlineStr">
        <is>
          <t>Nicolas Rodrigo Santana</t>
        </is>
      </c>
      <c r="G288" s="23" t="inlineStr">
        <is>
          <t>Aline da Silva Barbagelata</t>
        </is>
      </c>
      <c r="H288" s="23" t="inlineStr">
        <is>
          <t>Eduardo Cesar de Melo</t>
        </is>
      </c>
      <c r="I288" s="23" t="n"/>
      <c r="J288" s="23" t="inlineStr">
        <is>
          <t>Danilo Takashi Hiratsuka</t>
        </is>
      </c>
      <c r="K288" s="61" t="n">
        <v>45394</v>
      </c>
      <c r="L288" s="61" t="n">
        <v>45394</v>
      </c>
      <c r="M288" s="61" t="n">
        <v>45397</v>
      </c>
      <c r="N288" s="61" t="n">
        <v>45401</v>
      </c>
      <c r="O288" s="61" t="n">
        <v>45394</v>
      </c>
      <c r="P288" s="61" t="n">
        <v>45394</v>
      </c>
      <c r="Q288" s="61" t="n">
        <v>45418</v>
      </c>
      <c r="R288" s="61" t="n">
        <v>45418</v>
      </c>
      <c r="S288" s="61" t="n">
        <v>45390</v>
      </c>
      <c r="T288" s="61" t="n">
        <v>45390</v>
      </c>
      <c r="U288" s="61" t="n">
        <v>45390</v>
      </c>
      <c r="V288" s="61" t="n">
        <v>45394</v>
      </c>
    </row>
    <row r="289" ht="15" customHeight="1">
      <c r="A289" s="26" t="inlineStr">
        <is>
          <t>História - Waterfall</t>
        </is>
      </c>
      <c r="B289" s="60" t="inlineStr">
        <is>
          <t>DEVALM-55572</t>
        </is>
      </c>
      <c r="C289" s="23" t="inlineStr">
        <is>
          <t>24.0089.1.FI-Nova Régua de Cobrança Sistêmica DTH Pós</t>
        </is>
      </c>
      <c r="D289" s="26" t="inlineStr">
        <is>
          <t>Concluído</t>
        </is>
      </c>
      <c r="E289" s="23" t="inlineStr">
        <is>
          <t>Antonio Teodoro da Silva [X]</t>
        </is>
      </c>
      <c r="F289" s="23" t="inlineStr">
        <is>
          <t>Yone Yassuda Yamamoto</t>
        </is>
      </c>
      <c r="G289" s="23" t="inlineStr">
        <is>
          <t>Anselmo Pereira Novakowski</t>
        </is>
      </c>
      <c r="H289" s="23" t="inlineStr">
        <is>
          <t>Eduardo Cesar de Melo</t>
        </is>
      </c>
      <c r="I289" s="23" t="n"/>
      <c r="J289" s="23" t="inlineStr">
        <is>
          <t>Renato Pereira da Silva</t>
        </is>
      </c>
      <c r="K289" s="61" t="n">
        <v>45460</v>
      </c>
      <c r="L289" s="61" t="n">
        <v>45496</v>
      </c>
      <c r="M289" s="61" t="n">
        <v>45469</v>
      </c>
      <c r="N289" s="61" t="n">
        <v>45525</v>
      </c>
      <c r="O289" s="61" t="n">
        <v>45467</v>
      </c>
      <c r="P289" s="61" t="n">
        <v>45525</v>
      </c>
      <c r="Q289" s="61" t="n">
        <v>45526</v>
      </c>
      <c r="R289" s="61" t="n">
        <v>45527</v>
      </c>
      <c r="S289" s="61" t="n">
        <v>45397</v>
      </c>
      <c r="T289" s="61" t="n">
        <v>45432</v>
      </c>
      <c r="U289" s="61" t="n">
        <v>45404</v>
      </c>
      <c r="V289" s="61" t="n">
        <v>45495</v>
      </c>
    </row>
    <row r="290" ht="15" customHeight="1">
      <c r="A290" s="26" t="inlineStr">
        <is>
          <t>História - Waterfall</t>
        </is>
      </c>
      <c r="B290" s="60" t="inlineStr">
        <is>
          <t>DEVALM-55545</t>
        </is>
      </c>
      <c r="C290" s="23" t="inlineStr">
        <is>
          <t>23.0421.2.MK-Integrar a empresa Babel no HUB-SVA</t>
        </is>
      </c>
      <c r="D290" s="26" t="inlineStr">
        <is>
          <t>Em Produção</t>
        </is>
      </c>
      <c r="E290" s="23" t="inlineStr">
        <is>
          <t>Priscila Menezes De Azevedo</t>
        </is>
      </c>
      <c r="F290" s="23" t="inlineStr">
        <is>
          <t>Matheus Sena Silva [X]</t>
        </is>
      </c>
      <c r="G290" s="23" t="inlineStr">
        <is>
          <t>Diogo Cassio de Azevedo [X]</t>
        </is>
      </c>
      <c r="H290" s="23" t="inlineStr">
        <is>
          <t>Paulo Egidio Rodrigues dos Santos</t>
        </is>
      </c>
      <c r="I290" s="23" t="inlineStr">
        <is>
          <t>Klaus Franca [X]</t>
        </is>
      </c>
      <c r="J290" s="23" t="inlineStr">
        <is>
          <t>Thiago Rodrigo Resende [X]</t>
        </is>
      </c>
      <c r="K290" s="61" t="n">
        <v>45397</v>
      </c>
      <c r="L290" s="61" t="n">
        <v>45398</v>
      </c>
      <c r="M290" s="61" t="n">
        <v>45404</v>
      </c>
      <c r="N290" s="61" t="n">
        <v>45415</v>
      </c>
      <c r="O290" s="61" t="n">
        <v>45421</v>
      </c>
      <c r="P290" s="61" t="n">
        <v>45441</v>
      </c>
      <c r="Q290" s="61" t="n">
        <v>45447</v>
      </c>
      <c r="R290" s="61" t="n">
        <v>45448</v>
      </c>
      <c r="S290" s="61" t="n">
        <v>45370</v>
      </c>
      <c r="T290" s="61" t="n">
        <v>45399</v>
      </c>
      <c r="U290" s="61" t="n">
        <v>45370</v>
      </c>
      <c r="V290" s="61" t="n">
        <v>45394</v>
      </c>
    </row>
    <row r="291" ht="15" customHeight="1">
      <c r="A291" s="26" t="inlineStr">
        <is>
          <t>História - Waterfall</t>
        </is>
      </c>
      <c r="B291" s="60" t="inlineStr">
        <is>
          <t>DEVALM-55500</t>
        </is>
      </c>
      <c r="C291" s="23" t="inlineStr">
        <is>
          <t>24.0109.1.MK-Alteração de URL Disney</t>
        </is>
      </c>
      <c r="D291" s="26" t="inlineStr">
        <is>
          <t>Em Produção</t>
        </is>
      </c>
      <c r="E291" s="23" t="inlineStr">
        <is>
          <t>Gustavo Felize Tafarelo</t>
        </is>
      </c>
      <c r="F291" s="23" t="n"/>
      <c r="G291" s="23" t="inlineStr">
        <is>
          <t>Vinicius Rafael Casas Gomes</t>
        </is>
      </c>
      <c r="H291" s="23" t="inlineStr">
        <is>
          <t>Eduardo Cesar de Melo</t>
        </is>
      </c>
      <c r="I291" s="23" t="n"/>
      <c r="J291" s="23" t="inlineStr">
        <is>
          <t>Tatiane Da Silva Pereira</t>
        </is>
      </c>
      <c r="K291" s="61" t="n">
        <v>45366</v>
      </c>
      <c r="L291" s="61" t="n">
        <v>45366</v>
      </c>
      <c r="M291" s="61" t="n">
        <v>45369</v>
      </c>
      <c r="N291" s="61" t="n">
        <v>45387</v>
      </c>
      <c r="O291" s="61" t="n">
        <v>45366</v>
      </c>
      <c r="P291" s="61" t="n">
        <v>45366</v>
      </c>
      <c r="Q291" s="61" t="n">
        <v>45390</v>
      </c>
      <c r="R291" s="61" t="n">
        <v>45391</v>
      </c>
      <c r="S291" s="61" t="n">
        <v>45359</v>
      </c>
      <c r="T291" s="61" t="n">
        <v>45359</v>
      </c>
      <c r="U291" s="61" t="n">
        <v>45362</v>
      </c>
      <c r="V291" s="61" t="n">
        <v>45366</v>
      </c>
    </row>
    <row r="292" ht="15" customHeight="1">
      <c r="A292" s="26" t="inlineStr">
        <is>
          <t>História - Waterfall</t>
        </is>
      </c>
      <c r="B292" s="60" t="inlineStr">
        <is>
          <t>DEVALM-55483</t>
        </is>
      </c>
      <c r="C292" s="23" t="inlineStr">
        <is>
          <t>23.0337.7.NN-Banda Larga por Fibra - CR Técnica (R7.1)</t>
        </is>
      </c>
      <c r="D292" s="26" t="inlineStr">
        <is>
          <t>Em Produção</t>
        </is>
      </c>
      <c r="E292" s="23" t="inlineStr">
        <is>
          <t>Gustavo Felize Tafarelo</t>
        </is>
      </c>
      <c r="F292" s="23" t="inlineStr">
        <is>
          <t>Priscila Fernandes Lopes [X]</t>
        </is>
      </c>
      <c r="G292" s="23" t="inlineStr">
        <is>
          <t>Vinicius Rafael Casas Gomes</t>
        </is>
      </c>
      <c r="H292" s="23" t="inlineStr">
        <is>
          <t>Paulo Egidio Rodrigues dos Santos</t>
        </is>
      </c>
      <c r="I292" s="23" t="n"/>
      <c r="J292" s="23" t="inlineStr">
        <is>
          <t>Tatiane Da Silva Pereira</t>
        </is>
      </c>
      <c r="K292" s="61" t="n">
        <v>45390</v>
      </c>
      <c r="L292" s="61" t="n">
        <v>45394</v>
      </c>
      <c r="M292" s="61" t="n">
        <v>45397</v>
      </c>
      <c r="N292" s="61" t="n">
        <v>45415</v>
      </c>
      <c r="O292" s="61" t="n">
        <v>45394</v>
      </c>
      <c r="P292" s="61" t="n">
        <v>45394</v>
      </c>
      <c r="Q292" s="61" t="n">
        <v>45419</v>
      </c>
      <c r="R292" s="61" t="n">
        <v>45420</v>
      </c>
      <c r="S292" s="61" t="n">
        <v>45323</v>
      </c>
      <c r="T292" s="61" t="n">
        <v>45324</v>
      </c>
      <c r="U292" s="61" t="n">
        <v>45327</v>
      </c>
      <c r="V292" s="61" t="n">
        <v>45390</v>
      </c>
    </row>
    <row r="293" ht="15" customHeight="1">
      <c r="A293" s="26" t="inlineStr">
        <is>
          <t>História - Waterfall</t>
        </is>
      </c>
      <c r="B293" s="60" t="inlineStr">
        <is>
          <t>DEVALM-55450</t>
        </is>
      </c>
      <c r="C293" s="23" t="inlineStr">
        <is>
          <t>24.0049.3.MK-Reajuste de Preços Para os Segmentos de Clientes Corporativos - MAR/24</t>
        </is>
      </c>
      <c r="D293" s="26" t="inlineStr">
        <is>
          <t>Concluído</t>
        </is>
      </c>
      <c r="E293" s="23" t="inlineStr">
        <is>
          <t>Daniele Silva Bratti</t>
        </is>
      </c>
      <c r="F293" s="23" t="inlineStr">
        <is>
          <t>Thiago de Souza Maglio</t>
        </is>
      </c>
      <c r="G293" s="23" t="inlineStr">
        <is>
          <t>Anselmo Pereira Novakowski</t>
        </is>
      </c>
      <c r="H293" s="23" t="inlineStr">
        <is>
          <t>Eduardo Cesar de Melo</t>
        </is>
      </c>
      <c r="I293" s="23" t="inlineStr">
        <is>
          <t>jira_naoaplica</t>
        </is>
      </c>
      <c r="J293" s="23" t="inlineStr">
        <is>
          <t>jira_naoaplica</t>
        </is>
      </c>
      <c r="K293" s="61" t="n">
        <v>45356</v>
      </c>
      <c r="L293" s="61" t="n">
        <v>45356</v>
      </c>
      <c r="M293" s="61" t="n">
        <v>45358</v>
      </c>
      <c r="N293" s="61" t="n">
        <v>45358</v>
      </c>
      <c r="O293" s="61" t="n">
        <v>45357</v>
      </c>
      <c r="P293" s="61" t="n">
        <v>45357</v>
      </c>
      <c r="Q293" s="61" t="n">
        <v>45381</v>
      </c>
      <c r="R293" s="61" t="n">
        <v>45382</v>
      </c>
      <c r="S293" s="61" t="n">
        <v>45354</v>
      </c>
      <c r="T293" s="61" t="n">
        <v>45354</v>
      </c>
      <c r="U293" s="61" t="n">
        <v>45352</v>
      </c>
      <c r="V293" s="61" t="n">
        <v>45381</v>
      </c>
    </row>
    <row r="294" ht="15" customHeight="1">
      <c r="A294" s="26" t="inlineStr">
        <is>
          <t>História - Waterfall</t>
        </is>
      </c>
      <c r="B294" s="60" t="inlineStr">
        <is>
          <t>DEVALM-55440</t>
        </is>
      </c>
      <c r="C294" s="23" t="inlineStr">
        <is>
          <t>24.0049.2.MK-Reajuste de Preços Para os Segmentos de Clientes Corporativos - FEV/24</t>
        </is>
      </c>
      <c r="D294" s="26" t="inlineStr">
        <is>
          <t>Concluído</t>
        </is>
      </c>
      <c r="E294" s="23" t="inlineStr">
        <is>
          <t>Daniele Silva Bratti</t>
        </is>
      </c>
      <c r="F294" s="23" t="inlineStr">
        <is>
          <t>Thiago de Souza Maglio</t>
        </is>
      </c>
      <c r="G294" s="23" t="inlineStr">
        <is>
          <t>Anselmo Pereira Novakowski</t>
        </is>
      </c>
      <c r="H294" s="23" t="inlineStr">
        <is>
          <t>Eduardo Cesar de Melo</t>
        </is>
      </c>
      <c r="I294" s="23" t="inlineStr">
        <is>
          <t>jira_naoaplica</t>
        </is>
      </c>
      <c r="J294" s="23" t="inlineStr">
        <is>
          <t>jira_naoaplica</t>
        </is>
      </c>
      <c r="K294" s="61" t="n">
        <v>45326</v>
      </c>
      <c r="L294" s="61" t="n">
        <v>45326</v>
      </c>
      <c r="M294" s="61" t="n">
        <v>45328</v>
      </c>
      <c r="N294" s="61" t="n">
        <v>45328</v>
      </c>
      <c r="O294" s="61" t="n">
        <v>45327</v>
      </c>
      <c r="P294" s="61" t="n">
        <v>45327</v>
      </c>
      <c r="Q294" s="61" t="n">
        <v>45351</v>
      </c>
      <c r="R294" s="61" t="n">
        <v>45351</v>
      </c>
      <c r="S294" s="61" t="n">
        <v>45325</v>
      </c>
      <c r="T294" s="61" t="n">
        <v>45325</v>
      </c>
      <c r="U294" s="61" t="n">
        <v>45323</v>
      </c>
      <c r="V294" s="61" t="n">
        <v>45351</v>
      </c>
    </row>
    <row r="295" ht="15" customHeight="1">
      <c r="A295" s="26" t="inlineStr">
        <is>
          <t>História - Waterfall</t>
        </is>
      </c>
      <c r="B295" s="60" t="inlineStr">
        <is>
          <t>DEVALM-55430</t>
        </is>
      </c>
      <c r="C295" s="23" t="inlineStr">
        <is>
          <t>24.0049.1.MK-Reajuste de Preços Para os Segmentos de Clientes Corporativos - JAN/24</t>
        </is>
      </c>
      <c r="D295" s="26" t="inlineStr">
        <is>
          <t>Em Produção</t>
        </is>
      </c>
      <c r="E295" s="23" t="inlineStr">
        <is>
          <t>Daniele Silva Bratti</t>
        </is>
      </c>
      <c r="F295" s="23" t="inlineStr">
        <is>
          <t>Thiago de Souza Maglio</t>
        </is>
      </c>
      <c r="G295" s="23" t="inlineStr">
        <is>
          <t>Anselmo Pereira Novakowski</t>
        </is>
      </c>
      <c r="H295" s="23" t="inlineStr">
        <is>
          <t>Eduardo Cesar de Melo</t>
        </is>
      </c>
      <c r="I295" s="23" t="inlineStr">
        <is>
          <t>jira_naoaplica</t>
        </is>
      </c>
      <c r="J295" s="23" t="inlineStr">
        <is>
          <t>jira_naoaplica</t>
        </is>
      </c>
      <c r="K295" s="61" t="n">
        <v>45295</v>
      </c>
      <c r="L295" s="61" t="n">
        <v>45295</v>
      </c>
      <c r="M295" s="61" t="n">
        <v>45297</v>
      </c>
      <c r="N295" s="61" t="n">
        <v>45297</v>
      </c>
      <c r="O295" s="61" t="n">
        <v>45296</v>
      </c>
      <c r="P295" s="61" t="n">
        <v>45296</v>
      </c>
      <c r="Q295" s="61" t="n">
        <v>45322</v>
      </c>
      <c r="R295" s="61" t="n">
        <v>45322</v>
      </c>
      <c r="S295" s="61" t="n">
        <v>45294</v>
      </c>
      <c r="T295" s="61" t="n">
        <v>45294</v>
      </c>
      <c r="U295" s="61" t="n">
        <v>45295</v>
      </c>
      <c r="V295" s="61" t="n">
        <v>45322</v>
      </c>
    </row>
    <row r="296" ht="15" customHeight="1">
      <c r="A296" s="26" t="inlineStr">
        <is>
          <t>História - Waterfall</t>
        </is>
      </c>
      <c r="B296" s="60" t="inlineStr">
        <is>
          <t>DEVALM-55418</t>
        </is>
      </c>
      <c r="C296" s="23" t="inlineStr">
        <is>
          <t>24.0047.3.MK-Reajuste anual (IGP-M)-MAR/24</t>
        </is>
      </c>
      <c r="D296" s="26" t="inlineStr">
        <is>
          <t>Concluído</t>
        </is>
      </c>
      <c r="E296" s="23" t="inlineStr">
        <is>
          <t>Daniele Silva Bratti</t>
        </is>
      </c>
      <c r="F296" s="23" t="inlineStr">
        <is>
          <t>Daniel Daniele [X]</t>
        </is>
      </c>
      <c r="G296" s="23" t="inlineStr">
        <is>
          <t>Anselmo Pereira Novakowski</t>
        </is>
      </c>
      <c r="H296" s="23" t="inlineStr">
        <is>
          <t>Eduardo Cesar de Melo</t>
        </is>
      </c>
      <c r="I296" s="23" t="inlineStr">
        <is>
          <t>jira_naoaplica</t>
        </is>
      </c>
      <c r="J296" s="23" t="inlineStr">
        <is>
          <t>jira_naoaplica</t>
        </is>
      </c>
      <c r="K296" s="61" t="n">
        <v>45355</v>
      </c>
      <c r="L296" s="61" t="n">
        <v>45355</v>
      </c>
      <c r="M296" s="61" t="n">
        <v>45357</v>
      </c>
      <c r="N296" s="61" t="n">
        <v>45357</v>
      </c>
      <c r="O296" s="61" t="n">
        <v>45356</v>
      </c>
      <c r="P296" s="61" t="n">
        <v>45356</v>
      </c>
      <c r="Q296" s="61" t="n">
        <v>45381</v>
      </c>
      <c r="R296" s="61" t="n">
        <v>45381</v>
      </c>
      <c r="S296" s="61" t="n">
        <v>45354</v>
      </c>
      <c r="T296" s="61" t="n">
        <v>45354</v>
      </c>
      <c r="U296" s="61" t="n">
        <v>45352</v>
      </c>
      <c r="V296" s="61" t="n">
        <v>45352</v>
      </c>
    </row>
    <row r="297" ht="15" customHeight="1">
      <c r="A297" s="26" t="inlineStr">
        <is>
          <t>História - Waterfall</t>
        </is>
      </c>
      <c r="B297" s="60" t="inlineStr">
        <is>
          <t>DEVALM-55408</t>
        </is>
      </c>
      <c r="C297" s="23" t="inlineStr">
        <is>
          <t>24.0047.2.MK-Reajuste anual (IGP-M)-FEV/24</t>
        </is>
      </c>
      <c r="D297" s="26" t="inlineStr">
        <is>
          <t>Concluído</t>
        </is>
      </c>
      <c r="E297" s="23" t="inlineStr">
        <is>
          <t>Daniele Silva Bratti</t>
        </is>
      </c>
      <c r="F297" s="23" t="inlineStr">
        <is>
          <t>Daniel Daniele [X]</t>
        </is>
      </c>
      <c r="G297" s="23" t="inlineStr">
        <is>
          <t>Anselmo Pereira Novakowski</t>
        </is>
      </c>
      <c r="H297" s="23" t="inlineStr">
        <is>
          <t>Eduardo Cesar de Melo</t>
        </is>
      </c>
      <c r="I297" s="23" t="inlineStr">
        <is>
          <t>jira_naoaplica</t>
        </is>
      </c>
      <c r="J297" s="23" t="inlineStr">
        <is>
          <t>jira_naoaplica</t>
        </is>
      </c>
      <c r="K297" s="61" t="n">
        <v>45326</v>
      </c>
      <c r="L297" s="61" t="n">
        <v>45326</v>
      </c>
      <c r="M297" s="61" t="n">
        <v>45328</v>
      </c>
      <c r="N297" s="61" t="n">
        <v>45328</v>
      </c>
      <c r="O297" s="61" t="n">
        <v>45327</v>
      </c>
      <c r="P297" s="61" t="n">
        <v>45327</v>
      </c>
      <c r="Q297" s="61" t="n">
        <v>45351</v>
      </c>
      <c r="R297" s="61" t="n">
        <v>45351</v>
      </c>
      <c r="S297" s="61" t="n">
        <v>45325</v>
      </c>
      <c r="T297" s="61" t="n">
        <v>45325</v>
      </c>
      <c r="U297" s="61" t="n">
        <v>45323</v>
      </c>
      <c r="V297" s="61" t="n">
        <v>45351</v>
      </c>
    </row>
    <row r="298" ht="15" customHeight="1">
      <c r="A298" s="26" t="inlineStr">
        <is>
          <t>História - Waterfall</t>
        </is>
      </c>
      <c r="B298" s="60" t="inlineStr">
        <is>
          <t>DEVALM-55397</t>
        </is>
      </c>
      <c r="C298" s="23" t="inlineStr">
        <is>
          <t>24.0047.1.MK-Reajuste anual (IGP-M)-JAN/24</t>
        </is>
      </c>
      <c r="D298" s="26" t="inlineStr">
        <is>
          <t>Concluído</t>
        </is>
      </c>
      <c r="E298" s="23" t="inlineStr">
        <is>
          <t>Daniele Silva Bratti</t>
        </is>
      </c>
      <c r="F298" s="23" t="inlineStr">
        <is>
          <t>Daniel Daniele [X]</t>
        </is>
      </c>
      <c r="G298" s="23" t="inlineStr">
        <is>
          <t>Anselmo Pereira Novakowski</t>
        </is>
      </c>
      <c r="H298" s="23" t="inlineStr">
        <is>
          <t>Eduardo Cesar de Melo</t>
        </is>
      </c>
      <c r="I298" s="23" t="inlineStr">
        <is>
          <t>jira_naoaplica</t>
        </is>
      </c>
      <c r="J298" s="23" t="inlineStr">
        <is>
          <t>jira_naoaplica</t>
        </is>
      </c>
      <c r="K298" s="61" t="n">
        <v>45295</v>
      </c>
      <c r="L298" s="61" t="n">
        <v>45295</v>
      </c>
      <c r="M298" s="61" t="n">
        <v>45297</v>
      </c>
      <c r="N298" s="61" t="n">
        <v>45297</v>
      </c>
      <c r="O298" s="61" t="n">
        <v>45296</v>
      </c>
      <c r="P298" s="61" t="n">
        <v>45296</v>
      </c>
      <c r="Q298" s="61" t="n">
        <v>45322</v>
      </c>
      <c r="R298" s="61" t="n">
        <v>45322</v>
      </c>
      <c r="S298" s="61" t="n">
        <v>45294</v>
      </c>
      <c r="T298" s="61" t="n">
        <v>45294</v>
      </c>
      <c r="U298" s="61" t="n">
        <v>45292</v>
      </c>
      <c r="V298" s="61" t="n">
        <v>45322</v>
      </c>
    </row>
    <row r="299" ht="15" customHeight="1">
      <c r="A299" s="26" t="inlineStr">
        <is>
          <t>História - Waterfall</t>
        </is>
      </c>
      <c r="B299" s="60" t="inlineStr">
        <is>
          <t>DEVALM-55385</t>
        </is>
      </c>
      <c r="C299" s="23" t="inlineStr">
        <is>
          <t>24.0048.3.BL-Reajuste Recorrente IGP-M Banda Larga - MAR/24</t>
        </is>
      </c>
      <c r="D299" s="26" t="inlineStr">
        <is>
          <t>Concluído</t>
        </is>
      </c>
      <c r="E299" s="23" t="inlineStr">
        <is>
          <t>Daniele Silva Bratti</t>
        </is>
      </c>
      <c r="F299" s="23" t="inlineStr">
        <is>
          <t>Daniel Daniele [X]</t>
        </is>
      </c>
      <c r="G299" s="23" t="inlineStr">
        <is>
          <t>Anselmo Pereira Novakowski</t>
        </is>
      </c>
      <c r="H299" s="23" t="inlineStr">
        <is>
          <t>Eduardo Cesar de Melo</t>
        </is>
      </c>
      <c r="I299" s="23" t="inlineStr">
        <is>
          <t>jira_naoaplica</t>
        </is>
      </c>
      <c r="J299" s="23" t="inlineStr">
        <is>
          <t>jira_naoaplica</t>
        </is>
      </c>
      <c r="K299" s="61" t="n">
        <v>45355</v>
      </c>
      <c r="L299" s="61" t="n">
        <v>45355</v>
      </c>
      <c r="M299" s="61" t="n">
        <v>45357</v>
      </c>
      <c r="N299" s="61" t="n">
        <v>45357</v>
      </c>
      <c r="O299" s="61" t="n">
        <v>45356</v>
      </c>
      <c r="P299" s="61" t="n">
        <v>45356</v>
      </c>
      <c r="Q299" s="61" t="n">
        <v>45381</v>
      </c>
      <c r="R299" s="61" t="n">
        <v>45382</v>
      </c>
      <c r="S299" s="61" t="n">
        <v>45354</v>
      </c>
      <c r="T299" s="61" t="n">
        <v>45354</v>
      </c>
      <c r="U299" s="61" t="n">
        <v>45352</v>
      </c>
      <c r="V299" s="61" t="n">
        <v>45352</v>
      </c>
    </row>
    <row r="300" ht="15" customHeight="1">
      <c r="A300" s="26" t="inlineStr">
        <is>
          <t>História - Waterfall</t>
        </is>
      </c>
      <c r="B300" s="60" t="inlineStr">
        <is>
          <t>DEVALM-55375</t>
        </is>
      </c>
      <c r="C300" s="23" t="inlineStr">
        <is>
          <t>24.0048.2.BL-Reajuste Recorrente IGP-M Banda Larga - FEV/24</t>
        </is>
      </c>
      <c r="D300" s="26" t="inlineStr">
        <is>
          <t>Concluído</t>
        </is>
      </c>
      <c r="E300" s="23" t="inlineStr">
        <is>
          <t>Daniele Silva Bratti</t>
        </is>
      </c>
      <c r="F300" s="23" t="inlineStr">
        <is>
          <t>Daniel Daniele [X]</t>
        </is>
      </c>
      <c r="G300" s="23" t="inlineStr">
        <is>
          <t>Anselmo Pereira Novakowski</t>
        </is>
      </c>
      <c r="H300" s="23" t="inlineStr">
        <is>
          <t>Eduardo Cesar de Melo</t>
        </is>
      </c>
      <c r="I300" s="23" t="inlineStr">
        <is>
          <t>jira_naoaplica</t>
        </is>
      </c>
      <c r="J300" s="23" t="inlineStr">
        <is>
          <t>jira_naoaplica</t>
        </is>
      </c>
      <c r="K300" s="61" t="n">
        <v>45326</v>
      </c>
      <c r="L300" s="61" t="n">
        <v>45326</v>
      </c>
      <c r="M300" s="61" t="n">
        <v>45328</v>
      </c>
      <c r="N300" s="61" t="n">
        <v>45328</v>
      </c>
      <c r="O300" s="61" t="n">
        <v>45327</v>
      </c>
      <c r="P300" s="61" t="n">
        <v>45327</v>
      </c>
      <c r="Q300" s="61" t="n">
        <v>45351</v>
      </c>
      <c r="R300" s="61" t="n">
        <v>45351</v>
      </c>
      <c r="S300" s="61" t="n">
        <v>45325</v>
      </c>
      <c r="T300" s="61" t="n">
        <v>45325</v>
      </c>
      <c r="U300" s="61" t="n">
        <v>45323</v>
      </c>
      <c r="V300" s="61" t="n">
        <v>45351</v>
      </c>
    </row>
    <row r="301" ht="15" customHeight="1">
      <c r="A301" s="26" t="inlineStr">
        <is>
          <t>História - Waterfall</t>
        </is>
      </c>
      <c r="B301" s="60" t="inlineStr">
        <is>
          <t>DEVALM-55365</t>
        </is>
      </c>
      <c r="C301" s="23" t="inlineStr">
        <is>
          <t>24.0048.1.BL-Reajuste Recorrente IGP-M Banda Larga - JAN/24</t>
        </is>
      </c>
      <c r="D301" s="26" t="inlineStr">
        <is>
          <t>Concluído</t>
        </is>
      </c>
      <c r="E301" s="23" t="inlineStr">
        <is>
          <t>Daniele Silva Bratti</t>
        </is>
      </c>
      <c r="F301" s="23" t="inlineStr">
        <is>
          <t>Daniel Daniele [X]</t>
        </is>
      </c>
      <c r="G301" s="23" t="inlineStr">
        <is>
          <t>Anselmo Pereira Novakowski</t>
        </is>
      </c>
      <c r="H301" s="23" t="inlineStr">
        <is>
          <t>Eduardo Cesar de Melo</t>
        </is>
      </c>
      <c r="I301" s="23" t="inlineStr">
        <is>
          <t>jira_naoaplica</t>
        </is>
      </c>
      <c r="J301" s="23" t="inlineStr">
        <is>
          <t>jira_naoaplica</t>
        </is>
      </c>
      <c r="K301" s="61" t="n">
        <v>45295</v>
      </c>
      <c r="L301" s="61" t="n">
        <v>45295</v>
      </c>
      <c r="M301" s="61" t="n">
        <v>45297</v>
      </c>
      <c r="N301" s="61" t="n">
        <v>45297</v>
      </c>
      <c r="O301" s="61" t="n">
        <v>45296</v>
      </c>
      <c r="P301" s="61" t="n">
        <v>45296</v>
      </c>
      <c r="Q301" s="61" t="n">
        <v>45322</v>
      </c>
      <c r="R301" s="61" t="n">
        <v>45322</v>
      </c>
      <c r="S301" s="61" t="n">
        <v>45294</v>
      </c>
      <c r="T301" s="61" t="n">
        <v>45294</v>
      </c>
      <c r="U301" s="61" t="n">
        <v>45292</v>
      </c>
      <c r="V301" s="61" t="n">
        <v>45322</v>
      </c>
    </row>
    <row r="302" ht="15" customHeight="1">
      <c r="A302" s="26" t="inlineStr">
        <is>
          <t>História - Waterfall</t>
        </is>
      </c>
      <c r="B302" s="60" t="inlineStr">
        <is>
          <t>DEVALM-55349</t>
        </is>
      </c>
      <c r="C302" s="23" t="inlineStr">
        <is>
          <t>24.0002.5.BL-Projeto WIN - Migrador 4 - Parque (Equipamento)</t>
        </is>
      </c>
      <c r="D302" s="26" t="inlineStr">
        <is>
          <t>Cancelado</t>
        </is>
      </c>
      <c r="E302" s="23" t="inlineStr">
        <is>
          <t>Gustavo Felize Tafarelo</t>
        </is>
      </c>
      <c r="F302" s="23" t="n"/>
      <c r="G302" s="23" t="inlineStr">
        <is>
          <t>Vinicius Rafael Casas Gomes</t>
        </is>
      </c>
      <c r="H302" s="23" t="inlineStr">
        <is>
          <t>Paulo Egidio Rodrigues dos Santos</t>
        </is>
      </c>
      <c r="I302" s="23" t="n"/>
      <c r="J302" s="23" t="n"/>
      <c r="K302" s="23" t="n"/>
      <c r="L302" s="23" t="n"/>
      <c r="M302" s="23" t="n"/>
      <c r="N302" s="23" t="n"/>
      <c r="O302" s="23" t="n"/>
      <c r="P302" s="23" t="n"/>
      <c r="Q302" s="23" t="n"/>
      <c r="R302" s="23" t="n"/>
      <c r="S302" s="23" t="n"/>
      <c r="T302" s="23" t="n"/>
      <c r="U302" s="23" t="n"/>
      <c r="V302" s="23" t="n"/>
    </row>
    <row r="303" ht="15" customHeight="1">
      <c r="A303" s="26" t="inlineStr">
        <is>
          <t>História - Waterfall</t>
        </is>
      </c>
      <c r="B303" s="60" t="inlineStr">
        <is>
          <t>DEVALM-55339</t>
        </is>
      </c>
      <c r="C303" s="23" t="inlineStr">
        <is>
          <t>24.0002.4.BL-Projeto WIN - Migrador 3 - Cadastro Equipamento – CSI</t>
        </is>
      </c>
      <c r="D303" s="26" t="inlineStr">
        <is>
          <t>Cancelado</t>
        </is>
      </c>
      <c r="E303" s="23" t="inlineStr">
        <is>
          <t>Gustavo Felize Tafarelo</t>
        </is>
      </c>
      <c r="F303" s="23" t="n"/>
      <c r="G303" s="23" t="inlineStr">
        <is>
          <t>Vinicius Rafael Casas Gomes</t>
        </is>
      </c>
      <c r="H303" s="23" t="inlineStr">
        <is>
          <t>Paulo Egidio Rodrigues dos Santos</t>
        </is>
      </c>
      <c r="I303" s="23" t="n"/>
      <c r="J303" s="23" t="n"/>
      <c r="K303" s="23" t="n"/>
      <c r="L303" s="23" t="n"/>
      <c r="M303" s="23" t="n"/>
      <c r="N303" s="23" t="n"/>
      <c r="O303" s="23" t="n"/>
      <c r="P303" s="23" t="n"/>
      <c r="Q303" s="23" t="n"/>
      <c r="R303" s="23" t="n"/>
      <c r="S303" s="23" t="n"/>
      <c r="T303" s="23" t="n"/>
      <c r="U303" s="23" t="n"/>
      <c r="V303" s="23" t="n"/>
    </row>
    <row r="304" ht="15" customHeight="1">
      <c r="A304" s="26" t="inlineStr">
        <is>
          <t>História - Waterfall</t>
        </is>
      </c>
      <c r="B304" s="60" t="inlineStr">
        <is>
          <t>DEVALM-55329</t>
        </is>
      </c>
      <c r="C304" s="23" t="inlineStr">
        <is>
          <t>23.0375.2.TI - Criação de uma nova Tela no SIEBEL</t>
        </is>
      </c>
      <c r="D304" s="26" t="inlineStr">
        <is>
          <t>Concluído</t>
        </is>
      </c>
      <c r="E304" s="23" t="inlineStr">
        <is>
          <t>Antonio Teodoro da Silva [X]</t>
        </is>
      </c>
      <c r="F304" s="23" t="inlineStr">
        <is>
          <t>Francisco Bolismar Da Silva Oliveira</t>
        </is>
      </c>
      <c r="G304" s="23" t="inlineStr">
        <is>
          <t>Anselmo Pereira Novakowski</t>
        </is>
      </c>
      <c r="H304" s="23" t="inlineStr">
        <is>
          <t>Eduardo Cesar de Melo</t>
        </is>
      </c>
      <c r="I304" s="23" t="n"/>
      <c r="J304" s="23" t="n"/>
      <c r="K304" s="61" t="n">
        <v>45351</v>
      </c>
      <c r="L304" s="61" t="n">
        <v>45351</v>
      </c>
      <c r="M304" s="61" t="n">
        <v>45352</v>
      </c>
      <c r="N304" s="61" t="n">
        <v>45366</v>
      </c>
      <c r="O304" s="61" t="n">
        <v>45351</v>
      </c>
      <c r="P304" s="61" t="n">
        <v>45351</v>
      </c>
      <c r="Q304" s="61" t="n">
        <v>45369</v>
      </c>
      <c r="R304" s="61" t="n">
        <v>45370</v>
      </c>
      <c r="S304" s="61" t="n">
        <v>45342</v>
      </c>
      <c r="T304" s="61" t="n">
        <v>45342</v>
      </c>
      <c r="U304" s="61" t="n">
        <v>45344</v>
      </c>
      <c r="V304" s="61" t="n">
        <v>45351</v>
      </c>
    </row>
    <row r="305" ht="15" customHeight="1">
      <c r="A305" s="26" t="inlineStr">
        <is>
          <t>História - Waterfall</t>
        </is>
      </c>
      <c r="B305" s="60" t="inlineStr">
        <is>
          <t>DEVALM-55306</t>
        </is>
      </c>
      <c r="C305" s="23" t="inlineStr">
        <is>
          <t>23.0440.2.BL-Banda Larga por Fibra - VTAL SCOB + Troca de Velocidade</t>
        </is>
      </c>
      <c r="D305" s="26" t="inlineStr">
        <is>
          <t>Em Produção</t>
        </is>
      </c>
      <c r="E305" s="23" t="inlineStr">
        <is>
          <t>Gustavo Felize Tafarelo</t>
        </is>
      </c>
      <c r="F305" s="23" t="inlineStr">
        <is>
          <t>Priscila Fernandes Lopes [X]</t>
        </is>
      </c>
      <c r="G305" s="23" t="inlineStr">
        <is>
          <t>Vinicius Rafael Casas Gomes</t>
        </is>
      </c>
      <c r="H305" s="23" t="inlineStr">
        <is>
          <t>Paulo Egidio Rodrigues dos Santos</t>
        </is>
      </c>
      <c r="I305" s="23" t="inlineStr">
        <is>
          <t>Harley Neves Cabral [X]</t>
        </is>
      </c>
      <c r="J305" s="23" t="inlineStr">
        <is>
          <t>Tatiane Da Silva Pereira</t>
        </is>
      </c>
      <c r="K305" s="61" t="n">
        <v>45378</v>
      </c>
      <c r="L305" s="61" t="n">
        <v>45380</v>
      </c>
      <c r="M305" s="61" t="n">
        <v>45383</v>
      </c>
      <c r="N305" s="61" t="n">
        <v>45415</v>
      </c>
      <c r="O305" s="61" t="n">
        <v>45386</v>
      </c>
      <c r="P305" s="61" t="n">
        <v>45415</v>
      </c>
      <c r="Q305" s="61" t="n">
        <v>45418</v>
      </c>
      <c r="R305" s="61" t="n">
        <v>45419</v>
      </c>
      <c r="S305" s="61" t="n">
        <v>45309</v>
      </c>
      <c r="T305" s="61" t="n">
        <v>45310</v>
      </c>
      <c r="U305" s="61" t="n">
        <v>45334</v>
      </c>
      <c r="V305" s="61" t="n">
        <v>45377</v>
      </c>
    </row>
    <row r="306" ht="15" customHeight="1">
      <c r="A306" s="26" t="inlineStr">
        <is>
          <t>História - Waterfall</t>
        </is>
      </c>
      <c r="B306" s="60" t="inlineStr">
        <is>
          <t>DEVALM-55289</t>
        </is>
      </c>
      <c r="C306" s="23" t="inlineStr">
        <is>
          <t>24.0002.3.BL-Projeto WIN - Migrador 2 - Parque (Cliente) com o De/Para</t>
        </is>
      </c>
      <c r="D306" s="26" t="inlineStr">
        <is>
          <t>Cancelado</t>
        </is>
      </c>
      <c r="E306" s="23" t="inlineStr">
        <is>
          <t>Gustavo Felize Tafarelo</t>
        </is>
      </c>
      <c r="F306" s="23" t="n"/>
      <c r="G306" s="23" t="inlineStr">
        <is>
          <t>Vinicius Rafael Casas Gomes</t>
        </is>
      </c>
      <c r="H306" s="23" t="inlineStr">
        <is>
          <t>Paulo Egidio Rodrigues dos Santos</t>
        </is>
      </c>
      <c r="I306" s="23" t="n"/>
      <c r="J306" s="23" t="n"/>
      <c r="K306" s="23" t="n"/>
      <c r="L306" s="23" t="n"/>
      <c r="M306" s="23" t="n"/>
      <c r="N306" s="23" t="n"/>
      <c r="O306" s="23" t="n"/>
      <c r="P306" s="23" t="n"/>
      <c r="Q306" s="23" t="n"/>
      <c r="R306" s="23" t="n"/>
      <c r="S306" s="23" t="n"/>
      <c r="T306" s="23" t="n"/>
      <c r="U306" s="23" t="n"/>
      <c r="V306" s="23" t="n"/>
    </row>
    <row r="307" ht="15" customHeight="1">
      <c r="A307" s="26" t="inlineStr">
        <is>
          <t>História - Waterfall</t>
        </is>
      </c>
      <c r="B307" s="60" t="inlineStr">
        <is>
          <t>DEVALM-55279</t>
        </is>
      </c>
      <c r="C307" s="23" t="inlineStr">
        <is>
          <t>24.0002.2.BL-Projeto WIN - Migradores Cliente Conta, Parque Cliente/Equip., Blacklist, Infraco e Cad. Equipamento</t>
        </is>
      </c>
      <c r="D307" s="26" t="inlineStr">
        <is>
          <t>Em Produção</t>
        </is>
      </c>
      <c r="E307" s="23" t="inlineStr">
        <is>
          <t>Gustavo Felize Tafarelo</t>
        </is>
      </c>
      <c r="F307" s="23" t="inlineStr">
        <is>
          <t>Italo Josenilton Rocha Silva [X]</t>
        </is>
      </c>
      <c r="G307" s="23" t="inlineStr">
        <is>
          <t>Vinicius Rafael Casas Gomes</t>
        </is>
      </c>
      <c r="H307" s="23" t="inlineStr">
        <is>
          <t>Paulo Egidio Rodrigues dos Santos</t>
        </is>
      </c>
      <c r="I307" s="23" t="inlineStr">
        <is>
          <t>Harley Neves Cabral</t>
        </is>
      </c>
      <c r="J307" s="23" t="inlineStr">
        <is>
          <t>Thiago Rodrigo Resende [X]</t>
        </is>
      </c>
      <c r="K307" s="61" t="n">
        <v>45586</v>
      </c>
      <c r="L307" s="61" t="n">
        <v>45590</v>
      </c>
      <c r="M307" s="61" t="n">
        <v>45600</v>
      </c>
      <c r="N307" s="61" t="n">
        <v>45632</v>
      </c>
      <c r="O307" s="61" t="n">
        <v>45593</v>
      </c>
      <c r="P307" s="61" t="n">
        <v>45621</v>
      </c>
      <c r="Q307" s="61" t="n">
        <v>45635</v>
      </c>
      <c r="R307" s="61" t="n">
        <v>45637</v>
      </c>
      <c r="S307" s="61" t="n">
        <v>45534</v>
      </c>
      <c r="T307" s="61" t="n">
        <v>45534</v>
      </c>
      <c r="U307" s="61" t="n">
        <v>45537</v>
      </c>
      <c r="V307" s="61" t="n">
        <v>45583</v>
      </c>
    </row>
    <row r="308" ht="15" customHeight="1">
      <c r="A308" s="26" t="inlineStr">
        <is>
          <t>História - Waterfall</t>
        </is>
      </c>
      <c r="B308" s="60" t="inlineStr">
        <is>
          <t>DEVALM-55269</t>
        </is>
      </c>
      <c r="C308" s="23" t="inlineStr">
        <is>
          <t>24.0002.1.BL-Projeto WIN - Etapa 1 Notas Fiscais</t>
        </is>
      </c>
      <c r="D308" s="26" t="inlineStr">
        <is>
          <t>Em Produção</t>
        </is>
      </c>
      <c r="E308" s="23" t="inlineStr">
        <is>
          <t>Gustavo Felize Tafarelo</t>
        </is>
      </c>
      <c r="F308" s="23" t="inlineStr">
        <is>
          <t>Italo Josenilton Rocha Silva [X]</t>
        </is>
      </c>
      <c r="G308" s="23" t="inlineStr">
        <is>
          <t>Vinicius Rafael Casas Gomes</t>
        </is>
      </c>
      <c r="H308" s="23" t="inlineStr">
        <is>
          <t>Paulo Egidio Rodrigues dos Santos</t>
        </is>
      </c>
      <c r="I308" s="23" t="n"/>
      <c r="J308" s="23" t="inlineStr">
        <is>
          <t>Thiago Rodrigo Resende [X]</t>
        </is>
      </c>
      <c r="K308" s="61" t="n">
        <v>45364</v>
      </c>
      <c r="L308" s="61" t="n">
        <v>45377</v>
      </c>
      <c r="M308" s="61" t="n">
        <v>45378</v>
      </c>
      <c r="N308" s="61" t="n">
        <v>45394</v>
      </c>
      <c r="O308" s="61" t="n">
        <v>45377</v>
      </c>
      <c r="P308" s="61" t="n">
        <v>45377</v>
      </c>
      <c r="Q308" s="61" t="n">
        <v>45397</v>
      </c>
      <c r="R308" s="61" t="n">
        <v>45398</v>
      </c>
      <c r="S308" s="61" t="n">
        <v>45324</v>
      </c>
      <c r="T308" s="61" t="n">
        <v>45327</v>
      </c>
      <c r="U308" s="61" t="n">
        <v>45327</v>
      </c>
      <c r="V308" s="61" t="n">
        <v>45363</v>
      </c>
    </row>
    <row r="309" ht="15" customHeight="1">
      <c r="A309" s="26" t="inlineStr">
        <is>
          <t>História - Waterfall</t>
        </is>
      </c>
      <c r="B309" s="60" t="inlineStr">
        <is>
          <t>DEVALM-55249</t>
        </is>
      </c>
      <c r="C309" s="23" t="inlineStr">
        <is>
          <t>23.0421.1.MK- 2ª Etapa Hub SVA - Integração SVA Skeelo e PlayKids</t>
        </is>
      </c>
      <c r="D309" s="26" t="inlineStr">
        <is>
          <t>Em Produção</t>
        </is>
      </c>
      <c r="E309" s="23" t="inlineStr">
        <is>
          <t>Priscila Menezes De Azevedo</t>
        </is>
      </c>
      <c r="F309" s="23" t="inlineStr">
        <is>
          <t>Matheus Sena Silva [X]</t>
        </is>
      </c>
      <c r="G309" s="23" t="inlineStr">
        <is>
          <t>Diogo Cassio de Azevedo [X]</t>
        </is>
      </c>
      <c r="H309" s="23" t="inlineStr">
        <is>
          <t>Paulo Egidio Rodrigues dos Santos</t>
        </is>
      </c>
      <c r="I309" s="23" t="inlineStr">
        <is>
          <t>Klaus Franca [X]</t>
        </is>
      </c>
      <c r="J309" s="23" t="inlineStr">
        <is>
          <t>Thiago Rodrigo Resende [X]</t>
        </is>
      </c>
      <c r="K309" s="61" t="n">
        <v>45362</v>
      </c>
      <c r="L309" s="61" t="n">
        <v>45363</v>
      </c>
      <c r="M309" s="61" t="n">
        <v>45369</v>
      </c>
      <c r="N309" s="61" t="n">
        <v>45379</v>
      </c>
      <c r="O309" s="61" t="n">
        <v>45366</v>
      </c>
      <c r="P309" s="61" t="n">
        <v>45384</v>
      </c>
      <c r="Q309" s="61" t="n">
        <v>45384</v>
      </c>
      <c r="R309" s="61" t="n">
        <v>45385</v>
      </c>
      <c r="S309" s="61" t="n">
        <v>45362</v>
      </c>
      <c r="T309" s="61" t="n">
        <v>45364</v>
      </c>
      <c r="U309" s="61" t="n">
        <v>45336</v>
      </c>
      <c r="V309" s="61" t="n">
        <v>45359</v>
      </c>
    </row>
    <row r="310" ht="15" customHeight="1">
      <c r="A310" s="26" t="inlineStr">
        <is>
          <t>História - Waterfall</t>
        </is>
      </c>
      <c r="B310" s="60" t="inlineStr">
        <is>
          <t>DEVALM-55226</t>
        </is>
      </c>
      <c r="C310" s="23" t="inlineStr">
        <is>
          <t>23.0409.1.FI-Migração Mundipagg para Skypay</t>
        </is>
      </c>
      <c r="D310" s="26" t="inlineStr">
        <is>
          <t>Concluído</t>
        </is>
      </c>
      <c r="E310" s="23" t="inlineStr">
        <is>
          <t>Antonio Teodoro da Silva [X]</t>
        </is>
      </c>
      <c r="F310" s="23" t="inlineStr">
        <is>
          <t>Jefferson Lourenço De Farias Tersarioli [X]</t>
        </is>
      </c>
      <c r="G310" s="23" t="inlineStr">
        <is>
          <t>Anselmo Pereira Novakowski</t>
        </is>
      </c>
      <c r="H310" s="23" t="inlineStr">
        <is>
          <t>Eduardo Cesar de Melo</t>
        </is>
      </c>
      <c r="I310" s="23" t="n"/>
      <c r="J310" s="23" t="inlineStr">
        <is>
          <t>Renato Pereira da Silva</t>
        </is>
      </c>
      <c r="K310" s="61" t="n">
        <v>45352</v>
      </c>
      <c r="L310" s="61" t="n">
        <v>45352</v>
      </c>
      <c r="M310" s="61" t="n">
        <v>45369</v>
      </c>
      <c r="N310" s="61" t="n">
        <v>45387</v>
      </c>
      <c r="O310" s="61" t="n">
        <v>45369</v>
      </c>
      <c r="P310" s="61" t="n">
        <v>45387</v>
      </c>
      <c r="Q310" s="61" t="n">
        <v>45390</v>
      </c>
      <c r="R310" s="61" t="n">
        <v>45391</v>
      </c>
      <c r="S310" s="61" t="n">
        <v>45345</v>
      </c>
      <c r="T310" s="61" t="n">
        <v>45345</v>
      </c>
      <c r="U310" s="61" t="n">
        <v>45348</v>
      </c>
      <c r="V310" s="61" t="n">
        <v>45412</v>
      </c>
    </row>
    <row r="311" ht="15" customHeight="1">
      <c r="A311" s="26" t="inlineStr">
        <is>
          <t>História - Waterfall</t>
        </is>
      </c>
      <c r="B311" s="60" t="inlineStr">
        <is>
          <t>DEVALM-55211</t>
        </is>
      </c>
      <c r="C311" s="23" t="inlineStr">
        <is>
          <t>24.0067.1.MK-Bloqueio de score 106 para produto SKY Fibra</t>
        </is>
      </c>
      <c r="D311" s="26" t="inlineStr">
        <is>
          <t>Em Produção</t>
        </is>
      </c>
      <c r="E311" s="23" t="inlineStr">
        <is>
          <t>Priscila Menezes De Azevedo</t>
        </is>
      </c>
      <c r="F311" s="23" t="n"/>
      <c r="G311" s="23" t="inlineStr">
        <is>
          <t>Diogo Cassio de Azevedo [X]</t>
        </is>
      </c>
      <c r="H311" s="23" t="inlineStr">
        <is>
          <t>Paulo Egidio Rodrigues dos Santos</t>
        </is>
      </c>
      <c r="I311" s="23" t="n"/>
      <c r="J311" s="23" t="inlineStr">
        <is>
          <t>Tatiane Da Silva Pereira</t>
        </is>
      </c>
      <c r="K311" s="61" t="n">
        <v>45320</v>
      </c>
      <c r="L311" s="61" t="n">
        <v>45321</v>
      </c>
      <c r="M311" s="61" t="n">
        <v>45320</v>
      </c>
      <c r="N311" s="61" t="n">
        <v>45327</v>
      </c>
      <c r="O311" s="61" t="n">
        <v>45321</v>
      </c>
      <c r="P311" s="61" t="n">
        <v>45322</v>
      </c>
      <c r="Q311" s="61" t="n">
        <v>45327</v>
      </c>
      <c r="R311" s="61" t="n">
        <v>45330</v>
      </c>
      <c r="S311" s="61" t="n">
        <v>45313</v>
      </c>
      <c r="T311" s="61" t="n">
        <v>45314</v>
      </c>
      <c r="U311" s="61" t="n">
        <v>45313</v>
      </c>
      <c r="V311" s="61" t="n">
        <v>45320</v>
      </c>
    </row>
    <row r="312" ht="15" customHeight="1">
      <c r="A312" s="26" t="inlineStr">
        <is>
          <t>História - Waterfall</t>
        </is>
      </c>
      <c r="B312" s="60" t="inlineStr">
        <is>
          <t>DEVALM-55191</t>
        </is>
      </c>
      <c r="C312" s="23" t="inlineStr">
        <is>
          <t>23.0035.4.FI-NFCOM (FASE 2)</t>
        </is>
      </c>
      <c r="D312" s="26" t="inlineStr">
        <is>
          <t>CONSTRUÇÃO</t>
        </is>
      </c>
      <c r="E312" s="23" t="inlineStr">
        <is>
          <t>Ricardo Sardinha</t>
        </is>
      </c>
      <c r="F312" s="23" t="inlineStr">
        <is>
          <t>Yone Yassuda Yamamoto</t>
        </is>
      </c>
      <c r="G312" s="23" t="inlineStr">
        <is>
          <t>Anselmo Pereira Novakowski</t>
        </is>
      </c>
      <c r="H312" s="23" t="inlineStr">
        <is>
          <t>Eduardo Cesar de Melo</t>
        </is>
      </c>
      <c r="I312" s="23" t="inlineStr">
        <is>
          <t>Paulo Henrique Bonelli [X]</t>
        </is>
      </c>
      <c r="J312" s="23" t="inlineStr">
        <is>
          <t>Renato Pereira da Silva</t>
        </is>
      </c>
      <c r="K312" s="61" t="n">
        <v>45562</v>
      </c>
      <c r="L312" s="61" t="n">
        <v>45565</v>
      </c>
      <c r="M312" s="61" t="n">
        <v>45600</v>
      </c>
      <c r="N312" s="61" t="n">
        <v>45639</v>
      </c>
      <c r="O312" s="61" t="n">
        <v>45566</v>
      </c>
      <c r="P312" s="61" t="n">
        <v>45597</v>
      </c>
      <c r="Q312" s="61" t="n">
        <v>45930</v>
      </c>
      <c r="R312" s="61" t="n">
        <v>45930</v>
      </c>
      <c r="S312" s="61" t="n">
        <v>45509</v>
      </c>
      <c r="T312" s="61" t="n">
        <v>45558</v>
      </c>
      <c r="U312" s="61" t="n">
        <v>45509</v>
      </c>
      <c r="V312" s="61" t="n">
        <v>45558</v>
      </c>
    </row>
    <row r="313" ht="15" customHeight="1">
      <c r="A313" s="26" t="inlineStr">
        <is>
          <t>História - Waterfall</t>
        </is>
      </c>
      <c r="B313" s="60" t="inlineStr">
        <is>
          <t>DEVALM-55179</t>
        </is>
      </c>
      <c r="C313" s="23" t="inlineStr">
        <is>
          <t>23.0035.2.FI-NFCOM FASE 1 (ENTREGA 2)</t>
        </is>
      </c>
      <c r="D313" s="26" t="inlineStr">
        <is>
          <t>Concluído</t>
        </is>
      </c>
      <c r="E313" s="23" t="inlineStr">
        <is>
          <t>Ricardo Sardinha</t>
        </is>
      </c>
      <c r="F313" s="23" t="inlineStr">
        <is>
          <t>Yone Yassuda Yamamoto</t>
        </is>
      </c>
      <c r="G313" s="23" t="inlineStr">
        <is>
          <t>Anselmo Pereira Novakowski</t>
        </is>
      </c>
      <c r="H313" s="23" t="inlineStr">
        <is>
          <t>Eduardo Cesar de Melo</t>
        </is>
      </c>
      <c r="I313" s="23" t="inlineStr">
        <is>
          <t>Paulo Henrique Bonelli [X]</t>
        </is>
      </c>
      <c r="J313" s="23" t="inlineStr">
        <is>
          <t>Renato Pereira da Silva</t>
        </is>
      </c>
      <c r="K313" s="61" t="n">
        <v>45278</v>
      </c>
      <c r="L313" s="61" t="n">
        <v>45289</v>
      </c>
      <c r="M313" s="61" t="n">
        <v>45299</v>
      </c>
      <c r="N313" s="61" t="n">
        <v>45324</v>
      </c>
      <c r="O313" s="61" t="n">
        <v>45293</v>
      </c>
      <c r="P313" s="61" t="n">
        <v>45324</v>
      </c>
      <c r="Q313" s="61" t="n">
        <v>45384</v>
      </c>
      <c r="R313" s="61" t="n">
        <v>45385</v>
      </c>
      <c r="S313" s="61" t="n">
        <v>45124</v>
      </c>
      <c r="T313" s="61" t="n">
        <v>45184</v>
      </c>
      <c r="U313" s="61" t="n">
        <v>45203</v>
      </c>
      <c r="V313" s="61" t="n">
        <v>45275</v>
      </c>
    </row>
    <row r="314" ht="15" customHeight="1">
      <c r="A314" s="26" t="inlineStr">
        <is>
          <t>História - Waterfall</t>
        </is>
      </c>
      <c r="B314" s="60" t="inlineStr">
        <is>
          <t>DEVALM-55094</t>
        </is>
      </c>
      <c r="C314" s="23" t="inlineStr">
        <is>
          <t>23.0205.1.MK-Regionalização BAND no SeaC</t>
        </is>
      </c>
      <c r="D314" s="26" t="inlineStr">
        <is>
          <t>Concluído</t>
        </is>
      </c>
      <c r="E314" s="23" t="inlineStr">
        <is>
          <t>Jofre Anderson Gracindo Pellicciotti</t>
        </is>
      </c>
      <c r="F314" s="23" t="inlineStr">
        <is>
          <t>Fabrício Ferreira De Brito Souza [X]</t>
        </is>
      </c>
      <c r="G314" s="23" t="inlineStr">
        <is>
          <t>Aline da Silva Barbagelata</t>
        </is>
      </c>
      <c r="H314" s="23" t="inlineStr">
        <is>
          <t>Eduardo Cesar de Melo</t>
        </is>
      </c>
      <c r="I314" s="23" t="inlineStr">
        <is>
          <t>Klaus Franca [X]</t>
        </is>
      </c>
      <c r="J314" s="23" t="inlineStr">
        <is>
          <t>Tatiane Da Silva Pereira</t>
        </is>
      </c>
      <c r="K314" s="61" t="n">
        <v>45428</v>
      </c>
      <c r="L314" s="61" t="n">
        <v>45429</v>
      </c>
      <c r="M314" s="61" t="n">
        <v>45433</v>
      </c>
      <c r="N314" s="61" t="n">
        <v>45492</v>
      </c>
      <c r="O314" s="61" t="n">
        <v>45432</v>
      </c>
      <c r="P314" s="61" t="n">
        <v>45485</v>
      </c>
      <c r="Q314" s="61" t="n">
        <v>45495</v>
      </c>
      <c r="R314" s="61" t="n">
        <v>45496</v>
      </c>
      <c r="S314" s="61" t="n">
        <v>45338</v>
      </c>
      <c r="T314" s="61" t="n">
        <v>45428</v>
      </c>
      <c r="U314" s="61" t="n">
        <v>45338</v>
      </c>
      <c r="V314" s="61" t="n">
        <v>45427</v>
      </c>
    </row>
    <row r="315" ht="15" customHeight="1">
      <c r="A315" s="26" t="inlineStr">
        <is>
          <t>História - Waterfall</t>
        </is>
      </c>
      <c r="B315" s="60" t="inlineStr">
        <is>
          <t>DEVALM-55052</t>
        </is>
      </c>
      <c r="C315" s="23" t="inlineStr">
        <is>
          <t>24.0026.1.CO-Disponibilizar API Ativação e Degustação para Vivensis</t>
        </is>
      </c>
      <c r="D315" s="26" t="inlineStr">
        <is>
          <t>Em Produção</t>
        </is>
      </c>
      <c r="E315" s="23" t="inlineStr">
        <is>
          <t>Mayra Gabriela Alves De Lima [X]</t>
        </is>
      </c>
      <c r="F315" s="23" t="n"/>
      <c r="G315" s="23" t="inlineStr">
        <is>
          <t>Vinicius Rafael Casas Gomes</t>
        </is>
      </c>
      <c r="H315" s="23" t="inlineStr">
        <is>
          <t>Eduardo Cesar de Melo</t>
        </is>
      </c>
      <c r="I315" s="23" t="n"/>
      <c r="J315" s="23" t="n"/>
      <c r="K315" s="61" t="n">
        <v>45295</v>
      </c>
      <c r="L315" s="61" t="n">
        <v>45295</v>
      </c>
      <c r="M315" s="61" t="n">
        <v>45299</v>
      </c>
      <c r="N315" s="61" t="n">
        <v>45303</v>
      </c>
      <c r="O315" s="61" t="n">
        <v>45296</v>
      </c>
      <c r="P315" s="61" t="n">
        <v>45296</v>
      </c>
      <c r="Q315" s="61" t="n">
        <v>45306</v>
      </c>
      <c r="R315" s="61" t="n">
        <v>45307</v>
      </c>
      <c r="S315" s="61" t="n">
        <v>45274</v>
      </c>
      <c r="T315" s="61" t="n">
        <v>45275</v>
      </c>
      <c r="U315" s="61" t="n">
        <v>45278</v>
      </c>
      <c r="V315" s="61" t="n">
        <v>45294</v>
      </c>
    </row>
    <row r="316" ht="15" customHeight="1">
      <c r="A316" s="26" t="inlineStr">
        <is>
          <t>História - Waterfall</t>
        </is>
      </c>
      <c r="B316" s="60" t="inlineStr">
        <is>
          <t>DEVALM-54998</t>
        </is>
      </c>
      <c r="C316" s="23" t="inlineStr">
        <is>
          <t>23.0317.1.MK-Combate a Fraudes com Icare Parceiro - API</t>
        </is>
      </c>
      <c r="D316" s="26" t="inlineStr">
        <is>
          <t>Cancelado</t>
        </is>
      </c>
      <c r="E316" s="23" t="inlineStr">
        <is>
          <t>Jofre Anderson Gracindo Pellicciotti</t>
        </is>
      </c>
      <c r="F316" s="23" t="inlineStr">
        <is>
          <t>Lourival Vinicius Malta De Araujo</t>
        </is>
      </c>
      <c r="G316" s="23" t="inlineStr">
        <is>
          <t>Aline da Silva Barbagelata</t>
        </is>
      </c>
      <c r="H316" s="23" t="inlineStr">
        <is>
          <t>Eduardo Cesar de Melo</t>
        </is>
      </c>
      <c r="I316" s="23" t="inlineStr">
        <is>
          <t>Klaus Franca [X]</t>
        </is>
      </c>
      <c r="J316" s="23" t="inlineStr">
        <is>
          <t>Tatiane Da Silva Pereira</t>
        </is>
      </c>
      <c r="K316" s="61" t="n">
        <v>45336</v>
      </c>
      <c r="L316" s="61" t="n">
        <v>45359</v>
      </c>
      <c r="M316" s="61" t="n">
        <v>45406</v>
      </c>
      <c r="N316" s="61" t="n">
        <v>45436</v>
      </c>
      <c r="O316" s="61" t="n">
        <v>45336</v>
      </c>
      <c r="P316" s="61" t="n">
        <v>45359</v>
      </c>
      <c r="Q316" s="61" t="n">
        <v>45453</v>
      </c>
      <c r="R316" s="61" t="n">
        <v>45454</v>
      </c>
      <c r="S316" s="61" t="n">
        <v>45327</v>
      </c>
      <c r="T316" s="61" t="n">
        <v>45327</v>
      </c>
      <c r="U316" s="61" t="n">
        <v>45336</v>
      </c>
      <c r="V316" s="61" t="n">
        <v>45404</v>
      </c>
    </row>
    <row r="317" ht="15" customHeight="1">
      <c r="A317" s="26" t="inlineStr">
        <is>
          <t>História - Waterfall</t>
        </is>
      </c>
      <c r="B317" s="60" t="inlineStr">
        <is>
          <t>DEVALM-54952</t>
        </is>
      </c>
      <c r="C317" s="23" t="inlineStr">
        <is>
          <t>22.0187.4.MK-CR-SKY PÓS MERCANTIL - PopUp e resumo com as ofertas</t>
        </is>
      </c>
      <c r="D317" s="26" t="inlineStr">
        <is>
          <t>Concluído</t>
        </is>
      </c>
      <c r="E317" s="23" t="inlineStr">
        <is>
          <t>Mayra Gabriela Alves De Lima [X]</t>
        </is>
      </c>
      <c r="F317" s="23" t="inlineStr">
        <is>
          <t>Maycon De Abreu Flausino Fernandes [X]</t>
        </is>
      </c>
      <c r="G317" s="23" t="inlineStr">
        <is>
          <t>Anselmo Pereira Novakowski</t>
        </is>
      </c>
      <c r="H317" s="23" t="inlineStr">
        <is>
          <t>Eduardo Cesar de Melo</t>
        </is>
      </c>
      <c r="I317" s="23" t="inlineStr">
        <is>
          <t>Klaus Franca [X]</t>
        </is>
      </c>
      <c r="J317" s="23" t="inlineStr">
        <is>
          <t>Thiago Rodrigo Resende [X]</t>
        </is>
      </c>
      <c r="K317" s="61" t="n">
        <v>45320</v>
      </c>
      <c r="L317" s="61" t="n">
        <v>45320</v>
      </c>
      <c r="M317" s="61" t="n">
        <v>45320</v>
      </c>
      <c r="N317" s="61" t="n">
        <v>45324</v>
      </c>
      <c r="O317" s="61" t="n">
        <v>45320</v>
      </c>
      <c r="P317" s="61" t="n">
        <v>45320</v>
      </c>
      <c r="Q317" s="61" t="n">
        <v>45355</v>
      </c>
      <c r="R317" s="61" t="n">
        <v>45356</v>
      </c>
      <c r="S317" s="61" t="n">
        <v>45306</v>
      </c>
      <c r="T317" s="61" t="n">
        <v>45307</v>
      </c>
      <c r="U317" s="61" t="n">
        <v>45308</v>
      </c>
      <c r="V317" s="61" t="n">
        <v>45317</v>
      </c>
    </row>
    <row r="318" ht="15" customHeight="1">
      <c r="A318" s="26" t="inlineStr">
        <is>
          <t>História - Waterfall</t>
        </is>
      </c>
      <c r="B318" s="60" t="inlineStr">
        <is>
          <t>DEVALM-54885</t>
        </is>
      </c>
      <c r="C318" s="23" t="inlineStr">
        <is>
          <t>23.0357.4.FI-Triple X - Fase Reajuste de Preço</t>
        </is>
      </c>
      <c r="D318" s="26" t="inlineStr">
        <is>
          <t>Concluído</t>
        </is>
      </c>
      <c r="E318" s="23" t="inlineStr">
        <is>
          <t>Daniele Silva Bratti</t>
        </is>
      </c>
      <c r="F318" s="23" t="n"/>
      <c r="G318" s="23" t="n"/>
      <c r="H318" s="23" t="inlineStr">
        <is>
          <t>Eduardo Cesar de Melo</t>
        </is>
      </c>
      <c r="I318" s="23" t="n"/>
      <c r="J318" s="23" t="n"/>
      <c r="K318" s="61" t="n">
        <v>45369</v>
      </c>
      <c r="L318" s="61" t="n">
        <v>45370</v>
      </c>
      <c r="M318" s="61" t="n">
        <v>45371</v>
      </c>
      <c r="N318" s="61" t="n">
        <v>45385</v>
      </c>
      <c r="O318" s="61" t="n">
        <v>45373</v>
      </c>
      <c r="P318" s="61" t="n">
        <v>45384</v>
      </c>
      <c r="Q318" s="61" t="n">
        <v>45390</v>
      </c>
      <c r="R318" s="61" t="n">
        <v>45391</v>
      </c>
      <c r="S318" s="61" t="n">
        <v>45330</v>
      </c>
      <c r="T318" s="61" t="n">
        <v>45330</v>
      </c>
      <c r="U318" s="61" t="n">
        <v>45330</v>
      </c>
      <c r="V318" s="61" t="n">
        <v>45352</v>
      </c>
    </row>
    <row r="319" ht="15" customHeight="1">
      <c r="A319" s="26" t="inlineStr">
        <is>
          <t>História - Waterfall</t>
        </is>
      </c>
      <c r="B319" s="60" t="inlineStr">
        <is>
          <t>DEVALM-54849</t>
        </is>
      </c>
      <c r="C319" s="23" t="inlineStr">
        <is>
          <t>23.0357.3.FI-Triple X - Fase Pré Pago/Corporativo/Clientes Especiais</t>
        </is>
      </c>
      <c r="D319" s="26" t="inlineStr">
        <is>
          <t>Concluído</t>
        </is>
      </c>
      <c r="E319" s="23" t="inlineStr">
        <is>
          <t>Daniele Silva Bratti</t>
        </is>
      </c>
      <c r="F319" s="23" t="n"/>
      <c r="G319" s="23" t="n"/>
      <c r="H319" s="23" t="inlineStr">
        <is>
          <t>Eduardo Cesar de Melo</t>
        </is>
      </c>
      <c r="I319" s="23" t="n"/>
      <c r="J319" s="23" t="n"/>
      <c r="K319" s="61" t="n">
        <v>45348</v>
      </c>
      <c r="L319" s="61" t="n">
        <v>45352</v>
      </c>
      <c r="M319" s="61" t="n">
        <v>45350</v>
      </c>
      <c r="N319" s="61" t="n">
        <v>45373</v>
      </c>
      <c r="O319" s="61" t="n">
        <v>45350</v>
      </c>
      <c r="P319" s="23" t="n"/>
      <c r="Q319" s="61" t="n">
        <v>45390</v>
      </c>
      <c r="R319" s="61" t="n">
        <v>45398</v>
      </c>
      <c r="S319" s="61" t="n">
        <v>38036</v>
      </c>
      <c r="T319" s="61" t="n">
        <v>45345</v>
      </c>
      <c r="U319" s="61" t="n">
        <v>45313</v>
      </c>
      <c r="V319" s="61" t="n">
        <v>45345</v>
      </c>
    </row>
    <row r="320" ht="15" customHeight="1">
      <c r="A320" s="26" t="inlineStr">
        <is>
          <t>História - Waterfall</t>
        </is>
      </c>
      <c r="B320" s="60" t="inlineStr">
        <is>
          <t>DEVALM-54813</t>
        </is>
      </c>
      <c r="C320" s="23" t="inlineStr">
        <is>
          <t>23.0357.2.FI-Triple X - Projeto Migração MVP Pareto</t>
        </is>
      </c>
      <c r="D320" s="26" t="inlineStr">
        <is>
          <t>Em Produção</t>
        </is>
      </c>
      <c r="E320" s="23" t="inlineStr">
        <is>
          <t>Daniele Silva Bratti</t>
        </is>
      </c>
      <c r="F320" s="23" t="n"/>
      <c r="G320" s="23" t="n"/>
      <c r="H320" s="23" t="inlineStr">
        <is>
          <t>Eduardo Cesar de Melo</t>
        </is>
      </c>
      <c r="I320" s="23" t="n"/>
      <c r="J320" s="23" t="n"/>
      <c r="K320" s="61" t="n">
        <v>45293</v>
      </c>
      <c r="L320" s="61" t="n">
        <v>45303</v>
      </c>
      <c r="M320" s="61" t="n">
        <v>45293</v>
      </c>
      <c r="N320" s="61" t="n">
        <v>45303</v>
      </c>
      <c r="O320" s="61" t="n">
        <v>45293</v>
      </c>
      <c r="P320" s="61" t="n">
        <v>45303</v>
      </c>
      <c r="Q320" s="61" t="n">
        <v>45306</v>
      </c>
      <c r="R320" s="61" t="n">
        <v>45307</v>
      </c>
      <c r="S320" s="61" t="n">
        <v>45240</v>
      </c>
      <c r="T320" s="61" t="n">
        <v>45240</v>
      </c>
      <c r="U320" s="61" t="n">
        <v>45243</v>
      </c>
      <c r="V320" s="61" t="n">
        <v>45287</v>
      </c>
    </row>
    <row r="321" ht="15" customHeight="1">
      <c r="A321" s="26" t="inlineStr">
        <is>
          <t>História - Waterfall</t>
        </is>
      </c>
      <c r="B321" s="60" t="inlineStr">
        <is>
          <t>DEVALM-54761</t>
        </is>
      </c>
      <c r="C321" s="23" t="inlineStr">
        <is>
          <t>23.0227.2.FI-Melhorias Meio de Pagamento PIX</t>
        </is>
      </c>
      <c r="D321" s="26" t="inlineStr">
        <is>
          <t>Concluído</t>
        </is>
      </c>
      <c r="E321" s="23" t="inlineStr">
        <is>
          <t>Jofre Anderson Gracindo Pellicciotti</t>
        </is>
      </c>
      <c r="F321" s="23" t="inlineStr">
        <is>
          <t>Leoncyo Araujo Do Nascimento [X]</t>
        </is>
      </c>
      <c r="G321" s="23" t="inlineStr">
        <is>
          <t>Rafael Lemos Lima [X]</t>
        </is>
      </c>
      <c r="H321" s="23" t="inlineStr">
        <is>
          <t>Eduardo Cesar de Melo</t>
        </is>
      </c>
      <c r="I321" s="23" t="n"/>
      <c r="J321" s="23" t="inlineStr">
        <is>
          <t>Thiago Rodrigo Resende [X]</t>
        </is>
      </c>
      <c r="K321" s="61" t="n">
        <v>45243</v>
      </c>
      <c r="L321" s="61" t="n">
        <v>45247</v>
      </c>
      <c r="M321" s="61" t="n">
        <v>45257</v>
      </c>
      <c r="N321" s="61" t="n">
        <v>45268</v>
      </c>
      <c r="O321" s="61" t="n">
        <v>45243</v>
      </c>
      <c r="P321" s="61" t="n">
        <v>45247</v>
      </c>
      <c r="Q321" s="61" t="n">
        <v>45271</v>
      </c>
      <c r="R321" s="61" t="n">
        <v>45272</v>
      </c>
      <c r="S321" s="61" t="n">
        <v>45176</v>
      </c>
      <c r="T321" s="61" t="n">
        <v>45226</v>
      </c>
      <c r="U321" s="61" t="n">
        <v>45243</v>
      </c>
      <c r="V321" s="61" t="n">
        <v>45247</v>
      </c>
    </row>
    <row r="322" ht="15" customHeight="1">
      <c r="A322" s="26" t="inlineStr">
        <is>
          <t>História - Waterfall</t>
        </is>
      </c>
      <c r="B322" s="60" t="inlineStr">
        <is>
          <t>DEVALM-54713</t>
        </is>
      </c>
      <c r="C322" s="23" t="inlineStr">
        <is>
          <t>23.0225.2.NN-CR- Seguro Prestamista - Alteração do Nº do Bilhete do Backlog de Clientes</t>
        </is>
      </c>
      <c r="D322" s="26" t="inlineStr">
        <is>
          <t>Concluído</t>
        </is>
      </c>
      <c r="E322" s="23" t="inlineStr">
        <is>
          <t>Antonio Teodoro da Silva [X]</t>
        </is>
      </c>
      <c r="F322" s="23" t="inlineStr">
        <is>
          <t>Yone Yassuda Yamamoto</t>
        </is>
      </c>
      <c r="G322" s="23" t="inlineStr">
        <is>
          <t>Anselmo Pereira Novakowski</t>
        </is>
      </c>
      <c r="H322" s="23" t="inlineStr">
        <is>
          <t>Eduardo Cesar de Melo</t>
        </is>
      </c>
      <c r="I322" s="23" t="n"/>
      <c r="J322" s="23" t="inlineStr">
        <is>
          <t>Danilo Takashi Hiratsuka</t>
        </is>
      </c>
      <c r="K322" s="61" t="n">
        <v>45300</v>
      </c>
      <c r="L322" s="61" t="n">
        <v>45300</v>
      </c>
      <c r="M322" s="61" t="n">
        <v>45301</v>
      </c>
      <c r="N322" s="61" t="n">
        <v>45310</v>
      </c>
      <c r="O322" s="61" t="n">
        <v>45300</v>
      </c>
      <c r="P322" s="61" t="n">
        <v>45300</v>
      </c>
      <c r="Q322" s="61" t="n">
        <v>45327</v>
      </c>
      <c r="R322" s="61" t="n">
        <v>45328</v>
      </c>
      <c r="S322" s="61" t="n">
        <v>45259</v>
      </c>
      <c r="T322" s="61" t="n">
        <v>45259</v>
      </c>
      <c r="U322" s="61" t="n">
        <v>45259</v>
      </c>
      <c r="V322" s="61" t="n">
        <v>45300</v>
      </c>
    </row>
    <row r="323" ht="15" customHeight="1">
      <c r="A323" s="26" t="inlineStr">
        <is>
          <t>História - Waterfall</t>
        </is>
      </c>
      <c r="B323" s="60" t="inlineStr">
        <is>
          <t>DEVALM-54673</t>
        </is>
      </c>
      <c r="C323" s="23" t="inlineStr">
        <is>
          <t>Teste Fabio</t>
        </is>
      </c>
      <c r="D323" s="26" t="inlineStr">
        <is>
          <t>A Iniciar</t>
        </is>
      </c>
      <c r="E323" s="23" t="inlineStr">
        <is>
          <t>Sem responsável</t>
        </is>
      </c>
      <c r="F323" s="23" t="n"/>
      <c r="G323" s="23" t="n"/>
      <c r="H323" s="23" t="inlineStr">
        <is>
          <t>Fabio de Siqueira Campos</t>
        </is>
      </c>
      <c r="I323" s="23" t="n"/>
      <c r="J323" s="23" t="n"/>
      <c r="K323" s="23" t="n"/>
      <c r="L323" s="23" t="n"/>
      <c r="M323" s="23" t="n"/>
      <c r="N323" s="23" t="n"/>
      <c r="O323" s="23" t="n"/>
      <c r="P323" s="23" t="n"/>
      <c r="Q323" s="23" t="n"/>
      <c r="R323" s="23" t="n"/>
      <c r="S323" s="23" t="n"/>
      <c r="T323" s="23" t="n"/>
      <c r="U323" s="23" t="n"/>
      <c r="V323" s="23" t="n"/>
    </row>
    <row r="324" ht="15" customHeight="1">
      <c r="A324" s="26" t="inlineStr">
        <is>
          <t>História - Waterfall</t>
        </is>
      </c>
      <c r="B324" s="60" t="inlineStr">
        <is>
          <t>DEVALM-54637</t>
        </is>
      </c>
      <c r="C324" s="23" t="inlineStr">
        <is>
          <t>23.0258.1.MK-Cobrança com variável MOP X Adesão</t>
        </is>
      </c>
      <c r="D324" s="26" t="inlineStr">
        <is>
          <t>Concluído</t>
        </is>
      </c>
      <c r="E324" s="23" t="inlineStr">
        <is>
          <t>Diogo Cassio de Azevedo [X]</t>
        </is>
      </c>
      <c r="F324" s="23" t="n"/>
      <c r="G324" s="23" t="inlineStr">
        <is>
          <t>Diogo Cassio de Azevedo [X]</t>
        </is>
      </c>
      <c r="H324" s="23" t="inlineStr">
        <is>
          <t>Paulo Egidio Rodrigues dos Santos</t>
        </is>
      </c>
      <c r="I324" s="23" t="n"/>
      <c r="J324" s="23" t="inlineStr">
        <is>
          <t>Tatiane Da Silva Pereira</t>
        </is>
      </c>
      <c r="K324" s="61" t="n">
        <v>45320</v>
      </c>
      <c r="L324" s="61" t="n">
        <v>45321</v>
      </c>
      <c r="M324" s="61" t="n">
        <v>45329</v>
      </c>
      <c r="N324" s="61" t="n">
        <v>45338</v>
      </c>
      <c r="O324" s="61" t="n">
        <v>45322</v>
      </c>
      <c r="P324" s="23" t="n"/>
      <c r="Q324" s="61" t="n">
        <v>45392</v>
      </c>
      <c r="R324" s="61" t="n">
        <v>45393</v>
      </c>
      <c r="S324" s="61" t="n">
        <v>45268</v>
      </c>
      <c r="T324" s="61" t="n">
        <v>45274</v>
      </c>
      <c r="U324" s="61" t="n">
        <v>45280</v>
      </c>
      <c r="V324" s="61" t="n">
        <v>45317</v>
      </c>
    </row>
    <row r="325" ht="15" customHeight="1">
      <c r="A325" s="26" t="inlineStr">
        <is>
          <t>História - Waterfall</t>
        </is>
      </c>
      <c r="B325" s="60" t="inlineStr">
        <is>
          <t>DEVALM-54589</t>
        </is>
      </c>
      <c r="C325" s="23" t="inlineStr">
        <is>
          <t>Projeto Teste Aprovação de EF pelos Usuários</t>
        </is>
      </c>
      <c r="D325" s="26" t="inlineStr">
        <is>
          <t>A Iniciar</t>
        </is>
      </c>
      <c r="E325" s="23" t="inlineStr">
        <is>
          <t>Sem responsável</t>
        </is>
      </c>
      <c r="F325" s="23" t="n"/>
      <c r="G325" s="23" t="n"/>
      <c r="H325" s="23" t="inlineStr">
        <is>
          <t>Olavio dos Santos Correa Junior</t>
        </is>
      </c>
      <c r="I325" s="23" t="n"/>
      <c r="J325" s="23" t="n"/>
      <c r="K325" s="23" t="n"/>
      <c r="L325" s="23" t="n"/>
      <c r="M325" s="23" t="n"/>
      <c r="N325" s="23" t="n"/>
      <c r="O325" s="23" t="n"/>
      <c r="P325" s="23" t="n"/>
      <c r="Q325" s="23" t="n"/>
      <c r="R325" s="23" t="n"/>
      <c r="S325" s="23" t="n"/>
      <c r="T325" s="23" t="n"/>
      <c r="U325" s="23" t="n"/>
      <c r="V325" s="23" t="n"/>
    </row>
    <row r="326" ht="15" customHeight="1">
      <c r="A326" s="26" t="inlineStr">
        <is>
          <t>História - Waterfall</t>
        </is>
      </c>
      <c r="B326" s="60" t="inlineStr">
        <is>
          <t>DEVALM-54539</t>
        </is>
      </c>
      <c r="C326" s="23" t="inlineStr">
        <is>
          <t>23.0404.1.FI-Rede Arrecadadora – Alteração Banco Original para Banco Picpay</t>
        </is>
      </c>
      <c r="D326" s="26" t="inlineStr">
        <is>
          <t>Concluído</t>
        </is>
      </c>
      <c r="E326" s="23" t="inlineStr">
        <is>
          <t>Antonio Teodoro da Silva [X]</t>
        </is>
      </c>
      <c r="F326" s="23" t="inlineStr">
        <is>
          <t>Jefferson Lourenço De Farias Tersarioli [X]</t>
        </is>
      </c>
      <c r="G326" s="23" t="inlineStr">
        <is>
          <t>Anselmo Pereira Novakowski</t>
        </is>
      </c>
      <c r="H326" s="23" t="inlineStr">
        <is>
          <t>Eduardo Cesar de Melo</t>
        </is>
      </c>
      <c r="I326" s="23" t="n"/>
      <c r="J326" s="23" t="inlineStr">
        <is>
          <t>Danilo Takashi Hiratsuka</t>
        </is>
      </c>
      <c r="K326" s="61" t="n">
        <v>45252</v>
      </c>
      <c r="L326" s="61" t="n">
        <v>45252</v>
      </c>
      <c r="M326" s="61" t="n">
        <v>45252</v>
      </c>
      <c r="N326" s="61" t="n">
        <v>45254</v>
      </c>
      <c r="O326" s="61" t="n">
        <v>45252</v>
      </c>
      <c r="P326" s="61" t="n">
        <v>45252</v>
      </c>
      <c r="Q326" s="61" t="n">
        <v>45257</v>
      </c>
      <c r="R326" s="61" t="n">
        <v>45289</v>
      </c>
      <c r="S326" s="61" t="n">
        <v>45243</v>
      </c>
      <c r="T326" s="61" t="n">
        <v>45244</v>
      </c>
      <c r="U326" s="61" t="n">
        <v>45243</v>
      </c>
      <c r="V326" s="61" t="n">
        <v>45254</v>
      </c>
    </row>
    <row r="327" ht="15" customHeight="1">
      <c r="A327" s="26" t="inlineStr">
        <is>
          <t>História - Waterfall</t>
        </is>
      </c>
      <c r="B327" s="60" t="inlineStr">
        <is>
          <t>DEVALM-54497</t>
        </is>
      </c>
      <c r="C327" s="23" t="inlineStr">
        <is>
          <t>23.0440.1.BL-Banda Larga por Fibra - Nova InfraCO V-TAL</t>
        </is>
      </c>
      <c r="D327" s="26" t="inlineStr">
        <is>
          <t>Em Produção</t>
        </is>
      </c>
      <c r="E327" s="23" t="inlineStr">
        <is>
          <t>Gustavo Felize Tafarelo</t>
        </is>
      </c>
      <c r="F327" s="23" t="n"/>
      <c r="G327" s="23" t="n"/>
      <c r="H327" s="23" t="inlineStr">
        <is>
          <t>Eduardo Cesar de Melo</t>
        </is>
      </c>
      <c r="I327" s="23" t="n"/>
      <c r="J327" s="23" t="inlineStr">
        <is>
          <t>Tatiane Da Silva Pereira</t>
        </is>
      </c>
      <c r="K327" s="61" t="n">
        <v>45331</v>
      </c>
      <c r="L327" s="61" t="n">
        <v>45344</v>
      </c>
      <c r="M327" s="61" t="n">
        <v>45344</v>
      </c>
      <c r="N327" s="61" t="n">
        <v>45366</v>
      </c>
      <c r="O327" s="61" t="n">
        <v>45337</v>
      </c>
      <c r="P327" s="23" t="n"/>
      <c r="Q327" s="61" t="n">
        <v>45369</v>
      </c>
      <c r="R327" s="61" t="n">
        <v>45370</v>
      </c>
      <c r="S327" s="61" t="n">
        <v>45299</v>
      </c>
      <c r="T327" s="61" t="n">
        <v>45344</v>
      </c>
      <c r="U327" s="61" t="n">
        <v>45299</v>
      </c>
      <c r="V327" s="61" t="n">
        <v>45344</v>
      </c>
    </row>
    <row r="328" ht="15" customHeight="1">
      <c r="A328" s="26" t="inlineStr">
        <is>
          <t>História - Waterfall</t>
        </is>
      </c>
      <c r="B328" s="60" t="inlineStr">
        <is>
          <t>DEVALM-54353</t>
        </is>
      </c>
      <c r="C328" s="23" t="inlineStr">
        <is>
          <t>23.0385.1.FI-Projeto D</t>
        </is>
      </c>
      <c r="D328" s="26" t="inlineStr">
        <is>
          <t>Concluído</t>
        </is>
      </c>
      <c r="E328" s="23" t="inlineStr">
        <is>
          <t>Antonio Teodoro da Silva [X]</t>
        </is>
      </c>
      <c r="F328" s="23" t="inlineStr">
        <is>
          <t>Yone Yassuda Yamamoto</t>
        </is>
      </c>
      <c r="G328" s="23" t="inlineStr">
        <is>
          <t>Anselmo Pereira Novakowski</t>
        </is>
      </c>
      <c r="H328" s="23" t="inlineStr">
        <is>
          <t>Eduardo Cesar de Melo</t>
        </is>
      </c>
      <c r="I328" s="23" t="inlineStr">
        <is>
          <t>Harley Neves Cabral [X]</t>
        </is>
      </c>
      <c r="J328" s="23" t="inlineStr">
        <is>
          <t>Renato Pereira da Silva</t>
        </is>
      </c>
      <c r="K328" s="61" t="n">
        <v>45299</v>
      </c>
      <c r="L328" s="61" t="n">
        <v>45300</v>
      </c>
      <c r="M328" s="61" t="n">
        <v>45460</v>
      </c>
      <c r="N328" s="61" t="n">
        <v>45525</v>
      </c>
      <c r="O328" s="61" t="n">
        <v>45460</v>
      </c>
      <c r="P328" s="61" t="n">
        <v>45520</v>
      </c>
      <c r="Q328" s="61" t="n">
        <v>45526</v>
      </c>
      <c r="R328" s="61" t="n">
        <v>45527</v>
      </c>
      <c r="S328" s="61" t="n">
        <v>45225</v>
      </c>
      <c r="T328" s="61" t="n">
        <v>45279</v>
      </c>
      <c r="U328" s="61" t="n">
        <v>45237</v>
      </c>
      <c r="V328" s="61" t="n">
        <v>45296</v>
      </c>
    </row>
    <row r="329" ht="15" customHeight="1">
      <c r="A329" s="26" t="inlineStr">
        <is>
          <t>História - Waterfall</t>
        </is>
      </c>
      <c r="B329" s="60" t="inlineStr">
        <is>
          <t>DEVALM-54311</t>
        </is>
      </c>
      <c r="C329" s="23" t="inlineStr">
        <is>
          <t>23.0414.1.MK-Ponto Opcional Flex</t>
        </is>
      </c>
      <c r="D329" s="26" t="inlineStr">
        <is>
          <t>Parado</t>
        </is>
      </c>
      <c r="E329" s="23" t="inlineStr">
        <is>
          <t>Mayra Gabriela Alves De Lima [X]</t>
        </is>
      </c>
      <c r="F329" s="23" t="n"/>
      <c r="G329" s="23" t="inlineStr">
        <is>
          <t>Diogo Cassio de Azevedo [X]</t>
        </is>
      </c>
      <c r="H329" s="23" t="inlineStr">
        <is>
          <t>Paulo Egidio Rodrigues dos Santos</t>
        </is>
      </c>
      <c r="I329" s="23" t="n"/>
      <c r="J329" s="23" t="inlineStr">
        <is>
          <t>Danilo Takashi Hiratsuka</t>
        </is>
      </c>
      <c r="K329" s="61" t="n">
        <v>45236</v>
      </c>
      <c r="L329" s="61" t="n">
        <v>45237</v>
      </c>
      <c r="M329" s="61" t="n">
        <v>45231</v>
      </c>
      <c r="N329" s="61" t="n">
        <v>45240</v>
      </c>
      <c r="O329" s="61" t="n">
        <v>45236</v>
      </c>
      <c r="P329" s="61" t="n">
        <v>45237</v>
      </c>
      <c r="Q329" s="61" t="n">
        <v>45243</v>
      </c>
      <c r="R329" s="61" t="n">
        <v>45244</v>
      </c>
      <c r="S329" s="61" t="n">
        <v>45225</v>
      </c>
      <c r="T329" s="61" t="n">
        <v>45225</v>
      </c>
      <c r="U329" s="61" t="n">
        <v>45225</v>
      </c>
      <c r="V329" s="61" t="n">
        <v>45240</v>
      </c>
    </row>
    <row r="330" ht="15" customHeight="1">
      <c r="A330" s="26" t="inlineStr">
        <is>
          <t>História - Waterfall</t>
        </is>
      </c>
      <c r="B330" s="60" t="inlineStr">
        <is>
          <t>DEVALM-54271</t>
        </is>
      </c>
      <c r="C330" s="23" t="inlineStr">
        <is>
          <t>23.0035.3.FI-NFCOM - Mensageria</t>
        </is>
      </c>
      <c r="D330" s="26" t="inlineStr">
        <is>
          <t>CONSTRUÇÃO</t>
        </is>
      </c>
      <c r="E330" s="23" t="inlineStr">
        <is>
          <t>Ricardo Sardinha</t>
        </is>
      </c>
      <c r="F330" s="23" t="inlineStr">
        <is>
          <t>Yone Yassuda Yamamoto</t>
        </is>
      </c>
      <c r="G330" s="23" t="inlineStr">
        <is>
          <t>Anselmo Pereira Novakowski</t>
        </is>
      </c>
      <c r="H330" s="23" t="inlineStr">
        <is>
          <t>Eduardo Cesar de Melo</t>
        </is>
      </c>
      <c r="I330" s="23" t="inlineStr">
        <is>
          <t>Paulo Henrique Bonelli [X]</t>
        </is>
      </c>
      <c r="J330" s="23" t="inlineStr">
        <is>
          <t>Renato Pereira da Silva</t>
        </is>
      </c>
      <c r="K330" s="61" t="n">
        <v>45593</v>
      </c>
      <c r="L330" s="61" t="n">
        <v>45597</v>
      </c>
      <c r="M330" s="61" t="n">
        <v>45600</v>
      </c>
      <c r="N330" s="61" t="n">
        <v>45639</v>
      </c>
      <c r="O330" s="61" t="n">
        <v>45600</v>
      </c>
      <c r="P330" s="61" t="n">
        <v>45639</v>
      </c>
      <c r="Q330" s="61" t="n">
        <v>45930</v>
      </c>
      <c r="R330" s="61" t="n">
        <v>45930</v>
      </c>
      <c r="S330" s="61" t="n">
        <v>45453</v>
      </c>
      <c r="T330" s="61" t="n">
        <v>45590</v>
      </c>
      <c r="U330" s="61" t="n">
        <v>45453</v>
      </c>
      <c r="V330" s="61" t="n">
        <v>45590</v>
      </c>
    </row>
    <row r="331" ht="15" customHeight="1">
      <c r="A331" s="26" t="inlineStr">
        <is>
          <t>História - Waterfall</t>
        </is>
      </c>
      <c r="B331" s="60" t="inlineStr">
        <is>
          <t>DEVALM-54217</t>
        </is>
      </c>
      <c r="C331" s="23" t="inlineStr">
        <is>
          <t>22.0382.29.CO-Instalação Kits TVRO – Sprint 21</t>
        </is>
      </c>
      <c r="D331" s="26" t="inlineStr">
        <is>
          <t>Concluído</t>
        </is>
      </c>
      <c r="E331" s="23" t="inlineStr">
        <is>
          <t>Jofre Anderson Gracindo Pellicciotti</t>
        </is>
      </c>
      <c r="F331" s="23" t="inlineStr">
        <is>
          <t>Nicolas Rodrigo Santana</t>
        </is>
      </c>
      <c r="G331" s="23" t="inlineStr">
        <is>
          <t>Aline da Silva Barbagelata</t>
        </is>
      </c>
      <c r="H331" s="23" t="inlineStr">
        <is>
          <t>Eduardo Cesar de Melo</t>
        </is>
      </c>
      <c r="I331" s="23" t="n"/>
      <c r="J331" s="23" t="inlineStr">
        <is>
          <t>Danilo Takashi Hiratsuka</t>
        </is>
      </c>
      <c r="K331" s="61" t="n">
        <v>45337</v>
      </c>
      <c r="L331" s="61" t="n">
        <v>45337</v>
      </c>
      <c r="M331" s="61" t="n">
        <v>45355</v>
      </c>
      <c r="N331" s="61" t="n">
        <v>45359</v>
      </c>
      <c r="O331" s="61" t="n">
        <v>45337</v>
      </c>
      <c r="P331" s="61" t="n">
        <v>45337</v>
      </c>
      <c r="Q331" s="61" t="n">
        <v>45362</v>
      </c>
      <c r="R331" s="61" t="n">
        <v>45363</v>
      </c>
      <c r="S331" s="61" t="n">
        <v>45332</v>
      </c>
      <c r="T331" s="61" t="n">
        <v>45333</v>
      </c>
      <c r="U331" s="61" t="n">
        <v>45337</v>
      </c>
      <c r="V331" s="61" t="n">
        <v>45345</v>
      </c>
    </row>
    <row r="332" ht="15" customHeight="1">
      <c r="A332" s="26" t="inlineStr">
        <is>
          <t>História - Waterfall</t>
        </is>
      </c>
      <c r="B332" s="60" t="inlineStr">
        <is>
          <t>DEVALM-54181</t>
        </is>
      </c>
      <c r="C332" s="23" t="inlineStr">
        <is>
          <t>22.0382.28.CO-Instalação Kits TVRO – Sprint 24</t>
        </is>
      </c>
      <c r="D332" s="26" t="inlineStr">
        <is>
          <t>Concluído</t>
        </is>
      </c>
      <c r="E332" s="23" t="inlineStr">
        <is>
          <t>Jofre Anderson Gracindo Pellicciotti</t>
        </is>
      </c>
      <c r="F332" s="23" t="inlineStr">
        <is>
          <t>Nicolas Rodrigo Santana</t>
        </is>
      </c>
      <c r="G332" s="23" t="inlineStr">
        <is>
          <t>Aline da Silva Barbagelata</t>
        </is>
      </c>
      <c r="H332" s="23" t="inlineStr">
        <is>
          <t>Eduardo Cesar de Melo</t>
        </is>
      </c>
      <c r="I332" s="23" t="n"/>
      <c r="J332" s="23" t="inlineStr">
        <is>
          <t>Danilo Takashi Hiratsuka</t>
        </is>
      </c>
      <c r="K332" s="61" t="n">
        <v>45373</v>
      </c>
      <c r="L332" s="61" t="n">
        <v>45373</v>
      </c>
      <c r="M332" s="61" t="n">
        <v>45373</v>
      </c>
      <c r="N332" s="61" t="n">
        <v>45373</v>
      </c>
      <c r="O332" s="61" t="n">
        <v>45373</v>
      </c>
      <c r="P332" s="61" t="n">
        <v>45373</v>
      </c>
      <c r="Q332" s="61" t="n">
        <v>45373</v>
      </c>
      <c r="R332" s="61" t="n">
        <v>45373</v>
      </c>
      <c r="S332" s="61" t="n">
        <v>45370</v>
      </c>
      <c r="T332" s="61" t="n">
        <v>45370</v>
      </c>
      <c r="U332" s="61" t="n">
        <v>45370</v>
      </c>
      <c r="V332" s="61" t="n">
        <v>45373</v>
      </c>
    </row>
    <row r="333" ht="15" customHeight="1">
      <c r="A333" s="26" t="inlineStr">
        <is>
          <t>História - Waterfall</t>
        </is>
      </c>
      <c r="B333" s="60" t="inlineStr">
        <is>
          <t>DEVALM-54145</t>
        </is>
      </c>
      <c r="C333" s="23" t="inlineStr">
        <is>
          <t>22.0382.27.CO-Instalação Kits TVRO – Sprint 23</t>
        </is>
      </c>
      <c r="D333" s="26" t="inlineStr">
        <is>
          <t>Concluído</t>
        </is>
      </c>
      <c r="E333" s="23" t="inlineStr">
        <is>
          <t>Jofre Anderson Gracindo Pellicciotti</t>
        </is>
      </c>
      <c r="F333" s="23" t="inlineStr">
        <is>
          <t>Nicolas Rodrigo Santana</t>
        </is>
      </c>
      <c r="G333" s="23" t="inlineStr">
        <is>
          <t>Aline da Silva Barbagelata</t>
        </is>
      </c>
      <c r="H333" s="23" t="inlineStr">
        <is>
          <t>Eduardo Cesar de Melo</t>
        </is>
      </c>
      <c r="I333" s="23" t="n"/>
      <c r="J333" s="23" t="inlineStr">
        <is>
          <t>Danilo Takashi Hiratsuka</t>
        </is>
      </c>
      <c r="K333" s="61" t="n">
        <v>45337</v>
      </c>
      <c r="L333" s="61" t="n">
        <v>45359</v>
      </c>
      <c r="M333" s="61" t="n">
        <v>45355</v>
      </c>
      <c r="N333" s="61" t="n">
        <v>45359</v>
      </c>
      <c r="O333" s="61" t="n">
        <v>45337</v>
      </c>
      <c r="P333" s="61" t="n">
        <v>45359</v>
      </c>
      <c r="Q333" s="61" t="n">
        <v>45362</v>
      </c>
      <c r="R333" s="61" t="n">
        <v>45363</v>
      </c>
      <c r="S333" s="61" t="n">
        <v>45337</v>
      </c>
      <c r="T333" s="61" t="n">
        <v>45345</v>
      </c>
      <c r="U333" s="61" t="n">
        <v>45337</v>
      </c>
      <c r="V333" s="61" t="n">
        <v>45359</v>
      </c>
    </row>
    <row r="334" ht="15" customHeight="1">
      <c r="A334" s="26" t="inlineStr">
        <is>
          <t>História - Waterfall</t>
        </is>
      </c>
      <c r="B334" s="60" t="inlineStr">
        <is>
          <t>DEVALM-54109</t>
        </is>
      </c>
      <c r="C334" s="23" t="inlineStr">
        <is>
          <t>22.0382.26.CO-Instalação Kits TVRO – Sprint 22</t>
        </is>
      </c>
      <c r="D334" s="26" t="inlineStr">
        <is>
          <t>Concluído</t>
        </is>
      </c>
      <c r="E334" s="23" t="inlineStr">
        <is>
          <t>Jofre Anderson Gracindo Pellicciotti</t>
        </is>
      </c>
      <c r="F334" s="23" t="inlineStr">
        <is>
          <t>Nicolas Rodrigo Santana</t>
        </is>
      </c>
      <c r="G334" s="23" t="inlineStr">
        <is>
          <t>Aline da Silva Barbagelata</t>
        </is>
      </c>
      <c r="H334" s="23" t="inlineStr">
        <is>
          <t>Eduardo Cesar de Melo</t>
        </is>
      </c>
      <c r="I334" s="23" t="n"/>
      <c r="J334" s="23" t="inlineStr">
        <is>
          <t>Danilo Takashi Hiratsuka</t>
        </is>
      </c>
      <c r="K334" s="61" t="n">
        <v>45399</v>
      </c>
      <c r="L334" s="61" t="n">
        <v>45399</v>
      </c>
      <c r="M334" s="61" t="n">
        <v>45399</v>
      </c>
      <c r="N334" s="61" t="n">
        <v>45401</v>
      </c>
      <c r="O334" s="61" t="n">
        <v>45399</v>
      </c>
      <c r="P334" s="61" t="n">
        <v>45399</v>
      </c>
      <c r="Q334" s="61" t="n">
        <v>45418</v>
      </c>
      <c r="R334" s="61" t="n">
        <v>45418</v>
      </c>
      <c r="S334" s="61" t="n">
        <v>45383</v>
      </c>
      <c r="T334" s="61" t="n">
        <v>45383</v>
      </c>
      <c r="U334" s="61" t="n">
        <v>45383</v>
      </c>
      <c r="V334" s="61" t="n">
        <v>45399</v>
      </c>
    </row>
    <row r="335" ht="15" customHeight="1">
      <c r="A335" s="26" t="inlineStr">
        <is>
          <t>História - Waterfall</t>
        </is>
      </c>
      <c r="B335" s="60" t="inlineStr">
        <is>
          <t>DEVALM-54073</t>
        </is>
      </c>
      <c r="C335" s="23" t="inlineStr">
        <is>
          <t>22.0382.25.CO-Instalação Kits TVRO – Sprint 25</t>
        </is>
      </c>
      <c r="D335" s="26" t="inlineStr">
        <is>
          <t>Concluído</t>
        </is>
      </c>
      <c r="E335" s="23" t="inlineStr">
        <is>
          <t>Jofre Anderson Gracindo Pellicciotti</t>
        </is>
      </c>
      <c r="F335" s="23" t="inlineStr">
        <is>
          <t>Leoncyo Araujo Do Nascimento [X]</t>
        </is>
      </c>
      <c r="G335" s="23" t="inlineStr">
        <is>
          <t>Aline da Silva Barbagelata</t>
        </is>
      </c>
      <c r="H335" s="23" t="inlineStr">
        <is>
          <t>Eduardo Cesar de Melo</t>
        </is>
      </c>
      <c r="I335" s="23" t="n"/>
      <c r="J335" s="23" t="inlineStr">
        <is>
          <t>Danilo Takashi Hiratsuka</t>
        </is>
      </c>
      <c r="K335" s="61" t="n">
        <v>45385</v>
      </c>
      <c r="L335" s="61" t="n">
        <v>45385</v>
      </c>
      <c r="M335" s="61" t="n">
        <v>45385</v>
      </c>
      <c r="N335" s="61" t="n">
        <v>45387</v>
      </c>
      <c r="O335" s="61" t="n">
        <v>45385</v>
      </c>
      <c r="P335" s="61" t="n">
        <v>45385</v>
      </c>
      <c r="Q335" s="61" t="n">
        <v>45390</v>
      </c>
      <c r="R335" s="61" t="n">
        <v>45390</v>
      </c>
      <c r="S335" s="61" t="n">
        <v>45380</v>
      </c>
      <c r="T335" s="61" t="n">
        <v>45380</v>
      </c>
      <c r="U335" s="61" t="n">
        <v>45380</v>
      </c>
      <c r="V335" s="61" t="n">
        <v>45385</v>
      </c>
    </row>
    <row r="336" ht="15" customHeight="1">
      <c r="A336" s="26" t="inlineStr">
        <is>
          <t>História - Waterfall</t>
        </is>
      </c>
      <c r="B336" s="60" t="inlineStr">
        <is>
          <t>DEVALM-54037</t>
        </is>
      </c>
      <c r="C336" s="23" t="inlineStr">
        <is>
          <t>22.0382.24.CO-Instalação Kits TVRO – Sprint 20</t>
        </is>
      </c>
      <c r="D336" s="26" t="inlineStr">
        <is>
          <t>Concluído</t>
        </is>
      </c>
      <c r="E336" s="23" t="inlineStr">
        <is>
          <t>Jofre Anderson Gracindo Pellicciotti</t>
        </is>
      </c>
      <c r="F336" s="23" t="inlineStr">
        <is>
          <t>Nicolas Rodrigo Santana</t>
        </is>
      </c>
      <c r="G336" s="23" t="inlineStr">
        <is>
          <t>Aline da Silva Barbagelata</t>
        </is>
      </c>
      <c r="H336" s="23" t="inlineStr">
        <is>
          <t>Eduardo Cesar de Melo</t>
        </is>
      </c>
      <c r="I336" s="23" t="n"/>
      <c r="J336" s="23" t="inlineStr">
        <is>
          <t>Danilo Takashi Hiratsuka</t>
        </is>
      </c>
      <c r="K336" s="61" t="n">
        <v>45314</v>
      </c>
      <c r="L336" s="61" t="n">
        <v>45328</v>
      </c>
      <c r="M336" s="61" t="n">
        <v>45329</v>
      </c>
      <c r="N336" s="61" t="n">
        <v>38033</v>
      </c>
      <c r="O336" s="61" t="n">
        <v>45314</v>
      </c>
      <c r="P336" s="61" t="n">
        <v>45328</v>
      </c>
      <c r="Q336" s="61" t="n">
        <v>45341</v>
      </c>
      <c r="R336" s="61" t="n">
        <v>45342</v>
      </c>
      <c r="S336" s="61" t="n">
        <v>45315</v>
      </c>
      <c r="T336" s="61" t="n">
        <v>45316</v>
      </c>
      <c r="U336" s="61" t="n">
        <v>45314</v>
      </c>
      <c r="V336" s="61" t="n">
        <v>45328</v>
      </c>
    </row>
    <row r="337" ht="15" customHeight="1">
      <c r="A337" s="26" t="inlineStr">
        <is>
          <t>História - Waterfall</t>
        </is>
      </c>
      <c r="B337" s="60" t="inlineStr">
        <is>
          <t>DEVALM-54001</t>
        </is>
      </c>
      <c r="C337" s="23" t="inlineStr">
        <is>
          <t>22.0382.23.CO-Instalação Kits TVRO – Sprint 19</t>
        </is>
      </c>
      <c r="D337" s="26" t="inlineStr">
        <is>
          <t>Concluído</t>
        </is>
      </c>
      <c r="E337" s="23" t="inlineStr">
        <is>
          <t>Jofre Anderson Gracindo Pellicciotti</t>
        </is>
      </c>
      <c r="F337" s="23" t="inlineStr">
        <is>
          <t>Nicolas Rodrigo Santana</t>
        </is>
      </c>
      <c r="G337" s="23" t="inlineStr">
        <is>
          <t>Aline da Silva Barbagelata</t>
        </is>
      </c>
      <c r="H337" s="23" t="inlineStr">
        <is>
          <t>Eduardo Cesar de Melo</t>
        </is>
      </c>
      <c r="I337" s="23" t="n"/>
      <c r="J337" s="23" t="inlineStr">
        <is>
          <t>Danilo Takashi Hiratsuka</t>
        </is>
      </c>
      <c r="K337" s="61" t="n">
        <v>45274</v>
      </c>
      <c r="L337" s="61" t="n">
        <v>45322</v>
      </c>
      <c r="M337" s="61" t="n">
        <v>45323</v>
      </c>
      <c r="N337" s="61" t="n">
        <v>45338</v>
      </c>
      <c r="O337" s="61" t="n">
        <v>45274</v>
      </c>
      <c r="P337" s="61" t="n">
        <v>45322</v>
      </c>
      <c r="Q337" s="61" t="n">
        <v>45341</v>
      </c>
      <c r="R337" s="61" t="n">
        <v>45342</v>
      </c>
      <c r="S337" s="61" t="n">
        <v>45280</v>
      </c>
      <c r="T337" s="61" t="n">
        <v>45315</v>
      </c>
      <c r="U337" s="61" t="n">
        <v>45274</v>
      </c>
      <c r="V337" s="61" t="n">
        <v>45322</v>
      </c>
    </row>
    <row r="338" ht="15" customHeight="1">
      <c r="A338" s="26" t="inlineStr">
        <is>
          <t>História - Waterfall</t>
        </is>
      </c>
      <c r="B338" s="60" t="inlineStr">
        <is>
          <t>DEVALM-53943</t>
        </is>
      </c>
      <c r="C338" s="23" t="inlineStr">
        <is>
          <t>23.0399.1.MK-Alteração do produdo DGO light UP / Downgrade</t>
        </is>
      </c>
      <c r="D338" s="26" t="inlineStr">
        <is>
          <t>Concluído</t>
        </is>
      </c>
      <c r="E338" s="23" t="inlineStr">
        <is>
          <t>Mayra Gabriela Alves De Lima [X]</t>
        </is>
      </c>
      <c r="F338" s="23" t="n"/>
      <c r="G338" s="23" t="inlineStr">
        <is>
          <t>Diogo Cassio de Azevedo [X]</t>
        </is>
      </c>
      <c r="H338" s="23" t="inlineStr">
        <is>
          <t>Paulo Egidio Rodrigues dos Santos</t>
        </is>
      </c>
      <c r="I338" s="23" t="n"/>
      <c r="J338" s="23" t="inlineStr">
        <is>
          <t>Danilo Takashi Hiratsuka</t>
        </is>
      </c>
      <c r="K338" s="61" t="n">
        <v>45313</v>
      </c>
      <c r="L338" s="61" t="n">
        <v>45314</v>
      </c>
      <c r="M338" s="61" t="n">
        <v>45328</v>
      </c>
      <c r="N338" s="61" t="n">
        <v>45341</v>
      </c>
      <c r="O338" s="61" t="n">
        <v>45315</v>
      </c>
      <c r="P338" s="61" t="n">
        <v>45324</v>
      </c>
      <c r="Q338" s="61" t="n">
        <v>45355</v>
      </c>
      <c r="R338" s="61" t="n">
        <v>45356</v>
      </c>
      <c r="S338" s="61" t="n">
        <v>45239</v>
      </c>
      <c r="T338" s="61" t="n">
        <v>45268</v>
      </c>
      <c r="U338" s="61" t="n">
        <v>45244</v>
      </c>
      <c r="V338" s="61" t="n">
        <v>45287</v>
      </c>
    </row>
    <row r="339" ht="15" customHeight="1">
      <c r="A339" s="26" t="inlineStr">
        <is>
          <t>História - Waterfall</t>
        </is>
      </c>
      <c r="B339" s="60" t="inlineStr">
        <is>
          <t>DEVALM-53905</t>
        </is>
      </c>
      <c r="C339" s="23" t="inlineStr">
        <is>
          <t>23.0170.1.MK-Produto Mercantil com STBs de Mercado</t>
        </is>
      </c>
      <c r="D339" s="26" t="inlineStr">
        <is>
          <t>Cancelado</t>
        </is>
      </c>
      <c r="E339" s="23" t="inlineStr">
        <is>
          <t>Jofre Anderson Gracindo Pellicciotti</t>
        </is>
      </c>
      <c r="F339" s="23" t="n"/>
      <c r="G339" s="23" t="inlineStr">
        <is>
          <t>Aline da Silva Barbagelata</t>
        </is>
      </c>
      <c r="H339" s="23" t="inlineStr">
        <is>
          <t>Eduardo Cesar de Melo</t>
        </is>
      </c>
      <c r="I339" s="23" t="n"/>
      <c r="J339" s="23" t="n"/>
      <c r="K339" s="23" t="n"/>
      <c r="L339" s="23" t="n"/>
      <c r="M339" s="23" t="n"/>
      <c r="N339" s="23" t="n"/>
      <c r="O339" s="23" t="n"/>
      <c r="P339" s="23" t="n"/>
      <c r="Q339" s="23" t="n"/>
      <c r="R339" s="23" t="n"/>
      <c r="S339" s="23" t="n"/>
      <c r="T339" s="23" t="n"/>
      <c r="U339" s="23" t="n"/>
      <c r="V339" s="23" t="n"/>
    </row>
    <row r="340" ht="15" customHeight="1">
      <c r="A340" s="26" t="inlineStr">
        <is>
          <t>História - Waterfall</t>
        </is>
      </c>
      <c r="B340" s="60" t="inlineStr">
        <is>
          <t>DEVALM-53867</t>
        </is>
      </c>
      <c r="C340" s="23" t="inlineStr">
        <is>
          <t>23.0242.1.FI-Melhorias Meio de Pagamento de Cartão (Fluxo Recorrente-pós)</t>
        </is>
      </c>
      <c r="D340" s="26" t="inlineStr">
        <is>
          <t>Concluído</t>
        </is>
      </c>
      <c r="E340" s="23" t="inlineStr">
        <is>
          <t>Antonio Teodoro da Silva [X]</t>
        </is>
      </c>
      <c r="F340" s="23" t="inlineStr">
        <is>
          <t>Jefferson Lourenço De Farias Tersarioli [X]</t>
        </is>
      </c>
      <c r="G340" s="23" t="inlineStr">
        <is>
          <t>Anselmo Pereira Novakowski</t>
        </is>
      </c>
      <c r="H340" s="23" t="inlineStr">
        <is>
          <t>Eduardo Cesar de Melo</t>
        </is>
      </c>
      <c r="I340" s="23" t="n"/>
      <c r="J340" s="23" t="inlineStr">
        <is>
          <t>Renato Pereira da Silva</t>
        </is>
      </c>
      <c r="K340" s="61" t="n">
        <v>45308</v>
      </c>
      <c r="L340" s="61" t="n">
        <v>45309</v>
      </c>
      <c r="M340" s="61" t="n">
        <v>45352</v>
      </c>
      <c r="N340" s="61" t="n">
        <v>45366</v>
      </c>
      <c r="O340" s="61" t="n">
        <v>45341</v>
      </c>
      <c r="P340" s="61" t="n">
        <v>45357</v>
      </c>
      <c r="Q340" s="61" t="n">
        <v>45369</v>
      </c>
      <c r="R340" s="61" t="n">
        <v>45369</v>
      </c>
      <c r="S340" s="61" t="n">
        <v>45279</v>
      </c>
      <c r="T340" s="61" t="n">
        <v>45281</v>
      </c>
      <c r="U340" s="61" t="n">
        <v>45279</v>
      </c>
      <c r="V340" s="61" t="n">
        <v>45307</v>
      </c>
    </row>
    <row r="341" ht="15" customHeight="1">
      <c r="A341" s="26" t="inlineStr">
        <is>
          <t>História - Waterfall</t>
        </is>
      </c>
      <c r="B341" s="60" t="inlineStr">
        <is>
          <t>DEVALM-53829</t>
        </is>
      </c>
      <c r="C341" s="23" t="inlineStr">
        <is>
          <t>23.0357.1.FI-Triple X - Projeto Migração Piloto - Acompanhamento Migração</t>
        </is>
      </c>
      <c r="D341" s="26" t="inlineStr">
        <is>
          <t>Concluído</t>
        </is>
      </c>
      <c r="E341" s="23" t="inlineStr">
        <is>
          <t>Daniele Silva Bratti</t>
        </is>
      </c>
      <c r="F341" s="23" t="n"/>
      <c r="G341" s="23" t="n"/>
      <c r="H341" s="23" t="inlineStr">
        <is>
          <t>Eduardo Cesar de Melo</t>
        </is>
      </c>
      <c r="I341" s="23" t="n"/>
      <c r="J341" s="23" t="n"/>
      <c r="K341" s="61" t="n">
        <v>45258</v>
      </c>
      <c r="L341" s="61" t="n">
        <v>45268</v>
      </c>
      <c r="M341" s="61" t="n">
        <v>45258</v>
      </c>
      <c r="N341" s="61" t="n">
        <v>45268</v>
      </c>
      <c r="O341" s="61" t="n">
        <v>45258</v>
      </c>
      <c r="P341" s="61" t="n">
        <v>45268</v>
      </c>
      <c r="Q341" s="61" t="n">
        <v>45271</v>
      </c>
      <c r="R341" s="61" t="n">
        <v>45272</v>
      </c>
      <c r="S341" s="61" t="n">
        <v>45240</v>
      </c>
      <c r="T341" s="61" t="n">
        <v>45240</v>
      </c>
      <c r="U341" s="61" t="n">
        <v>45236</v>
      </c>
      <c r="V341" s="61" t="n">
        <v>45257</v>
      </c>
    </row>
    <row r="342" ht="15" customHeight="1">
      <c r="A342" s="26" t="inlineStr">
        <is>
          <t>História - Waterfall</t>
        </is>
      </c>
      <c r="B342" s="60" t="inlineStr">
        <is>
          <t>DEVALM-53791</t>
        </is>
      </c>
      <c r="C342" s="23" t="inlineStr">
        <is>
          <t>23.0377.1.MK-Primeira etapa HUB Integrador SVA​ Mcafee por API (MVP)</t>
        </is>
      </c>
      <c r="D342" s="26" t="inlineStr">
        <is>
          <t>Em Produção</t>
        </is>
      </c>
      <c r="E342" s="23" t="inlineStr">
        <is>
          <t>Priscila Menezes De Azevedo</t>
        </is>
      </c>
      <c r="F342" s="23" t="inlineStr">
        <is>
          <t>Matheus Sena Silva [X]</t>
        </is>
      </c>
      <c r="G342" s="23" t="inlineStr">
        <is>
          <t>Diogo Cassio de Azevedo [X]</t>
        </is>
      </c>
      <c r="H342" s="23" t="inlineStr">
        <is>
          <t>Paulo Egidio Rodrigues dos Santos</t>
        </is>
      </c>
      <c r="I342" s="23" t="inlineStr">
        <is>
          <t>Klaus Franca [X]</t>
        </is>
      </c>
      <c r="J342" s="23" t="inlineStr">
        <is>
          <t>Thiago Rodrigo Resende [X]</t>
        </is>
      </c>
      <c r="K342" s="61" t="n">
        <v>45323</v>
      </c>
      <c r="L342" s="61" t="n">
        <v>45330</v>
      </c>
      <c r="M342" s="61" t="n">
        <v>45337</v>
      </c>
      <c r="N342" s="61" t="n">
        <v>45352</v>
      </c>
      <c r="O342" s="61" t="n">
        <v>45327</v>
      </c>
      <c r="P342" s="61" t="n">
        <v>45352</v>
      </c>
      <c r="Q342" s="61" t="n">
        <v>45355</v>
      </c>
      <c r="R342" s="61" t="n">
        <v>45356</v>
      </c>
      <c r="S342" s="61" t="n">
        <v>45236</v>
      </c>
      <c r="T342" s="61" t="n">
        <v>45254</v>
      </c>
      <c r="U342" s="61" t="n">
        <v>45246</v>
      </c>
      <c r="V342" s="61" t="n">
        <v>45322</v>
      </c>
    </row>
    <row r="343" ht="15" customHeight="1">
      <c r="A343" s="26" t="inlineStr">
        <is>
          <t>História - Waterfall</t>
        </is>
      </c>
      <c r="B343" s="60" t="inlineStr">
        <is>
          <t>DEVALM-53746</t>
        </is>
      </c>
      <c r="C343" s="23" t="inlineStr">
        <is>
          <t>Projeto Teste Aprovação de EF</t>
        </is>
      </c>
      <c r="D343" s="26" t="inlineStr">
        <is>
          <t>Cancelado</t>
        </is>
      </c>
      <c r="E343" s="23" t="inlineStr">
        <is>
          <t>Sem responsável</t>
        </is>
      </c>
      <c r="F343" s="23" t="n"/>
      <c r="G343" s="23" t="n"/>
      <c r="H343" s="23" t="inlineStr">
        <is>
          <t>Olavio dos Santos Correa Junior</t>
        </is>
      </c>
      <c r="I343" s="23" t="n"/>
      <c r="J343" s="23" t="n"/>
      <c r="K343" s="23" t="n"/>
      <c r="L343" s="23" t="n"/>
      <c r="M343" s="23" t="n"/>
      <c r="N343" s="23" t="n"/>
      <c r="O343" s="23" t="n"/>
      <c r="P343" s="23" t="n"/>
      <c r="Q343" s="23" t="n"/>
      <c r="R343" s="23" t="n"/>
      <c r="S343" s="23" t="n"/>
      <c r="T343" s="23" t="n"/>
      <c r="U343" s="23" t="n"/>
      <c r="V343" s="23" t="n"/>
    </row>
    <row r="344" ht="15" customHeight="1">
      <c r="A344" s="26" t="inlineStr">
        <is>
          <t>História - Waterfall</t>
        </is>
      </c>
      <c r="B344" s="60" t="inlineStr">
        <is>
          <t>DEVALM-53710</t>
        </is>
      </c>
      <c r="C344" s="23" t="inlineStr">
        <is>
          <t>Projeto Teste Aprovação de EF</t>
        </is>
      </c>
      <c r="D344" s="26" t="inlineStr">
        <is>
          <t>A Iniciar</t>
        </is>
      </c>
      <c r="E344" s="23" t="inlineStr">
        <is>
          <t>Sem responsável</t>
        </is>
      </c>
      <c r="F344" s="23" t="n"/>
      <c r="G344" s="23" t="n"/>
      <c r="H344" s="23" t="inlineStr">
        <is>
          <t>Olavio dos Santos Correa Junior</t>
        </is>
      </c>
      <c r="I344" s="23" t="n"/>
      <c r="J344" s="23" t="n"/>
      <c r="K344" s="23" t="n"/>
      <c r="L344" s="23" t="n"/>
      <c r="M344" s="23" t="n"/>
      <c r="N344" s="23" t="n"/>
      <c r="O344" s="23" t="n"/>
      <c r="P344" s="23" t="n"/>
      <c r="Q344" s="23" t="n"/>
      <c r="R344" s="23" t="n"/>
      <c r="S344" s="23" t="n"/>
      <c r="T344" s="23" t="n"/>
      <c r="U344" s="23" t="n"/>
      <c r="V344" s="23" t="n"/>
    </row>
    <row r="345" ht="15" customHeight="1">
      <c r="A345" s="26" t="inlineStr">
        <is>
          <t>História - Waterfall</t>
        </is>
      </c>
      <c r="B345" s="60" t="inlineStr">
        <is>
          <t>DEVALM-53670</t>
        </is>
      </c>
      <c r="C345" s="23" t="inlineStr">
        <is>
          <t>23.0339.3.NN-Banda Larga por Fibra - Grupo 5.0 - Mudança Endereço equalizando Pai/Filhos</t>
        </is>
      </c>
      <c r="D345" s="26" t="inlineStr">
        <is>
          <t>Em Produção</t>
        </is>
      </c>
      <c r="E345" s="23" t="inlineStr">
        <is>
          <t>Gustavo Felize Tafarelo</t>
        </is>
      </c>
      <c r="F345" s="23" t="n"/>
      <c r="G345" s="23" t="inlineStr">
        <is>
          <t>Vinicius Rafael Casas Gomes</t>
        </is>
      </c>
      <c r="H345" s="23" t="inlineStr">
        <is>
          <t>Paulo Egidio Rodrigues dos Santos</t>
        </is>
      </c>
      <c r="I345" s="23" t="n"/>
      <c r="J345" s="23" t="inlineStr">
        <is>
          <t>Renato Pereira da Silva</t>
        </is>
      </c>
      <c r="K345" s="61" t="n">
        <v>45530</v>
      </c>
      <c r="L345" s="61" t="n">
        <v>45534</v>
      </c>
      <c r="M345" s="61" t="n">
        <v>45537</v>
      </c>
      <c r="N345" s="61" t="n">
        <v>45562</v>
      </c>
      <c r="O345" s="61" t="n">
        <v>45464</v>
      </c>
      <c r="P345" s="61" t="n">
        <v>45569</v>
      </c>
      <c r="Q345" s="61" t="n">
        <v>45572</v>
      </c>
      <c r="R345" s="61" t="n">
        <v>45573</v>
      </c>
      <c r="S345" s="61" t="n">
        <v>45323</v>
      </c>
      <c r="T345" s="61" t="n">
        <v>45323</v>
      </c>
      <c r="U345" s="61" t="n">
        <v>45512</v>
      </c>
      <c r="V345" s="61" t="n">
        <v>45534</v>
      </c>
    </row>
    <row r="346" ht="15" customHeight="1">
      <c r="A346" s="26" t="inlineStr">
        <is>
          <t>História - Waterfall</t>
        </is>
      </c>
      <c r="B346" s="60" t="inlineStr">
        <is>
          <t>DEVALM-53634</t>
        </is>
      </c>
      <c r="C346" s="23" t="inlineStr">
        <is>
          <t>23.0339.2.NN-Banda Larga por Fibra - Grupo 5.0 - Alteração Vencimento equalizando Pai/Filhos</t>
        </is>
      </c>
      <c r="D346" s="26" t="inlineStr">
        <is>
          <t>Em Produção</t>
        </is>
      </c>
      <c r="E346" s="23" t="inlineStr">
        <is>
          <t>Gustavo Felize Tafarelo</t>
        </is>
      </c>
      <c r="F346" s="23" t="inlineStr">
        <is>
          <t>Priscila Fernandes Lopes [X]</t>
        </is>
      </c>
      <c r="G346" s="23" t="inlineStr">
        <is>
          <t>Vinicius Rafael Casas Gomes</t>
        </is>
      </c>
      <c r="H346" s="23" t="inlineStr">
        <is>
          <t>Paulo Egidio Rodrigues dos Santos</t>
        </is>
      </c>
      <c r="I346" s="23" t="n"/>
      <c r="J346" s="23" t="inlineStr">
        <is>
          <t>Tatiane Da Silva Pereira</t>
        </is>
      </c>
      <c r="K346" s="61" t="n">
        <v>45446</v>
      </c>
      <c r="L346" s="61" t="n">
        <v>45450</v>
      </c>
      <c r="M346" s="61" t="n">
        <v>45460</v>
      </c>
      <c r="N346" s="61" t="n">
        <v>45485</v>
      </c>
      <c r="O346" s="61" t="n">
        <v>45464</v>
      </c>
      <c r="P346" s="61" t="n">
        <v>45485</v>
      </c>
      <c r="Q346" s="61" t="n">
        <v>45488</v>
      </c>
      <c r="R346" s="61" t="n">
        <v>45489</v>
      </c>
      <c r="S346" s="61" t="n">
        <v>45323</v>
      </c>
      <c r="T346" s="61" t="n">
        <v>45323</v>
      </c>
      <c r="U346" s="61" t="n">
        <v>45323</v>
      </c>
      <c r="V346" s="61" t="n">
        <v>45443</v>
      </c>
    </row>
    <row r="347" ht="15" customHeight="1">
      <c r="A347" s="26" t="inlineStr">
        <is>
          <t>História - Waterfall</t>
        </is>
      </c>
      <c r="B347" s="60" t="inlineStr">
        <is>
          <t>DEVALM-53598</t>
        </is>
      </c>
      <c r="C347" s="23" t="inlineStr">
        <is>
          <t>23.0339.1.NN-Banda Larga por Fibra - Grupo 5.0 - Alteração MOP/Forma Envio equalizando Pai/Filhos</t>
        </is>
      </c>
      <c r="D347" s="26" t="inlineStr">
        <is>
          <t>Em Produção</t>
        </is>
      </c>
      <c r="E347" s="23" t="inlineStr">
        <is>
          <t>Gustavo Felize Tafarelo</t>
        </is>
      </c>
      <c r="F347" s="23" t="inlineStr">
        <is>
          <t>Italo Josenilton Rocha Silva [X]</t>
        </is>
      </c>
      <c r="G347" s="23" t="inlineStr">
        <is>
          <t>Vinicius Rafael Casas Gomes</t>
        </is>
      </c>
      <c r="H347" s="23" t="inlineStr">
        <is>
          <t>Paulo Egidio Rodrigues dos Santos</t>
        </is>
      </c>
      <c r="I347" s="23" t="inlineStr">
        <is>
          <t>Klaus Franca [X]</t>
        </is>
      </c>
      <c r="J347" s="23" t="inlineStr">
        <is>
          <t>Renato Pereira da Silva</t>
        </is>
      </c>
      <c r="K347" s="61" t="n">
        <v>45446</v>
      </c>
      <c r="L347" s="61" t="n">
        <v>45450</v>
      </c>
      <c r="M347" s="61" t="n">
        <v>45460</v>
      </c>
      <c r="N347" s="61" t="n">
        <v>45485</v>
      </c>
      <c r="O347" s="61" t="n">
        <v>45460</v>
      </c>
      <c r="P347" s="61" t="n">
        <v>45462</v>
      </c>
      <c r="Q347" s="61" t="n">
        <v>45488</v>
      </c>
      <c r="R347" s="61" t="n">
        <v>45489</v>
      </c>
      <c r="S347" s="61" t="n">
        <v>45321</v>
      </c>
      <c r="T347" s="61" t="n">
        <v>45323</v>
      </c>
      <c r="U347" s="61" t="n">
        <v>45323</v>
      </c>
      <c r="V347" s="61" t="n">
        <v>45443</v>
      </c>
    </row>
    <row r="348" ht="15" customHeight="1">
      <c r="A348" s="26" t="inlineStr">
        <is>
          <t>História - Waterfall</t>
        </is>
      </c>
      <c r="B348" s="60" t="inlineStr">
        <is>
          <t>DEVALM-53562</t>
        </is>
      </c>
      <c r="C348" s="23" t="inlineStr">
        <is>
          <t>23.0338.4.NN-Banda Larga por Fibra - Grupo 4.0 - Workskill e Categoria de Capacidade (iCare Parceiro/MOS/TOA)</t>
        </is>
      </c>
      <c r="D348" s="26" t="inlineStr">
        <is>
          <t>Em Produção</t>
        </is>
      </c>
      <c r="E348" s="23" t="inlineStr">
        <is>
          <t>Gustavo Felize Tafarelo</t>
        </is>
      </c>
      <c r="F348" s="23" t="inlineStr">
        <is>
          <t>Italo Josenilton Rocha Silva [X]</t>
        </is>
      </c>
      <c r="G348" s="23" t="inlineStr">
        <is>
          <t>Vinicius Rafael Casas Gomes</t>
        </is>
      </c>
      <c r="H348" s="23" t="inlineStr">
        <is>
          <t>Paulo Egidio Rodrigues dos Santos</t>
        </is>
      </c>
      <c r="I348" s="23" t="n"/>
      <c r="J348" s="23" t="inlineStr">
        <is>
          <t>Thiago Rodrigo Resende [X]</t>
        </is>
      </c>
      <c r="K348" s="61" t="n">
        <v>45394</v>
      </c>
      <c r="L348" s="61" t="n">
        <v>45394</v>
      </c>
      <c r="M348" s="61" t="n">
        <v>45418</v>
      </c>
      <c r="N348" s="61" t="n">
        <v>45443</v>
      </c>
      <c r="O348" s="61" t="n">
        <v>45394</v>
      </c>
      <c r="P348" s="61" t="n">
        <v>45394</v>
      </c>
      <c r="Q348" s="61" t="n">
        <v>45453</v>
      </c>
      <c r="R348" s="61" t="n">
        <v>45454</v>
      </c>
      <c r="S348" s="61" t="n">
        <v>45337</v>
      </c>
      <c r="T348" s="61" t="n">
        <v>45337</v>
      </c>
      <c r="U348" s="61" t="n">
        <v>45355</v>
      </c>
      <c r="V348" s="61" t="n">
        <v>45394</v>
      </c>
    </row>
    <row r="349" ht="15" customHeight="1">
      <c r="A349" s="26" t="inlineStr">
        <is>
          <t>História - Waterfall</t>
        </is>
      </c>
      <c r="B349" s="60" t="inlineStr">
        <is>
          <t>DEVALM-53526</t>
        </is>
      </c>
      <c r="C349" s="23" t="inlineStr">
        <is>
          <t>23.0338.3.NN-Banda Larga por Fibra - Grupo 4.0 - Razões OS (Habilitação e AT)</t>
        </is>
      </c>
      <c r="D349" s="26" t="inlineStr">
        <is>
          <t>Em Produção</t>
        </is>
      </c>
      <c r="E349" s="23" t="inlineStr">
        <is>
          <t>Gustavo Felize Tafarelo</t>
        </is>
      </c>
      <c r="F349" s="23" t="inlineStr">
        <is>
          <t>Italo Josenilton Rocha Silva [X]</t>
        </is>
      </c>
      <c r="G349" s="23" t="inlineStr">
        <is>
          <t>Vinicius Rafael Casas Gomes</t>
        </is>
      </c>
      <c r="H349" s="23" t="inlineStr">
        <is>
          <t>Paulo Egidio Rodrigues dos Santos</t>
        </is>
      </c>
      <c r="I349" s="23" t="n"/>
      <c r="J349" s="23" t="inlineStr">
        <is>
          <t>Thiago Rodrigo Resende [X]</t>
        </is>
      </c>
      <c r="K349" s="61" t="n">
        <v>45394</v>
      </c>
      <c r="L349" s="61" t="n">
        <v>45394</v>
      </c>
      <c r="M349" s="61" t="n">
        <v>45418</v>
      </c>
      <c r="N349" s="61" t="n">
        <v>45443</v>
      </c>
      <c r="O349" s="61" t="n">
        <v>45394</v>
      </c>
      <c r="P349" s="61" t="n">
        <v>45394</v>
      </c>
      <c r="Q349" s="61" t="n">
        <v>45453</v>
      </c>
      <c r="R349" s="61" t="n">
        <v>45454</v>
      </c>
      <c r="S349" s="61" t="n">
        <v>45337</v>
      </c>
      <c r="T349" s="61" t="n">
        <v>45337</v>
      </c>
      <c r="U349" s="61" t="n">
        <v>45355</v>
      </c>
      <c r="V349" s="61" t="n">
        <v>45394</v>
      </c>
    </row>
    <row r="350" ht="15" customHeight="1">
      <c r="A350" s="26" t="inlineStr">
        <is>
          <t>História - Waterfall</t>
        </is>
      </c>
      <c r="B350" s="60" t="inlineStr">
        <is>
          <t>DEVALM-53490</t>
        </is>
      </c>
      <c r="C350" s="23" t="inlineStr">
        <is>
          <t>23.0338.2.NN-Banda Larga por Fibra - Grupo 4.0 - Oferecer produto FIBRA somente para Cidades liberadas (CR1 do R7.2)</t>
        </is>
      </c>
      <c r="D350" s="26" t="inlineStr">
        <is>
          <t>Em Produção</t>
        </is>
      </c>
      <c r="E350" s="23" t="inlineStr">
        <is>
          <t>Gustavo Felize Tafarelo</t>
        </is>
      </c>
      <c r="F350" s="23" t="inlineStr">
        <is>
          <t>Italo Josenilton Rocha Silva [X]</t>
        </is>
      </c>
      <c r="G350" s="23" t="inlineStr">
        <is>
          <t>Vinicius Rafael Casas Gomes</t>
        </is>
      </c>
      <c r="H350" s="23" t="inlineStr">
        <is>
          <t>Paulo Egidio Rodrigues dos Santos</t>
        </is>
      </c>
      <c r="I350" s="23" t="n"/>
      <c r="J350" s="23" t="inlineStr">
        <is>
          <t>Tatiane Da Silva Pereira</t>
        </is>
      </c>
      <c r="K350" s="61" t="n">
        <v>45394</v>
      </c>
      <c r="L350" s="61" t="n">
        <v>45394</v>
      </c>
      <c r="M350" s="61" t="n">
        <v>45418</v>
      </c>
      <c r="N350" s="61" t="n">
        <v>45443</v>
      </c>
      <c r="O350" s="61" t="n">
        <v>45394</v>
      </c>
      <c r="P350" s="61" t="n">
        <v>45394</v>
      </c>
      <c r="Q350" s="61" t="n">
        <v>45446</v>
      </c>
      <c r="R350" s="61" t="n">
        <v>45447</v>
      </c>
      <c r="S350" s="61" t="n">
        <v>45355</v>
      </c>
      <c r="T350" s="61" t="n">
        <v>45355</v>
      </c>
      <c r="U350" s="61" t="n">
        <v>45355</v>
      </c>
      <c r="V350" s="61" t="n">
        <v>45394</v>
      </c>
    </row>
    <row r="351" ht="15" customHeight="1">
      <c r="A351" s="26" t="inlineStr">
        <is>
          <t>História - Waterfall</t>
        </is>
      </c>
      <c r="B351" s="60" t="inlineStr">
        <is>
          <t>DEVALM-53454</t>
        </is>
      </c>
      <c r="C351" s="23" t="inlineStr">
        <is>
          <t>23.0338.1.NN-Banda Larga por Fibra - Grupo 4.0 - Gestão OS - iCare Parceiro</t>
        </is>
      </c>
      <c r="D351" s="26" t="inlineStr">
        <is>
          <t>Em Produção</t>
        </is>
      </c>
      <c r="E351" s="23" t="inlineStr">
        <is>
          <t>Gustavo Felize Tafarelo</t>
        </is>
      </c>
      <c r="F351" s="23" t="inlineStr">
        <is>
          <t>Italo Josenilton Rocha Silva [X]</t>
        </is>
      </c>
      <c r="G351" s="23" t="inlineStr">
        <is>
          <t>Vinicius Rafael Casas Gomes</t>
        </is>
      </c>
      <c r="H351" s="23" t="inlineStr">
        <is>
          <t>Paulo Egidio Rodrigues dos Santos</t>
        </is>
      </c>
      <c r="I351" s="23" t="n"/>
      <c r="J351" s="23" t="inlineStr">
        <is>
          <t>Thiago Rodrigo Resende [X]</t>
        </is>
      </c>
      <c r="K351" s="61" t="n">
        <v>45394</v>
      </c>
      <c r="L351" s="61" t="n">
        <v>45394</v>
      </c>
      <c r="M351" s="61" t="n">
        <v>45418</v>
      </c>
      <c r="N351" s="61" t="n">
        <v>45443</v>
      </c>
      <c r="O351" s="61" t="n">
        <v>45394</v>
      </c>
      <c r="P351" s="61" t="n">
        <v>45394</v>
      </c>
      <c r="Q351" s="61" t="n">
        <v>45453</v>
      </c>
      <c r="R351" s="61" t="n">
        <v>45454</v>
      </c>
      <c r="S351" s="61" t="n">
        <v>45337</v>
      </c>
      <c r="T351" s="61" t="n">
        <v>45337</v>
      </c>
      <c r="U351" s="61" t="n">
        <v>45355</v>
      </c>
      <c r="V351" s="61" t="n">
        <v>45394</v>
      </c>
    </row>
    <row r="352" ht="15" customHeight="1">
      <c r="A352" s="26" t="inlineStr">
        <is>
          <t>História - Waterfall</t>
        </is>
      </c>
      <c r="B352" s="60" t="inlineStr">
        <is>
          <t>DEVALM-53418</t>
        </is>
      </c>
      <c r="C352" s="23" t="inlineStr">
        <is>
          <t>23.0337.6.NN-Banda Larga por Fibra - Grupo 3.5 - Fibra BKO</t>
        </is>
      </c>
      <c r="D352" s="26" t="inlineStr">
        <is>
          <t>Em Produção</t>
        </is>
      </c>
      <c r="E352" s="23" t="inlineStr">
        <is>
          <t>Gustavo Felize Tafarelo</t>
        </is>
      </c>
      <c r="F352" s="23" t="inlineStr">
        <is>
          <t>Italo Josenilton Rocha Silva [X]</t>
        </is>
      </c>
      <c r="G352" s="23" t="inlineStr">
        <is>
          <t>Vinicius Rafael Casas Gomes</t>
        </is>
      </c>
      <c r="H352" s="23" t="inlineStr">
        <is>
          <t>Paulo Egidio Rodrigues dos Santos</t>
        </is>
      </c>
      <c r="I352" s="23" t="inlineStr">
        <is>
          <t>Harley Neves Cabral [X]</t>
        </is>
      </c>
      <c r="J352" s="23" t="inlineStr">
        <is>
          <t>Danilo Takashi Hiratsuka</t>
        </is>
      </c>
      <c r="K352" s="61" t="n">
        <v>45411</v>
      </c>
      <c r="L352" s="61" t="n">
        <v>45411</v>
      </c>
      <c r="M352" s="61" t="n">
        <v>45425</v>
      </c>
      <c r="N352" s="61" t="n">
        <v>45457</v>
      </c>
      <c r="O352" s="61" t="n">
        <v>45420</v>
      </c>
      <c r="P352" s="61" t="n">
        <v>45457</v>
      </c>
      <c r="Q352" s="61" t="n">
        <v>45453</v>
      </c>
      <c r="R352" s="61" t="n">
        <v>45454</v>
      </c>
      <c r="S352" s="61" t="n">
        <v>45383</v>
      </c>
      <c r="T352" s="61" t="n">
        <v>45384</v>
      </c>
      <c r="U352" s="61" t="n">
        <v>45383</v>
      </c>
      <c r="V352" s="61" t="n">
        <v>45408</v>
      </c>
    </row>
    <row r="353" ht="15" customHeight="1">
      <c r="A353" s="26" t="inlineStr">
        <is>
          <t>História - Waterfall</t>
        </is>
      </c>
      <c r="B353" s="60" t="inlineStr">
        <is>
          <t>DEVALM-53382</t>
        </is>
      </c>
      <c r="C353" s="23" t="inlineStr">
        <is>
          <t>23.0320.1.FI-Substituição do Gateway de Pagamentos - Fase 6</t>
        </is>
      </c>
      <c r="D353" s="26" t="inlineStr">
        <is>
          <t>Concluído</t>
        </is>
      </c>
      <c r="E353" s="23" t="inlineStr">
        <is>
          <t>Antonio Teodoro da Silva [X]</t>
        </is>
      </c>
      <c r="F353" s="23" t="inlineStr">
        <is>
          <t>Jefferson Lourenço De Farias Tersarioli [X]</t>
        </is>
      </c>
      <c r="G353" s="23" t="inlineStr">
        <is>
          <t>Anselmo Pereira Novakowski</t>
        </is>
      </c>
      <c r="H353" s="23" t="inlineStr">
        <is>
          <t>Eduardo Cesar de Melo</t>
        </is>
      </c>
      <c r="I353" s="23" t="inlineStr">
        <is>
          <t>Harley Neves Cabral [X]</t>
        </is>
      </c>
      <c r="J353" s="23" t="inlineStr">
        <is>
          <t>Renato Pereira da Silva</t>
        </is>
      </c>
      <c r="K353" s="61" t="n">
        <v>45362</v>
      </c>
      <c r="L353" s="61" t="n">
        <v>45365</v>
      </c>
      <c r="M353" s="61" t="n">
        <v>45383</v>
      </c>
      <c r="N353" s="61" t="n">
        <v>45387</v>
      </c>
      <c r="O353" s="61" t="n">
        <v>45362</v>
      </c>
      <c r="P353" s="61" t="n">
        <v>45378</v>
      </c>
      <c r="Q353" s="61" t="n">
        <v>45390</v>
      </c>
      <c r="R353" s="61" t="n">
        <v>45391</v>
      </c>
      <c r="S353" s="61" t="n">
        <v>45264</v>
      </c>
      <c r="T353" s="61" t="n">
        <v>45278</v>
      </c>
      <c r="U353" s="61" t="n">
        <v>45279</v>
      </c>
      <c r="V353" s="61" t="n">
        <v>45359</v>
      </c>
    </row>
    <row r="354" ht="15" customHeight="1">
      <c r="A354" s="26" t="inlineStr">
        <is>
          <t>História - Waterfall</t>
        </is>
      </c>
      <c r="B354" s="60" t="inlineStr">
        <is>
          <t>DEVALM-53344</t>
        </is>
      </c>
      <c r="C354" s="23" t="inlineStr">
        <is>
          <t>23.0019.1.CO-Liberar cargos no campo vendedor para o perfil Digitador</t>
        </is>
      </c>
      <c r="D354" s="26" t="inlineStr">
        <is>
          <t>Concluído</t>
        </is>
      </c>
      <c r="E354" s="23" t="inlineStr">
        <is>
          <t>Mayra Gabriela Alves De Lima [X]</t>
        </is>
      </c>
      <c r="F354" s="23" t="inlineStr">
        <is>
          <t>Felipe Riquetto Ribeiro [X]</t>
        </is>
      </c>
      <c r="G354" s="23" t="inlineStr">
        <is>
          <t>Diogo Cassio de Azevedo [X]</t>
        </is>
      </c>
      <c r="H354" s="23" t="inlineStr">
        <is>
          <t>Paulo Egidio Rodrigues dos Santos</t>
        </is>
      </c>
      <c r="I354" s="23" t="n"/>
      <c r="J354" s="23" t="inlineStr">
        <is>
          <t>Thiago Rodrigo Resende [X]</t>
        </is>
      </c>
      <c r="K354" s="61" t="n">
        <v>45218</v>
      </c>
      <c r="L354" s="61" t="n">
        <v>45218</v>
      </c>
      <c r="M354" s="61" t="n">
        <v>45230</v>
      </c>
      <c r="N354" s="61" t="n">
        <v>45240</v>
      </c>
      <c r="O354" s="61" t="n">
        <v>45219</v>
      </c>
      <c r="P354" s="61" t="n">
        <v>45224</v>
      </c>
      <c r="Q354" s="61" t="n">
        <v>45243</v>
      </c>
      <c r="R354" s="61" t="n">
        <v>45244</v>
      </c>
      <c r="S354" s="61" t="n">
        <v>45208</v>
      </c>
      <c r="T354" s="61" t="n">
        <v>45209</v>
      </c>
      <c r="U354" s="61" t="n">
        <v>45209</v>
      </c>
      <c r="V354" s="61" t="n">
        <v>45217</v>
      </c>
    </row>
    <row r="355" ht="15" customHeight="1">
      <c r="A355" s="26" t="inlineStr">
        <is>
          <t>História - Waterfall</t>
        </is>
      </c>
      <c r="B355" s="60" t="inlineStr">
        <is>
          <t>DEVALM-53306</t>
        </is>
      </c>
      <c r="C355" s="23" t="inlineStr">
        <is>
          <t>23.0114.1.CO-Obrigatoriedade de fotos no TOA por Serviço - MVP (R1)</t>
        </is>
      </c>
      <c r="D355" s="26" t="inlineStr">
        <is>
          <t>Concluído</t>
        </is>
      </c>
      <c r="E355" s="23" t="inlineStr">
        <is>
          <t>Jofre Anderson Gracindo Pellicciotti</t>
        </is>
      </c>
      <c r="F355" s="23" t="inlineStr">
        <is>
          <t>Nicolas Rodrigo Santana</t>
        </is>
      </c>
      <c r="G355" s="23" t="inlineStr">
        <is>
          <t>Aline da Silva Barbagelata</t>
        </is>
      </c>
      <c r="H355" s="23" t="inlineStr">
        <is>
          <t>Eduardo Cesar de Melo</t>
        </is>
      </c>
      <c r="I355" s="23" t="n"/>
      <c r="J355" s="23" t="inlineStr">
        <is>
          <t>Thiago Rodrigo Resende [X]</t>
        </is>
      </c>
      <c r="K355" s="61" t="n">
        <v>45257</v>
      </c>
      <c r="L355" s="61" t="n">
        <v>45258</v>
      </c>
      <c r="M355" s="61" t="n">
        <v>45273</v>
      </c>
      <c r="N355" s="61" t="n">
        <v>45281</v>
      </c>
      <c r="O355" s="61" t="n">
        <v>45259</v>
      </c>
      <c r="P355" s="61" t="n">
        <v>45272</v>
      </c>
      <c r="Q355" s="61" t="n">
        <v>45299</v>
      </c>
      <c r="R355" s="61" t="n">
        <v>45300</v>
      </c>
      <c r="S355" s="61" t="n">
        <v>45222</v>
      </c>
      <c r="T355" s="61" t="n">
        <v>45230</v>
      </c>
      <c r="U355" s="61" t="n">
        <v>45237</v>
      </c>
      <c r="V355" s="61" t="n">
        <v>45254</v>
      </c>
    </row>
    <row r="356" ht="15" customHeight="1">
      <c r="A356" s="26" t="inlineStr">
        <is>
          <t>História - Waterfall</t>
        </is>
      </c>
      <c r="B356" s="60" t="inlineStr">
        <is>
          <t>DEVALM-53268</t>
        </is>
      </c>
      <c r="C356" s="23" t="inlineStr">
        <is>
          <t>23.0141.12.MK-Reajuste de Preços Para os Segmentos de Clientes Corporativos - DEZ/23</t>
        </is>
      </c>
      <c r="D356" s="26" t="inlineStr">
        <is>
          <t>Concluído</t>
        </is>
      </c>
      <c r="E356" s="23" t="inlineStr">
        <is>
          <t>Daniele Silva Bratti</t>
        </is>
      </c>
      <c r="F356" s="23" t="inlineStr">
        <is>
          <t>Thiago de Souza Maglio</t>
        </is>
      </c>
      <c r="G356" s="23" t="inlineStr">
        <is>
          <t>Anselmo Pereira Novakowski</t>
        </is>
      </c>
      <c r="H356" s="23" t="inlineStr">
        <is>
          <t>Eduardo Cesar de Melo</t>
        </is>
      </c>
      <c r="I356" s="23" t="inlineStr">
        <is>
          <t>jira_naoaplica</t>
        </is>
      </c>
      <c r="J356" s="23" t="inlineStr">
        <is>
          <t>jira_naoaplica</t>
        </is>
      </c>
      <c r="K356" s="61" t="n">
        <v>45265</v>
      </c>
      <c r="L356" s="61" t="n">
        <v>45265</v>
      </c>
      <c r="M356" s="61" t="n">
        <v>45267</v>
      </c>
      <c r="N356" s="61" t="n">
        <v>45267</v>
      </c>
      <c r="O356" s="61" t="n">
        <v>45266</v>
      </c>
      <c r="P356" s="61" t="n">
        <v>45266</v>
      </c>
      <c r="Q356" s="61" t="n">
        <v>45291</v>
      </c>
      <c r="R356" s="61" t="n">
        <v>45291</v>
      </c>
      <c r="S356" s="61" t="n">
        <v>45263</v>
      </c>
      <c r="T356" s="61" t="n">
        <v>45263</v>
      </c>
      <c r="U356" s="61" t="n">
        <v>45264</v>
      </c>
      <c r="V356" s="61" t="n">
        <v>45264</v>
      </c>
    </row>
    <row r="357" ht="15" customHeight="1">
      <c r="A357" s="26" t="inlineStr">
        <is>
          <t>História - Waterfall</t>
        </is>
      </c>
      <c r="B357" s="60" t="inlineStr">
        <is>
          <t>DEVALM-53232</t>
        </is>
      </c>
      <c r="C357" s="23" t="inlineStr">
        <is>
          <t>23.0141.11.MK-Reajuste de Preços Para os Segmentos de Clientes Corporativos - NOV/23</t>
        </is>
      </c>
      <c r="D357" s="26" t="inlineStr">
        <is>
          <t>Concluído</t>
        </is>
      </c>
      <c r="E357" s="23" t="inlineStr">
        <is>
          <t>Daniele Silva Bratti</t>
        </is>
      </c>
      <c r="F357" s="23" t="inlineStr">
        <is>
          <t>Thiago de Souza Maglio</t>
        </is>
      </c>
      <c r="G357" s="23" t="inlineStr">
        <is>
          <t>Anselmo Pereira Novakowski</t>
        </is>
      </c>
      <c r="H357" s="23" t="inlineStr">
        <is>
          <t>Eduardo Cesar de Melo</t>
        </is>
      </c>
      <c r="I357" s="23" t="inlineStr">
        <is>
          <t>jira_naoaplica</t>
        </is>
      </c>
      <c r="J357" s="23" t="inlineStr">
        <is>
          <t>jira_naoaplica</t>
        </is>
      </c>
      <c r="K357" s="61" t="n">
        <v>45238</v>
      </c>
      <c r="L357" s="61" t="n">
        <v>45238</v>
      </c>
      <c r="M357" s="61" t="n">
        <v>45240</v>
      </c>
      <c r="N357" s="61" t="n">
        <v>45240</v>
      </c>
      <c r="O357" s="61" t="n">
        <v>45239</v>
      </c>
      <c r="P357" s="61" t="n">
        <v>45239</v>
      </c>
      <c r="Q357" s="61" t="n">
        <v>45260</v>
      </c>
      <c r="R357" s="61" t="n">
        <v>45260</v>
      </c>
      <c r="S357" s="61" t="n">
        <v>45236</v>
      </c>
      <c r="T357" s="61" t="n">
        <v>45236</v>
      </c>
      <c r="U357" s="61" t="n">
        <v>45231</v>
      </c>
      <c r="V357" s="61" t="n">
        <v>45260</v>
      </c>
    </row>
    <row r="358" ht="15" customHeight="1">
      <c r="A358" s="26" t="inlineStr">
        <is>
          <t>História - Waterfall</t>
        </is>
      </c>
      <c r="B358" s="60" t="inlineStr">
        <is>
          <t>DEVALM-53178</t>
        </is>
      </c>
      <c r="C358" s="23" t="inlineStr">
        <is>
          <t>23.0141.10.MK-Reajuste de Preços Para os Segmentos de Clientes Corporativos - OUT/23</t>
        </is>
      </c>
      <c r="D358" s="26" t="inlineStr">
        <is>
          <t>Concluído</t>
        </is>
      </c>
      <c r="E358" s="23" t="inlineStr">
        <is>
          <t>Daniele Silva Bratti</t>
        </is>
      </c>
      <c r="F358" s="23" t="inlineStr">
        <is>
          <t>Thiago de Souza Maglio</t>
        </is>
      </c>
      <c r="G358" s="23" t="inlineStr">
        <is>
          <t>Anselmo Pereira Novakowski</t>
        </is>
      </c>
      <c r="H358" s="23" t="inlineStr">
        <is>
          <t>Eduardo Cesar de Melo</t>
        </is>
      </c>
      <c r="I358" s="23" t="inlineStr">
        <is>
          <t>jira_naoaplica</t>
        </is>
      </c>
      <c r="J358" s="23" t="inlineStr">
        <is>
          <t>jira_naoaplica</t>
        </is>
      </c>
      <c r="K358" s="61" t="n">
        <v>45201</v>
      </c>
      <c r="L358" s="61" t="n">
        <v>45201</v>
      </c>
      <c r="M358" s="61" t="n">
        <v>45201</v>
      </c>
      <c r="N358" s="61" t="n">
        <v>45201</v>
      </c>
      <c r="O358" s="61" t="n">
        <v>45201</v>
      </c>
      <c r="P358" s="61" t="n">
        <v>45201</v>
      </c>
      <c r="Q358" s="61" t="n">
        <v>45230</v>
      </c>
      <c r="R358" s="61" t="n">
        <v>45230</v>
      </c>
      <c r="S358" s="61" t="n">
        <v>45201</v>
      </c>
      <c r="T358" s="61" t="n">
        <v>45201</v>
      </c>
      <c r="U358" s="61" t="n">
        <v>45201</v>
      </c>
      <c r="V358" s="61" t="n">
        <v>45201</v>
      </c>
    </row>
    <row r="359" ht="15" customHeight="1">
      <c r="A359" s="26" t="inlineStr">
        <is>
          <t>História - Waterfall</t>
        </is>
      </c>
      <c r="B359" s="60" t="inlineStr">
        <is>
          <t>DEVALM-53160</t>
        </is>
      </c>
      <c r="C359" s="23" t="inlineStr">
        <is>
          <t>23.0140.12.BL-Reajuste Recorrente IGP-M Banda Larga - DEZ/23</t>
        </is>
      </c>
      <c r="D359" s="26" t="inlineStr">
        <is>
          <t>Concluído</t>
        </is>
      </c>
      <c r="E359" s="23" t="inlineStr">
        <is>
          <t>Daniele Silva Bratti</t>
        </is>
      </c>
      <c r="F359" s="23" t="inlineStr">
        <is>
          <t>Thiago de Souza Maglio</t>
        </is>
      </c>
      <c r="G359" s="23" t="inlineStr">
        <is>
          <t>Anselmo Pereira Novakowski</t>
        </is>
      </c>
      <c r="H359" s="23" t="inlineStr">
        <is>
          <t>Eduardo Cesar de Melo</t>
        </is>
      </c>
      <c r="I359" s="23" t="inlineStr">
        <is>
          <t>jira_naoaplica</t>
        </is>
      </c>
      <c r="J359" s="23" t="inlineStr">
        <is>
          <t>jira_naoaplica</t>
        </is>
      </c>
      <c r="K359" s="61" t="n">
        <v>45266</v>
      </c>
      <c r="L359" s="61" t="n">
        <v>45266</v>
      </c>
      <c r="M359" s="61" t="n">
        <v>45268</v>
      </c>
      <c r="N359" s="61" t="n">
        <v>45268</v>
      </c>
      <c r="O359" s="61" t="n">
        <v>45267</v>
      </c>
      <c r="P359" s="61" t="n">
        <v>45267</v>
      </c>
      <c r="Q359" s="61" t="n">
        <v>45291</v>
      </c>
      <c r="R359" s="61" t="n">
        <v>45291</v>
      </c>
      <c r="S359" s="61" t="n">
        <v>45264</v>
      </c>
      <c r="T359" s="61" t="n">
        <v>45264</v>
      </c>
      <c r="U359" s="61" t="n">
        <v>45265</v>
      </c>
      <c r="V359" s="61" t="n">
        <v>45265</v>
      </c>
    </row>
    <row r="360" ht="15" customHeight="1">
      <c r="A360" s="26" t="inlineStr">
        <is>
          <t>História - Waterfall</t>
        </is>
      </c>
      <c r="B360" s="60" t="inlineStr">
        <is>
          <t>DEVALM-53124</t>
        </is>
      </c>
      <c r="C360" s="23" t="inlineStr">
        <is>
          <t>23.0140.11.BL-Reajuste Recorrente IGP-M Banda Larga - NOV/23</t>
        </is>
      </c>
      <c r="D360" s="26" t="inlineStr">
        <is>
          <t>Concluído</t>
        </is>
      </c>
      <c r="E360" s="23" t="inlineStr">
        <is>
          <t>Daniele Silva Bratti</t>
        </is>
      </c>
      <c r="F360" s="23" t="inlineStr">
        <is>
          <t>Thiago de Souza Maglio</t>
        </is>
      </c>
      <c r="G360" s="23" t="inlineStr">
        <is>
          <t>Anselmo Pereira Novakowski</t>
        </is>
      </c>
      <c r="H360" s="23" t="inlineStr">
        <is>
          <t>Eduardo Cesar de Melo</t>
        </is>
      </c>
      <c r="I360" s="23" t="inlineStr">
        <is>
          <t>jira_naoaplica</t>
        </is>
      </c>
      <c r="J360" s="23" t="inlineStr">
        <is>
          <t>jira_naoaplica</t>
        </is>
      </c>
      <c r="K360" s="61" t="n">
        <v>45238</v>
      </c>
      <c r="L360" s="61" t="n">
        <v>45238</v>
      </c>
      <c r="M360" s="61" t="n">
        <v>45240</v>
      </c>
      <c r="N360" s="61" t="n">
        <v>45240</v>
      </c>
      <c r="O360" s="61" t="n">
        <v>45239</v>
      </c>
      <c r="P360" s="61" t="n">
        <v>45239</v>
      </c>
      <c r="Q360" s="61" t="n">
        <v>45260</v>
      </c>
      <c r="R360" s="61" t="n">
        <v>45260</v>
      </c>
      <c r="S360" s="61" t="n">
        <v>45236</v>
      </c>
      <c r="T360" s="61" t="n">
        <v>45236</v>
      </c>
      <c r="U360" s="61" t="n">
        <v>45231</v>
      </c>
      <c r="V360" s="61" t="n">
        <v>45260</v>
      </c>
    </row>
    <row r="361" ht="15" customHeight="1">
      <c r="A361" s="26" t="inlineStr">
        <is>
          <t>História - Waterfall</t>
        </is>
      </c>
      <c r="B361" s="60" t="inlineStr">
        <is>
          <t>DEVALM-53088</t>
        </is>
      </c>
      <c r="C361" s="23" t="inlineStr">
        <is>
          <t>23.0140.10.BL-Reajuste Recorrente IGP-M Banda Larga - OUT/23</t>
        </is>
      </c>
      <c r="D361" s="26" t="inlineStr">
        <is>
          <t>Concluído</t>
        </is>
      </c>
      <c r="E361" s="23" t="inlineStr">
        <is>
          <t>Daniele Silva Bratti</t>
        </is>
      </c>
      <c r="F361" s="23" t="inlineStr">
        <is>
          <t>Thiago de Souza Maglio</t>
        </is>
      </c>
      <c r="G361" s="23" t="inlineStr">
        <is>
          <t>Anselmo Pereira Novakowski</t>
        </is>
      </c>
      <c r="H361" s="23" t="inlineStr">
        <is>
          <t>Eduardo Cesar de Melo</t>
        </is>
      </c>
      <c r="I361" s="23" t="inlineStr">
        <is>
          <t>jira_naoaplica</t>
        </is>
      </c>
      <c r="J361" s="23" t="inlineStr">
        <is>
          <t>jira_naoaplica</t>
        </is>
      </c>
      <c r="K361" s="61" t="n">
        <v>45201</v>
      </c>
      <c r="L361" s="61" t="n">
        <v>45201</v>
      </c>
      <c r="M361" s="61" t="n">
        <v>45201</v>
      </c>
      <c r="N361" s="61" t="n">
        <v>45201</v>
      </c>
      <c r="O361" s="61" t="n">
        <v>45201</v>
      </c>
      <c r="P361" s="61" t="n">
        <v>45201</v>
      </c>
      <c r="Q361" s="61" t="n">
        <v>45230</v>
      </c>
      <c r="R361" s="61" t="n">
        <v>45230</v>
      </c>
      <c r="S361" s="61" t="n">
        <v>45201</v>
      </c>
      <c r="T361" s="61" t="n">
        <v>45201</v>
      </c>
      <c r="U361" s="61" t="n">
        <v>45201</v>
      </c>
      <c r="V361" s="61" t="n">
        <v>45201</v>
      </c>
    </row>
    <row r="362" ht="15" customHeight="1">
      <c r="A362" s="26" t="inlineStr">
        <is>
          <t>História - Waterfall</t>
        </is>
      </c>
      <c r="B362" s="60" t="inlineStr">
        <is>
          <t>DEVALM-53052</t>
        </is>
      </c>
      <c r="C362" s="23" t="inlineStr">
        <is>
          <t>23.0139.12.MK-Reajuste anual (IGP-M)-DEZ/23</t>
        </is>
      </c>
      <c r="D362" s="26" t="inlineStr">
        <is>
          <t>Concluído</t>
        </is>
      </c>
      <c r="E362" s="23" t="inlineStr">
        <is>
          <t>Daniele Silva Bratti</t>
        </is>
      </c>
      <c r="F362" s="23" t="inlineStr">
        <is>
          <t>Thiago de Souza Maglio</t>
        </is>
      </c>
      <c r="G362" s="23" t="inlineStr">
        <is>
          <t>Anselmo Pereira Novakowski</t>
        </is>
      </c>
      <c r="H362" s="23" t="inlineStr">
        <is>
          <t>Eduardo Cesar de Melo</t>
        </is>
      </c>
      <c r="I362" s="23" t="inlineStr">
        <is>
          <t>jira_naoaplica</t>
        </is>
      </c>
      <c r="J362" s="23" t="inlineStr">
        <is>
          <t>jira_naoaplica</t>
        </is>
      </c>
      <c r="K362" s="61" t="n">
        <v>45267</v>
      </c>
      <c r="L362" s="61" t="n">
        <v>45267</v>
      </c>
      <c r="M362" s="61" t="n">
        <v>45269</v>
      </c>
      <c r="N362" s="61" t="n">
        <v>45269</v>
      </c>
      <c r="O362" s="61" t="n">
        <v>45268</v>
      </c>
      <c r="P362" s="61" t="n">
        <v>45268</v>
      </c>
      <c r="Q362" s="61" t="n">
        <v>45291</v>
      </c>
      <c r="R362" s="61" t="n">
        <v>45291</v>
      </c>
      <c r="S362" s="61" t="n">
        <v>45265</v>
      </c>
      <c r="T362" s="61" t="n">
        <v>45265</v>
      </c>
      <c r="U362" s="61" t="n">
        <v>45266</v>
      </c>
      <c r="V362" s="61" t="n">
        <v>45266</v>
      </c>
    </row>
    <row r="363" ht="15" customHeight="1">
      <c r="A363" s="26" t="inlineStr">
        <is>
          <t>História - Waterfall</t>
        </is>
      </c>
      <c r="B363" s="60" t="inlineStr">
        <is>
          <t>DEVALM-53016</t>
        </is>
      </c>
      <c r="C363" s="23" t="inlineStr">
        <is>
          <t>23.0139.11.MK-Reajuste anual (IGP-M)-NOV/23</t>
        </is>
      </c>
      <c r="D363" s="26" t="inlineStr">
        <is>
          <t>Concluído</t>
        </is>
      </c>
      <c r="E363" s="23" t="inlineStr">
        <is>
          <t>Daniele Silva Bratti</t>
        </is>
      </c>
      <c r="F363" s="23" t="inlineStr">
        <is>
          <t>Thiago de Souza Maglio</t>
        </is>
      </c>
      <c r="G363" s="23" t="inlineStr">
        <is>
          <t>Anselmo Pereira Novakowski</t>
        </is>
      </c>
      <c r="H363" s="23" t="inlineStr">
        <is>
          <t>Eduardo Cesar de Melo</t>
        </is>
      </c>
      <c r="I363" s="23" t="inlineStr">
        <is>
          <t>jira_naoaplica</t>
        </is>
      </c>
      <c r="J363" s="23" t="inlineStr">
        <is>
          <t>jira_naoaplica</t>
        </is>
      </c>
      <c r="K363" s="61" t="n">
        <v>45238</v>
      </c>
      <c r="L363" s="61" t="n">
        <v>45238</v>
      </c>
      <c r="M363" s="61" t="n">
        <v>45239</v>
      </c>
      <c r="N363" s="61" t="n">
        <v>45240</v>
      </c>
      <c r="O363" s="61" t="n">
        <v>45239</v>
      </c>
      <c r="P363" s="61" t="n">
        <v>45239</v>
      </c>
      <c r="Q363" s="61" t="n">
        <v>45260</v>
      </c>
      <c r="R363" s="61" t="n">
        <v>45260</v>
      </c>
      <c r="S363" s="61" t="n">
        <v>45236</v>
      </c>
      <c r="T363" s="61" t="n">
        <v>45236</v>
      </c>
      <c r="U363" s="61" t="n">
        <v>45231</v>
      </c>
      <c r="V363" s="61" t="n">
        <v>45260</v>
      </c>
    </row>
    <row r="364" ht="15" customHeight="1">
      <c r="A364" s="26" t="inlineStr">
        <is>
          <t>História - Waterfall</t>
        </is>
      </c>
      <c r="B364" s="60" t="inlineStr">
        <is>
          <t>DEVALM-52980</t>
        </is>
      </c>
      <c r="C364" s="23" t="inlineStr">
        <is>
          <t>23.0139.10.MK-Reajuste anual (IGP-M)-OUT/23</t>
        </is>
      </c>
      <c r="D364" s="26" t="inlineStr">
        <is>
          <t>Concluído</t>
        </is>
      </c>
      <c r="E364" s="23" t="inlineStr">
        <is>
          <t>Daniele Silva Bratti</t>
        </is>
      </c>
      <c r="F364" s="23" t="inlineStr">
        <is>
          <t>Thiago de Souza Maglio</t>
        </is>
      </c>
      <c r="G364" s="23" t="inlineStr">
        <is>
          <t>Anselmo Pereira Novakowski</t>
        </is>
      </c>
      <c r="H364" s="23" t="inlineStr">
        <is>
          <t>Eduardo Cesar de Melo</t>
        </is>
      </c>
      <c r="I364" s="23" t="inlineStr">
        <is>
          <t>jira_naoaplica</t>
        </is>
      </c>
      <c r="J364" s="23" t="inlineStr">
        <is>
          <t>jira_naoaplica</t>
        </is>
      </c>
      <c r="K364" s="61" t="n">
        <v>45201</v>
      </c>
      <c r="L364" s="61" t="n">
        <v>45201</v>
      </c>
      <c r="M364" s="61" t="n">
        <v>45201</v>
      </c>
      <c r="N364" s="61" t="n">
        <v>45201</v>
      </c>
      <c r="O364" s="61" t="n">
        <v>45201</v>
      </c>
      <c r="P364" s="61" t="n">
        <v>45201</v>
      </c>
      <c r="Q364" s="61" t="n">
        <v>45230</v>
      </c>
      <c r="R364" s="61" t="n">
        <v>45230</v>
      </c>
      <c r="S364" s="61" t="n">
        <v>45201</v>
      </c>
      <c r="T364" s="61" t="n">
        <v>45201</v>
      </c>
      <c r="U364" s="61" t="n">
        <v>45201</v>
      </c>
      <c r="V364" s="61" t="n">
        <v>45230</v>
      </c>
    </row>
    <row r="365" ht="15" customHeight="1">
      <c r="A365" s="26" t="inlineStr">
        <is>
          <t>História - Waterfall</t>
        </is>
      </c>
      <c r="B365" s="60" t="inlineStr">
        <is>
          <t>DEVALM-52939</t>
        </is>
      </c>
      <c r="C365" s="23" t="inlineStr">
        <is>
          <t>23.0337.5.NN-Banda Larga por Fibra - Grupo 3.5 - Tela de Combos e Duetos - Bloquear funcionalidade</t>
        </is>
      </c>
      <c r="D365" s="26" t="inlineStr">
        <is>
          <t>Em Produção</t>
        </is>
      </c>
      <c r="E365" s="23" t="inlineStr">
        <is>
          <t>Gustavo Felize Tafarelo</t>
        </is>
      </c>
      <c r="F365" s="23" t="n"/>
      <c r="G365" s="23" t="n"/>
      <c r="H365" s="23" t="inlineStr">
        <is>
          <t>Eduardo Cesar de Melo</t>
        </is>
      </c>
      <c r="I365" s="23" t="n"/>
      <c r="J365" s="23" t="inlineStr">
        <is>
          <t>Tatiane Da Silva Pereira</t>
        </is>
      </c>
      <c r="K365" s="61" t="n">
        <v>45247</v>
      </c>
      <c r="L365" s="61" t="n">
        <v>45247</v>
      </c>
      <c r="M365" s="61" t="n">
        <v>45250</v>
      </c>
      <c r="N365" s="61" t="n">
        <v>45261</v>
      </c>
      <c r="O365" s="61" t="n">
        <v>45250</v>
      </c>
      <c r="P365" s="61" t="n">
        <v>45261</v>
      </c>
      <c r="Q365" s="61" t="n">
        <v>45264</v>
      </c>
      <c r="R365" s="61" t="n">
        <v>45265</v>
      </c>
      <c r="S365" s="61" t="n">
        <v>45194</v>
      </c>
      <c r="T365" s="61" t="n">
        <v>45194</v>
      </c>
      <c r="U365" s="61" t="n">
        <v>45194</v>
      </c>
      <c r="V365" s="61" t="n">
        <v>45247</v>
      </c>
    </row>
    <row r="366" ht="15" customHeight="1">
      <c r="A366" s="26" t="inlineStr">
        <is>
          <t>História - Waterfall</t>
        </is>
      </c>
      <c r="B366" s="60" t="inlineStr">
        <is>
          <t>DEVALM-52903</t>
        </is>
      </c>
      <c r="C366" s="23" t="inlineStr">
        <is>
          <t>23.0337.4.NN-Banda Larga por Fibra - Grupo 3.5 - Reativação de Conta - Bloquear funcionalidade</t>
        </is>
      </c>
      <c r="D366" s="26" t="inlineStr">
        <is>
          <t>Em Produção</t>
        </is>
      </c>
      <c r="E366" s="23" t="inlineStr">
        <is>
          <t>Gustavo Felize Tafarelo</t>
        </is>
      </c>
      <c r="F366" s="23" t="n"/>
      <c r="G366" s="23" t="n"/>
      <c r="H366" s="23" t="inlineStr">
        <is>
          <t>Eduardo Cesar de Melo</t>
        </is>
      </c>
      <c r="I366" s="23" t="n"/>
      <c r="J366" s="23" t="inlineStr">
        <is>
          <t>Tatiane Da Silva Pereira</t>
        </is>
      </c>
      <c r="K366" s="61" t="n">
        <v>45247</v>
      </c>
      <c r="L366" s="61" t="n">
        <v>45247</v>
      </c>
      <c r="M366" s="61" t="n">
        <v>45250</v>
      </c>
      <c r="N366" s="61" t="n">
        <v>44958</v>
      </c>
      <c r="O366" s="61" t="n">
        <v>45250</v>
      </c>
      <c r="P366" s="61" t="n">
        <v>44958</v>
      </c>
      <c r="Q366" s="61" t="n">
        <v>45264</v>
      </c>
      <c r="R366" s="61" t="n">
        <v>45265</v>
      </c>
      <c r="S366" s="61" t="n">
        <v>45194</v>
      </c>
      <c r="T366" s="61" t="n">
        <v>45194</v>
      </c>
      <c r="U366" s="61" t="n">
        <v>45194</v>
      </c>
      <c r="V366" s="61" t="n">
        <v>45247</v>
      </c>
    </row>
    <row r="367" ht="15" customHeight="1">
      <c r="A367" s="26" t="inlineStr">
        <is>
          <t>História - Waterfall</t>
        </is>
      </c>
      <c r="B367" s="60" t="inlineStr">
        <is>
          <t>DEVALM-52835</t>
        </is>
      </c>
      <c r="C367" s="23" t="inlineStr">
        <is>
          <t>23.0336.2.NN-Banda Larga por Fibra - Grupo 3.0 – Cancelamento Bundle</t>
        </is>
      </c>
      <c r="D367" s="26" t="inlineStr">
        <is>
          <t>Em Produção</t>
        </is>
      </c>
      <c r="E367" s="23" t="inlineStr">
        <is>
          <t>Gustavo Felize Tafarelo</t>
        </is>
      </c>
      <c r="F367" s="23" t="inlineStr">
        <is>
          <t>Priscila Fernandes Lopes [X]</t>
        </is>
      </c>
      <c r="G367" s="23" t="inlineStr">
        <is>
          <t>Vinicius Rafael Casas Gomes</t>
        </is>
      </c>
      <c r="H367" s="23" t="inlineStr">
        <is>
          <t>Paulo Egidio Rodrigues dos Santos</t>
        </is>
      </c>
      <c r="I367" s="23" t="inlineStr">
        <is>
          <t>Harley Neves Cabral [X]</t>
        </is>
      </c>
      <c r="J367" s="23" t="inlineStr">
        <is>
          <t>Tatiane Da Silva Pereira</t>
        </is>
      </c>
      <c r="K367" s="61" t="n">
        <v>45474</v>
      </c>
      <c r="L367" s="61" t="n">
        <v>45485</v>
      </c>
      <c r="M367" s="61" t="n">
        <v>45488</v>
      </c>
      <c r="N367" s="61" t="n">
        <v>45513</v>
      </c>
      <c r="O367" s="61" t="n">
        <v>45489</v>
      </c>
      <c r="P367" s="61" t="n">
        <v>45513</v>
      </c>
      <c r="Q367" s="61" t="n">
        <v>45516</v>
      </c>
      <c r="R367" s="61" t="n">
        <v>45517</v>
      </c>
      <c r="S367" s="61" t="n">
        <v>45323</v>
      </c>
      <c r="T367" s="61" t="n">
        <v>45323</v>
      </c>
      <c r="U367" s="61" t="n">
        <v>45453</v>
      </c>
      <c r="V367" s="61" t="n">
        <v>45471</v>
      </c>
    </row>
    <row r="368" ht="15" customHeight="1">
      <c r="A368" s="26" t="inlineStr">
        <is>
          <t>História - Waterfall</t>
        </is>
      </c>
      <c r="B368" s="60" t="inlineStr">
        <is>
          <t>DEVALM-52799</t>
        </is>
      </c>
      <c r="C368" s="23" t="inlineStr">
        <is>
          <t>23.0337.3.NN-Banda Larga por Fibra - Grupo 3.5 - Adequação das chamadas sistêmicas para ITSA</t>
        </is>
      </c>
      <c r="D368" s="26" t="inlineStr">
        <is>
          <t>Em Produção</t>
        </is>
      </c>
      <c r="E368" s="23" t="inlineStr">
        <is>
          <t>Gustavo Felize Tafarelo</t>
        </is>
      </c>
      <c r="F368" s="23" t="n"/>
      <c r="G368" s="23" t="inlineStr">
        <is>
          <t>Vinicius Rafael Casas Gomes</t>
        </is>
      </c>
      <c r="H368" s="23" t="inlineStr">
        <is>
          <t>Paulo Egidio Rodrigues dos Santos</t>
        </is>
      </c>
      <c r="I368" s="23" t="n"/>
      <c r="J368" s="23" t="inlineStr">
        <is>
          <t>Tatiane Da Silva Pereira</t>
        </is>
      </c>
      <c r="K368" s="61" t="n">
        <v>45530</v>
      </c>
      <c r="L368" s="61" t="n">
        <v>45534</v>
      </c>
      <c r="M368" s="61" t="n">
        <v>45537</v>
      </c>
      <c r="N368" s="61" t="n">
        <v>45562</v>
      </c>
      <c r="O368" s="61" t="n">
        <v>45534</v>
      </c>
      <c r="P368" s="61" t="n">
        <v>45554</v>
      </c>
      <c r="Q368" s="61" t="n">
        <v>45572</v>
      </c>
      <c r="R368" s="61" t="n">
        <v>45573</v>
      </c>
      <c r="S368" s="61" t="n">
        <v>45404</v>
      </c>
      <c r="T368" s="61" t="n">
        <v>45404</v>
      </c>
      <c r="U368" s="61" t="n">
        <v>45512</v>
      </c>
      <c r="V368" s="61" t="n">
        <v>45534</v>
      </c>
    </row>
    <row r="369" ht="15" customHeight="1">
      <c r="A369" s="26" t="inlineStr">
        <is>
          <t>História - Waterfall</t>
        </is>
      </c>
      <c r="B369" s="60" t="inlineStr">
        <is>
          <t>DEVALM-52763</t>
        </is>
      </c>
      <c r="C369" s="23" t="inlineStr">
        <is>
          <t>23.0337.2.NN-Banda Larga por Fibra - Grupo 3.5 – DRP</t>
        </is>
      </c>
      <c r="D369" s="26" t="inlineStr">
        <is>
          <t>Em Produção</t>
        </is>
      </c>
      <c r="E369" s="23" t="inlineStr">
        <is>
          <t>Gustavo Felize Tafarelo</t>
        </is>
      </c>
      <c r="F369" s="23" t="inlineStr">
        <is>
          <t>Italo Josenilton Rocha Silva [X]</t>
        </is>
      </c>
      <c r="G369" s="23" t="inlineStr">
        <is>
          <t>Vinicius Rafael Casas Gomes</t>
        </is>
      </c>
      <c r="H369" s="23" t="inlineStr">
        <is>
          <t>Paulo Egidio Rodrigues dos Santos</t>
        </is>
      </c>
      <c r="I369" s="23" t="inlineStr">
        <is>
          <t>Harley Neves Cabral [X]</t>
        </is>
      </c>
      <c r="J369" s="23" t="inlineStr">
        <is>
          <t>Thiago Rodrigo Resende [X]</t>
        </is>
      </c>
      <c r="K369" s="61" t="n">
        <v>45397</v>
      </c>
      <c r="L369" s="61" t="n">
        <v>45401</v>
      </c>
      <c r="M369" s="61" t="n">
        <v>45404</v>
      </c>
      <c r="N369" s="61" t="n">
        <v>45415</v>
      </c>
      <c r="O369" s="61" t="n">
        <v>45432</v>
      </c>
      <c r="P369" s="61" t="n">
        <v>45415</v>
      </c>
      <c r="Q369" s="61" t="n">
        <v>45453</v>
      </c>
      <c r="R369" s="61" t="n">
        <v>45454</v>
      </c>
      <c r="S369" s="61" t="n">
        <v>45327</v>
      </c>
      <c r="T369" s="61" t="n">
        <v>45327</v>
      </c>
      <c r="U369" s="61" t="n">
        <v>45383</v>
      </c>
      <c r="V369" s="61" t="n">
        <v>45394</v>
      </c>
    </row>
    <row r="370" ht="15" customHeight="1">
      <c r="A370" s="26" t="inlineStr">
        <is>
          <t>História - Waterfall</t>
        </is>
      </c>
      <c r="B370" s="60" t="inlineStr">
        <is>
          <t>DEVALM-52727</t>
        </is>
      </c>
      <c r="C370" s="23" t="inlineStr">
        <is>
          <t>23.0337.1.NN-Banda Larga por Fibra - Grupo 3.5 – Teste e Diagnóstico de Qualidade</t>
        </is>
      </c>
      <c r="D370" s="26" t="inlineStr">
        <is>
          <t>Em Produção</t>
        </is>
      </c>
      <c r="E370" s="23" t="inlineStr">
        <is>
          <t>Gustavo Felize Tafarelo</t>
        </is>
      </c>
      <c r="F370" s="23" t="inlineStr">
        <is>
          <t>Italo Josenilton Rocha Silva [X]</t>
        </is>
      </c>
      <c r="G370" s="23" t="inlineStr">
        <is>
          <t>Vinicius Rafael Casas Gomes</t>
        </is>
      </c>
      <c r="H370" s="23" t="inlineStr">
        <is>
          <t>Paulo Egidio Rodrigues dos Santos</t>
        </is>
      </c>
      <c r="I370" s="23" t="n"/>
      <c r="J370" s="23" t="inlineStr">
        <is>
          <t>Danilo Takashi Hiratsuka</t>
        </is>
      </c>
      <c r="K370" s="61" t="n">
        <v>45404</v>
      </c>
      <c r="L370" s="61" t="n">
        <v>45408</v>
      </c>
      <c r="M370" s="61" t="n">
        <v>45411</v>
      </c>
      <c r="N370" s="61" t="n">
        <v>45450</v>
      </c>
      <c r="O370" s="61" t="n">
        <v>45688</v>
      </c>
      <c r="P370" s="61" t="n">
        <v>45709</v>
      </c>
      <c r="Q370" s="61" t="n">
        <v>45810</v>
      </c>
      <c r="R370" s="61" t="n">
        <v>45811</v>
      </c>
      <c r="S370" s="61" t="n">
        <v>45306</v>
      </c>
      <c r="T370" s="61" t="n">
        <v>45306</v>
      </c>
      <c r="U370" s="61" t="n">
        <v>45342</v>
      </c>
      <c r="V370" s="61" t="n">
        <v>45401</v>
      </c>
    </row>
    <row r="371" ht="15" customHeight="1">
      <c r="A371" s="26" t="inlineStr">
        <is>
          <t>História - Waterfall</t>
        </is>
      </c>
      <c r="B371" s="60" t="inlineStr">
        <is>
          <t>DEVALM-52691</t>
        </is>
      </c>
      <c r="C371" s="23" t="inlineStr">
        <is>
          <t>23.0350.1.MK-Inclusão de Novo Parceiro Energia</t>
        </is>
      </c>
      <c r="D371" s="26" t="inlineStr">
        <is>
          <t>Em Produção</t>
        </is>
      </c>
      <c r="E371" s="23" t="inlineStr">
        <is>
          <t>Priscila Menezes De Azevedo</t>
        </is>
      </c>
      <c r="F371" s="23" t="inlineStr">
        <is>
          <t>Matheus Sena Silva [X]</t>
        </is>
      </c>
      <c r="G371" s="23" t="inlineStr">
        <is>
          <t>Diogo Cassio de Azevedo [X]</t>
        </is>
      </c>
      <c r="H371" s="23" t="inlineStr">
        <is>
          <t>Paulo Egidio Rodrigues dos Santos</t>
        </is>
      </c>
      <c r="I371" s="23" t="inlineStr">
        <is>
          <t>Klaus Franca [X]</t>
        </is>
      </c>
      <c r="J371" s="23" t="inlineStr">
        <is>
          <t>Tatiane Da Silva Pereira</t>
        </is>
      </c>
      <c r="K371" s="61" t="n">
        <v>45195</v>
      </c>
      <c r="L371" s="61" t="n">
        <v>45196</v>
      </c>
      <c r="M371" s="61" t="n">
        <v>45204</v>
      </c>
      <c r="N371" s="61" t="n">
        <v>45208</v>
      </c>
      <c r="O371" s="61" t="n">
        <v>45196</v>
      </c>
      <c r="P371" s="61" t="n">
        <v>45205</v>
      </c>
      <c r="Q371" s="61" t="n">
        <v>45215</v>
      </c>
      <c r="R371" s="61" t="n">
        <v>45216</v>
      </c>
      <c r="S371" s="61" t="n">
        <v>45176</v>
      </c>
      <c r="T371" s="61" t="n">
        <v>45179</v>
      </c>
      <c r="U371" s="61" t="n">
        <v>45180</v>
      </c>
      <c r="V371" s="61" t="n">
        <v>45195</v>
      </c>
    </row>
    <row r="372" ht="15" customHeight="1">
      <c r="A372" s="26" t="inlineStr">
        <is>
          <t>História - Waterfall</t>
        </is>
      </c>
      <c r="B372" s="60" t="inlineStr">
        <is>
          <t>DEVALM-52653</t>
        </is>
      </c>
      <c r="C372" s="23" t="inlineStr">
        <is>
          <t>23.0098.8.EN-CR-Last Dance Kill Bill CA Nagra - Comando 88</t>
        </is>
      </c>
      <c r="D372" s="26" t="inlineStr">
        <is>
          <t>Em Produção</t>
        </is>
      </c>
      <c r="E372" s="23" t="inlineStr">
        <is>
          <t>Gustavo Felize Tafarelo</t>
        </is>
      </c>
      <c r="F372" s="23" t="inlineStr">
        <is>
          <t>Ricardo Silveira E Silva</t>
        </is>
      </c>
      <c r="G372" s="23" t="inlineStr">
        <is>
          <t>Vinicius Rafael Casas Gomes</t>
        </is>
      </c>
      <c r="H372" s="23" t="inlineStr">
        <is>
          <t>Paulo Egidio Rodrigues dos Santos</t>
        </is>
      </c>
      <c r="I372" s="23" t="n"/>
      <c r="J372" s="23" t="inlineStr">
        <is>
          <t>Danilo Takashi Hiratsuka</t>
        </is>
      </c>
      <c r="K372" s="61" t="n">
        <v>45215</v>
      </c>
      <c r="L372" s="61" t="n">
        <v>45218</v>
      </c>
      <c r="M372" s="61" t="n">
        <v>45225</v>
      </c>
      <c r="N372" s="61" t="n">
        <v>45247</v>
      </c>
      <c r="O372" s="61" t="n">
        <v>45215</v>
      </c>
      <c r="P372" s="61" t="n">
        <v>45218</v>
      </c>
      <c r="Q372" s="61" t="n">
        <v>45251</v>
      </c>
      <c r="R372" s="61" t="n">
        <v>45252</v>
      </c>
      <c r="S372" s="61" t="n">
        <v>45195</v>
      </c>
      <c r="T372" s="61" t="n">
        <v>45196</v>
      </c>
      <c r="U372" s="61" t="n">
        <v>45197</v>
      </c>
      <c r="V372" s="61" t="n">
        <v>45210</v>
      </c>
    </row>
    <row r="373" ht="15" customHeight="1">
      <c r="A373" s="26" t="inlineStr">
        <is>
          <t>História - Waterfall</t>
        </is>
      </c>
      <c r="B373" s="60" t="inlineStr">
        <is>
          <t>DEVALM-52617</t>
        </is>
      </c>
      <c r="C373" s="23" t="inlineStr">
        <is>
          <t>23.0375.1.TI-Camada de Segurança soapui</t>
        </is>
      </c>
      <c r="D373" s="26" t="inlineStr">
        <is>
          <t>Concluído</t>
        </is>
      </c>
      <c r="E373" s="23" t="inlineStr">
        <is>
          <t>Antonio Teodoro da Silva [X]</t>
        </is>
      </c>
      <c r="F373" s="23" t="inlineStr">
        <is>
          <t>Francisco Bolismar Da Silva Oliveira</t>
        </is>
      </c>
      <c r="G373" s="23" t="inlineStr">
        <is>
          <t>Anselmo Pereira Novakowski</t>
        </is>
      </c>
      <c r="H373" s="23" t="inlineStr">
        <is>
          <t>Eduardo Cesar de Melo</t>
        </is>
      </c>
      <c r="I373" s="23" t="n"/>
      <c r="J373" s="23" t="inlineStr">
        <is>
          <t>Francisco Bolismar Da Silva Oliveira</t>
        </is>
      </c>
      <c r="K373" s="61" t="n">
        <v>45355</v>
      </c>
      <c r="L373" s="61" t="n">
        <v>45355</v>
      </c>
      <c r="M373" s="61" t="n">
        <v>45293</v>
      </c>
      <c r="N373" s="61" t="n">
        <v>45646</v>
      </c>
      <c r="O373" s="61" t="n">
        <v>45355</v>
      </c>
      <c r="P373" s="61" t="n">
        <v>45355</v>
      </c>
      <c r="Q373" s="61" t="n">
        <v>45523</v>
      </c>
      <c r="R373" s="61" t="n">
        <v>45888</v>
      </c>
      <c r="S373" s="61" t="n">
        <v>45187</v>
      </c>
      <c r="T373" s="61" t="n">
        <v>45236</v>
      </c>
      <c r="U373" s="61" t="n">
        <v>45187</v>
      </c>
      <c r="V373" s="61" t="n">
        <v>45254</v>
      </c>
    </row>
    <row r="374" ht="15" customHeight="1">
      <c r="A374" s="26" t="inlineStr">
        <is>
          <t>História - Waterfall</t>
        </is>
      </c>
      <c r="B374" s="60" t="inlineStr">
        <is>
          <t>DEVALM-52579</t>
        </is>
      </c>
      <c r="C374" s="23" t="inlineStr">
        <is>
          <t>23.0225.1.NN-Seguro Prestamista e Residencial -Alterações de layout</t>
        </is>
      </c>
      <c r="D374" s="26" t="inlineStr">
        <is>
          <t>Concluído</t>
        </is>
      </c>
      <c r="E374" s="23" t="inlineStr">
        <is>
          <t>Antonio Teodoro da Silva [X]</t>
        </is>
      </c>
      <c r="F374" s="23" t="inlineStr">
        <is>
          <t>Yone Yassuda Yamamoto</t>
        </is>
      </c>
      <c r="G374" s="23" t="inlineStr">
        <is>
          <t>Anselmo Pereira Novakowski</t>
        </is>
      </c>
      <c r="H374" s="23" t="inlineStr">
        <is>
          <t>Eduardo Cesar de Melo</t>
        </is>
      </c>
      <c r="I374" s="23" t="n"/>
      <c r="J374" s="23" t="inlineStr">
        <is>
          <t>Danilo Takashi Hiratsuka</t>
        </is>
      </c>
      <c r="K374" s="61" t="n">
        <v>45300</v>
      </c>
      <c r="L374" s="61" t="n">
        <v>45300</v>
      </c>
      <c r="M374" s="61" t="n">
        <v>45222</v>
      </c>
      <c r="N374" s="61" t="n">
        <v>45310</v>
      </c>
      <c r="O374" s="61" t="n">
        <v>45300</v>
      </c>
      <c r="P374" s="61" t="n">
        <v>45300</v>
      </c>
      <c r="Q374" s="61" t="n">
        <v>45327</v>
      </c>
      <c r="R374" s="61" t="n">
        <v>45328</v>
      </c>
      <c r="S374" s="61" t="n">
        <v>45187</v>
      </c>
      <c r="T374" s="61" t="n">
        <v>45194</v>
      </c>
      <c r="U374" s="61" t="n">
        <v>45259</v>
      </c>
      <c r="V374" s="61" t="n">
        <v>45300</v>
      </c>
    </row>
    <row r="375" ht="15" customHeight="1">
      <c r="A375" s="26" t="inlineStr">
        <is>
          <t>História - Waterfall</t>
        </is>
      </c>
      <c r="B375" s="60" t="inlineStr">
        <is>
          <t>DEVALM-52539</t>
        </is>
      </c>
      <c r="C375" s="23" t="inlineStr">
        <is>
          <t>21.0149.7.FI-CR-Substituição do Gateway de Pagamentos - ScheduledRechargeProcessBatch - Fase 3</t>
        </is>
      </c>
      <c r="D375" s="26" t="inlineStr">
        <is>
          <t>Concluído</t>
        </is>
      </c>
      <c r="E375" s="23" t="inlineStr">
        <is>
          <t>Antonio Teodoro da Silva [X]</t>
        </is>
      </c>
      <c r="F375" s="23" t="inlineStr">
        <is>
          <t>Jefferson Lourenço De Farias Tersarioli [X]</t>
        </is>
      </c>
      <c r="G375" s="23" t="inlineStr">
        <is>
          <t>Anselmo Pereira Novakowski</t>
        </is>
      </c>
      <c r="H375" s="23" t="inlineStr">
        <is>
          <t>Eduardo Cesar de Melo</t>
        </is>
      </c>
      <c r="I375" s="23" t="n"/>
      <c r="J375" s="23" t="n"/>
      <c r="K375" s="61" t="n">
        <v>45369</v>
      </c>
      <c r="L375" s="61" t="n">
        <v>45369</v>
      </c>
      <c r="M375" s="61" t="n">
        <v>45313</v>
      </c>
      <c r="N375" s="61" t="n">
        <v>45366</v>
      </c>
      <c r="O375" s="61" t="n">
        <v>45369</v>
      </c>
      <c r="P375" s="61" t="n">
        <v>45369</v>
      </c>
      <c r="Q375" s="61" t="n">
        <v>45180</v>
      </c>
      <c r="R375" s="61" t="n">
        <v>45370</v>
      </c>
      <c r="S375" s="61" t="n">
        <v>45236</v>
      </c>
      <c r="T375" s="61" t="n">
        <v>45246</v>
      </c>
      <c r="U375" s="61" t="n">
        <v>45247</v>
      </c>
      <c r="V375" s="61" t="n">
        <v>45310</v>
      </c>
    </row>
    <row r="376" ht="15" customHeight="1">
      <c r="A376" s="26" t="inlineStr">
        <is>
          <t>História - Waterfall</t>
        </is>
      </c>
      <c r="B376" s="60" t="inlineStr">
        <is>
          <t>DEVALM-52503</t>
        </is>
      </c>
      <c r="C376" s="23" t="inlineStr">
        <is>
          <t>23.0215.1.FI-Saneamento Cadastral NFCOM</t>
        </is>
      </c>
      <c r="D376" s="26" t="inlineStr">
        <is>
          <t>Concluído</t>
        </is>
      </c>
      <c r="E376" s="23" t="inlineStr">
        <is>
          <t>Antonio Teodoro da Silva [X]</t>
        </is>
      </c>
      <c r="F376" s="23" t="inlineStr">
        <is>
          <t>Yone Yassuda Yamamoto</t>
        </is>
      </c>
      <c r="G376" s="23" t="inlineStr">
        <is>
          <t>Anselmo Pereira Novakowski</t>
        </is>
      </c>
      <c r="H376" s="23" t="inlineStr">
        <is>
          <t>Eduardo Cesar de Melo</t>
        </is>
      </c>
      <c r="I376" s="23" t="inlineStr">
        <is>
          <t>Klaus Franca [X]</t>
        </is>
      </c>
      <c r="J376" s="23" t="inlineStr">
        <is>
          <t>Renato Pereira da Silva</t>
        </is>
      </c>
      <c r="K376" s="61" t="n">
        <v>45257</v>
      </c>
      <c r="L376" s="61" t="n">
        <v>45261</v>
      </c>
      <c r="M376" s="61" t="n">
        <v>45293</v>
      </c>
      <c r="N376" s="61" t="n">
        <v>45324</v>
      </c>
      <c r="O376" s="61" t="n">
        <v>45264</v>
      </c>
      <c r="P376" s="61" t="n">
        <v>45289</v>
      </c>
      <c r="Q376" s="61" t="n">
        <v>45327</v>
      </c>
      <c r="R376" s="61" t="n">
        <v>45356</v>
      </c>
      <c r="S376" s="61" t="n">
        <v>45173</v>
      </c>
      <c r="T376" s="61" t="n">
        <v>45191</v>
      </c>
      <c r="U376" s="61" t="n">
        <v>45194</v>
      </c>
      <c r="V376" s="61" t="n">
        <v>45254</v>
      </c>
    </row>
    <row r="377" ht="15" customHeight="1">
      <c r="A377" s="26" t="inlineStr">
        <is>
          <t>História - Waterfall</t>
        </is>
      </c>
      <c r="B377" s="60" t="inlineStr">
        <is>
          <t>DEVALM-52465</t>
        </is>
      </c>
      <c r="C377" s="23" t="inlineStr">
        <is>
          <t>23.0194.4.SI-Tratamento de Vulnerabilidades de Segurança Sistemas CORE – Processo de envio de comandos</t>
        </is>
      </c>
      <c r="D377" s="26" t="inlineStr">
        <is>
          <t>Concluído</t>
        </is>
      </c>
      <c r="E377" s="23" t="inlineStr">
        <is>
          <t>Antonio Teodoro da Silva [X]</t>
        </is>
      </c>
      <c r="F377" s="23" t="inlineStr">
        <is>
          <t>Francisco Bolismar Da Silva Oliveira</t>
        </is>
      </c>
      <c r="G377" s="23" t="inlineStr">
        <is>
          <t>Anselmo Pereira Novakowski</t>
        </is>
      </c>
      <c r="H377" s="23" t="inlineStr">
        <is>
          <t>Eduardo Cesar de Melo</t>
        </is>
      </c>
      <c r="I377" s="23" t="n"/>
      <c r="J377" s="23" t="n"/>
      <c r="K377" s="61" t="n">
        <v>45184</v>
      </c>
      <c r="L377" s="61" t="n">
        <v>45184</v>
      </c>
      <c r="M377" s="61" t="n">
        <v>45187</v>
      </c>
      <c r="N377" s="61" t="n">
        <v>45198</v>
      </c>
      <c r="O377" s="61" t="n">
        <v>45184</v>
      </c>
      <c r="P377" s="61" t="n">
        <v>45184</v>
      </c>
      <c r="Q377" s="61" t="n">
        <v>45201</v>
      </c>
      <c r="R377" s="61" t="n">
        <v>45264</v>
      </c>
      <c r="S377" s="61" t="n">
        <v>45166</v>
      </c>
      <c r="T377" s="61" t="n">
        <v>45167</v>
      </c>
      <c r="U377" s="61" t="n">
        <v>45166</v>
      </c>
      <c r="V377" s="61" t="n">
        <v>45184</v>
      </c>
    </row>
    <row r="378" ht="15" customHeight="1">
      <c r="A378" s="26" t="inlineStr">
        <is>
          <t>História - Waterfall</t>
        </is>
      </c>
      <c r="B378" s="60" t="inlineStr">
        <is>
          <t>DEVALM-52428</t>
        </is>
      </c>
      <c r="C378" s="23" t="inlineStr">
        <is>
          <t>23.0335.3.NN-Banda Larga por Fibra - Grupo 2.5 - FIBRA+DISNEY - Venda Base</t>
        </is>
      </c>
      <c r="D378" s="26" t="inlineStr">
        <is>
          <t>Concluído</t>
        </is>
      </c>
      <c r="E378" s="23" t="inlineStr">
        <is>
          <t>Gustavo Felize Tafarelo</t>
        </is>
      </c>
      <c r="F378" s="23" t="inlineStr">
        <is>
          <t>Italo Josenilton Rocha Silva [X]</t>
        </is>
      </c>
      <c r="G378" s="23" t="inlineStr">
        <is>
          <t>Vinicius Rafael Casas Gomes</t>
        </is>
      </c>
      <c r="H378" s="23" t="inlineStr">
        <is>
          <t>Paulo Egidio Rodrigues dos Santos</t>
        </is>
      </c>
      <c r="I378" s="23" t="inlineStr">
        <is>
          <t>Harley Neves Cabral [X]</t>
        </is>
      </c>
      <c r="J378" s="23" t="inlineStr">
        <is>
          <t>Thiago Rodrigo Resende [X]</t>
        </is>
      </c>
      <c r="K378" s="61" t="n">
        <v>45190</v>
      </c>
      <c r="L378" s="61" t="n">
        <v>45194</v>
      </c>
      <c r="M378" s="61" t="n">
        <v>45195</v>
      </c>
      <c r="N378" s="61" t="n">
        <v>45216</v>
      </c>
      <c r="O378" s="61" t="n">
        <v>45195</v>
      </c>
      <c r="P378" s="61" t="n">
        <v>45216</v>
      </c>
      <c r="Q378" s="61" t="n">
        <v>45217</v>
      </c>
      <c r="R378" s="61" t="n">
        <v>45218</v>
      </c>
      <c r="S378" s="61" t="n">
        <v>45166</v>
      </c>
      <c r="T378" s="61" t="n">
        <v>45166</v>
      </c>
      <c r="U378" s="61" t="n">
        <v>45166</v>
      </c>
      <c r="V378" s="61" t="n">
        <v>45189</v>
      </c>
    </row>
    <row r="379" ht="15" customHeight="1">
      <c r="A379" s="26" t="inlineStr">
        <is>
          <t>História - Waterfall</t>
        </is>
      </c>
      <c r="B379" s="60" t="inlineStr">
        <is>
          <t>DEVALM-52392</t>
        </is>
      </c>
      <c r="C379" s="23" t="inlineStr">
        <is>
          <t>23.0335.2.NN-Banda Larga por Fibra - Grupo 2.5 - FIBRA+ OTTs Acesso Condicional (LIONSGATE+, PARAMOUNT+) – BASE</t>
        </is>
      </c>
      <c r="D379" s="26" t="inlineStr">
        <is>
          <t>Concluído</t>
        </is>
      </c>
      <c r="E379" s="23" t="inlineStr">
        <is>
          <t>Gustavo Felize Tafarelo</t>
        </is>
      </c>
      <c r="F379" s="23" t="inlineStr">
        <is>
          <t>Italo Josenilton Rocha Silva [X]</t>
        </is>
      </c>
      <c r="G379" s="23" t="inlineStr">
        <is>
          <t>Vinicius Rafael Casas Gomes</t>
        </is>
      </c>
      <c r="H379" s="23" t="inlineStr">
        <is>
          <t>Paulo Egidio Rodrigues dos Santos</t>
        </is>
      </c>
      <c r="I379" s="23" t="inlineStr">
        <is>
          <t>Harley Neves Cabral [X]</t>
        </is>
      </c>
      <c r="J379" s="23" t="inlineStr">
        <is>
          <t>Thiago Rodrigo Resende [X]</t>
        </is>
      </c>
      <c r="K379" s="61" t="n">
        <v>45190</v>
      </c>
      <c r="L379" s="61" t="n">
        <v>45194</v>
      </c>
      <c r="M379" s="61" t="n">
        <v>45195</v>
      </c>
      <c r="N379" s="61" t="n">
        <v>45216</v>
      </c>
      <c r="O379" s="61" t="n">
        <v>45195</v>
      </c>
      <c r="P379" s="61" t="n">
        <v>45216</v>
      </c>
      <c r="Q379" s="61" t="n">
        <v>45217</v>
      </c>
      <c r="R379" s="61" t="n">
        <v>45218</v>
      </c>
      <c r="S379" s="61" t="n">
        <v>45166</v>
      </c>
      <c r="T379" s="61" t="n">
        <v>45166</v>
      </c>
      <c r="U379" s="61" t="n">
        <v>45166</v>
      </c>
      <c r="V379" s="61" t="n">
        <v>45189</v>
      </c>
    </row>
    <row r="380" ht="15" customHeight="1">
      <c r="A380" s="26" t="inlineStr">
        <is>
          <t>História - Waterfall</t>
        </is>
      </c>
      <c r="B380" s="60" t="inlineStr">
        <is>
          <t>DEVALM-52356</t>
        </is>
      </c>
      <c r="C380" s="23" t="inlineStr">
        <is>
          <t>23.0334.4.NN-Banda Larga por Fibra - Grupo 2.0 - Monitorar Callback da Habilitação Lógica (R75-N)</t>
        </is>
      </c>
      <c r="D380" s="26" t="inlineStr">
        <is>
          <t>Concluído</t>
        </is>
      </c>
      <c r="E380" s="23" t="inlineStr">
        <is>
          <t>Gustavo Felize Tafarelo</t>
        </is>
      </c>
      <c r="F380" s="23" t="inlineStr">
        <is>
          <t>Aline Satie Kamo [X]</t>
        </is>
      </c>
      <c r="G380" s="23" t="inlineStr">
        <is>
          <t>Vinicius Rafael Casas Gomes</t>
        </is>
      </c>
      <c r="H380" s="23" t="inlineStr">
        <is>
          <t>Paulo Egidio Rodrigues dos Santos</t>
        </is>
      </c>
      <c r="I380" s="23" t="n"/>
      <c r="J380" s="23" t="inlineStr">
        <is>
          <t>Tatiane Da Silva Pereira</t>
        </is>
      </c>
      <c r="K380" s="61" t="n">
        <v>45204</v>
      </c>
      <c r="L380" s="61" t="n">
        <v>45205</v>
      </c>
      <c r="M380" s="61" t="n">
        <v>45208</v>
      </c>
      <c r="N380" s="61" t="n">
        <v>45233</v>
      </c>
      <c r="O380" s="61" t="n">
        <v>45204</v>
      </c>
      <c r="P380" s="61" t="n">
        <v>45205</v>
      </c>
      <c r="Q380" s="61" t="n">
        <v>45236</v>
      </c>
      <c r="R380" s="61" t="n">
        <v>45237</v>
      </c>
      <c r="S380" s="61" t="n">
        <v>45167</v>
      </c>
      <c r="T380" s="61" t="n">
        <v>45170</v>
      </c>
      <c r="U380" s="61" t="n">
        <v>45173</v>
      </c>
      <c r="V380" s="61" t="n">
        <v>45203</v>
      </c>
    </row>
    <row r="381" ht="15" customHeight="1">
      <c r="A381" s="26" t="inlineStr">
        <is>
          <t>História - Waterfall</t>
        </is>
      </c>
      <c r="B381" s="60" t="inlineStr">
        <is>
          <t>DEVALM-52320</t>
        </is>
      </c>
      <c r="C381" s="23" t="inlineStr">
        <is>
          <t>23.0227.1.FI-Melhorias Meio de Pagamento PIX</t>
        </is>
      </c>
      <c r="D381" s="26" t="inlineStr">
        <is>
          <t>Concluído</t>
        </is>
      </c>
      <c r="E381" s="23" t="inlineStr">
        <is>
          <t>Jofre Anderson Gracindo Pellicciotti</t>
        </is>
      </c>
      <c r="F381" s="23" t="inlineStr">
        <is>
          <t>Leoncyo Araujo Do Nascimento [X]</t>
        </is>
      </c>
      <c r="G381" s="23" t="inlineStr">
        <is>
          <t>Rafael Lemos Lima [X]</t>
        </is>
      </c>
      <c r="H381" s="23" t="inlineStr">
        <is>
          <t>Eduardo Cesar de Melo</t>
        </is>
      </c>
      <c r="I381" s="23" t="n"/>
      <c r="J381" s="23" t="inlineStr">
        <is>
          <t>Thiago Rodrigo Resende [X]</t>
        </is>
      </c>
      <c r="K381" s="61" t="n">
        <v>45226</v>
      </c>
      <c r="L381" s="61" t="n">
        <v>45226</v>
      </c>
      <c r="M381" s="61" t="n">
        <v>45229</v>
      </c>
      <c r="N381" s="61" t="n">
        <v>45244</v>
      </c>
      <c r="O381" s="61" t="n">
        <v>45226</v>
      </c>
      <c r="P381" s="61" t="n">
        <v>45226</v>
      </c>
      <c r="Q381" s="61" t="n">
        <v>45251</v>
      </c>
      <c r="R381" s="61" t="n">
        <v>45252</v>
      </c>
      <c r="S381" s="61" t="n">
        <v>45176</v>
      </c>
      <c r="T381" s="61" t="n">
        <v>45226</v>
      </c>
      <c r="U381" s="61" t="n">
        <v>45176</v>
      </c>
      <c r="V381" s="61" t="n">
        <v>45226</v>
      </c>
    </row>
    <row r="382" ht="15" customHeight="1">
      <c r="A382" s="26" t="inlineStr">
        <is>
          <t>História - Waterfall</t>
        </is>
      </c>
      <c r="B382" s="60" t="inlineStr">
        <is>
          <t>DEVALM-52281</t>
        </is>
      </c>
      <c r="C382" s="23" t="inlineStr">
        <is>
          <t>23.0308.1.FI-Substituição do Gateway de Pagamentos - Fase 4 - Migração VINDI BEMOBI</t>
        </is>
      </c>
      <c r="D382" s="26" t="inlineStr">
        <is>
          <t>Concluído</t>
        </is>
      </c>
      <c r="E382" s="23" t="inlineStr">
        <is>
          <t>Antonio Teodoro da Silva [X]</t>
        </is>
      </c>
      <c r="F382" s="23" t="inlineStr">
        <is>
          <t>Jefferson Lourenço De Farias Tersarioli [X]</t>
        </is>
      </c>
      <c r="G382" s="23" t="inlineStr">
        <is>
          <t>Anselmo Pereira Novakowski</t>
        </is>
      </c>
      <c r="H382" s="23" t="inlineStr">
        <is>
          <t>Eduardo Cesar de Melo</t>
        </is>
      </c>
      <c r="I382" s="23" t="n"/>
      <c r="J382" s="23" t="inlineStr">
        <is>
          <t>Renato Pereira da Silva</t>
        </is>
      </c>
      <c r="K382" s="61" t="n">
        <v>45383</v>
      </c>
      <c r="L382" s="61" t="n">
        <v>45383</v>
      </c>
      <c r="M382" s="61" t="n">
        <v>45404</v>
      </c>
      <c r="N382" s="61" t="n">
        <v>45408</v>
      </c>
      <c r="O382" s="61" t="n">
        <v>45383</v>
      </c>
      <c r="P382" s="61" t="n">
        <v>45383</v>
      </c>
      <c r="Q382" s="61" t="n">
        <v>45418</v>
      </c>
      <c r="R382" s="61" t="n">
        <v>45419</v>
      </c>
      <c r="S382" s="61" t="n">
        <v>45161</v>
      </c>
      <c r="T382" s="61" t="n">
        <v>45168</v>
      </c>
      <c r="U382" s="61" t="n">
        <v>45342</v>
      </c>
      <c r="V382" s="61" t="n">
        <v>45401</v>
      </c>
    </row>
    <row r="383" ht="15" customHeight="1">
      <c r="A383" s="26" t="inlineStr">
        <is>
          <t>História - Waterfall</t>
        </is>
      </c>
      <c r="B383" s="60" t="inlineStr">
        <is>
          <t>DEVALM-52242</t>
        </is>
      </c>
      <c r="C383" s="23" t="inlineStr">
        <is>
          <t>23.0326.1.NN-Emitir NF para nova filial Tocantins SKY FIBRA</t>
        </is>
      </c>
      <c r="D383" s="26" t="inlineStr">
        <is>
          <t>Concluído</t>
        </is>
      </c>
      <c r="E383" s="23" t="inlineStr">
        <is>
          <t>Gustavo Felize Tafarelo</t>
        </is>
      </c>
      <c r="F383" s="23" t="inlineStr">
        <is>
          <t>Daniel Daniele [X]</t>
        </is>
      </c>
      <c r="G383" s="23" t="inlineStr">
        <is>
          <t>Vinicius Rafael Casas Gomes</t>
        </is>
      </c>
      <c r="H383" s="23" t="inlineStr">
        <is>
          <t>Paulo Egidio Rodrigues dos Santos</t>
        </is>
      </c>
      <c r="I383" s="23" t="inlineStr">
        <is>
          <t>jira_naoaplica</t>
        </is>
      </c>
      <c r="J383" s="23" t="inlineStr">
        <is>
          <t>Tatiane Da Silva Pereira</t>
        </is>
      </c>
      <c r="K383" s="61" t="n">
        <v>45163</v>
      </c>
      <c r="L383" s="61" t="n">
        <v>45163</v>
      </c>
      <c r="M383" s="61" t="n">
        <v>45166</v>
      </c>
      <c r="N383" s="61" t="n">
        <v>45175</v>
      </c>
      <c r="O383" s="61" t="n">
        <v>45163</v>
      </c>
      <c r="P383" s="61" t="n">
        <v>45163</v>
      </c>
      <c r="Q383" s="61" t="n">
        <v>45180</v>
      </c>
      <c r="R383" s="61" t="n">
        <v>45181</v>
      </c>
      <c r="S383" s="61" t="n">
        <v>45166</v>
      </c>
      <c r="T383" s="61" t="n">
        <v>45166</v>
      </c>
      <c r="U383" s="61" t="n">
        <v>45159</v>
      </c>
      <c r="V383" s="61" t="n">
        <v>45163</v>
      </c>
    </row>
    <row r="384" ht="15" customHeight="1">
      <c r="A384" s="26" t="inlineStr">
        <is>
          <t>História - Waterfall</t>
        </is>
      </c>
      <c r="B384" s="60" t="inlineStr">
        <is>
          <t>DEVALM-52203</t>
        </is>
      </c>
      <c r="C384" s="23" t="inlineStr">
        <is>
          <t>23.0194.3.SI - Tratamento de Vulnerabilidades de Segurança Sistemas CORE – Parte 2</t>
        </is>
      </c>
      <c r="D384" s="26" t="inlineStr">
        <is>
          <t>Concluído</t>
        </is>
      </c>
      <c r="E384" s="23" t="inlineStr">
        <is>
          <t>Antonio Teodoro da Silva [X]</t>
        </is>
      </c>
      <c r="F384" s="23" t="inlineStr">
        <is>
          <t>Francisco Bolismar Da Silva Oliveira</t>
        </is>
      </c>
      <c r="G384" s="23" t="inlineStr">
        <is>
          <t>Anselmo Pereira Novakowski</t>
        </is>
      </c>
      <c r="H384" s="23" t="inlineStr">
        <is>
          <t>Eduardo Cesar de Melo</t>
        </is>
      </c>
      <c r="I384" s="23" t="n"/>
      <c r="J384" s="23" t="n"/>
      <c r="K384" s="61" t="n">
        <v>45215</v>
      </c>
      <c r="L384" s="61" t="n">
        <v>45215</v>
      </c>
      <c r="M384" s="61" t="n">
        <v>45215</v>
      </c>
      <c r="N384" s="61" t="n">
        <v>45219</v>
      </c>
      <c r="O384" s="61" t="n">
        <v>45215</v>
      </c>
      <c r="P384" s="61" t="n">
        <v>45215</v>
      </c>
      <c r="Q384" s="61" t="n">
        <v>45187</v>
      </c>
      <c r="R384" s="61" t="n">
        <v>45188</v>
      </c>
      <c r="S384" s="61" t="n">
        <v>45127</v>
      </c>
      <c r="T384" s="61" t="n">
        <v>45145</v>
      </c>
      <c r="U384" s="61" t="n">
        <v>45146</v>
      </c>
      <c r="V384" s="61" t="n">
        <v>45209</v>
      </c>
    </row>
    <row r="385" ht="15" customHeight="1">
      <c r="A385" s="26" t="inlineStr">
        <is>
          <t>História - Waterfall</t>
        </is>
      </c>
      <c r="B385" s="60" t="inlineStr">
        <is>
          <t>DEVALM-52167</t>
        </is>
      </c>
      <c r="C385" s="23" t="inlineStr">
        <is>
          <t>23.0084.2.TI-ACTIVATION CORE - Fase 2 - Readequar backend do sistema ACTIVATION CORE para suportar a conteinerização (TOA)</t>
        </is>
      </c>
      <c r="D385" s="26" t="inlineStr">
        <is>
          <t>Concluído</t>
        </is>
      </c>
      <c r="E385" s="23" t="inlineStr">
        <is>
          <t>Jofre Anderson Gracindo Pellicciotti</t>
        </is>
      </c>
      <c r="F385" s="23" t="inlineStr">
        <is>
          <t>Lourival Vinicius Malta De Araujo</t>
        </is>
      </c>
      <c r="G385" s="23" t="inlineStr">
        <is>
          <t>Aline da Silva Barbagelata</t>
        </is>
      </c>
      <c r="H385" s="23" t="inlineStr">
        <is>
          <t>Eduardo Cesar de Melo</t>
        </is>
      </c>
      <c r="I385" s="23" t="n"/>
      <c r="J385" s="23" t="n"/>
      <c r="K385" s="61" t="n">
        <v>45355</v>
      </c>
      <c r="L385" s="61" t="n">
        <v>45386</v>
      </c>
      <c r="M385" s="61" t="n">
        <v>45390</v>
      </c>
      <c r="N385" s="61" t="n">
        <v>45406</v>
      </c>
      <c r="O385" s="61" t="n">
        <v>45355</v>
      </c>
      <c r="P385" s="61" t="n">
        <v>45386</v>
      </c>
      <c r="Q385" s="61" t="n">
        <v>45418</v>
      </c>
      <c r="R385" s="61" t="n">
        <v>45419</v>
      </c>
      <c r="S385" s="61" t="n">
        <v>45535</v>
      </c>
      <c r="T385" s="61" t="n">
        <v>45536</v>
      </c>
      <c r="U385" s="61" t="n">
        <v>45253</v>
      </c>
      <c r="V385" s="61" t="n">
        <v>45351</v>
      </c>
    </row>
    <row r="386" ht="15" customHeight="1">
      <c r="A386" s="26" t="inlineStr">
        <is>
          <t>História - Waterfall</t>
        </is>
      </c>
      <c r="B386" s="60" t="inlineStr">
        <is>
          <t>DEVALM-52130</t>
        </is>
      </c>
      <c r="C386" s="23" t="inlineStr">
        <is>
          <t>Teste Fabio</t>
        </is>
      </c>
      <c r="D386" s="26" t="inlineStr">
        <is>
          <t>Cancelado</t>
        </is>
      </c>
      <c r="E386" s="23" t="inlineStr">
        <is>
          <t>Sem responsável</t>
        </is>
      </c>
      <c r="F386" s="23" t="n"/>
      <c r="G386" s="23" t="n"/>
      <c r="H386" s="23" t="inlineStr">
        <is>
          <t>Fabio de Siqueira Campos</t>
        </is>
      </c>
      <c r="I386" s="23" t="n"/>
      <c r="J386" s="23" t="n"/>
      <c r="K386" s="23" t="n"/>
      <c r="L386" s="23" t="n"/>
      <c r="M386" s="23" t="n"/>
      <c r="N386" s="23" t="n"/>
      <c r="O386" s="23" t="n"/>
      <c r="P386" s="23" t="n"/>
      <c r="Q386" s="23" t="n"/>
      <c r="R386" s="23" t="n"/>
      <c r="S386" s="23" t="n"/>
      <c r="T386" s="23" t="n"/>
      <c r="U386" s="23" t="n"/>
      <c r="V386" s="23" t="n"/>
    </row>
    <row r="387" ht="15" customHeight="1">
      <c r="A387" s="26" t="inlineStr">
        <is>
          <t>História - Waterfall</t>
        </is>
      </c>
      <c r="B387" s="60" t="inlineStr">
        <is>
          <t>DEVALM-52094</t>
        </is>
      </c>
      <c r="C387" s="23" t="inlineStr">
        <is>
          <t>Teste Fabio - Automação</t>
        </is>
      </c>
      <c r="D387" s="26" t="inlineStr">
        <is>
          <t>Cancelado</t>
        </is>
      </c>
      <c r="E387" s="23" t="inlineStr">
        <is>
          <t>Sem responsável</t>
        </is>
      </c>
      <c r="F387" s="23" t="n"/>
      <c r="G387" s="23" t="n"/>
      <c r="H387" s="23" t="inlineStr">
        <is>
          <t>Fabio de Siqueira Campos</t>
        </is>
      </c>
      <c r="I387" s="23" t="n"/>
      <c r="J387" s="23" t="n"/>
      <c r="K387" s="23" t="n"/>
      <c r="L387" s="23" t="n"/>
      <c r="M387" s="23" t="n"/>
      <c r="N387" s="23" t="n"/>
      <c r="O387" s="23" t="n"/>
      <c r="P387" s="23" t="n"/>
      <c r="Q387" s="23" t="n"/>
      <c r="R387" s="23" t="n"/>
      <c r="S387" s="23" t="n"/>
      <c r="T387" s="23" t="n"/>
      <c r="U387" s="23" t="n"/>
      <c r="V387" s="23" t="n"/>
    </row>
    <row r="388" ht="15" customHeight="1">
      <c r="A388" s="26" t="inlineStr">
        <is>
          <t>História - Waterfall</t>
        </is>
      </c>
      <c r="B388" s="60" t="inlineStr">
        <is>
          <t>DEVALM-52019</t>
        </is>
      </c>
      <c r="C388" s="23" t="inlineStr">
        <is>
          <t>23.0336.1.NN-Banda Larga por Fibra - Grupo 3.0 - Troca Velocidade</t>
        </is>
      </c>
      <c r="D388" s="26" t="inlineStr">
        <is>
          <t>Concluído</t>
        </is>
      </c>
      <c r="E388" s="23" t="inlineStr">
        <is>
          <t>Gustavo Felize Tafarelo</t>
        </is>
      </c>
      <c r="F388" s="23" t="n"/>
      <c r="G388" s="23" t="n"/>
      <c r="H388" s="23" t="inlineStr">
        <is>
          <t>Eduardo Cesar de Melo</t>
        </is>
      </c>
      <c r="I388" s="23" t="n"/>
      <c r="J388" s="23" t="inlineStr">
        <is>
          <t>Tatiane Da Silva Pereira</t>
        </is>
      </c>
      <c r="K388" s="61" t="n">
        <v>45215</v>
      </c>
      <c r="L388" s="61" t="n">
        <v>45215</v>
      </c>
      <c r="M388" s="61" t="n">
        <v>45215</v>
      </c>
      <c r="N388" s="61" t="n">
        <v>45261</v>
      </c>
      <c r="O388" s="61" t="n">
        <v>45215</v>
      </c>
      <c r="P388" s="61" t="n">
        <v>45261</v>
      </c>
      <c r="Q388" s="61" t="n">
        <v>45265</v>
      </c>
      <c r="R388" s="61" t="n">
        <v>45266</v>
      </c>
      <c r="S388" s="61" t="n">
        <v>45180</v>
      </c>
      <c r="T388" s="61" t="n">
        <v>45215</v>
      </c>
      <c r="U388" s="61" t="n">
        <v>45180</v>
      </c>
      <c r="V388" s="61" t="n">
        <v>45215</v>
      </c>
    </row>
    <row r="389" ht="15" customHeight="1">
      <c r="A389" s="26" t="inlineStr">
        <is>
          <t>História - Waterfall</t>
        </is>
      </c>
      <c r="B389" s="60" t="inlineStr">
        <is>
          <t>DEVALM-51983</t>
        </is>
      </c>
      <c r="C389" s="23" t="inlineStr">
        <is>
          <t>23.0335.1.NN-Banda Larga por Fibra - Grupo 2.5 - (R61-N, R62-N, R68.1-N e R68.2-N)</t>
        </is>
      </c>
      <c r="D389" s="26" t="inlineStr">
        <is>
          <t>Cancelado</t>
        </is>
      </c>
      <c r="E389" s="23" t="inlineStr">
        <is>
          <t>Gustavo Felize Tafarelo</t>
        </is>
      </c>
      <c r="F389" s="23" t="n"/>
      <c r="G389" s="23" t="n"/>
      <c r="H389" s="23" t="inlineStr">
        <is>
          <t>Eduardo Cesar de Melo</t>
        </is>
      </c>
      <c r="I389" s="23" t="n"/>
      <c r="J389" s="23" t="n"/>
      <c r="K389" s="23" t="n"/>
      <c r="L389" s="23" t="n"/>
      <c r="M389" s="23" t="n"/>
      <c r="N389" s="23" t="n"/>
      <c r="O389" s="23" t="n"/>
      <c r="P389" s="23" t="n"/>
      <c r="Q389" s="23" t="n"/>
      <c r="R389" s="23" t="n"/>
      <c r="S389" s="23" t="n"/>
      <c r="T389" s="23" t="n"/>
      <c r="U389" s="23" t="n"/>
      <c r="V389" s="23" t="n"/>
    </row>
    <row r="390" ht="15" customHeight="1">
      <c r="A390" s="26" t="inlineStr">
        <is>
          <t>História - Waterfall</t>
        </is>
      </c>
      <c r="B390" s="60" t="inlineStr">
        <is>
          <t>DEVALM-51947</t>
        </is>
      </c>
      <c r="C390" s="23" t="inlineStr">
        <is>
          <t>22.0382.22.CO-Instalação Kits TVRO – Sprint 18</t>
        </is>
      </c>
      <c r="D390" s="26" t="inlineStr">
        <is>
          <t>Concluído</t>
        </is>
      </c>
      <c r="E390" s="23" t="inlineStr">
        <is>
          <t>Jofre Anderson Gracindo Pellicciotti</t>
        </is>
      </c>
      <c r="F390" s="23" t="inlineStr">
        <is>
          <t>Nicolas Rodrigo Santana</t>
        </is>
      </c>
      <c r="G390" s="23" t="inlineStr">
        <is>
          <t>Aline da Silva Barbagelata</t>
        </is>
      </c>
      <c r="H390" s="23" t="inlineStr">
        <is>
          <t>Eduardo Cesar de Melo</t>
        </is>
      </c>
      <c r="I390" s="23" t="n"/>
      <c r="J390" s="23" t="inlineStr">
        <is>
          <t>Danilo Takashi Hiratsuka</t>
        </is>
      </c>
      <c r="K390" s="61" t="n">
        <v>45272</v>
      </c>
      <c r="L390" s="61" t="n">
        <v>45282</v>
      </c>
      <c r="M390" s="61" t="n">
        <v>45240</v>
      </c>
      <c r="N390" s="61" t="n">
        <v>45252</v>
      </c>
      <c r="O390" s="61" t="n">
        <v>45272</v>
      </c>
      <c r="P390" s="61" t="n">
        <v>45282</v>
      </c>
      <c r="Q390" s="61" t="n">
        <v>45299</v>
      </c>
      <c r="R390" s="61" t="n">
        <v>45300</v>
      </c>
      <c r="S390" s="61" t="n">
        <v>45251</v>
      </c>
      <c r="T390" s="61" t="n">
        <v>45271</v>
      </c>
      <c r="U390" s="61" t="n">
        <v>45215</v>
      </c>
      <c r="V390" s="61" t="n">
        <v>45239</v>
      </c>
    </row>
    <row r="391" ht="15" customHeight="1">
      <c r="A391" s="26" t="inlineStr">
        <is>
          <t>História - Waterfall</t>
        </is>
      </c>
      <c r="B391" s="60" t="inlineStr">
        <is>
          <t>DEVALM-51911</t>
        </is>
      </c>
      <c r="C391" s="23" t="inlineStr">
        <is>
          <t>22.0382.21.CO-Instalação Kits TVRO – Sprint 17</t>
        </is>
      </c>
      <c r="D391" s="26" t="inlineStr">
        <is>
          <t>Concluído</t>
        </is>
      </c>
      <c r="E391" s="23" t="inlineStr">
        <is>
          <t>Jofre Anderson Gracindo Pellicciotti</t>
        </is>
      </c>
      <c r="F391" s="23" t="inlineStr">
        <is>
          <t>Nicolas Rodrigo Santana</t>
        </is>
      </c>
      <c r="G391" s="23" t="inlineStr">
        <is>
          <t>Aline da Silva Barbagelata</t>
        </is>
      </c>
      <c r="H391" s="23" t="inlineStr">
        <is>
          <t>Eduardo Cesar de Melo</t>
        </is>
      </c>
      <c r="I391" s="23" t="n"/>
      <c r="J391" s="23" t="inlineStr">
        <is>
          <t>Danilo Takashi Hiratsuka</t>
        </is>
      </c>
      <c r="K391" s="61" t="n">
        <v>45222</v>
      </c>
      <c r="L391" s="61" t="n">
        <v>45222</v>
      </c>
      <c r="M391" s="61" t="n">
        <v>45222</v>
      </c>
      <c r="N391" s="61" t="n">
        <v>45226</v>
      </c>
      <c r="O391" s="61" t="n">
        <v>45222</v>
      </c>
      <c r="P391" s="61" t="n">
        <v>45222</v>
      </c>
      <c r="Q391" s="61" t="n">
        <v>45236</v>
      </c>
      <c r="R391" s="61" t="n">
        <v>45237</v>
      </c>
      <c r="S391" s="61" t="n">
        <v>45201</v>
      </c>
      <c r="T391" s="61" t="n">
        <v>45202</v>
      </c>
      <c r="U391" s="61" t="n">
        <v>45201</v>
      </c>
      <c r="V391" s="61" t="n">
        <v>45219</v>
      </c>
    </row>
    <row r="392" ht="15" customHeight="1">
      <c r="A392" s="26" t="inlineStr">
        <is>
          <t>História - Waterfall</t>
        </is>
      </c>
      <c r="B392" s="60" t="inlineStr">
        <is>
          <t>DEVALM-51875</t>
        </is>
      </c>
      <c r="C392" s="23" t="inlineStr">
        <is>
          <t>22.0382.20.CO-Instalação Kits TVRO – Sprint 16</t>
        </is>
      </c>
      <c r="D392" s="26" t="inlineStr">
        <is>
          <t>Concluído</t>
        </is>
      </c>
      <c r="E392" s="23" t="inlineStr">
        <is>
          <t>Jofre Anderson Gracindo Pellicciotti</t>
        </is>
      </c>
      <c r="F392" s="23" t="inlineStr">
        <is>
          <t>Nicolas Rodrigo Santana</t>
        </is>
      </c>
      <c r="G392" s="23" t="inlineStr">
        <is>
          <t>Rafael Lemos Lima [X]</t>
        </is>
      </c>
      <c r="H392" s="23" t="inlineStr">
        <is>
          <t>Eduardo Cesar de Melo</t>
        </is>
      </c>
      <c r="I392" s="23" t="n"/>
      <c r="J392" s="23" t="inlineStr">
        <is>
          <t>Danilo Takashi Hiratsuka</t>
        </is>
      </c>
      <c r="K392" s="61" t="n">
        <v>45208</v>
      </c>
      <c r="L392" s="61" t="n">
        <v>45208</v>
      </c>
      <c r="M392" s="61" t="n">
        <v>45210</v>
      </c>
      <c r="N392" s="61" t="n">
        <v>45226</v>
      </c>
      <c r="O392" s="61" t="n">
        <v>45208</v>
      </c>
      <c r="P392" s="61" t="n">
        <v>45208</v>
      </c>
      <c r="Q392" s="61" t="n">
        <v>45236</v>
      </c>
      <c r="R392" s="61" t="n">
        <v>45237</v>
      </c>
      <c r="S392" s="61" t="n">
        <v>45198</v>
      </c>
      <c r="T392" s="61" t="n">
        <v>45198</v>
      </c>
      <c r="U392" s="61" t="n">
        <v>45196</v>
      </c>
      <c r="V392" s="61" t="n">
        <v>45210</v>
      </c>
    </row>
    <row r="393" ht="15" customHeight="1">
      <c r="A393" s="26" t="inlineStr">
        <is>
          <t>História - Waterfall</t>
        </is>
      </c>
      <c r="B393" s="60" t="inlineStr">
        <is>
          <t>DEVALM-51839</t>
        </is>
      </c>
      <c r="C393" s="23" t="inlineStr">
        <is>
          <t>22.0382.19.CO-Instalação Kits TVRO – Sprint 15</t>
        </is>
      </c>
      <c r="D393" s="26" t="inlineStr">
        <is>
          <t>Concluído</t>
        </is>
      </c>
      <c r="E393" s="23" t="inlineStr">
        <is>
          <t>Jofre Anderson Gracindo Pellicciotti</t>
        </is>
      </c>
      <c r="F393" s="23" t="inlineStr">
        <is>
          <t>Nicolas Rodrigo Santana</t>
        </is>
      </c>
      <c r="G393" s="23" t="inlineStr">
        <is>
          <t>Rafael Lemos Lima [X]</t>
        </is>
      </c>
      <c r="H393" s="23" t="inlineStr">
        <is>
          <t>Eduardo Cesar de Melo</t>
        </is>
      </c>
      <c r="I393" s="23" t="n"/>
      <c r="J393" s="23" t="inlineStr">
        <is>
          <t>Danilo Takashi Hiratsuka</t>
        </is>
      </c>
      <c r="K393" s="61" t="n">
        <v>45180</v>
      </c>
      <c r="L393" s="61" t="n">
        <v>45180</v>
      </c>
      <c r="M393" s="61" t="n">
        <v>45215</v>
      </c>
      <c r="N393" s="61" t="n">
        <v>45219</v>
      </c>
      <c r="O393" s="61" t="n">
        <v>45180</v>
      </c>
      <c r="P393" s="61" t="n">
        <v>45180</v>
      </c>
      <c r="Q393" s="61" t="n">
        <v>45222</v>
      </c>
      <c r="R393" s="61" t="n">
        <v>45223</v>
      </c>
      <c r="S393" s="61" t="n">
        <v>45173</v>
      </c>
      <c r="T393" s="61" t="n">
        <v>45174</v>
      </c>
      <c r="U393" s="61" t="n">
        <v>45175</v>
      </c>
      <c r="V393" s="61" t="n">
        <v>45210</v>
      </c>
    </row>
    <row r="394" ht="15" customHeight="1">
      <c r="A394" s="26" t="inlineStr">
        <is>
          <t>História - Waterfall</t>
        </is>
      </c>
      <c r="B394" s="60" t="inlineStr">
        <is>
          <t>DEVALM-51803</t>
        </is>
      </c>
      <c r="C394" s="23" t="inlineStr">
        <is>
          <t>22.0382.18.CO-Instalação Kits TVRO – Sprint 14</t>
        </is>
      </c>
      <c r="D394" s="26" t="inlineStr">
        <is>
          <t>Concluído</t>
        </is>
      </c>
      <c r="E394" s="23" t="inlineStr">
        <is>
          <t>Sem responsável</t>
        </is>
      </c>
      <c r="F394" s="23" t="inlineStr">
        <is>
          <t>Nicolas Rodrigo Santana</t>
        </is>
      </c>
      <c r="G394" s="23" t="inlineStr">
        <is>
          <t>Rafael Lemos Lima [X]</t>
        </is>
      </c>
      <c r="H394" s="23" t="inlineStr">
        <is>
          <t>Eduardo Cesar de Melo</t>
        </is>
      </c>
      <c r="I394" s="23" t="n"/>
      <c r="J394" s="23" t="inlineStr">
        <is>
          <t>Danilo Takashi Hiratsuka</t>
        </is>
      </c>
      <c r="K394" s="61" t="n">
        <v>45191</v>
      </c>
      <c r="L394" s="61" t="n">
        <v>45191</v>
      </c>
      <c r="M394" s="61" t="n">
        <v>45194</v>
      </c>
      <c r="N394" s="61" t="n">
        <v>45198</v>
      </c>
      <c r="O394" s="61" t="n">
        <v>45191</v>
      </c>
      <c r="P394" s="61" t="n">
        <v>45191</v>
      </c>
      <c r="Q394" s="61" t="n">
        <v>45201</v>
      </c>
      <c r="R394" s="61" t="n">
        <v>45202</v>
      </c>
      <c r="S394" s="61" t="n">
        <v>45176</v>
      </c>
      <c r="T394" s="61" t="n">
        <v>45177</v>
      </c>
      <c r="U394" s="61" t="n">
        <v>45180</v>
      </c>
      <c r="V394" s="61" t="n">
        <v>45191</v>
      </c>
    </row>
    <row r="395" ht="15" customHeight="1">
      <c r="A395" s="26" t="inlineStr">
        <is>
          <t>História - Waterfall</t>
        </is>
      </c>
      <c r="B395" s="60" t="inlineStr">
        <is>
          <t>DEVALM-51767</t>
        </is>
      </c>
      <c r="C395" s="23" t="inlineStr">
        <is>
          <t>22.0382.17.CO-Instalação Kits TVRO – Sprint 13.5.1</t>
        </is>
      </c>
      <c r="D395" s="26" t="inlineStr">
        <is>
          <t>Concluído</t>
        </is>
      </c>
      <c r="E395" s="23" t="inlineStr">
        <is>
          <t>Sem responsável</t>
        </is>
      </c>
      <c r="F395" s="23" t="inlineStr">
        <is>
          <t>Nicolas Rodrigo Santana</t>
        </is>
      </c>
      <c r="G395" s="23" t="inlineStr">
        <is>
          <t>Rafael Lemos Lima [X]</t>
        </is>
      </c>
      <c r="H395" s="23" t="inlineStr">
        <is>
          <t>Eduardo Cesar de Melo</t>
        </is>
      </c>
      <c r="I395" s="23" t="n"/>
      <c r="J395" s="23" t="inlineStr">
        <is>
          <t>Danilo Takashi Hiratsuka</t>
        </is>
      </c>
      <c r="K395" s="61" t="n">
        <v>45180</v>
      </c>
      <c r="L395" s="61" t="n">
        <v>45180</v>
      </c>
      <c r="M395" s="61" t="n">
        <v>45180</v>
      </c>
      <c r="N395" s="61" t="n">
        <v>45184</v>
      </c>
      <c r="O395" s="61" t="n">
        <v>45180</v>
      </c>
      <c r="P395" s="61" t="n">
        <v>45180</v>
      </c>
      <c r="Q395" s="61" t="n">
        <v>45187</v>
      </c>
      <c r="R395" s="61" t="n">
        <v>45188</v>
      </c>
      <c r="S395" s="61" t="n">
        <v>45152</v>
      </c>
      <c r="T395" s="61" t="n">
        <v>45152</v>
      </c>
      <c r="U395" s="61" t="n">
        <v>45166</v>
      </c>
      <c r="V395" s="61" t="n">
        <v>45177</v>
      </c>
    </row>
    <row r="396" ht="15" customHeight="1">
      <c r="A396" s="26" t="inlineStr">
        <is>
          <t>História - Waterfall</t>
        </is>
      </c>
      <c r="B396" s="60" t="inlineStr">
        <is>
          <t>DEVALM-51730</t>
        </is>
      </c>
      <c r="C396" s="23" t="inlineStr">
        <is>
          <t>23.0334.3.NN-Banda Larga por Fibra - Grupo 2.0 - Ajuste chamada InfraCOs modelo Modem</t>
        </is>
      </c>
      <c r="D396" s="26" t="inlineStr">
        <is>
          <t>Concluído</t>
        </is>
      </c>
      <c r="E396" s="23" t="inlineStr">
        <is>
          <t>Gustavo Felize Tafarelo</t>
        </is>
      </c>
      <c r="F396" s="23" t="inlineStr">
        <is>
          <t>Juliano Miranda [X]</t>
        </is>
      </c>
      <c r="G396" s="23" t="inlineStr">
        <is>
          <t>Vinicius Rafael Casas Gomes</t>
        </is>
      </c>
      <c r="H396" s="23" t="inlineStr">
        <is>
          <t>Eduardo Cesar de Melo</t>
        </is>
      </c>
      <c r="I396" s="23" t="inlineStr">
        <is>
          <t>Jhonata Filizola De Barros Moreira [X]</t>
        </is>
      </c>
      <c r="J396" s="23" t="inlineStr">
        <is>
          <t>Tatiane Da Silva Pereira</t>
        </is>
      </c>
      <c r="K396" s="61" t="n">
        <v>45170</v>
      </c>
      <c r="L396" s="61" t="n">
        <v>45175</v>
      </c>
      <c r="M396" s="61" t="n">
        <v>45180</v>
      </c>
      <c r="N396" s="61" t="n">
        <v>45198</v>
      </c>
      <c r="O396" s="61" t="n">
        <v>45170</v>
      </c>
      <c r="P396" s="61" t="n">
        <v>45175</v>
      </c>
      <c r="Q396" s="61" t="n">
        <v>45201</v>
      </c>
      <c r="R396" s="61" t="n">
        <v>45202</v>
      </c>
      <c r="S396" s="61" t="n">
        <v>45145</v>
      </c>
      <c r="T396" s="61" t="n">
        <v>45145</v>
      </c>
      <c r="U396" s="61" t="n">
        <v>45145</v>
      </c>
      <c r="V396" s="61" t="n">
        <v>45156</v>
      </c>
    </row>
    <row r="397" ht="15" customHeight="1">
      <c r="A397" s="26" t="inlineStr">
        <is>
          <t>História - Waterfall</t>
        </is>
      </c>
      <c r="B397" s="60" t="inlineStr">
        <is>
          <t>DEVALM-51644</t>
        </is>
      </c>
      <c r="C397" s="23" t="inlineStr">
        <is>
          <t>22.0334.6.NN-Energia Sky - Alteração de Endereço (R20)</t>
        </is>
      </c>
      <c r="D397" s="26" t="inlineStr">
        <is>
          <t>Em Produção</t>
        </is>
      </c>
      <c r="E397" s="23" t="inlineStr">
        <is>
          <t>Priscila Menezes De Azevedo</t>
        </is>
      </c>
      <c r="F397" s="23" t="inlineStr">
        <is>
          <t>Matheus Sena Silva [X]</t>
        </is>
      </c>
      <c r="G397" s="23" t="inlineStr">
        <is>
          <t>Diogo Cassio de Azevedo [X]</t>
        </is>
      </c>
      <c r="H397" s="23" t="inlineStr">
        <is>
          <t>Paulo Egidio Rodrigues dos Santos</t>
        </is>
      </c>
      <c r="I397" s="23" t="inlineStr">
        <is>
          <t>Klaus Franca [X]</t>
        </is>
      </c>
      <c r="J397" s="23" t="inlineStr">
        <is>
          <t>Tatiane Da Silva Pereira</t>
        </is>
      </c>
      <c r="K397" s="61" t="n">
        <v>45271</v>
      </c>
      <c r="L397" s="61" t="n">
        <v>45272</v>
      </c>
      <c r="M397" s="61" t="n">
        <v>45299</v>
      </c>
      <c r="N397" s="61" t="n">
        <v>45324</v>
      </c>
      <c r="O397" s="61" t="n">
        <v>45273</v>
      </c>
      <c r="P397" s="61" t="n">
        <v>45303</v>
      </c>
      <c r="Q397" s="61" t="n">
        <v>45355</v>
      </c>
      <c r="R397" s="61" t="n">
        <v>45356</v>
      </c>
      <c r="S397" s="61" t="n">
        <v>45161</v>
      </c>
      <c r="T397" s="61" t="n">
        <v>45167</v>
      </c>
      <c r="U397" s="61" t="n">
        <v>45166</v>
      </c>
      <c r="V397" s="61" t="n">
        <v>45268</v>
      </c>
    </row>
    <row r="398" ht="15" customHeight="1">
      <c r="A398" s="26" t="inlineStr">
        <is>
          <t>História - Waterfall</t>
        </is>
      </c>
      <c r="B398" s="60" t="inlineStr">
        <is>
          <t>DEVALM-51606</t>
        </is>
      </c>
      <c r="C398" s="23" t="inlineStr">
        <is>
          <t>23.0323.1.NN-Integrador para os ISPs venderem seguros Zurich</t>
        </is>
      </c>
      <c r="D398" s="26" t="inlineStr">
        <is>
          <t>Parado</t>
        </is>
      </c>
      <c r="E398" s="23" t="inlineStr">
        <is>
          <t>Daniele Silva Bratti</t>
        </is>
      </c>
      <c r="F398" s="23" t="inlineStr">
        <is>
          <t>Juliano Fabio Miranda</t>
        </is>
      </c>
      <c r="G398" s="23" t="inlineStr">
        <is>
          <t>Anselmo Pereira Novakowski</t>
        </is>
      </c>
      <c r="H398" s="23" t="inlineStr">
        <is>
          <t>Eduardo Cesar de Melo</t>
        </is>
      </c>
      <c r="I398" s="23" t="n"/>
      <c r="J398" s="23" t="inlineStr">
        <is>
          <t>Danilo Takashi Hiratsuka</t>
        </is>
      </c>
      <c r="K398" s="61" t="n">
        <v>45457</v>
      </c>
      <c r="L398" s="61" t="n">
        <v>45457</v>
      </c>
      <c r="M398" s="61" t="n">
        <v>45460</v>
      </c>
      <c r="N398" s="61" t="n">
        <v>45471</v>
      </c>
      <c r="O398" s="61" t="n">
        <v>45457</v>
      </c>
      <c r="P398" s="61" t="n">
        <v>45457</v>
      </c>
      <c r="Q398" s="61" t="n">
        <v>45474</v>
      </c>
      <c r="R398" s="61" t="n">
        <v>45475</v>
      </c>
      <c r="S398" s="61" t="n">
        <v>45187</v>
      </c>
      <c r="T398" s="61" t="n">
        <v>45457</v>
      </c>
      <c r="U398" s="61" t="n">
        <v>45404</v>
      </c>
      <c r="V398" s="61" t="n">
        <v>45457</v>
      </c>
    </row>
    <row r="399" ht="15" customHeight="1">
      <c r="A399" s="26" t="inlineStr">
        <is>
          <t>História - Waterfall</t>
        </is>
      </c>
      <c r="B399" s="60" t="inlineStr">
        <is>
          <t>DEVALM-51555</t>
        </is>
      </c>
      <c r="C399" s="23" t="inlineStr">
        <is>
          <t>22.0382.16.CO-Instalação Kits TVRO – Sprint 13.5</t>
        </is>
      </c>
      <c r="D399" s="26" t="inlineStr">
        <is>
          <t>Concluído</t>
        </is>
      </c>
      <c r="E399" s="23" t="inlineStr">
        <is>
          <t>Jofre Anderson Gracindo Pellicciotti</t>
        </is>
      </c>
      <c r="F399" s="23" t="inlineStr">
        <is>
          <t>Nicolas Rodrigo Santana</t>
        </is>
      </c>
      <c r="G399" s="23" t="inlineStr">
        <is>
          <t>Rafael Lemos Lima [X]</t>
        </is>
      </c>
      <c r="H399" s="23" t="inlineStr">
        <is>
          <t>Eduardo Cesar de Melo</t>
        </is>
      </c>
      <c r="I399" s="23" t="n"/>
      <c r="J399" s="23" t="inlineStr">
        <is>
          <t>Danilo Takashi Hiratsuka</t>
        </is>
      </c>
      <c r="K399" s="61" t="n">
        <v>45163</v>
      </c>
      <c r="L399" s="61" t="n">
        <v>45163</v>
      </c>
      <c r="M399" s="61" t="n">
        <v>45166</v>
      </c>
      <c r="N399" s="61" t="n">
        <v>45170</v>
      </c>
      <c r="O399" s="61" t="n">
        <v>45163</v>
      </c>
      <c r="P399" s="61" t="n">
        <v>45163</v>
      </c>
      <c r="Q399" s="61" t="n">
        <v>45173</v>
      </c>
      <c r="R399" s="61" t="n">
        <v>45174</v>
      </c>
      <c r="S399" s="61" t="n">
        <v>45149</v>
      </c>
      <c r="T399" s="61" t="n">
        <v>45149</v>
      </c>
      <c r="U399" s="61" t="n">
        <v>45147</v>
      </c>
      <c r="V399" s="61" t="n">
        <v>45163</v>
      </c>
    </row>
    <row r="400" ht="15" customHeight="1">
      <c r="A400" s="26" t="inlineStr">
        <is>
          <t>História - Waterfall</t>
        </is>
      </c>
      <c r="B400" s="60" t="inlineStr">
        <is>
          <t>DEVALM-51519</t>
        </is>
      </c>
      <c r="C400" s="23" t="inlineStr">
        <is>
          <t>23.0334.2.NN-Banda Larga por Fibra - Nova InfraCO - IHS Cat4.1 - SCOB</t>
        </is>
      </c>
      <c r="D400" s="26" t="inlineStr">
        <is>
          <t>Concluído</t>
        </is>
      </c>
      <c r="E400" s="23" t="inlineStr">
        <is>
          <t>Gustavo Felize Tafarelo</t>
        </is>
      </c>
      <c r="F400" s="23" t="inlineStr">
        <is>
          <t>Juliano Miranda [X]</t>
        </is>
      </c>
      <c r="G400" s="23" t="inlineStr">
        <is>
          <t>Vinicius Rafael Casas Gomes</t>
        </is>
      </c>
      <c r="H400" s="23" t="inlineStr">
        <is>
          <t>Paulo Egidio Rodrigues dos Santos</t>
        </is>
      </c>
      <c r="I400" s="23" t="inlineStr">
        <is>
          <t>Jhonata Filizola De Barros Moreira [X]</t>
        </is>
      </c>
      <c r="J400" s="23" t="inlineStr">
        <is>
          <t>Tatiane Da Silva Pereira</t>
        </is>
      </c>
      <c r="K400" s="61" t="n">
        <v>45205</v>
      </c>
      <c r="L400" s="61" t="n">
        <v>45205</v>
      </c>
      <c r="M400" s="61" t="n">
        <v>45208</v>
      </c>
      <c r="N400" s="61" t="n">
        <v>45231</v>
      </c>
      <c r="O400" s="61" t="n">
        <v>45205</v>
      </c>
      <c r="P400" s="61" t="n">
        <v>45205</v>
      </c>
      <c r="Q400" s="61" t="n">
        <v>45236</v>
      </c>
      <c r="R400" s="61" t="n">
        <v>45237</v>
      </c>
      <c r="S400" s="61" t="n">
        <v>45194</v>
      </c>
      <c r="T400" s="61" t="n">
        <v>45194</v>
      </c>
      <c r="U400" s="61" t="n">
        <v>45194</v>
      </c>
      <c r="V400" s="61" t="n">
        <v>45205</v>
      </c>
    </row>
    <row r="401" ht="15" customHeight="1">
      <c r="A401" s="26" t="inlineStr">
        <is>
          <t>História - Waterfall</t>
        </is>
      </c>
      <c r="B401" s="60" t="inlineStr">
        <is>
          <t>DEVALM-51472</t>
        </is>
      </c>
      <c r="C401" s="23" t="inlineStr">
        <is>
          <t>23.0232.2.TI-Move to Cloud SAP (Alteração de URLs)</t>
        </is>
      </c>
      <c r="D401" s="26" t="inlineStr">
        <is>
          <t>Cancelado</t>
        </is>
      </c>
      <c r="E401" s="23" t="inlineStr">
        <is>
          <t>Ricardo Pires Sardinha [X]</t>
        </is>
      </c>
      <c r="F401" s="23" t="inlineStr">
        <is>
          <t>Italo Josenilton Rocha Silva [X]</t>
        </is>
      </c>
      <c r="G401" s="23" t="inlineStr">
        <is>
          <t>Rafael Lemos Lima [X]</t>
        </is>
      </c>
      <c r="H401" s="23" t="inlineStr">
        <is>
          <t>Eduardo Cesar de Melo</t>
        </is>
      </c>
      <c r="I401" s="23" t="inlineStr">
        <is>
          <t>jira_naoaplica</t>
        </is>
      </c>
      <c r="J401" s="23" t="inlineStr">
        <is>
          <t>Thiago Rodrigo Resende [X]</t>
        </is>
      </c>
      <c r="K401" s="23" t="n"/>
      <c r="L401" s="23" t="n"/>
      <c r="M401" s="23" t="n"/>
      <c r="N401" s="23" t="n"/>
      <c r="O401" s="23" t="n"/>
      <c r="P401" s="23" t="n"/>
      <c r="Q401" s="23" t="n"/>
      <c r="R401" s="23" t="n"/>
      <c r="S401" s="23" t="n"/>
      <c r="T401" s="23" t="n"/>
      <c r="U401" s="23" t="n"/>
      <c r="V401" s="23" t="n"/>
    </row>
    <row r="402" ht="15" customHeight="1">
      <c r="A402" s="26" t="inlineStr">
        <is>
          <t>História - Waterfall</t>
        </is>
      </c>
      <c r="B402" s="60" t="inlineStr">
        <is>
          <t>DEVALM-51369</t>
        </is>
      </c>
      <c r="C402" s="23" t="inlineStr">
        <is>
          <t>23.0141.9.MK-Reajuste de Preços Para os Segmentos de Clientes Corporativos - SET/23</t>
        </is>
      </c>
      <c r="D402" s="26" t="inlineStr">
        <is>
          <t>Concluído</t>
        </is>
      </c>
      <c r="E402" s="23" t="inlineStr">
        <is>
          <t>Daniele Silva Bratti</t>
        </is>
      </c>
      <c r="F402" s="23" t="inlineStr">
        <is>
          <t>Thiago de Souza Maglio</t>
        </is>
      </c>
      <c r="G402" s="23" t="inlineStr">
        <is>
          <t>Anselmo Pereira Novakowski</t>
        </is>
      </c>
      <c r="H402" s="23" t="inlineStr">
        <is>
          <t>Eduardo Cesar de Melo</t>
        </is>
      </c>
      <c r="I402" s="23" t="inlineStr">
        <is>
          <t>jira_naoaplica</t>
        </is>
      </c>
      <c r="J402" s="23" t="inlineStr">
        <is>
          <t>jira_naoaplica</t>
        </is>
      </c>
      <c r="K402" s="61" t="n">
        <v>45167</v>
      </c>
      <c r="L402" s="61" t="n">
        <v>45167</v>
      </c>
      <c r="M402" s="61" t="n">
        <v>45167</v>
      </c>
      <c r="N402" s="61" t="n">
        <v>45167</v>
      </c>
      <c r="O402" s="61" t="n">
        <v>45167</v>
      </c>
      <c r="P402" s="61" t="n">
        <v>45167</v>
      </c>
      <c r="Q402" s="61" t="n">
        <v>45187</v>
      </c>
      <c r="R402" s="61" t="n">
        <v>45199</v>
      </c>
      <c r="S402" s="61" t="n">
        <v>45167</v>
      </c>
      <c r="T402" s="61" t="n">
        <v>45167</v>
      </c>
      <c r="U402" s="61" t="n">
        <v>45174</v>
      </c>
      <c r="V402" s="61" t="n">
        <v>45156</v>
      </c>
    </row>
    <row r="403" ht="15" customHeight="1">
      <c r="A403" s="26" t="inlineStr">
        <is>
          <t>História - Waterfall</t>
        </is>
      </c>
      <c r="B403" s="60" t="inlineStr">
        <is>
          <t>DEVALM-51349</t>
        </is>
      </c>
      <c r="C403" s="23" t="inlineStr">
        <is>
          <t>23.0140.9.BL-Reajuste Recorrente IGP-M Banda Larga - SET/23</t>
        </is>
      </c>
      <c r="D403" s="26" t="inlineStr">
        <is>
          <t>Concluído</t>
        </is>
      </c>
      <c r="E403" s="23" t="inlineStr">
        <is>
          <t>Daniele Silva Bratti</t>
        </is>
      </c>
      <c r="F403" s="23" t="inlineStr">
        <is>
          <t>Thiago de Souza Maglio</t>
        </is>
      </c>
      <c r="G403" s="23" t="inlineStr">
        <is>
          <t>Anselmo Pereira Novakowski</t>
        </is>
      </c>
      <c r="H403" s="23" t="inlineStr">
        <is>
          <t>Eduardo Cesar de Melo</t>
        </is>
      </c>
      <c r="I403" s="23" t="inlineStr">
        <is>
          <t>jira_naoaplica</t>
        </is>
      </c>
      <c r="J403" s="23" t="inlineStr">
        <is>
          <t>jira_naoaplica</t>
        </is>
      </c>
      <c r="K403" s="61" t="n">
        <v>45167</v>
      </c>
      <c r="L403" s="61" t="n">
        <v>45167</v>
      </c>
      <c r="M403" s="61" t="n">
        <v>45167</v>
      </c>
      <c r="N403" s="61" t="n">
        <v>45167</v>
      </c>
      <c r="O403" s="61" t="n">
        <v>45167</v>
      </c>
      <c r="P403" s="61" t="n">
        <v>45167</v>
      </c>
      <c r="Q403" s="61" t="n">
        <v>45187</v>
      </c>
      <c r="R403" s="61" t="n">
        <v>45199</v>
      </c>
      <c r="S403" s="61" t="n">
        <v>45167</v>
      </c>
      <c r="T403" s="61" t="n">
        <v>45167</v>
      </c>
      <c r="U403" s="61" t="n">
        <v>45174</v>
      </c>
      <c r="V403" s="61" t="n">
        <v>45184</v>
      </c>
    </row>
    <row r="404" ht="15" customHeight="1">
      <c r="A404" s="26" t="inlineStr">
        <is>
          <t>História - Waterfall</t>
        </is>
      </c>
      <c r="B404" s="60" t="inlineStr">
        <is>
          <t>DEVALM-51341</t>
        </is>
      </c>
      <c r="C404" s="23" t="inlineStr">
        <is>
          <t>23.0139.9.MK-Reajuste anual (IGP-M)-SET/23</t>
        </is>
      </c>
      <c r="D404" s="26" t="inlineStr">
        <is>
          <t>Concluído</t>
        </is>
      </c>
      <c r="E404" s="23" t="inlineStr">
        <is>
          <t>Daniele Silva Bratti</t>
        </is>
      </c>
      <c r="F404" s="23" t="inlineStr">
        <is>
          <t>Thiago de Souza Maglio</t>
        </is>
      </c>
      <c r="G404" s="23" t="inlineStr">
        <is>
          <t>Anselmo Pereira Novakowski</t>
        </is>
      </c>
      <c r="H404" s="23" t="inlineStr">
        <is>
          <t>Eduardo Cesar de Melo</t>
        </is>
      </c>
      <c r="I404" s="23" t="inlineStr">
        <is>
          <t>jira_naoaplica</t>
        </is>
      </c>
      <c r="J404" s="23" t="inlineStr">
        <is>
          <t>jira_naoaplica</t>
        </is>
      </c>
      <c r="K404" s="61" t="n">
        <v>45167</v>
      </c>
      <c r="L404" s="61" t="n">
        <v>45167</v>
      </c>
      <c r="M404" s="61" t="n">
        <v>45167</v>
      </c>
      <c r="N404" s="61" t="n">
        <v>45167</v>
      </c>
      <c r="O404" s="61" t="n">
        <v>45167</v>
      </c>
      <c r="P404" s="61" t="n">
        <v>45167</v>
      </c>
      <c r="Q404" s="61" t="n">
        <v>45187</v>
      </c>
      <c r="R404" s="61" t="n">
        <v>45199</v>
      </c>
      <c r="S404" s="61" t="n">
        <v>45167</v>
      </c>
      <c r="T404" s="61" t="n">
        <v>45167</v>
      </c>
      <c r="U404" s="61" t="n">
        <v>45174</v>
      </c>
      <c r="V404" s="61" t="n">
        <v>45184</v>
      </c>
    </row>
    <row r="405" ht="15" customHeight="1">
      <c r="A405" s="26" t="inlineStr">
        <is>
          <t>História - Waterfall</t>
        </is>
      </c>
      <c r="B405" s="60" t="inlineStr">
        <is>
          <t>DEVALM-51261</t>
        </is>
      </c>
      <c r="C405" s="23" t="inlineStr">
        <is>
          <t>23.0141.8.MK-Reajuste de Preços Para os Segmentos de Clientes Corporativos - AGO/23</t>
        </is>
      </c>
      <c r="D405" s="26" t="inlineStr">
        <is>
          <t>Concluído</t>
        </is>
      </c>
      <c r="E405" s="23" t="inlineStr">
        <is>
          <t>Carlos Lima de Araujo</t>
        </is>
      </c>
      <c r="F405" s="23" t="inlineStr">
        <is>
          <t>Thiago de Souza Maglio</t>
        </is>
      </c>
      <c r="G405" s="23" t="inlineStr">
        <is>
          <t>Anselmo Pereira Novakowski</t>
        </is>
      </c>
      <c r="H405" s="23" t="inlineStr">
        <is>
          <t>Eduardo Cesar de Melo</t>
        </is>
      </c>
      <c r="I405" s="23" t="inlineStr">
        <is>
          <t>jira_naoaplica</t>
        </is>
      </c>
      <c r="J405" s="23" t="inlineStr">
        <is>
          <t>jira_naoaplica</t>
        </is>
      </c>
      <c r="K405" s="61" t="n">
        <v>45156</v>
      </c>
      <c r="L405" s="61" t="n">
        <v>45156</v>
      </c>
      <c r="M405" s="61" t="n">
        <v>45156</v>
      </c>
      <c r="N405" s="61" t="n">
        <v>45156</v>
      </c>
      <c r="O405" s="61" t="n">
        <v>45156</v>
      </c>
      <c r="P405" s="61" t="n">
        <v>45156</v>
      </c>
      <c r="Q405" s="61" t="n">
        <v>45159</v>
      </c>
      <c r="R405" s="61" t="n">
        <v>45169</v>
      </c>
      <c r="S405" s="61" t="n">
        <v>45140</v>
      </c>
      <c r="T405" s="61" t="n">
        <v>45140</v>
      </c>
      <c r="U405" s="61" t="n">
        <v>45141</v>
      </c>
      <c r="V405" s="61" t="n">
        <v>45156</v>
      </c>
    </row>
    <row r="406" ht="15" customHeight="1">
      <c r="A406" s="26" t="inlineStr">
        <is>
          <t>História - Waterfall</t>
        </is>
      </c>
      <c r="B406" s="60" t="inlineStr">
        <is>
          <t>DEVALM-51244</t>
        </is>
      </c>
      <c r="C406" s="23" t="inlineStr">
        <is>
          <t>23.0140.8.BL-Reajuste Recorrente IGP-M Banda Larga - AGO/23</t>
        </is>
      </c>
      <c r="D406" s="26" t="inlineStr">
        <is>
          <t>Concluído</t>
        </is>
      </c>
      <c r="E406" s="23" t="inlineStr">
        <is>
          <t>Carlos Lima de Araujo</t>
        </is>
      </c>
      <c r="F406" s="23" t="inlineStr">
        <is>
          <t>Daniel Daniele [X]</t>
        </is>
      </c>
      <c r="G406" s="23" t="inlineStr">
        <is>
          <t>Anselmo Pereira Novakowski</t>
        </is>
      </c>
      <c r="H406" s="23" t="inlineStr">
        <is>
          <t>Eduardo Cesar de Melo</t>
        </is>
      </c>
      <c r="I406" s="23" t="inlineStr">
        <is>
          <t>jira_naoaplica</t>
        </is>
      </c>
      <c r="J406" s="23" t="inlineStr">
        <is>
          <t>jira_naoaplica</t>
        </is>
      </c>
      <c r="K406" s="61" t="n">
        <v>45156</v>
      </c>
      <c r="L406" s="61" t="n">
        <v>45156</v>
      </c>
      <c r="M406" s="61" t="n">
        <v>45156</v>
      </c>
      <c r="N406" s="61" t="n">
        <v>45156</v>
      </c>
      <c r="O406" s="61" t="n">
        <v>45156</v>
      </c>
      <c r="P406" s="61" t="n">
        <v>45156</v>
      </c>
      <c r="Q406" s="61" t="n">
        <v>45159</v>
      </c>
      <c r="R406" s="61" t="n">
        <v>45169</v>
      </c>
      <c r="S406" s="61" t="n">
        <v>45140</v>
      </c>
      <c r="T406" s="61" t="n">
        <v>45140</v>
      </c>
      <c r="U406" s="61" t="n">
        <v>45141</v>
      </c>
      <c r="V406" s="61" t="n">
        <v>45156</v>
      </c>
    </row>
    <row r="407" ht="15" customHeight="1">
      <c r="A407" s="26" t="inlineStr">
        <is>
          <t>História - Waterfall</t>
        </is>
      </c>
      <c r="B407" s="60" t="inlineStr">
        <is>
          <t>DEVALM-51233</t>
        </is>
      </c>
      <c r="C407" s="23" t="inlineStr">
        <is>
          <t>23.0139.8.MK-Reajuste anual (IGP-M)-AGO/23</t>
        </is>
      </c>
      <c r="D407" s="26" t="inlineStr">
        <is>
          <t>Concluído</t>
        </is>
      </c>
      <c r="E407" s="23" t="inlineStr">
        <is>
          <t>Carlos Lima de Araujo</t>
        </is>
      </c>
      <c r="F407" s="23" t="inlineStr">
        <is>
          <t>Thiago de Souza Maglio</t>
        </is>
      </c>
      <c r="G407" s="23" t="inlineStr">
        <is>
          <t>Anselmo Pereira Novakowski</t>
        </is>
      </c>
      <c r="H407" s="23" t="inlineStr">
        <is>
          <t>Eduardo Cesar de Melo</t>
        </is>
      </c>
      <c r="I407" s="23" t="inlineStr">
        <is>
          <t>jira_naoaplica</t>
        </is>
      </c>
      <c r="J407" s="23" t="inlineStr">
        <is>
          <t>jira_naoaplica</t>
        </is>
      </c>
      <c r="K407" s="61" t="n">
        <v>45156</v>
      </c>
      <c r="L407" s="61" t="n">
        <v>45156</v>
      </c>
      <c r="M407" s="61" t="n">
        <v>45156</v>
      </c>
      <c r="N407" s="61" t="n">
        <v>45156</v>
      </c>
      <c r="O407" s="61" t="n">
        <v>45156</v>
      </c>
      <c r="P407" s="61" t="n">
        <v>45156</v>
      </c>
      <c r="Q407" s="61" t="n">
        <v>45159</v>
      </c>
      <c r="R407" s="61" t="n">
        <v>45169</v>
      </c>
      <c r="S407" s="61" t="n">
        <v>45140</v>
      </c>
      <c r="T407" s="61" t="n">
        <v>45140</v>
      </c>
      <c r="U407" s="61" t="n">
        <v>45141</v>
      </c>
      <c r="V407" s="61" t="n">
        <v>45156</v>
      </c>
    </row>
    <row r="408" ht="15" customHeight="1">
      <c r="A408" s="26" t="inlineStr">
        <is>
          <t>História - Waterfall</t>
        </is>
      </c>
      <c r="B408" s="60" t="inlineStr">
        <is>
          <t>DEVALM-51197</t>
        </is>
      </c>
      <c r="C408" s="23" t="inlineStr">
        <is>
          <t>23.0110.6.NN-CR-Banda Larga por Fibra - Refatoração do Salesforce (Fibra x esteira)</t>
        </is>
      </c>
      <c r="D408" s="26" t="inlineStr">
        <is>
          <t>Cancelado</t>
        </is>
      </c>
      <c r="E408" s="23" t="inlineStr">
        <is>
          <t>Gustavo Felize Tafarelo</t>
        </is>
      </c>
      <c r="F408" s="23" t="inlineStr">
        <is>
          <t>Daniel Daniele [X]</t>
        </is>
      </c>
      <c r="G408" s="23" t="inlineStr">
        <is>
          <t>Vinicius Rafael Casas Gomes</t>
        </is>
      </c>
      <c r="H408" s="23" t="inlineStr">
        <is>
          <t>Paulo Egidio Rodrigues dos Santos</t>
        </is>
      </c>
      <c r="I408" s="23" t="n"/>
      <c r="J408" s="23" t="inlineStr">
        <is>
          <t>Tatiane Da Silva Pereira</t>
        </is>
      </c>
      <c r="K408" s="23" t="n"/>
      <c r="L408" s="23" t="n"/>
      <c r="M408" s="23" t="n"/>
      <c r="N408" s="23" t="n"/>
      <c r="O408" s="23" t="n"/>
      <c r="P408" s="23" t="n"/>
      <c r="Q408" s="23" t="n"/>
      <c r="R408" s="23" t="n"/>
      <c r="S408" s="23" t="n"/>
      <c r="T408" s="23" t="n"/>
      <c r="U408" s="23" t="n"/>
      <c r="V408" s="23" t="n"/>
    </row>
    <row r="409" ht="15" customHeight="1">
      <c r="A409" s="26" t="inlineStr">
        <is>
          <t>História - Waterfall</t>
        </is>
      </c>
      <c r="B409" s="60" t="inlineStr">
        <is>
          <t>DEVALM-51145</t>
        </is>
      </c>
      <c r="C409" s="23" t="inlineStr">
        <is>
          <t>23.0236.1.FI-Adiantar o Cadastro do Convênio Misto no Salesforce</t>
        </is>
      </c>
      <c r="D409" s="26" t="inlineStr">
        <is>
          <t>Concluído</t>
        </is>
      </c>
      <c r="E409" s="23" t="inlineStr">
        <is>
          <t>Carlos Lima de Araujo</t>
        </is>
      </c>
      <c r="F409" s="23" t="inlineStr">
        <is>
          <t>Thiago de Souza Maglio</t>
        </is>
      </c>
      <c r="G409" s="23" t="inlineStr">
        <is>
          <t>Anselmo Pereira Novakowski</t>
        </is>
      </c>
      <c r="H409" s="23" t="inlineStr">
        <is>
          <t>Eduardo Cesar de Melo</t>
        </is>
      </c>
      <c r="I409" s="23" t="inlineStr">
        <is>
          <t>jira_naoaplica</t>
        </is>
      </c>
      <c r="J409" s="23" t="inlineStr">
        <is>
          <t>Andrea Cristina Dos Santos [X]</t>
        </is>
      </c>
      <c r="K409" s="61" t="n">
        <v>45135</v>
      </c>
      <c r="L409" s="61" t="n">
        <v>45135</v>
      </c>
      <c r="M409" s="61" t="n">
        <v>45138</v>
      </c>
      <c r="N409" s="61" t="n">
        <v>45156</v>
      </c>
      <c r="O409" s="61" t="n">
        <v>45135</v>
      </c>
      <c r="P409" s="61" t="n">
        <v>45135</v>
      </c>
      <c r="Q409" s="61" t="n">
        <v>45159</v>
      </c>
      <c r="R409" s="61" t="n">
        <v>45160</v>
      </c>
      <c r="S409" s="61" t="n">
        <v>45127</v>
      </c>
      <c r="T409" s="61" t="n">
        <v>45128</v>
      </c>
      <c r="U409" s="61" t="n">
        <v>45131</v>
      </c>
      <c r="V409" s="61" t="n">
        <v>45135</v>
      </c>
    </row>
    <row r="410" ht="15" customHeight="1">
      <c r="A410" s="26" t="inlineStr">
        <is>
          <t>História - Waterfall</t>
        </is>
      </c>
      <c r="B410" s="60" t="inlineStr">
        <is>
          <t>DEVALM-51107</t>
        </is>
      </c>
      <c r="C410" s="23" t="inlineStr">
        <is>
          <t>22.0382.15.CO-Instalação Kits TVRO – Sprint 13</t>
        </is>
      </c>
      <c r="D410" s="26" t="inlineStr">
        <is>
          <t>Concluído</t>
        </is>
      </c>
      <c r="E410" s="23" t="inlineStr">
        <is>
          <t>Jofre Anderson Gracindo Pellicciotti</t>
        </is>
      </c>
      <c r="F410" s="23" t="inlineStr">
        <is>
          <t>Nicolas Rodrigo Santana</t>
        </is>
      </c>
      <c r="G410" s="23" t="inlineStr">
        <is>
          <t>Rafael Lemos Lima [X]</t>
        </is>
      </c>
      <c r="H410" s="23" t="inlineStr">
        <is>
          <t>Eduardo Cesar de Melo</t>
        </is>
      </c>
      <c r="I410" s="23" t="n"/>
      <c r="J410" s="23" t="inlineStr">
        <is>
          <t>Danilo Takashi Hiratsuka</t>
        </is>
      </c>
      <c r="K410" s="61" t="n">
        <v>45129</v>
      </c>
      <c r="L410" s="61" t="n">
        <v>45128</v>
      </c>
      <c r="M410" s="61" t="n">
        <v>45131</v>
      </c>
      <c r="N410" s="61" t="n">
        <v>45149</v>
      </c>
      <c r="O410" s="61" t="n">
        <v>45131</v>
      </c>
      <c r="P410" s="61" t="n">
        <v>45149</v>
      </c>
      <c r="Q410" s="61" t="n">
        <v>45152</v>
      </c>
      <c r="R410" s="61" t="n">
        <v>45153</v>
      </c>
      <c r="S410" s="61" t="n">
        <v>45113</v>
      </c>
      <c r="T410" s="61" t="n">
        <v>45114</v>
      </c>
      <c r="U410" s="61" t="n">
        <v>45117</v>
      </c>
      <c r="V410" s="61" t="n">
        <v>45127</v>
      </c>
    </row>
    <row r="411" ht="15" customHeight="1">
      <c r="A411" s="26" t="inlineStr">
        <is>
          <t>História - Waterfall</t>
        </is>
      </c>
      <c r="B411" s="60" t="inlineStr">
        <is>
          <t>DEVALM-51055</t>
        </is>
      </c>
      <c r="C411" s="23" t="inlineStr">
        <is>
          <t>22.0191.11.NN-CR-Banda Larga por Fibra - CR2 (Alterar consulta de Endereço)</t>
        </is>
      </c>
      <c r="D411" s="26" t="inlineStr">
        <is>
          <t>Concluído</t>
        </is>
      </c>
      <c r="E411" s="23" t="inlineStr">
        <is>
          <t>Gustavo Felize Tafarelo</t>
        </is>
      </c>
      <c r="F411" s="23" t="inlineStr">
        <is>
          <t>Priscila Fernandes Lopes [X]</t>
        </is>
      </c>
      <c r="G411" s="23" t="inlineStr">
        <is>
          <t>Vinicius Rafael Casas Gomes</t>
        </is>
      </c>
      <c r="H411" s="23" t="inlineStr">
        <is>
          <t>Paulo Egidio Rodrigues dos Santos</t>
        </is>
      </c>
      <c r="I411" s="23" t="inlineStr">
        <is>
          <t>Jhonata Filizola De Barros Moreira [X]</t>
        </is>
      </c>
      <c r="J411" s="23" t="inlineStr">
        <is>
          <t>Tatiane Da Silva Pereira</t>
        </is>
      </c>
      <c r="K411" s="61" t="n">
        <v>45128</v>
      </c>
      <c r="L411" s="61" t="n">
        <v>45128</v>
      </c>
      <c r="M411" s="61" t="n">
        <v>45131</v>
      </c>
      <c r="N411" s="61" t="n">
        <v>45142</v>
      </c>
      <c r="O411" s="61" t="n">
        <v>45128</v>
      </c>
      <c r="P411" s="61" t="n">
        <v>45128</v>
      </c>
      <c r="Q411" s="61" t="n">
        <v>45145</v>
      </c>
      <c r="R411" s="61" t="n">
        <v>45146</v>
      </c>
      <c r="S411" s="61" t="n">
        <v>45117</v>
      </c>
      <c r="T411" s="61" t="n">
        <v>45117</v>
      </c>
      <c r="U411" s="61" t="n">
        <v>45117</v>
      </c>
      <c r="V411" s="61" t="n">
        <v>45128</v>
      </c>
    </row>
    <row r="412" ht="15" customHeight="1">
      <c r="A412" s="26" t="inlineStr">
        <is>
          <t>História - Waterfall</t>
        </is>
      </c>
      <c r="B412" s="60" t="inlineStr">
        <is>
          <t>DEVALM-51008</t>
        </is>
      </c>
      <c r="C412" s="23" t="inlineStr">
        <is>
          <t>22.0334.4.NN-CR-Energia Sky (21.0527) - Tipo de Cancelamento</t>
        </is>
      </c>
      <c r="D412" s="26" t="inlineStr">
        <is>
          <t>Em Produção</t>
        </is>
      </c>
      <c r="E412" s="23" t="inlineStr">
        <is>
          <t>Priscila Menezes De Azevedo</t>
        </is>
      </c>
      <c r="F412" s="23" t="inlineStr">
        <is>
          <t>Daniel Daniele [X]</t>
        </is>
      </c>
      <c r="G412" s="23" t="inlineStr">
        <is>
          <t>Diogo Cassio de Azevedo [X]</t>
        </is>
      </c>
      <c r="H412" s="23" t="inlineStr">
        <is>
          <t>Paulo Egidio Rodrigues dos Santos</t>
        </is>
      </c>
      <c r="I412" s="23" t="inlineStr">
        <is>
          <t>Klaus Franca [X]</t>
        </is>
      </c>
      <c r="J412" s="23" t="inlineStr">
        <is>
          <t>Tatiane Da Silva Pereira</t>
        </is>
      </c>
      <c r="K412" s="61" t="n">
        <v>45271</v>
      </c>
      <c r="L412" s="61" t="n">
        <v>45272</v>
      </c>
      <c r="M412" s="61" t="n">
        <v>45299</v>
      </c>
      <c r="N412" s="61" t="n">
        <v>45324</v>
      </c>
      <c r="O412" s="61" t="n">
        <v>45273</v>
      </c>
      <c r="P412" s="61" t="n">
        <v>45303</v>
      </c>
      <c r="Q412" s="61" t="n">
        <v>45355</v>
      </c>
      <c r="R412" s="61" t="n">
        <v>45356</v>
      </c>
      <c r="S412" s="61" t="n">
        <v>45110</v>
      </c>
      <c r="T412" s="61" t="n">
        <v>45125</v>
      </c>
      <c r="U412" s="61" t="n">
        <v>45114</v>
      </c>
      <c r="V412" s="61" t="n">
        <v>45268</v>
      </c>
    </row>
    <row r="413" ht="15" customHeight="1">
      <c r="A413" s="26" t="inlineStr">
        <is>
          <t>História - Waterfall</t>
        </is>
      </c>
      <c r="B413" s="60" t="inlineStr">
        <is>
          <t>DEVALM-50972</t>
        </is>
      </c>
      <c r="C413" s="23" t="inlineStr">
        <is>
          <t>23.0095.1.MK-Ativação produtos Disney+ no final do fluxo de venda do canal</t>
        </is>
      </c>
      <c r="D413" s="26" t="inlineStr">
        <is>
          <t>Parado</t>
        </is>
      </c>
      <c r="E413" s="23" t="inlineStr">
        <is>
          <t>Daniele Silva Bratti</t>
        </is>
      </c>
      <c r="F413" s="23" t="n"/>
      <c r="G413" s="23" t="inlineStr">
        <is>
          <t>Anselmo Pereira Novakowski</t>
        </is>
      </c>
      <c r="H413" s="23" t="inlineStr">
        <is>
          <t>Eduardo Cesar de Melo</t>
        </is>
      </c>
      <c r="I413" s="23" t="n"/>
      <c r="J413" s="23" t="n"/>
      <c r="K413" s="61" t="n">
        <v>45184</v>
      </c>
      <c r="L413" s="61" t="n">
        <v>45184</v>
      </c>
      <c r="M413" s="61" t="n">
        <v>45236</v>
      </c>
      <c r="N413" s="61" t="n">
        <v>45261</v>
      </c>
      <c r="O413" s="61" t="n">
        <v>45184</v>
      </c>
      <c r="P413" s="61" t="n">
        <v>45184</v>
      </c>
      <c r="Q413" s="61" t="n">
        <v>45264</v>
      </c>
      <c r="R413" s="61" t="n">
        <v>45265</v>
      </c>
      <c r="S413" s="61" t="n">
        <v>45124</v>
      </c>
      <c r="T413" s="61" t="n">
        <v>45131</v>
      </c>
      <c r="U413" s="61" t="n">
        <v>45132</v>
      </c>
      <c r="V413" s="61" t="n">
        <v>45184</v>
      </c>
    </row>
    <row r="414" ht="15" customHeight="1">
      <c r="A414" s="26" t="inlineStr">
        <is>
          <t>História - Waterfall</t>
        </is>
      </c>
      <c r="B414" s="60" t="inlineStr">
        <is>
          <t>DEVALM-50929</t>
        </is>
      </c>
      <c r="C414" s="23" t="inlineStr">
        <is>
          <t>23.0087.1.MK-Ampliação Gestão de Campanhas</t>
        </is>
      </c>
      <c r="D414" s="26" t="inlineStr">
        <is>
          <t>Concluído</t>
        </is>
      </c>
      <c r="E414" s="23" t="inlineStr">
        <is>
          <t>Mayra Gabriela Alves De Lima [X]</t>
        </is>
      </c>
      <c r="F414" s="23" t="n"/>
      <c r="G414" s="23" t="inlineStr">
        <is>
          <t>Diogo Cassio de Azevedo [X]</t>
        </is>
      </c>
      <c r="H414" s="23" t="inlineStr">
        <is>
          <t>Paulo Egidio Rodrigues dos Santos</t>
        </is>
      </c>
      <c r="I414" s="23" t="n"/>
      <c r="J414" s="23" t="n"/>
      <c r="K414" s="61" t="n">
        <v>45152</v>
      </c>
      <c r="L414" s="61" t="n">
        <v>45153</v>
      </c>
      <c r="M414" s="61" t="n">
        <v>45152</v>
      </c>
      <c r="N414" s="61" t="n">
        <v>45163</v>
      </c>
      <c r="O414" s="61" t="n">
        <v>45154</v>
      </c>
      <c r="P414" s="61" t="n">
        <v>45155</v>
      </c>
      <c r="Q414" s="61" t="n">
        <v>45173</v>
      </c>
      <c r="R414" s="61" t="n">
        <v>45174</v>
      </c>
      <c r="S414" s="61" t="n">
        <v>45131</v>
      </c>
      <c r="T414" s="61" t="n">
        <v>45133</v>
      </c>
      <c r="U414" s="61" t="n">
        <v>45133</v>
      </c>
      <c r="V414" s="61" t="n">
        <v>45152</v>
      </c>
    </row>
    <row r="415" ht="15" customHeight="1">
      <c r="A415" s="26" t="inlineStr">
        <is>
          <t>História - Waterfall</t>
        </is>
      </c>
      <c r="B415" s="60" t="inlineStr">
        <is>
          <t>DEVALM-50891</t>
        </is>
      </c>
      <c r="C415" s="23" t="inlineStr">
        <is>
          <t>23.0098.7.EN-CR-Last Dance Kill Bill - Melhorias de NF</t>
        </is>
      </c>
      <c r="D415" s="26" t="inlineStr">
        <is>
          <t>Concluído</t>
        </is>
      </c>
      <c r="E415" s="23" t="inlineStr">
        <is>
          <t>Gustavo Felize Tafarelo</t>
        </is>
      </c>
      <c r="F415" s="23" t="inlineStr">
        <is>
          <t>Ricardo Silveira E Silva</t>
        </is>
      </c>
      <c r="G415" s="23" t="inlineStr">
        <is>
          <t>Vinicius Rafael Casas Gomes</t>
        </is>
      </c>
      <c r="H415" s="23" t="inlineStr">
        <is>
          <t>Paulo Egidio Rodrigues dos Santos</t>
        </is>
      </c>
      <c r="I415" s="23" t="n"/>
      <c r="J415" s="23" t="inlineStr">
        <is>
          <t>Danilo Takashi Hiratsuka</t>
        </is>
      </c>
      <c r="K415" s="61" t="n">
        <v>45149</v>
      </c>
      <c r="L415" s="61" t="n">
        <v>45149</v>
      </c>
      <c r="M415" s="61" t="n">
        <v>45152</v>
      </c>
      <c r="N415" s="61" t="n">
        <v>45170</v>
      </c>
      <c r="O415" s="61" t="n">
        <v>45149</v>
      </c>
      <c r="P415" s="61" t="n">
        <v>45149</v>
      </c>
      <c r="Q415" s="61" t="n">
        <v>45173</v>
      </c>
      <c r="R415" s="61" t="n">
        <v>45174</v>
      </c>
      <c r="S415" s="61" t="n">
        <v>45117</v>
      </c>
      <c r="T415" s="61" t="n">
        <v>45149</v>
      </c>
      <c r="U415" s="61" t="n">
        <v>45117</v>
      </c>
      <c r="V415" s="61" t="n">
        <v>45149</v>
      </c>
    </row>
    <row r="416" ht="15" customHeight="1">
      <c r="A416" s="26" t="inlineStr">
        <is>
          <t>História - Waterfall</t>
        </is>
      </c>
      <c r="B416" s="60" t="inlineStr">
        <is>
          <t>DEVALM-50855</t>
        </is>
      </c>
      <c r="C416" s="23" t="inlineStr">
        <is>
          <t>23.0194.2.SI-Tratamento de Vulnerabilidades de Segurança Sistemas CORE- Modelo de autenticação-Auto Order</t>
        </is>
      </c>
      <c r="D416" s="26" t="inlineStr">
        <is>
          <t>Concluído</t>
        </is>
      </c>
      <c r="E416" s="23" t="inlineStr">
        <is>
          <t>Antonio Teodoro da Silva [X]</t>
        </is>
      </c>
      <c r="F416" s="23" t="inlineStr">
        <is>
          <t>Francisco Bolismar Da Silva Oliveira</t>
        </is>
      </c>
      <c r="G416" s="23" t="inlineStr">
        <is>
          <t>Anselmo Pereira Novakowski</t>
        </is>
      </c>
      <c r="H416" s="23" t="inlineStr">
        <is>
          <t>Eduardo Cesar de Melo</t>
        </is>
      </c>
      <c r="I416" s="23" t="n"/>
      <c r="J416" s="23" t="n"/>
      <c r="K416" s="61" t="n">
        <v>45302</v>
      </c>
      <c r="L416" s="61" t="n">
        <v>45302</v>
      </c>
      <c r="M416" s="61" t="n">
        <v>45215</v>
      </c>
      <c r="N416" s="61" t="n">
        <v>45219</v>
      </c>
      <c r="O416" s="61" t="n">
        <v>45302</v>
      </c>
      <c r="P416" s="61" t="n">
        <v>45302</v>
      </c>
      <c r="Q416" s="61" t="n">
        <v>45251</v>
      </c>
      <c r="R416" s="61" t="n">
        <v>45252</v>
      </c>
      <c r="S416" s="61" t="n">
        <v>45127</v>
      </c>
      <c r="T416" s="61" t="n">
        <v>45146</v>
      </c>
      <c r="U416" s="61" t="n">
        <v>45146</v>
      </c>
      <c r="V416" s="61" t="n">
        <v>45210</v>
      </c>
    </row>
    <row r="417" ht="15" customHeight="1">
      <c r="A417" s="26" t="inlineStr">
        <is>
          <t>História - Waterfall</t>
        </is>
      </c>
      <c r="B417" s="60" t="inlineStr">
        <is>
          <t>DEVALM-50819</t>
        </is>
      </c>
      <c r="C417" s="23" t="inlineStr">
        <is>
          <t>23.0194.1.SI-Tratamento de Vulnerabilidades de Segurança Sistemas CORE- Bloq. inclusão Equip. SIEBEL-Parte 1</t>
        </is>
      </c>
      <c r="D417" s="26" t="inlineStr">
        <is>
          <t>Concluído</t>
        </is>
      </c>
      <c r="E417" s="23" t="inlineStr">
        <is>
          <t>Antonio Teodoro da Silva [X]</t>
        </is>
      </c>
      <c r="F417" s="23" t="inlineStr">
        <is>
          <t>Francisco Bolismar Da Silva Oliveira</t>
        </is>
      </c>
      <c r="G417" s="23" t="inlineStr">
        <is>
          <t>Anselmo Pereira Novakowski</t>
        </is>
      </c>
      <c r="H417" s="23" t="inlineStr">
        <is>
          <t>Eduardo Cesar de Melo</t>
        </is>
      </c>
      <c r="I417" s="23" t="n"/>
      <c r="J417" s="23" t="n"/>
      <c r="K417" s="61" t="n">
        <v>45114</v>
      </c>
      <c r="L417" s="61" t="n">
        <v>45114</v>
      </c>
      <c r="M417" s="61" t="n">
        <v>45117</v>
      </c>
      <c r="N417" s="61" t="n">
        <v>45142</v>
      </c>
      <c r="O417" s="61" t="n">
        <v>45114</v>
      </c>
      <c r="P417" s="61" t="n">
        <v>45117</v>
      </c>
      <c r="Q417" s="61" t="n">
        <v>45145</v>
      </c>
      <c r="R417" s="61" t="n">
        <v>45146</v>
      </c>
      <c r="S417" s="61" t="n">
        <v>45091</v>
      </c>
      <c r="T417" s="61" t="n">
        <v>45091</v>
      </c>
      <c r="U417" s="61" t="n">
        <v>45092</v>
      </c>
      <c r="V417" s="61" t="n">
        <v>45114</v>
      </c>
    </row>
    <row r="418" ht="15" customHeight="1">
      <c r="A418" s="26" t="inlineStr">
        <is>
          <t>História - Waterfall</t>
        </is>
      </c>
      <c r="B418" s="60" t="inlineStr">
        <is>
          <t>DEVALM-50775</t>
        </is>
      </c>
      <c r="C418" s="23" t="inlineStr">
        <is>
          <t>23.0110.5.NN-CR-Banda Larga por Fibra - Flag da régua e Envio de créditos Conta Pai</t>
        </is>
      </c>
      <c r="D418" s="26" t="inlineStr">
        <is>
          <t>Concluído</t>
        </is>
      </c>
      <c r="E418" s="23" t="inlineStr">
        <is>
          <t>Gustavo Felize Tafarelo</t>
        </is>
      </c>
      <c r="F418" s="23" t="inlineStr">
        <is>
          <t>Daniel Daniele [X]</t>
        </is>
      </c>
      <c r="G418" s="23" t="inlineStr">
        <is>
          <t>Vinicius Rafael Casas Gomes</t>
        </is>
      </c>
      <c r="H418" s="23" t="inlineStr">
        <is>
          <t>Paulo Egidio Rodrigues dos Santos</t>
        </is>
      </c>
      <c r="I418" s="23" t="n"/>
      <c r="J418" s="23" t="inlineStr">
        <is>
          <t>Tatiane Da Silva Pereira</t>
        </is>
      </c>
      <c r="K418" s="61" t="n">
        <v>45128</v>
      </c>
      <c r="L418" s="61" t="n">
        <v>45142</v>
      </c>
      <c r="M418" s="61" t="n">
        <v>45145</v>
      </c>
      <c r="N418" s="61" t="n">
        <v>45170</v>
      </c>
      <c r="O418" s="61" t="n">
        <v>45142</v>
      </c>
      <c r="P418" s="61" t="n">
        <v>45142</v>
      </c>
      <c r="Q418" s="61" t="n">
        <v>45173</v>
      </c>
      <c r="R418" s="61" t="n">
        <v>45174</v>
      </c>
      <c r="S418" s="61" t="n">
        <v>45113</v>
      </c>
      <c r="T418" s="61" t="n">
        <v>45117</v>
      </c>
      <c r="U418" s="61" t="n">
        <v>45117</v>
      </c>
      <c r="V418" s="61" t="n">
        <v>45128</v>
      </c>
    </row>
    <row r="419" ht="15" customHeight="1">
      <c r="A419" s="26" t="inlineStr">
        <is>
          <t>História - Waterfall</t>
        </is>
      </c>
      <c r="B419" s="60" t="inlineStr">
        <is>
          <t>DEVALM-50734</t>
        </is>
      </c>
      <c r="C419" s="23" t="inlineStr">
        <is>
          <t>23.0110.4.NN-Banda Larga por Fibra - Categoria 2.1 - PTV + FIBRA e SVA Novas Vendas</t>
        </is>
      </c>
      <c r="D419" s="26" t="inlineStr">
        <is>
          <t>Em Produção</t>
        </is>
      </c>
      <c r="E419" s="23" t="inlineStr">
        <is>
          <t>Gustavo Felize Tafarelo</t>
        </is>
      </c>
      <c r="F419" s="23" t="inlineStr">
        <is>
          <t>Priscila Fernandes Lopes [X]</t>
        </is>
      </c>
      <c r="G419" s="23" t="inlineStr">
        <is>
          <t>Vinicius Rafael Casas Gomes</t>
        </is>
      </c>
      <c r="H419" s="23" t="inlineStr">
        <is>
          <t>Paulo Egidio Rodrigues dos Santos</t>
        </is>
      </c>
      <c r="I419" s="23" t="inlineStr">
        <is>
          <t>Jhonata Filizola De Barros Moreira [X]</t>
        </is>
      </c>
      <c r="J419" s="23" t="inlineStr">
        <is>
          <t>Tatiane Da Silva Pereira</t>
        </is>
      </c>
      <c r="K419" s="61" t="n">
        <v>45212</v>
      </c>
      <c r="L419" s="61" t="n">
        <v>45212</v>
      </c>
      <c r="M419" s="61" t="n">
        <v>45215</v>
      </c>
      <c r="N419" s="61" t="n">
        <v>45231</v>
      </c>
      <c r="O419" s="61" t="n">
        <v>45212</v>
      </c>
      <c r="P419" s="61" t="n">
        <v>45212</v>
      </c>
      <c r="Q419" s="61" t="n">
        <v>45265</v>
      </c>
      <c r="R419" s="61" t="n">
        <v>45266</v>
      </c>
      <c r="S419" s="61" t="n">
        <v>44959</v>
      </c>
      <c r="T419" s="61" t="n">
        <v>45184</v>
      </c>
      <c r="U419" s="61" t="n">
        <v>44959</v>
      </c>
      <c r="V419" s="61" t="n">
        <v>45212</v>
      </c>
    </row>
    <row r="420" ht="15" customHeight="1">
      <c r="A420" s="26" t="inlineStr">
        <is>
          <t>História - Waterfall</t>
        </is>
      </c>
      <c r="B420" s="60" t="inlineStr">
        <is>
          <t>DEVALM-50680</t>
        </is>
      </c>
      <c r="C420" s="23" t="inlineStr">
        <is>
          <t>23.0229.2.EN-STBs EAF - BLOQUEIO Ativação Satélite SKY (R1)</t>
        </is>
      </c>
      <c r="D420" s="26" t="inlineStr">
        <is>
          <t>Em Produção</t>
        </is>
      </c>
      <c r="E420" s="23" t="inlineStr">
        <is>
          <t>Priscila Menezes De Azevedo</t>
        </is>
      </c>
      <c r="F420" s="23" t="inlineStr">
        <is>
          <t>Lourival Vinicius Malta De Araujo</t>
        </is>
      </c>
      <c r="G420" s="23" t="inlineStr">
        <is>
          <t>Vinicius Rafael Casas Gomes</t>
        </is>
      </c>
      <c r="H420" s="23" t="inlineStr">
        <is>
          <t>Paulo Egidio Rodrigues dos Santos</t>
        </is>
      </c>
      <c r="I420" s="23" t="n"/>
      <c r="J420" s="23" t="inlineStr">
        <is>
          <t>Danilo Takashi Hiratsuka</t>
        </is>
      </c>
      <c r="K420" s="61" t="n">
        <v>45483</v>
      </c>
      <c r="L420" s="61" t="n">
        <v>45483</v>
      </c>
      <c r="M420" s="61" t="n">
        <v>45484</v>
      </c>
      <c r="N420" s="61" t="n">
        <v>45504</v>
      </c>
      <c r="O420" s="61" t="n">
        <v>45483</v>
      </c>
      <c r="P420" s="61" t="n">
        <v>45483</v>
      </c>
      <c r="Q420" s="61" t="n">
        <v>45544</v>
      </c>
      <c r="R420" s="61" t="n">
        <v>45545</v>
      </c>
      <c r="S420" s="61" t="n">
        <v>45286</v>
      </c>
      <c r="T420" s="61" t="n">
        <v>45434</v>
      </c>
      <c r="U420" s="61" t="n">
        <v>45327</v>
      </c>
      <c r="V420" s="61" t="n">
        <v>45483</v>
      </c>
    </row>
    <row r="421" ht="15" customHeight="1">
      <c r="A421" s="26" t="inlineStr">
        <is>
          <t>História - Waterfall</t>
        </is>
      </c>
      <c r="B421" s="60" t="inlineStr">
        <is>
          <t>DEVALM-50644</t>
        </is>
      </c>
      <c r="C421" s="23" t="inlineStr">
        <is>
          <t>23.0229.1.EN-STBs EAF - BLOQUEIO Ativação Satélite SKY (R2 e R3)</t>
        </is>
      </c>
      <c r="D421" s="26" t="inlineStr">
        <is>
          <t>Em Produção</t>
        </is>
      </c>
      <c r="E421" s="23" t="inlineStr">
        <is>
          <t>Gustavo Felize Tafarelo</t>
        </is>
      </c>
      <c r="F421" s="23" t="inlineStr">
        <is>
          <t>Lourival Vinicius Malta De Araujo</t>
        </is>
      </c>
      <c r="G421" s="23" t="inlineStr">
        <is>
          <t>Vinicius Rafael Casas Gomes</t>
        </is>
      </c>
      <c r="H421" s="23" t="inlineStr">
        <is>
          <t>Paulo Egidio Rodrigues dos Santos</t>
        </is>
      </c>
      <c r="I421" s="23" t="n"/>
      <c r="J421" s="23" t="inlineStr">
        <is>
          <t>Danilo Takashi Hiratsuka</t>
        </is>
      </c>
      <c r="K421" s="61" t="n">
        <v>45184</v>
      </c>
      <c r="L421" s="61" t="n">
        <v>45184</v>
      </c>
      <c r="M421" s="61" t="n">
        <v>45271</v>
      </c>
      <c r="N421" s="61" t="n">
        <v>45296</v>
      </c>
      <c r="O421" s="61" t="n">
        <v>45184</v>
      </c>
      <c r="P421" s="61" t="n">
        <v>45184</v>
      </c>
      <c r="Q421" s="61" t="n">
        <v>45299</v>
      </c>
      <c r="R421" s="61" t="n">
        <v>45300</v>
      </c>
      <c r="S421" s="61" t="n">
        <v>45110</v>
      </c>
      <c r="T421" s="61" t="n">
        <v>45133</v>
      </c>
      <c r="U421" s="61" t="n">
        <v>45118</v>
      </c>
      <c r="V421" s="61" t="n">
        <v>45184</v>
      </c>
    </row>
    <row r="422" ht="15" customHeight="1">
      <c r="A422" s="26" t="inlineStr">
        <is>
          <t>História - Waterfall</t>
        </is>
      </c>
      <c r="B422" s="60" t="inlineStr">
        <is>
          <t>DEVALM-50603</t>
        </is>
      </c>
      <c r="C422" s="23" t="inlineStr">
        <is>
          <t>23.0139.7.MK-Reajuste anual (IGP-M)-JUL/23</t>
        </is>
      </c>
      <c r="D422" s="26" t="inlineStr">
        <is>
          <t>Concluído</t>
        </is>
      </c>
      <c r="E422" s="23" t="inlineStr">
        <is>
          <t>Carlos Lima de Araujo</t>
        </is>
      </c>
      <c r="F422" s="23" t="inlineStr">
        <is>
          <t>Daniel Daniele [X]</t>
        </is>
      </c>
      <c r="G422" s="23" t="inlineStr">
        <is>
          <t>Anselmo Pereira Novakowski</t>
        </is>
      </c>
      <c r="H422" s="23" t="inlineStr">
        <is>
          <t>Eduardo Cesar de Melo</t>
        </is>
      </c>
      <c r="I422" s="23" t="inlineStr">
        <is>
          <t>jira_naoaplica</t>
        </is>
      </c>
      <c r="J422" s="23" t="inlineStr">
        <is>
          <t>jira_naoaplica</t>
        </is>
      </c>
      <c r="K422" s="61" t="n">
        <v>45128</v>
      </c>
      <c r="L422" s="61" t="n">
        <v>45128</v>
      </c>
      <c r="M422" s="61" t="n">
        <v>45128</v>
      </c>
      <c r="N422" s="61" t="n">
        <v>45128</v>
      </c>
      <c r="O422" s="61" t="n">
        <v>45128</v>
      </c>
      <c r="P422" s="61" t="n">
        <v>45128</v>
      </c>
      <c r="Q422" s="61" t="n">
        <v>45131</v>
      </c>
      <c r="R422" s="61" t="n">
        <v>45138</v>
      </c>
      <c r="S422" s="61" t="n">
        <v>45111</v>
      </c>
      <c r="T422" s="61" t="n">
        <v>45111</v>
      </c>
      <c r="U422" s="61" t="n">
        <v>45112</v>
      </c>
      <c r="V422" s="61" t="n">
        <v>45128</v>
      </c>
    </row>
    <row r="423" ht="15" customHeight="1">
      <c r="A423" s="26" t="inlineStr">
        <is>
          <t>História - Waterfall</t>
        </is>
      </c>
      <c r="B423" s="60" t="inlineStr">
        <is>
          <t>DEVALM-50566</t>
        </is>
      </c>
      <c r="C423" s="23" t="inlineStr">
        <is>
          <t>23.0141.7.MK-Reajuste de Preços Para os Segmentos de Clientes Corporativos - JUL/23</t>
        </is>
      </c>
      <c r="D423" s="26" t="inlineStr">
        <is>
          <t>Concluído</t>
        </is>
      </c>
      <c r="E423" s="23" t="inlineStr">
        <is>
          <t>Carlos Lima de Araujo</t>
        </is>
      </c>
      <c r="F423" s="23" t="inlineStr">
        <is>
          <t>Thiago de Souza Maglio</t>
        </is>
      </c>
      <c r="G423" s="23" t="inlineStr">
        <is>
          <t>Anselmo Pereira Novakowski</t>
        </is>
      </c>
      <c r="H423" s="23" t="inlineStr">
        <is>
          <t>Eduardo Cesar de Melo</t>
        </is>
      </c>
      <c r="I423" s="23" t="inlineStr">
        <is>
          <t>jira_naoaplica</t>
        </is>
      </c>
      <c r="J423" s="23" t="inlineStr">
        <is>
          <t>jira_naoaplica</t>
        </is>
      </c>
      <c r="K423" s="61" t="n">
        <v>45128</v>
      </c>
      <c r="L423" s="61" t="n">
        <v>45128</v>
      </c>
      <c r="M423" s="61" t="n">
        <v>45128</v>
      </c>
      <c r="N423" s="61" t="n">
        <v>45128</v>
      </c>
      <c r="O423" s="61" t="n">
        <v>45128</v>
      </c>
      <c r="P423" s="61" t="n">
        <v>45128</v>
      </c>
      <c r="Q423" s="61" t="n">
        <v>45131</v>
      </c>
      <c r="R423" s="61" t="n">
        <v>45138</v>
      </c>
      <c r="S423" s="61" t="n">
        <v>45110</v>
      </c>
      <c r="T423" s="61" t="n">
        <v>45111</v>
      </c>
      <c r="U423" s="61" t="n">
        <v>45112</v>
      </c>
      <c r="V423" s="61" t="n">
        <v>45128</v>
      </c>
    </row>
    <row r="424" ht="15" customHeight="1">
      <c r="A424" s="26" t="inlineStr">
        <is>
          <t>História - Waterfall</t>
        </is>
      </c>
      <c r="B424" s="60" t="inlineStr">
        <is>
          <t>DEVALM-50529</t>
        </is>
      </c>
      <c r="C424" s="23" t="inlineStr">
        <is>
          <t>23.0140.7.BL-Reajuste Recorrente IGP-M Banda Larga - JUL/23</t>
        </is>
      </c>
      <c r="D424" s="26" t="inlineStr">
        <is>
          <t>Concluído</t>
        </is>
      </c>
      <c r="E424" s="23" t="inlineStr">
        <is>
          <t>Carlos Lima de Araujo</t>
        </is>
      </c>
      <c r="F424" s="23" t="inlineStr">
        <is>
          <t>Daniel Daniele [X]</t>
        </is>
      </c>
      <c r="G424" s="23" t="inlineStr">
        <is>
          <t>Anselmo Pereira Novakowski</t>
        </is>
      </c>
      <c r="H424" s="23" t="inlineStr">
        <is>
          <t>Eduardo Cesar de Melo</t>
        </is>
      </c>
      <c r="I424" s="23" t="inlineStr">
        <is>
          <t>jira_naoaplica</t>
        </is>
      </c>
      <c r="J424" s="23" t="inlineStr">
        <is>
          <t>jira_naoaplica</t>
        </is>
      </c>
      <c r="K424" s="61" t="n">
        <v>45128</v>
      </c>
      <c r="L424" s="61" t="n">
        <v>45128</v>
      </c>
      <c r="M424" s="61" t="n">
        <v>45128</v>
      </c>
      <c r="N424" s="61" t="n">
        <v>45128</v>
      </c>
      <c r="O424" s="61" t="n">
        <v>45128</v>
      </c>
      <c r="P424" s="61" t="n">
        <v>45128</v>
      </c>
      <c r="Q424" s="61" t="n">
        <v>45131</v>
      </c>
      <c r="R424" s="61" t="n">
        <v>45138</v>
      </c>
      <c r="S424" s="61" t="n">
        <v>45110</v>
      </c>
      <c r="T424" s="61" t="n">
        <v>45111</v>
      </c>
      <c r="U424" s="61" t="n">
        <v>45112</v>
      </c>
      <c r="V424" s="61" t="n">
        <v>45128</v>
      </c>
    </row>
    <row r="425" ht="15" customHeight="1">
      <c r="A425" s="26" t="inlineStr">
        <is>
          <t>História - Waterfall</t>
        </is>
      </c>
      <c r="B425" s="60" t="inlineStr">
        <is>
          <t>DEVALM-50479</t>
        </is>
      </c>
      <c r="C425" s="23" t="inlineStr">
        <is>
          <t>23.0259.1.MK-Troca Equipamento DVR para SKY Connect</t>
        </is>
      </c>
      <c r="D425" s="26" t="inlineStr">
        <is>
          <t>Concluído</t>
        </is>
      </c>
      <c r="E425" s="23" t="inlineStr">
        <is>
          <t>Mayra Gabriela Alves De Lima [X]</t>
        </is>
      </c>
      <c r="F425" s="23" t="n"/>
      <c r="G425" s="23" t="n"/>
      <c r="H425" s="23" t="inlineStr">
        <is>
          <t>Eduardo Cesar de Melo</t>
        </is>
      </c>
      <c r="I425" s="23" t="n"/>
      <c r="J425" s="23" t="n"/>
      <c r="K425" s="61" t="n">
        <v>45097</v>
      </c>
      <c r="L425" s="61" t="n">
        <v>45098</v>
      </c>
      <c r="M425" s="61" t="n">
        <v>45097</v>
      </c>
      <c r="N425" s="61" t="n">
        <v>45106</v>
      </c>
      <c r="O425" s="61" t="n">
        <v>45097</v>
      </c>
      <c r="P425" s="61" t="n">
        <v>45098</v>
      </c>
      <c r="Q425" s="61" t="n">
        <v>45110</v>
      </c>
      <c r="R425" s="61" t="n">
        <v>45111</v>
      </c>
      <c r="S425" s="61" t="n">
        <v>45097</v>
      </c>
      <c r="T425" s="61" t="n">
        <v>45098</v>
      </c>
      <c r="U425" s="61" t="n">
        <v>45096</v>
      </c>
      <c r="V425" s="61" t="n">
        <v>45097</v>
      </c>
    </row>
    <row r="426" ht="15" customHeight="1">
      <c r="A426" s="26" t="inlineStr">
        <is>
          <t>História - Waterfall</t>
        </is>
      </c>
      <c r="B426" s="60" t="inlineStr">
        <is>
          <t>DEVALM-50396</t>
        </is>
      </c>
      <c r="C426" s="23" t="inlineStr">
        <is>
          <t>23.0223.1.MK-CR-Disney - ajustes cancelamento - Alterações ODI</t>
        </is>
      </c>
      <c r="D426" s="26" t="inlineStr">
        <is>
          <t>Concluído</t>
        </is>
      </c>
      <c r="E426" s="23" t="inlineStr">
        <is>
          <t>Daniele Silva Bratti</t>
        </is>
      </c>
      <c r="F426" s="23" t="n"/>
      <c r="G426" s="23" t="n"/>
      <c r="H426" s="23" t="inlineStr">
        <is>
          <t>Eduardo Cesar de Melo</t>
        </is>
      </c>
      <c r="I426" s="23" t="n"/>
      <c r="J426" s="23" t="n"/>
      <c r="K426" s="61" t="n">
        <v>45168</v>
      </c>
      <c r="L426" s="61" t="n">
        <v>45168</v>
      </c>
      <c r="M426" s="61" t="n">
        <v>45169</v>
      </c>
      <c r="N426" s="61" t="n">
        <v>45191</v>
      </c>
      <c r="O426" s="61" t="n">
        <v>45168</v>
      </c>
      <c r="P426" s="61" t="n">
        <v>45168</v>
      </c>
      <c r="Q426" s="61" t="n">
        <v>45201</v>
      </c>
      <c r="R426" s="61" t="n">
        <v>45202</v>
      </c>
      <c r="S426" s="61" t="n">
        <v>45110</v>
      </c>
      <c r="T426" s="61" t="n">
        <v>45120</v>
      </c>
      <c r="U426" s="61" t="n">
        <v>45117</v>
      </c>
      <c r="V426" s="61" t="n">
        <v>45168</v>
      </c>
    </row>
    <row r="427" ht="15" customHeight="1">
      <c r="A427" s="26" t="inlineStr">
        <is>
          <t>História - Waterfall</t>
        </is>
      </c>
      <c r="B427" s="60" t="inlineStr">
        <is>
          <t>DEVALM-50353</t>
        </is>
      </c>
      <c r="C427" s="23" t="inlineStr">
        <is>
          <t>22.0532.2.FI-Identificação de Propostas na Mesa</t>
        </is>
      </c>
      <c r="D427" s="26" t="inlineStr">
        <is>
          <t>Cancelado</t>
        </is>
      </c>
      <c r="E427" s="23" t="inlineStr">
        <is>
          <t>Priscila Menezes De Azevedo</t>
        </is>
      </c>
      <c r="F427" s="23" t="n"/>
      <c r="G427" s="23" t="inlineStr">
        <is>
          <t>Diogo Cassio de Azevedo [X]</t>
        </is>
      </c>
      <c r="H427" s="23" t="inlineStr">
        <is>
          <t>Paulo Egidio Rodrigues dos Santos</t>
        </is>
      </c>
      <c r="I427" s="23" t="n"/>
      <c r="J427" s="23" t="n"/>
      <c r="K427" s="61" t="n">
        <v>45075</v>
      </c>
      <c r="L427" s="61" t="n">
        <v>45079</v>
      </c>
      <c r="M427" s="61" t="n">
        <v>45089</v>
      </c>
      <c r="N427" s="61" t="n">
        <v>45100</v>
      </c>
      <c r="O427" s="61" t="n">
        <v>45082</v>
      </c>
      <c r="P427" s="61" t="n">
        <v>45089</v>
      </c>
      <c r="Q427" s="61" t="n">
        <v>45110</v>
      </c>
      <c r="R427" s="61" t="n">
        <v>45111</v>
      </c>
      <c r="S427" s="61" t="n">
        <v>45030</v>
      </c>
      <c r="T427" s="61" t="n">
        <v>45033</v>
      </c>
      <c r="U427" s="61" t="n">
        <v>45054</v>
      </c>
      <c r="V427" s="61" t="n">
        <v>45058</v>
      </c>
    </row>
    <row r="428" ht="15" customHeight="1">
      <c r="A428" s="26" t="inlineStr">
        <is>
          <t>História - Waterfall</t>
        </is>
      </c>
      <c r="B428" s="60" t="inlineStr">
        <is>
          <t>DEVALM-50313</t>
        </is>
      </c>
      <c r="C428" s="23" t="inlineStr">
        <is>
          <t>23.0260.1.MK-Selo de Identificação Cliente Fibra</t>
        </is>
      </c>
      <c r="D428" s="26" t="inlineStr">
        <is>
          <t>Concluído</t>
        </is>
      </c>
      <c r="E428" s="23" t="inlineStr">
        <is>
          <t>Gustavo Felize Tafarelo</t>
        </is>
      </c>
      <c r="F428" s="23" t="n"/>
      <c r="G428" s="23" t="n"/>
      <c r="H428" s="23" t="inlineStr">
        <is>
          <t>Eduardo Cesar de Melo</t>
        </is>
      </c>
      <c r="I428" s="23" t="n"/>
      <c r="J428" s="23" t="inlineStr">
        <is>
          <t>Tatiane Da Silva Pereira</t>
        </is>
      </c>
      <c r="K428" s="61" t="n">
        <v>45079</v>
      </c>
      <c r="L428" s="61" t="n">
        <v>45079</v>
      </c>
      <c r="M428" s="61" t="n">
        <v>45082</v>
      </c>
      <c r="N428" s="61" t="n">
        <v>45084</v>
      </c>
      <c r="O428" s="61" t="n">
        <v>45079</v>
      </c>
      <c r="P428" s="61" t="n">
        <v>45079</v>
      </c>
      <c r="Q428" s="61" t="n">
        <v>45089</v>
      </c>
      <c r="R428" s="61" t="n">
        <v>45090</v>
      </c>
      <c r="S428" s="61" t="n">
        <v>45077</v>
      </c>
      <c r="T428" s="61" t="n">
        <v>45079</v>
      </c>
      <c r="U428" s="61" t="n">
        <v>45077</v>
      </c>
      <c r="V428" s="61" t="n">
        <v>45079</v>
      </c>
    </row>
    <row r="429" ht="15" customHeight="1">
      <c r="A429" s="26" t="inlineStr">
        <is>
          <t>História - Waterfall</t>
        </is>
      </c>
      <c r="B429" s="60" t="inlineStr">
        <is>
          <t>DEVALM-50273</t>
        </is>
      </c>
      <c r="C429" s="23" t="inlineStr">
        <is>
          <t>23.0269.1.TI-Novo modelo da Documentação</t>
        </is>
      </c>
      <c r="D429" s="26" t="inlineStr">
        <is>
          <t>Parado</t>
        </is>
      </c>
      <c r="E429" s="23" t="inlineStr">
        <is>
          <t>Priscila Menezes De Azevedo</t>
        </is>
      </c>
      <c r="F429" s="23" t="n"/>
      <c r="G429" s="23" t="inlineStr">
        <is>
          <t>Diogo Cassio de Azevedo [X]</t>
        </is>
      </c>
      <c r="H429" s="23" t="inlineStr">
        <is>
          <t>Paulo Egidio Rodrigues dos Santos</t>
        </is>
      </c>
      <c r="I429" s="23" t="n"/>
      <c r="J429" s="23" t="n"/>
      <c r="K429" s="23" t="n"/>
      <c r="L429" s="23" t="n"/>
      <c r="M429" s="23" t="n"/>
      <c r="N429" s="23" t="n"/>
      <c r="O429" s="23" t="n"/>
      <c r="P429" s="23" t="n"/>
      <c r="Q429" s="23" t="n"/>
      <c r="R429" s="23" t="n"/>
      <c r="S429" s="23" t="n"/>
      <c r="T429" s="23" t="n"/>
      <c r="U429" s="23" t="n"/>
      <c r="V429" s="23" t="n"/>
    </row>
    <row r="430" ht="15" customHeight="1">
      <c r="A430" s="26" t="inlineStr">
        <is>
          <t>História - Waterfall</t>
        </is>
      </c>
      <c r="B430" s="60" t="inlineStr">
        <is>
          <t>DEVALM-50180</t>
        </is>
      </c>
      <c r="C430" s="23" t="inlineStr">
        <is>
          <t>23.0141.6.MK-Reajuste de Preços Para os Segmentos de Clientes Corporativos - JUN/23</t>
        </is>
      </c>
      <c r="D430" s="26" t="inlineStr">
        <is>
          <t>Concluído</t>
        </is>
      </c>
      <c r="E430" s="23" t="inlineStr">
        <is>
          <t>Carlos Lima de Araujo</t>
        </is>
      </c>
      <c r="F430" s="23" t="inlineStr">
        <is>
          <t>Thiago de Souza Maglio</t>
        </is>
      </c>
      <c r="G430" s="23" t="inlineStr">
        <is>
          <t>Anselmo Pereira Novakowski</t>
        </is>
      </c>
      <c r="H430" s="23" t="inlineStr">
        <is>
          <t>Eduardo Cesar de Melo</t>
        </is>
      </c>
      <c r="I430" s="23" t="inlineStr">
        <is>
          <t>jira_naoaplica</t>
        </is>
      </c>
      <c r="J430" s="23" t="inlineStr">
        <is>
          <t>jira_naoaplica</t>
        </is>
      </c>
      <c r="K430" s="61" t="n">
        <v>45100</v>
      </c>
      <c r="L430" s="61" t="n">
        <v>45100</v>
      </c>
      <c r="M430" s="61" t="n">
        <v>45100</v>
      </c>
      <c r="N430" s="61" t="n">
        <v>45100</v>
      </c>
      <c r="O430" s="61" t="n">
        <v>45100</v>
      </c>
      <c r="P430" s="61" t="n">
        <v>45100</v>
      </c>
      <c r="Q430" s="61" t="n">
        <v>45103</v>
      </c>
      <c r="R430" s="61" t="n">
        <v>45107</v>
      </c>
      <c r="S430" s="61" t="n">
        <v>45078</v>
      </c>
      <c r="T430" s="61" t="n">
        <v>45079</v>
      </c>
      <c r="U430" s="61" t="n">
        <v>45082</v>
      </c>
      <c r="V430" s="61" t="n">
        <v>45100</v>
      </c>
    </row>
    <row r="431" ht="15" customHeight="1">
      <c r="A431" s="26" t="inlineStr">
        <is>
          <t>História - Waterfall</t>
        </is>
      </c>
      <c r="B431" s="60" t="inlineStr">
        <is>
          <t>DEVALM-50158</t>
        </is>
      </c>
      <c r="C431" s="23" t="inlineStr">
        <is>
          <t>23.0140.6.BL-Reajuste Recorrente IGP-M Banda Larga - JUN/23</t>
        </is>
      </c>
      <c r="D431" s="26" t="inlineStr">
        <is>
          <t>Concluído</t>
        </is>
      </c>
      <c r="E431" s="23" t="inlineStr">
        <is>
          <t>Carlos Lima de Araujo</t>
        </is>
      </c>
      <c r="F431" s="23" t="inlineStr">
        <is>
          <t>Daniel Daniele [X]</t>
        </is>
      </c>
      <c r="G431" s="23" t="inlineStr">
        <is>
          <t>Anselmo Pereira Novakowski</t>
        </is>
      </c>
      <c r="H431" s="23" t="inlineStr">
        <is>
          <t>Eduardo Cesar de Melo</t>
        </is>
      </c>
      <c r="I431" s="23" t="inlineStr">
        <is>
          <t>jira_naoaplica</t>
        </is>
      </c>
      <c r="J431" s="23" t="inlineStr">
        <is>
          <t>jira_naoaplica</t>
        </is>
      </c>
      <c r="K431" s="61" t="n">
        <v>45100</v>
      </c>
      <c r="L431" s="61" t="n">
        <v>45100</v>
      </c>
      <c r="M431" s="61" t="n">
        <v>45100</v>
      </c>
      <c r="N431" s="61" t="n">
        <v>45100</v>
      </c>
      <c r="O431" s="61" t="n">
        <v>45100</v>
      </c>
      <c r="P431" s="61" t="n">
        <v>45100</v>
      </c>
      <c r="Q431" s="61" t="n">
        <v>45103</v>
      </c>
      <c r="R431" s="61" t="n">
        <v>45107</v>
      </c>
      <c r="S431" s="61" t="n">
        <v>45078</v>
      </c>
      <c r="T431" s="61" t="n">
        <v>45079</v>
      </c>
      <c r="U431" s="61" t="n">
        <v>45082</v>
      </c>
      <c r="V431" s="61" t="n">
        <v>45100</v>
      </c>
    </row>
    <row r="432" ht="15" customHeight="1">
      <c r="A432" s="26" t="inlineStr">
        <is>
          <t>História - Waterfall</t>
        </is>
      </c>
      <c r="B432" s="60" t="inlineStr">
        <is>
          <t>DEVALM-50148</t>
        </is>
      </c>
      <c r="C432" s="23" t="inlineStr">
        <is>
          <t>23.0139.6.MK-Reajuste anual (IGP-M)-JUN/23</t>
        </is>
      </c>
      <c r="D432" s="26" t="inlineStr">
        <is>
          <t>Concluído</t>
        </is>
      </c>
      <c r="E432" s="23" t="inlineStr">
        <is>
          <t>Carlos Lima de Araujo</t>
        </is>
      </c>
      <c r="F432" s="23" t="inlineStr">
        <is>
          <t>Daniel Daniele [X]</t>
        </is>
      </c>
      <c r="G432" s="23" t="inlineStr">
        <is>
          <t>Anselmo Pereira Novakowski</t>
        </is>
      </c>
      <c r="H432" s="23" t="inlineStr">
        <is>
          <t>Eduardo Cesar de Melo</t>
        </is>
      </c>
      <c r="I432" s="23" t="inlineStr">
        <is>
          <t>jira_naoaplica</t>
        </is>
      </c>
      <c r="J432" s="23" t="inlineStr">
        <is>
          <t>jira_naoaplica</t>
        </is>
      </c>
      <c r="K432" s="61" t="n">
        <v>45100</v>
      </c>
      <c r="L432" s="61" t="n">
        <v>45100</v>
      </c>
      <c r="M432" s="61" t="n">
        <v>45100</v>
      </c>
      <c r="N432" s="61" t="n">
        <v>45100</v>
      </c>
      <c r="O432" s="61" t="n">
        <v>45100</v>
      </c>
      <c r="P432" s="61" t="n">
        <v>45100</v>
      </c>
      <c r="Q432" s="61" t="n">
        <v>45103</v>
      </c>
      <c r="R432" s="61" t="n">
        <v>45107</v>
      </c>
      <c r="S432" s="61" t="n">
        <v>45078</v>
      </c>
      <c r="T432" s="61" t="n">
        <v>45079</v>
      </c>
      <c r="U432" s="61" t="n">
        <v>45082</v>
      </c>
      <c r="V432" s="61" t="n">
        <v>45100</v>
      </c>
    </row>
    <row r="433" ht="15" customHeight="1">
      <c r="A433" s="26" t="inlineStr">
        <is>
          <t>História - Waterfall</t>
        </is>
      </c>
      <c r="B433" s="60" t="inlineStr">
        <is>
          <t>DEVALM-50096</t>
        </is>
      </c>
      <c r="C433" s="23" t="inlineStr">
        <is>
          <t>23.0159.2.FI-ICMS - Sergipe - ICMS - Redução da Carga Efetiva dos Serviços de Paytv no Estado de Sergipe de 12% para 10%</t>
        </is>
      </c>
      <c r="D433" s="26" t="inlineStr">
        <is>
          <t>Concluído</t>
        </is>
      </c>
      <c r="E433" s="23" t="inlineStr">
        <is>
          <t>Antonio Teodoro da Silva [X]</t>
        </is>
      </c>
      <c r="F433" s="23" t="inlineStr">
        <is>
          <t>Thiago de Souza Maglio</t>
        </is>
      </c>
      <c r="G433" s="23" t="inlineStr">
        <is>
          <t>Anselmo Pereira Novakowski</t>
        </is>
      </c>
      <c r="H433" s="23" t="inlineStr">
        <is>
          <t>Eduardo Cesar de Melo</t>
        </is>
      </c>
      <c r="I433" s="23" t="n"/>
      <c r="J433" s="23" t="n"/>
      <c r="K433" s="61" t="n">
        <v>44974</v>
      </c>
      <c r="L433" s="61" t="n">
        <v>44974</v>
      </c>
      <c r="M433" s="61" t="n">
        <v>45070</v>
      </c>
      <c r="N433" s="61" t="n">
        <v>45075</v>
      </c>
      <c r="O433" s="61" t="n">
        <v>44974</v>
      </c>
      <c r="P433" s="61" t="n">
        <v>44974</v>
      </c>
      <c r="Q433" s="61" t="n">
        <v>45076</v>
      </c>
      <c r="R433" s="61" t="n">
        <v>45076</v>
      </c>
      <c r="S433" s="61" t="n">
        <v>44974</v>
      </c>
      <c r="T433" s="61" t="n">
        <v>44974</v>
      </c>
      <c r="U433" s="61" t="n">
        <v>45068</v>
      </c>
      <c r="V433" s="61" t="n">
        <v>45070</v>
      </c>
    </row>
    <row r="434" ht="15" customHeight="1">
      <c r="A434" s="26" t="inlineStr">
        <is>
          <t>História - Ágil</t>
        </is>
      </c>
      <c r="B434" s="60" t="inlineStr">
        <is>
          <t>DEVALM-50087</t>
        </is>
      </c>
      <c r="C434" s="23" t="inlineStr">
        <is>
          <t>Ferramenta de Automação de Testes</t>
        </is>
      </c>
      <c r="D434" s="26" t="inlineStr">
        <is>
          <t>Concluído</t>
        </is>
      </c>
      <c r="E434" s="23" t="inlineStr">
        <is>
          <t>Diogo Cassio de Azevedo [X]</t>
        </is>
      </c>
      <c r="F434" s="23" t="n"/>
      <c r="G434" s="23" t="inlineStr">
        <is>
          <t>Diogo Cassio de Azevedo [X]</t>
        </is>
      </c>
      <c r="H434" s="23" t="inlineStr">
        <is>
          <t>Paulo Egidio Rodrigues dos Santos</t>
        </is>
      </c>
      <c r="I434" s="23" t="n"/>
      <c r="J434" s="23" t="n"/>
      <c r="K434" s="61" t="n">
        <v>45291</v>
      </c>
      <c r="L434" s="61" t="n">
        <v>45291</v>
      </c>
      <c r="M434" s="61" t="n">
        <v>45291</v>
      </c>
      <c r="N434" s="61" t="n">
        <v>45291</v>
      </c>
      <c r="O434" s="61" t="n">
        <v>45291</v>
      </c>
      <c r="P434" s="61" t="n">
        <v>45291</v>
      </c>
      <c r="Q434" s="61" t="n">
        <v>45291</v>
      </c>
      <c r="R434" s="61" t="n">
        <v>45291</v>
      </c>
      <c r="S434" s="61" t="n">
        <v>44990</v>
      </c>
      <c r="T434" s="61" t="n">
        <v>44991</v>
      </c>
      <c r="U434" s="61" t="n">
        <v>44993</v>
      </c>
      <c r="V434" s="61" t="n">
        <v>45291</v>
      </c>
    </row>
    <row r="435" ht="15" customHeight="1">
      <c r="A435" s="26" t="inlineStr">
        <is>
          <t>História - Waterfall</t>
        </is>
      </c>
      <c r="B435" s="60" t="inlineStr">
        <is>
          <t>DEVALM-50015</t>
        </is>
      </c>
      <c r="C435" s="23" t="inlineStr">
        <is>
          <t>23.0135.1.CL-Criação e gestão de selo parametrizável no ICare Clientes</t>
        </is>
      </c>
      <c r="D435" s="26" t="inlineStr">
        <is>
          <t>Concluído</t>
        </is>
      </c>
      <c r="E435" s="23" t="inlineStr">
        <is>
          <t>Priscila Menezes De Azevedo</t>
        </is>
      </c>
      <c r="F435" s="23" t="n"/>
      <c r="G435" s="23" t="inlineStr">
        <is>
          <t>Diogo Cassio de Azevedo [X]</t>
        </is>
      </c>
      <c r="H435" s="23" t="inlineStr">
        <is>
          <t>Paulo Egidio Rodrigues dos Santos</t>
        </is>
      </c>
      <c r="I435" s="23" t="inlineStr">
        <is>
          <t>Harley Neves Cabral [X]</t>
        </is>
      </c>
      <c r="J435" s="23" t="inlineStr">
        <is>
          <t>Danilo Takashi Hiratsuka</t>
        </is>
      </c>
      <c r="K435" s="61" t="n">
        <v>45147</v>
      </c>
      <c r="L435" s="61" t="n">
        <v>45149</v>
      </c>
      <c r="M435" s="61" t="n">
        <v>45166</v>
      </c>
      <c r="N435" s="61" t="n">
        <v>45184</v>
      </c>
      <c r="O435" s="61" t="n">
        <v>45152</v>
      </c>
      <c r="P435" s="61" t="n">
        <v>45170</v>
      </c>
      <c r="Q435" s="61" t="n">
        <v>45187</v>
      </c>
      <c r="R435" s="61" t="n">
        <v>45188</v>
      </c>
      <c r="S435" s="61" t="n">
        <v>45096</v>
      </c>
      <c r="T435" s="61" t="n">
        <v>45105</v>
      </c>
      <c r="U435" s="61" t="n">
        <v>45104</v>
      </c>
      <c r="V435" s="61" t="n">
        <v>45146</v>
      </c>
    </row>
    <row r="436" ht="15" customHeight="1">
      <c r="A436" s="26" t="inlineStr">
        <is>
          <t>História - Waterfall</t>
        </is>
      </c>
      <c r="B436" s="60" t="inlineStr">
        <is>
          <t>DEVALM-49977</t>
        </is>
      </c>
      <c r="C436" s="23" t="inlineStr">
        <is>
          <t>23.0221.1.CL-Solicitação 0800 – Atendimento Clientes TVRO com recarga ativa - SAC</t>
        </is>
      </c>
      <c r="D436" s="26" t="inlineStr">
        <is>
          <t>Concluído</t>
        </is>
      </c>
      <c r="E436" s="23" t="inlineStr">
        <is>
          <t>Gustavo Felize Tafarelo</t>
        </is>
      </c>
      <c r="F436" s="23" t="n"/>
      <c r="G436" s="23" t="inlineStr">
        <is>
          <t>Vinicius Rafael Casas Gomes</t>
        </is>
      </c>
      <c r="H436" s="23" t="inlineStr">
        <is>
          <t>Paulo Egidio Rodrigues dos Santos</t>
        </is>
      </c>
      <c r="I436" s="23" t="inlineStr">
        <is>
          <t>Harley Neves Cabral [X]</t>
        </is>
      </c>
      <c r="J436" s="23" t="inlineStr">
        <is>
          <t>Danilo Takashi Hiratsuka</t>
        </is>
      </c>
      <c r="K436" s="61" t="n">
        <v>45175</v>
      </c>
      <c r="L436" s="61" t="n">
        <v>45175</v>
      </c>
      <c r="M436" s="61" t="n">
        <v>45175</v>
      </c>
      <c r="N436" s="61" t="n">
        <v>45198</v>
      </c>
      <c r="O436" s="61" t="n">
        <v>45175</v>
      </c>
      <c r="P436" s="61" t="n">
        <v>45175</v>
      </c>
      <c r="Q436" s="61" t="n">
        <v>45201</v>
      </c>
      <c r="R436" s="61" t="n">
        <v>45202</v>
      </c>
      <c r="S436" s="61" t="n">
        <v>45089</v>
      </c>
      <c r="T436" s="61" t="n">
        <v>45096</v>
      </c>
      <c r="U436" s="61" t="n">
        <v>45097</v>
      </c>
      <c r="V436" s="61" t="n">
        <v>45174</v>
      </c>
    </row>
    <row r="437" ht="15" customHeight="1">
      <c r="A437" s="26" t="inlineStr">
        <is>
          <t>História - Waterfall</t>
        </is>
      </c>
      <c r="B437" s="60" t="inlineStr">
        <is>
          <t>DEVALM-49934</t>
        </is>
      </c>
      <c r="C437" s="23" t="inlineStr">
        <is>
          <t>22.0187.3.MK-CR-SKY PÓS MERCANTIL - Migração Pré-Pós Backlog - Taxa Migração</t>
        </is>
      </c>
      <c r="D437" s="26" t="inlineStr">
        <is>
          <t>Concluído</t>
        </is>
      </c>
      <c r="E437" s="23" t="inlineStr">
        <is>
          <t>Mayra Gabriela Alves De Lima [X]</t>
        </is>
      </c>
      <c r="F437" s="23" t="inlineStr">
        <is>
          <t>Maycon De Abreu Flausino Fernandes [X]</t>
        </is>
      </c>
      <c r="G437" s="23" t="inlineStr">
        <is>
          <t>Anselmo Pereira Novakowski</t>
        </is>
      </c>
      <c r="H437" s="23" t="inlineStr">
        <is>
          <t>Eduardo Cesar de Melo</t>
        </is>
      </c>
      <c r="I437" s="23" t="inlineStr">
        <is>
          <t>Klaus Franca [X]</t>
        </is>
      </c>
      <c r="J437" s="23" t="inlineStr">
        <is>
          <t>Andrea Cristina Dos Santos [X]</t>
        </is>
      </c>
      <c r="K437" s="61" t="n">
        <v>45092</v>
      </c>
      <c r="L437" s="61" t="n">
        <v>45093</v>
      </c>
      <c r="M437" s="61" t="n">
        <v>45110</v>
      </c>
      <c r="N437" s="61" t="n">
        <v>45121</v>
      </c>
      <c r="O437" s="61" t="n">
        <v>45096</v>
      </c>
      <c r="P437" s="61" t="n">
        <v>45107</v>
      </c>
      <c r="Q437" s="61" t="n">
        <v>45145</v>
      </c>
      <c r="R437" s="61" t="n">
        <v>45146</v>
      </c>
      <c r="S437" s="61" t="n">
        <v>45069</v>
      </c>
      <c r="T437" s="61" t="n">
        <v>45070</v>
      </c>
      <c r="U437" s="61" t="n">
        <v>45071</v>
      </c>
      <c r="V437" s="61" t="n">
        <v>45079</v>
      </c>
    </row>
    <row r="438" ht="15" customHeight="1">
      <c r="A438" s="26" t="inlineStr">
        <is>
          <t>História - Waterfall</t>
        </is>
      </c>
      <c r="B438" s="60" t="inlineStr">
        <is>
          <t>DEVALM-49890</t>
        </is>
      </c>
      <c r="C438" s="23" t="inlineStr">
        <is>
          <t>22.0382.14.CO-Instalação Kits TVRO do 1 parceiro – Sprint 12</t>
        </is>
      </c>
      <c r="D438" s="26" t="inlineStr">
        <is>
          <t>Concluído</t>
        </is>
      </c>
      <c r="E438" s="23" t="inlineStr">
        <is>
          <t>Jofre Anderson Gracindo Pellicciotti</t>
        </is>
      </c>
      <c r="F438" s="23" t="inlineStr">
        <is>
          <t>Nicolas Rodrigo Santana</t>
        </is>
      </c>
      <c r="G438" s="23" t="inlineStr">
        <is>
          <t>Rafael Lemos Lima [X]</t>
        </is>
      </c>
      <c r="H438" s="23" t="inlineStr">
        <is>
          <t>Eduardo Cesar de Melo</t>
        </is>
      </c>
      <c r="I438" s="23" t="n"/>
      <c r="J438" s="23" t="inlineStr">
        <is>
          <t>Danilo Takashi Hiratsuka</t>
        </is>
      </c>
      <c r="K438" s="61" t="n">
        <v>45127</v>
      </c>
      <c r="L438" s="61" t="n">
        <v>45128</v>
      </c>
      <c r="M438" s="61" t="n">
        <v>45131</v>
      </c>
      <c r="N438" s="61" t="n">
        <v>45149</v>
      </c>
      <c r="O438" s="61" t="n">
        <v>45131</v>
      </c>
      <c r="P438" s="61" t="n">
        <v>45149</v>
      </c>
      <c r="Q438" s="61" t="n">
        <v>45152</v>
      </c>
      <c r="R438" s="61" t="n">
        <v>45153</v>
      </c>
      <c r="S438" s="61" t="n">
        <v>45117</v>
      </c>
      <c r="T438" s="61" t="n">
        <v>45126</v>
      </c>
      <c r="U438" s="61" t="n">
        <v>45117</v>
      </c>
      <c r="V438" s="61" t="n">
        <v>45126</v>
      </c>
    </row>
    <row r="439" ht="15" customHeight="1">
      <c r="A439" s="26" t="inlineStr">
        <is>
          <t>História - Waterfall</t>
        </is>
      </c>
      <c r="B439" s="60" t="inlineStr">
        <is>
          <t>DEVALM-49854</t>
        </is>
      </c>
      <c r="C439" s="23" t="inlineStr">
        <is>
          <t>22.0382.13.CO-Instalação Kits TVRO do 1 parceiro – Sprint 11</t>
        </is>
      </c>
      <c r="D439" s="26" t="inlineStr">
        <is>
          <t>Cancelado</t>
        </is>
      </c>
      <c r="E439" s="23" t="inlineStr">
        <is>
          <t>Ricardo Pires Sardinha [X]</t>
        </is>
      </c>
      <c r="F439" s="23" t="inlineStr">
        <is>
          <t>Nicolas Rodrigo Santana</t>
        </is>
      </c>
      <c r="G439" s="23" t="inlineStr">
        <is>
          <t>Rafael Lemos Lima [X]</t>
        </is>
      </c>
      <c r="H439" s="23" t="inlineStr">
        <is>
          <t>Eduardo Cesar de Melo</t>
        </is>
      </c>
      <c r="I439" s="23" t="n"/>
      <c r="J439" s="23" t="inlineStr">
        <is>
          <t>Danilo Takashi Hiratsuka</t>
        </is>
      </c>
      <c r="K439" s="61" t="n">
        <v>45089</v>
      </c>
      <c r="L439" s="61" t="n">
        <v>45089</v>
      </c>
      <c r="M439" s="61" t="n">
        <v>45090</v>
      </c>
      <c r="N439" s="61" t="n">
        <v>45093</v>
      </c>
      <c r="O439" s="61" t="n">
        <v>45089</v>
      </c>
      <c r="P439" s="61" t="n">
        <v>45089</v>
      </c>
      <c r="Q439" s="61" t="n">
        <v>45096</v>
      </c>
      <c r="R439" s="61" t="n">
        <v>45097</v>
      </c>
      <c r="S439" s="61" t="n">
        <v>45062</v>
      </c>
      <c r="T439" s="61" t="n">
        <v>45062</v>
      </c>
      <c r="U439" s="61" t="n">
        <v>45063</v>
      </c>
      <c r="V439" s="61" t="n">
        <v>45089</v>
      </c>
    </row>
    <row r="440" ht="15" customHeight="1">
      <c r="A440" s="26" t="inlineStr">
        <is>
          <t>História - Waterfall</t>
        </is>
      </c>
      <c r="B440" s="60" t="inlineStr">
        <is>
          <t>DEVALM-49811</t>
        </is>
      </c>
      <c r="C440" s="23" t="inlineStr">
        <is>
          <t>23.0141.5.MK-Reajuste de Preços Para os Segmentos de Clientes Corporativos - MAI/23</t>
        </is>
      </c>
      <c r="D440" s="26" t="inlineStr">
        <is>
          <t>Concluído</t>
        </is>
      </c>
      <c r="E440" s="23" t="inlineStr">
        <is>
          <t>Carlos Lima de Araujo</t>
        </is>
      </c>
      <c r="F440" s="23" t="inlineStr">
        <is>
          <t>Thiago de Souza Maglio</t>
        </is>
      </c>
      <c r="G440" s="23" t="inlineStr">
        <is>
          <t>Anselmo Pereira Novakowski</t>
        </is>
      </c>
      <c r="H440" s="23" t="inlineStr">
        <is>
          <t>Eduardo Cesar de Melo</t>
        </is>
      </c>
      <c r="I440" s="23" t="inlineStr">
        <is>
          <t>jira_naoaplica</t>
        </is>
      </c>
      <c r="J440" s="23" t="inlineStr">
        <is>
          <t>jira_naoaplica</t>
        </is>
      </c>
      <c r="K440" s="61" t="n">
        <v>45065</v>
      </c>
      <c r="L440" s="61" t="n">
        <v>45065</v>
      </c>
      <c r="M440" s="61" t="n">
        <v>45065</v>
      </c>
      <c r="N440" s="61" t="n">
        <v>45065</v>
      </c>
      <c r="O440" s="61" t="n">
        <v>45065</v>
      </c>
      <c r="P440" s="61" t="n">
        <v>45065</v>
      </c>
      <c r="Q440" s="61" t="n">
        <v>45068</v>
      </c>
      <c r="R440" s="61" t="n">
        <v>45077</v>
      </c>
      <c r="S440" s="61" t="n">
        <v>45049</v>
      </c>
      <c r="T440" s="61" t="n">
        <v>45049</v>
      </c>
      <c r="U440" s="61" t="n">
        <v>45049</v>
      </c>
      <c r="V440" s="61" t="n">
        <v>45065</v>
      </c>
    </row>
    <row r="441" ht="15" customHeight="1">
      <c r="A441" s="26" t="inlineStr">
        <is>
          <t>História - Waterfall</t>
        </is>
      </c>
      <c r="B441" s="60" t="inlineStr">
        <is>
          <t>DEVALM-49760</t>
        </is>
      </c>
      <c r="C441" s="23" t="inlineStr">
        <is>
          <t>22.0131.2.CL-CR-Adicionar dados no retorno de promessa pendente</t>
        </is>
      </c>
      <c r="D441" s="26" t="inlineStr">
        <is>
          <t>Concluído</t>
        </is>
      </c>
      <c r="E441" s="23" t="inlineStr">
        <is>
          <t>Priscila Menezes De Azevedo</t>
        </is>
      </c>
      <c r="F441" s="23" t="inlineStr">
        <is>
          <t>Matheus Sena Silva [X]</t>
        </is>
      </c>
      <c r="G441" s="23" t="inlineStr">
        <is>
          <t>Diogo Cassio de Azevedo [X]</t>
        </is>
      </c>
      <c r="H441" s="23" t="inlineStr">
        <is>
          <t>Paulo Egidio Rodrigues dos Santos</t>
        </is>
      </c>
      <c r="I441" s="23" t="inlineStr">
        <is>
          <t>jira_naoaplica</t>
        </is>
      </c>
      <c r="J441" s="23" t="inlineStr">
        <is>
          <t>Andrea Cristina Dos Santos [X]</t>
        </is>
      </c>
      <c r="K441" s="61" t="n">
        <v>45096</v>
      </c>
      <c r="L441" s="61" t="n">
        <v>45096</v>
      </c>
      <c r="M441" s="61" t="n">
        <v>45097</v>
      </c>
      <c r="N441" s="61" t="n">
        <v>44739</v>
      </c>
      <c r="O441" s="61" t="n">
        <v>45096</v>
      </c>
      <c r="P441" s="61" t="n">
        <v>45096</v>
      </c>
      <c r="Q441" s="61" t="n">
        <v>45110</v>
      </c>
      <c r="R441" s="61" t="n">
        <v>45111</v>
      </c>
      <c r="S441" s="61" t="n">
        <v>45089</v>
      </c>
      <c r="T441" s="61" t="n">
        <v>45090</v>
      </c>
      <c r="U441" s="61" t="n">
        <v>45091</v>
      </c>
      <c r="V441" s="61" t="n">
        <v>45096</v>
      </c>
    </row>
    <row r="442" ht="15" customHeight="1">
      <c r="A442" s="26" t="inlineStr">
        <is>
          <t>História - Waterfall</t>
        </is>
      </c>
      <c r="B442" s="60" t="inlineStr">
        <is>
          <t>DEVALM-49723</t>
        </is>
      </c>
      <c r="C442" s="23" t="inlineStr">
        <is>
          <t>23.0035.1.FI-NFCOM FASE 1(ENTREGA 1)</t>
        </is>
      </c>
      <c r="D442" s="26" t="inlineStr">
        <is>
          <t>Em Produção</t>
        </is>
      </c>
      <c r="E442" s="23" t="inlineStr">
        <is>
          <t>Ricardo Sardinha</t>
        </is>
      </c>
      <c r="F442" s="23" t="inlineStr">
        <is>
          <t>Yone Yassuda Yamamoto</t>
        </is>
      </c>
      <c r="G442" s="23" t="inlineStr">
        <is>
          <t>Anselmo Pereira Novakowski</t>
        </is>
      </c>
      <c r="H442" s="23" t="inlineStr">
        <is>
          <t>Eduardo Cesar de Melo</t>
        </is>
      </c>
      <c r="I442" s="23" t="inlineStr">
        <is>
          <t>Paulo Henrique Bonelli [X]</t>
        </is>
      </c>
      <c r="J442" s="23" t="inlineStr">
        <is>
          <t>Renato Pereira da Silva</t>
        </is>
      </c>
      <c r="K442" s="61" t="n">
        <v>45216</v>
      </c>
      <c r="L442" s="61" t="n">
        <v>45222</v>
      </c>
      <c r="M442" s="61" t="n">
        <v>45264</v>
      </c>
      <c r="N442" s="61" t="n">
        <v>45289</v>
      </c>
      <c r="O442" s="61" t="n">
        <v>45250</v>
      </c>
      <c r="P442" s="61" t="n">
        <v>45289</v>
      </c>
      <c r="Q442" s="61" t="n">
        <v>45299</v>
      </c>
      <c r="R442" s="61" t="n">
        <v>45300</v>
      </c>
      <c r="S442" s="61" t="n">
        <v>45124</v>
      </c>
      <c r="T442" s="61" t="n">
        <v>45184</v>
      </c>
      <c r="U442" s="61" t="n">
        <v>45124</v>
      </c>
      <c r="V442" s="61" t="n">
        <v>45610</v>
      </c>
    </row>
    <row r="443" ht="15" customHeight="1">
      <c r="A443" s="26" t="inlineStr">
        <is>
          <t>História - Waterfall</t>
        </is>
      </c>
      <c r="B443" s="60" t="inlineStr">
        <is>
          <t>DEVALM-49685</t>
        </is>
      </c>
      <c r="C443" s="23" t="inlineStr">
        <is>
          <t>23.0068.2.MK- CR A La Carte - Migração Compulsória de Assinantes</t>
        </is>
      </c>
      <c r="D443" s="26" t="inlineStr">
        <is>
          <t>Concluído</t>
        </is>
      </c>
      <c r="E443" s="23" t="inlineStr">
        <is>
          <t>Daniele Silva Bratti</t>
        </is>
      </c>
      <c r="F443" s="23" t="inlineStr">
        <is>
          <t>Yone Yassuda Yamamoto</t>
        </is>
      </c>
      <c r="G443" s="23" t="inlineStr">
        <is>
          <t>Anselmo Pereira Novakowski</t>
        </is>
      </c>
      <c r="H443" s="23" t="inlineStr">
        <is>
          <t>Eduardo Cesar de Melo</t>
        </is>
      </c>
      <c r="I443" s="23" t="inlineStr">
        <is>
          <t>Harley Neves Cabral [X]</t>
        </is>
      </c>
      <c r="J443" s="23" t="inlineStr">
        <is>
          <t>Renato Pereira da Silva</t>
        </is>
      </c>
      <c r="K443" s="61" t="n">
        <v>45125</v>
      </c>
      <c r="L443" s="61" t="n">
        <v>45127</v>
      </c>
      <c r="M443" s="61" t="n">
        <v>45152</v>
      </c>
      <c r="N443" s="61" t="n">
        <v>45170</v>
      </c>
      <c r="O443" s="61" t="n">
        <v>45131</v>
      </c>
      <c r="P443" s="61" t="n">
        <v>45149</v>
      </c>
      <c r="Q443" s="61" t="n">
        <v>45173</v>
      </c>
      <c r="R443" s="61" t="n">
        <v>45174</v>
      </c>
      <c r="S443" s="61" t="n">
        <v>45054</v>
      </c>
      <c r="T443" s="61" t="n">
        <v>45069</v>
      </c>
      <c r="U443" s="61" t="n">
        <v>45069</v>
      </c>
      <c r="V443" s="61" t="n">
        <v>45124</v>
      </c>
    </row>
    <row r="444" ht="15" customHeight="1">
      <c r="A444" s="26" t="inlineStr">
        <is>
          <t>História - Waterfall</t>
        </is>
      </c>
      <c r="B444" s="60" t="inlineStr">
        <is>
          <t>DEVALM-49649</t>
        </is>
      </c>
      <c r="C444" s="23" t="inlineStr">
        <is>
          <t>22.0025.2.MK-Trilha de Preços –Regionalização – RTDM</t>
        </is>
      </c>
      <c r="D444" s="26" t="inlineStr">
        <is>
          <t>Concluído</t>
        </is>
      </c>
      <c r="E444" s="23" t="inlineStr">
        <is>
          <t>Carlos Lima de Araujo</t>
        </is>
      </c>
      <c r="F444" s="23" t="inlineStr">
        <is>
          <t>Maycon De Abreu Flausino Fernandes [X]</t>
        </is>
      </c>
      <c r="G444" s="23" t="inlineStr">
        <is>
          <t>Anselmo Pereira Novakowski</t>
        </is>
      </c>
      <c r="H444" s="23" t="inlineStr">
        <is>
          <t>Eduardo Cesar de Melo</t>
        </is>
      </c>
      <c r="I444" s="23" t="inlineStr">
        <is>
          <t>Klaus Franca [X]</t>
        </is>
      </c>
      <c r="J444" s="23" t="inlineStr">
        <is>
          <t>Lillian Deborah Freire Rosemberg [X]</t>
        </is>
      </c>
      <c r="K444" s="61" t="n">
        <v>45061</v>
      </c>
      <c r="L444" s="61" t="n">
        <v>45065</v>
      </c>
      <c r="M444" s="61" t="n">
        <v>45098</v>
      </c>
      <c r="N444" s="61" t="n">
        <v>45131</v>
      </c>
      <c r="O444" s="61" t="n">
        <v>45068</v>
      </c>
      <c r="P444" s="61" t="n">
        <v>45097</v>
      </c>
      <c r="Q444" s="61" t="n">
        <v>45145</v>
      </c>
      <c r="R444" s="61" t="n">
        <v>45146</v>
      </c>
      <c r="S444" s="61" t="n">
        <v>45042</v>
      </c>
      <c r="T444" s="61" t="n">
        <v>45042</v>
      </c>
      <c r="U444" s="61" t="n">
        <v>45028</v>
      </c>
      <c r="V444" s="61" t="n">
        <v>45058</v>
      </c>
    </row>
    <row r="445" ht="15" customHeight="1">
      <c r="A445" s="26" t="inlineStr">
        <is>
          <t>História - Waterfall</t>
        </is>
      </c>
      <c r="B445" s="60" t="inlineStr">
        <is>
          <t>DEVALM-49613</t>
        </is>
      </c>
      <c r="C445" s="23" t="inlineStr">
        <is>
          <t>23.0110.3.NN-Banda Larga por Fibra – Novas Cidades</t>
        </is>
      </c>
      <c r="D445" s="26" t="inlineStr">
        <is>
          <t>Concluído</t>
        </is>
      </c>
      <c r="E445" s="23" t="inlineStr">
        <is>
          <t>Gustavo Felize Tafarelo</t>
        </is>
      </c>
      <c r="F445" s="23" t="inlineStr">
        <is>
          <t>Juliano Miranda [X]</t>
        </is>
      </c>
      <c r="G445" s="23" t="inlineStr">
        <is>
          <t>Vinicius Rafael Casas Gomes</t>
        </is>
      </c>
      <c r="H445" s="23" t="inlineStr">
        <is>
          <t>Paulo Egidio Rodrigues dos Santos</t>
        </is>
      </c>
      <c r="I445" s="23" t="inlineStr">
        <is>
          <t>Jhonata Filizola De Barros Moreira [X]</t>
        </is>
      </c>
      <c r="J445" s="23" t="inlineStr">
        <is>
          <t>Tatiana Pereira Da Silva</t>
        </is>
      </c>
      <c r="K445" s="61" t="n">
        <v>45055</v>
      </c>
      <c r="L445" s="61" t="n">
        <v>45055</v>
      </c>
      <c r="M445" s="61" t="n">
        <v>45056</v>
      </c>
      <c r="N445" s="61" t="n">
        <v>45058</v>
      </c>
      <c r="O445" s="61" t="n">
        <v>45055</v>
      </c>
      <c r="P445" s="61" t="n">
        <v>45055</v>
      </c>
      <c r="Q445" s="61" t="n">
        <v>45061</v>
      </c>
      <c r="R445" s="61" t="n">
        <v>45062</v>
      </c>
      <c r="S445" s="61" t="n">
        <v>45058</v>
      </c>
      <c r="T445" s="61" t="n">
        <v>45058</v>
      </c>
      <c r="U445" s="61" t="n">
        <v>45054</v>
      </c>
      <c r="V445" s="61" t="n">
        <v>45055</v>
      </c>
    </row>
    <row r="446" ht="15" customHeight="1">
      <c r="A446" s="26" t="inlineStr">
        <is>
          <t>História - Waterfall</t>
        </is>
      </c>
      <c r="B446" s="60" t="inlineStr">
        <is>
          <t>DEVALM-49561</t>
        </is>
      </c>
      <c r="C446" s="23" t="inlineStr">
        <is>
          <t>23.0098.6.EN - Last Dance Kill Bill - CA Nagra</t>
        </is>
      </c>
      <c r="D446" s="26" t="inlineStr">
        <is>
          <t>Concluído</t>
        </is>
      </c>
      <c r="E446" s="23" t="inlineStr">
        <is>
          <t>Gustavo Felize Tafarelo</t>
        </is>
      </c>
      <c r="F446" s="23" t="inlineStr">
        <is>
          <t>Ricardo Silveira E Silva</t>
        </is>
      </c>
      <c r="G446" s="23" t="inlineStr">
        <is>
          <t>Vinicius Rafael Casas Gomes</t>
        </is>
      </c>
      <c r="H446" s="23" t="inlineStr">
        <is>
          <t>Paulo Egidio Rodrigues dos Santos</t>
        </is>
      </c>
      <c r="I446" s="23" t="n"/>
      <c r="J446" s="23" t="inlineStr">
        <is>
          <t>Danilo Takashi Hiratsuka</t>
        </is>
      </c>
      <c r="K446" s="61" t="n">
        <v>45033</v>
      </c>
      <c r="L446" s="61" t="n">
        <v>45033</v>
      </c>
      <c r="M446" s="61" t="n">
        <v>45034</v>
      </c>
      <c r="N446" s="61" t="n">
        <v>45058</v>
      </c>
      <c r="O446" s="61" t="n">
        <v>45033</v>
      </c>
      <c r="P446" s="61" t="n">
        <v>45033</v>
      </c>
      <c r="Q446" s="61" t="n">
        <v>45061</v>
      </c>
      <c r="R446" s="61" t="n">
        <v>45062</v>
      </c>
      <c r="S446" s="61" t="n">
        <v>45008</v>
      </c>
      <c r="T446" s="61" t="n">
        <v>45033</v>
      </c>
      <c r="U446" s="61" t="n">
        <v>45008</v>
      </c>
      <c r="V446" s="61" t="n">
        <v>45033</v>
      </c>
    </row>
    <row r="447" ht="15" customHeight="1">
      <c r="A447" s="26" t="inlineStr">
        <is>
          <t>História - Waterfall</t>
        </is>
      </c>
      <c r="B447" s="60" t="inlineStr">
        <is>
          <t>DEVALM-49525</t>
        </is>
      </c>
      <c r="C447" s="23" t="inlineStr">
        <is>
          <t>23.0232.1.TI-Move to Cloud SAP (CORE)</t>
        </is>
      </c>
      <c r="D447" s="26" t="inlineStr">
        <is>
          <t>Concluído</t>
        </is>
      </c>
      <c r="E447" s="23" t="inlineStr">
        <is>
          <t>Ricardo Pires Sardinha [X]</t>
        </is>
      </c>
      <c r="F447" s="23" t="inlineStr">
        <is>
          <t>Italo Josenilton Rocha Silva [X]</t>
        </is>
      </c>
      <c r="G447" s="23" t="inlineStr">
        <is>
          <t>Rafael Lemos Lima [X]</t>
        </is>
      </c>
      <c r="H447" s="23" t="inlineStr">
        <is>
          <t>Eduardo Cesar de Melo</t>
        </is>
      </c>
      <c r="I447" s="23" t="inlineStr">
        <is>
          <t>jira_naoaplica</t>
        </is>
      </c>
      <c r="J447" s="23" t="inlineStr">
        <is>
          <t>Thiago Rodrigo Resende [X]</t>
        </is>
      </c>
      <c r="K447" s="61" t="n">
        <v>45089</v>
      </c>
      <c r="L447" s="61" t="n">
        <v>45107</v>
      </c>
      <c r="M447" s="61" t="n">
        <v>45089</v>
      </c>
      <c r="N447" s="61" t="n">
        <v>45107</v>
      </c>
      <c r="O447" s="61" t="n">
        <v>45089</v>
      </c>
      <c r="P447" s="61" t="n">
        <v>45107</v>
      </c>
      <c r="Q447" s="61" t="n">
        <v>45107</v>
      </c>
      <c r="R447" s="61" t="n">
        <v>45110</v>
      </c>
      <c r="S447" s="61" t="n">
        <v>45048</v>
      </c>
      <c r="T447" s="61" t="n">
        <v>45051</v>
      </c>
      <c r="U447" s="61" t="n">
        <v>45051</v>
      </c>
      <c r="V447" s="61" t="n">
        <v>45087</v>
      </c>
    </row>
    <row r="448" ht="15" customHeight="1">
      <c r="A448" s="26" t="inlineStr">
        <is>
          <t>História - Waterfall</t>
        </is>
      </c>
      <c r="B448" s="60" t="inlineStr">
        <is>
          <t>DEVALM-49487</t>
        </is>
      </c>
      <c r="C448" s="23" t="inlineStr">
        <is>
          <t>22.0382.12.CO-Instalação Kits TVRO do 1 parceiro – Sprint 10</t>
        </is>
      </c>
      <c r="D448" s="26" t="inlineStr">
        <is>
          <t>Concluído</t>
        </is>
      </c>
      <c r="E448" s="23" t="inlineStr">
        <is>
          <t>Ricardo Pires Sardinha [X]</t>
        </is>
      </c>
      <c r="F448" s="23" t="inlineStr">
        <is>
          <t>Nicolas Rodrigo Santana</t>
        </is>
      </c>
      <c r="G448" s="23" t="inlineStr">
        <is>
          <t>Rafael Lemos Lima [X]</t>
        </is>
      </c>
      <c r="H448" s="23" t="inlineStr">
        <is>
          <t>Eduardo Cesar de Melo</t>
        </is>
      </c>
      <c r="I448" s="23" t="n"/>
      <c r="J448" s="23" t="inlineStr">
        <is>
          <t>Danilo Takashi Hiratsuka</t>
        </is>
      </c>
      <c r="K448" s="61" t="n">
        <v>45110</v>
      </c>
      <c r="L448" s="61" t="n">
        <v>45110</v>
      </c>
      <c r="M448" s="61" t="n">
        <v>45061</v>
      </c>
      <c r="N448" s="61" t="n">
        <v>45065</v>
      </c>
      <c r="O448" s="61" t="n">
        <v>45110</v>
      </c>
      <c r="P448" s="61" t="n">
        <v>45110</v>
      </c>
      <c r="Q448" s="61" t="n">
        <v>45068</v>
      </c>
      <c r="R448" s="61" t="n">
        <v>45069</v>
      </c>
      <c r="S448" s="61" t="n">
        <v>45048</v>
      </c>
      <c r="T448" s="61" t="n">
        <v>45050</v>
      </c>
      <c r="U448" s="61" t="n">
        <v>45054</v>
      </c>
      <c r="V448" s="61" t="n">
        <v>45061</v>
      </c>
    </row>
    <row r="449" ht="15" customHeight="1">
      <c r="A449" s="26" t="inlineStr">
        <is>
          <t>História - Waterfall</t>
        </is>
      </c>
      <c r="B449" s="60" t="inlineStr">
        <is>
          <t>DEVALM-49445</t>
        </is>
      </c>
      <c r="C449" s="23" t="inlineStr">
        <is>
          <t>23.0121.2.NN-Banda Larga por Fibra - Categoria 4 - InfraCo SCOB ATC</t>
        </is>
      </c>
      <c r="D449" s="26" t="inlineStr">
        <is>
          <t>Concluído</t>
        </is>
      </c>
      <c r="E449" s="23" t="inlineStr">
        <is>
          <t>Gustavo Felize Tafarelo</t>
        </is>
      </c>
      <c r="F449" s="23" t="inlineStr">
        <is>
          <t>Juliano Miranda [X]</t>
        </is>
      </c>
      <c r="G449" s="23" t="inlineStr">
        <is>
          <t>Vinicius Rafael Casas Gomes</t>
        </is>
      </c>
      <c r="H449" s="23" t="inlineStr">
        <is>
          <t>Paulo Egidio Rodrigues dos Santos</t>
        </is>
      </c>
      <c r="I449" s="23" t="inlineStr">
        <is>
          <t>Jhonata Filizola De Barros Moreira [X]</t>
        </is>
      </c>
      <c r="J449" s="23" t="inlineStr">
        <is>
          <t>Tatiane Da Silva Pereira</t>
        </is>
      </c>
      <c r="K449" s="61" t="n">
        <v>44998</v>
      </c>
      <c r="L449" s="61" t="n">
        <v>45002</v>
      </c>
      <c r="M449" s="61" t="n">
        <v>45026</v>
      </c>
      <c r="N449" s="61" t="n">
        <v>45084</v>
      </c>
      <c r="O449" s="61" t="n">
        <v>44998</v>
      </c>
      <c r="P449" s="61" t="n">
        <v>45002</v>
      </c>
      <c r="Q449" s="61" t="n">
        <v>45089</v>
      </c>
      <c r="R449" s="61" t="n">
        <v>45090</v>
      </c>
      <c r="S449" s="61" t="n">
        <v>44987</v>
      </c>
      <c r="T449" s="61" t="n">
        <v>44988</v>
      </c>
      <c r="U449" s="61" t="n">
        <v>44987</v>
      </c>
      <c r="V449" s="61" t="n">
        <v>44995</v>
      </c>
    </row>
    <row r="450" ht="15" customHeight="1">
      <c r="A450" s="26" t="inlineStr">
        <is>
          <t>História - Waterfall</t>
        </is>
      </c>
      <c r="B450" s="60" t="inlineStr">
        <is>
          <t>DEVALM-49405</t>
        </is>
      </c>
      <c r="C450" s="23" t="inlineStr">
        <is>
          <t>22.0035.8.MK-Sky Pós Mercantil - Backlog - CR SIEBEL</t>
        </is>
      </c>
      <c r="D450" s="26" t="inlineStr">
        <is>
          <t>Concluído</t>
        </is>
      </c>
      <c r="E450" s="23" t="inlineStr">
        <is>
          <t>Ricardo Pires Sardinha [X]</t>
        </is>
      </c>
      <c r="F450" s="23" t="inlineStr">
        <is>
          <t>Italo Josenilton Rocha Silva [X]</t>
        </is>
      </c>
      <c r="G450" s="23" t="inlineStr">
        <is>
          <t>Rafael Lemos Lima [X]</t>
        </is>
      </c>
      <c r="H450" s="23" t="inlineStr">
        <is>
          <t>Eduardo Cesar de Melo</t>
        </is>
      </c>
      <c r="I450" s="23" t="inlineStr">
        <is>
          <t>Klaus Franca [X]</t>
        </is>
      </c>
      <c r="J450" s="23" t="inlineStr">
        <is>
          <t>Tatiane Da Silva Pereira</t>
        </is>
      </c>
      <c r="K450" s="61" t="n">
        <v>45110</v>
      </c>
      <c r="L450" s="61" t="n">
        <v>45110</v>
      </c>
      <c r="M450" s="61" t="n">
        <v>45127</v>
      </c>
      <c r="N450" s="61" t="n">
        <v>45142</v>
      </c>
      <c r="O450" s="61" t="n">
        <v>45111</v>
      </c>
      <c r="P450" s="61" t="n">
        <v>45126</v>
      </c>
      <c r="Q450" s="61" t="n">
        <v>45145</v>
      </c>
      <c r="R450" s="61" t="n">
        <v>45146</v>
      </c>
      <c r="S450" s="61" t="n">
        <v>45054</v>
      </c>
      <c r="T450" s="61" t="n">
        <v>45064</v>
      </c>
      <c r="U450" s="61" t="n">
        <v>45062</v>
      </c>
      <c r="V450" s="61" t="n">
        <v>45107</v>
      </c>
    </row>
    <row r="451" ht="15" customHeight="1">
      <c r="A451" s="26" t="inlineStr">
        <is>
          <t>História - Waterfall</t>
        </is>
      </c>
      <c r="B451" s="60" t="inlineStr">
        <is>
          <t>DEVALM-49350</t>
        </is>
      </c>
      <c r="C451" s="23" t="inlineStr">
        <is>
          <t>23.0154.1.MK-PIX no STB - Fatura</t>
        </is>
      </c>
      <c r="D451" s="26" t="inlineStr">
        <is>
          <t>Concluído</t>
        </is>
      </c>
      <c r="E451" s="23" t="inlineStr">
        <is>
          <t>Daniele Silva Bratti</t>
        </is>
      </c>
      <c r="F451" s="23" t="n"/>
      <c r="G451" s="23" t="n"/>
      <c r="H451" s="23" t="inlineStr">
        <is>
          <t>Eduardo Cesar de Melo</t>
        </is>
      </c>
      <c r="I451" s="23" t="n"/>
      <c r="J451" s="23" t="n"/>
      <c r="K451" s="61" t="n">
        <v>45076</v>
      </c>
      <c r="L451" s="61" t="n">
        <v>45077</v>
      </c>
      <c r="M451" s="61" t="n">
        <v>45092</v>
      </c>
      <c r="N451" s="61" t="n">
        <v>45103</v>
      </c>
      <c r="O451" s="61" t="n">
        <v>45078</v>
      </c>
      <c r="P451" s="61" t="n">
        <v>45091</v>
      </c>
      <c r="Q451" s="61" t="n">
        <v>45110</v>
      </c>
      <c r="R451" s="61" t="n">
        <v>45111</v>
      </c>
      <c r="S451" s="61" t="n">
        <v>45040</v>
      </c>
      <c r="T451" s="61" t="n">
        <v>45110</v>
      </c>
      <c r="U451" s="61" t="n">
        <v>45044</v>
      </c>
      <c r="V451" s="61" t="n">
        <v>45072</v>
      </c>
    </row>
    <row r="452" ht="15" customHeight="1">
      <c r="A452" s="26" t="inlineStr">
        <is>
          <t>História - Waterfall</t>
        </is>
      </c>
      <c r="B452" s="60" t="inlineStr">
        <is>
          <t>DEVALM-49345</t>
        </is>
      </c>
      <c r="C452" s="23" t="inlineStr">
        <is>
          <t>Serviço de api mostra como elegível cliente sem equipamento no parque</t>
        </is>
      </c>
      <c r="D452" s="26" t="inlineStr">
        <is>
          <t>Concluído</t>
        </is>
      </c>
      <c r="E452" s="23" t="inlineStr">
        <is>
          <t>Renato Kondo [X]</t>
        </is>
      </c>
      <c r="F452" s="23" t="n"/>
      <c r="G452" s="23" t="n"/>
      <c r="H452" s="23" t="n"/>
      <c r="I452" s="23" t="n"/>
      <c r="J452" s="23" t="n"/>
      <c r="K452" s="23" t="n"/>
      <c r="L452" s="23" t="n"/>
      <c r="M452" s="23" t="n"/>
      <c r="N452" s="23" t="n"/>
      <c r="O452" s="23" t="n"/>
      <c r="P452" s="23" t="n"/>
      <c r="Q452" s="23" t="n"/>
      <c r="R452" s="23" t="n"/>
      <c r="S452" s="23" t="n"/>
      <c r="T452" s="23" t="n"/>
      <c r="U452" s="23" t="n"/>
      <c r="V452" s="23" t="n"/>
    </row>
    <row r="453" ht="15" customHeight="1">
      <c r="A453" s="26" t="inlineStr">
        <is>
          <t>História - Waterfall</t>
        </is>
      </c>
      <c r="B453" s="60" t="inlineStr">
        <is>
          <t>DEVALM-49306</t>
        </is>
      </c>
      <c r="C453" s="23" t="inlineStr">
        <is>
          <t>23.0110.2.NN-Banda Larga por Fibra - Assine</t>
        </is>
      </c>
      <c r="D453" s="26" t="inlineStr">
        <is>
          <t>Concluído</t>
        </is>
      </c>
      <c r="E453" s="23" t="inlineStr">
        <is>
          <t>Gustavo Felize Tafarelo</t>
        </is>
      </c>
      <c r="F453" s="23" t="inlineStr">
        <is>
          <t>Juliano Miranda [X]</t>
        </is>
      </c>
      <c r="G453" s="23" t="inlineStr">
        <is>
          <t>Vinicius Rafael Casas Gomes</t>
        </is>
      </c>
      <c r="H453" s="23" t="inlineStr">
        <is>
          <t>Paulo Egidio Rodrigues dos Santos</t>
        </is>
      </c>
      <c r="I453" s="23" t="inlineStr">
        <is>
          <t>Jhonata Filizola De Barros Moreira [X]</t>
        </is>
      </c>
      <c r="J453" s="23" t="inlineStr">
        <is>
          <t>Tatiane Da Silva Pereira</t>
        </is>
      </c>
      <c r="K453" s="61" t="n">
        <v>45076</v>
      </c>
      <c r="L453" s="61" t="n">
        <v>45077</v>
      </c>
      <c r="M453" s="61" t="n">
        <v>45078</v>
      </c>
      <c r="N453" s="61" t="n">
        <v>45086</v>
      </c>
      <c r="O453" s="61" t="n">
        <v>45076</v>
      </c>
      <c r="P453" s="61" t="n">
        <v>45077</v>
      </c>
      <c r="Q453" s="61" t="n">
        <v>45089</v>
      </c>
      <c r="R453" s="61" t="n">
        <v>45090</v>
      </c>
      <c r="S453" s="61" t="n">
        <v>45054</v>
      </c>
      <c r="T453" s="61" t="n">
        <v>45054</v>
      </c>
      <c r="U453" s="61" t="n">
        <v>45061</v>
      </c>
      <c r="V453" s="61" t="n">
        <v>45064</v>
      </c>
    </row>
    <row r="454" ht="15" customHeight="1">
      <c r="A454" s="26" t="inlineStr">
        <is>
          <t>História - Waterfall</t>
        </is>
      </c>
      <c r="B454" s="60" t="inlineStr">
        <is>
          <t>DEVALM-49267</t>
        </is>
      </c>
      <c r="C454" s="23" t="inlineStr">
        <is>
          <t>23.0036.1.FI-Identificação de Seriais para Nova Tributação</t>
        </is>
      </c>
      <c r="D454" s="26" t="inlineStr">
        <is>
          <t>Concluído</t>
        </is>
      </c>
      <c r="E454" s="23" t="inlineStr">
        <is>
          <t>Ricardo Pires Sardinha [X]</t>
        </is>
      </c>
      <c r="F454" s="23" t="inlineStr">
        <is>
          <t>Leoncyo Araujo Do Nascimento [X]</t>
        </is>
      </c>
      <c r="G454" s="23" t="inlineStr">
        <is>
          <t>Rafael Lemos Lima [X]</t>
        </is>
      </c>
      <c r="H454" s="23" t="inlineStr">
        <is>
          <t>Eduardo Cesar de Melo</t>
        </is>
      </c>
      <c r="I454" s="23" t="inlineStr">
        <is>
          <t>jira_naoaplica</t>
        </is>
      </c>
      <c r="J454" s="23" t="inlineStr">
        <is>
          <t>Thiago Rodrigo Resende [X]</t>
        </is>
      </c>
      <c r="K454" s="61" t="n">
        <v>45089</v>
      </c>
      <c r="L454" s="61" t="n">
        <v>45089</v>
      </c>
      <c r="M454" s="61" t="n">
        <v>45090</v>
      </c>
      <c r="N454" s="61" t="n">
        <v>45093</v>
      </c>
      <c r="O454" s="61" t="n">
        <v>45089</v>
      </c>
      <c r="P454" s="61" t="n">
        <v>45089</v>
      </c>
      <c r="Q454" s="61" t="n">
        <v>45096</v>
      </c>
      <c r="R454" s="61" t="n">
        <v>45097</v>
      </c>
      <c r="S454" s="61" t="n">
        <v>45054</v>
      </c>
      <c r="T454" s="61" t="n">
        <v>45058</v>
      </c>
      <c r="U454" s="61" t="n">
        <v>45061</v>
      </c>
      <c r="V454" s="61" t="n">
        <v>45089</v>
      </c>
    </row>
    <row r="455" ht="15" customHeight="1">
      <c r="A455" s="26" t="inlineStr">
        <is>
          <t>História - Waterfall</t>
        </is>
      </c>
      <c r="B455" s="60" t="inlineStr">
        <is>
          <t>DEVALM-49221</t>
        </is>
      </c>
      <c r="C455" s="23" t="inlineStr">
        <is>
          <t>21.0054.5.FI - Informações ID do Parceiro – SAS</t>
        </is>
      </c>
      <c r="D455" s="26" t="inlineStr">
        <is>
          <t>Cancelado</t>
        </is>
      </c>
      <c r="E455" s="23" t="inlineStr">
        <is>
          <t>Jofre Anderson Gracindo Pellicciotti</t>
        </is>
      </c>
      <c r="F455" s="23" t="inlineStr">
        <is>
          <t>Danyllo Gomes Figueredo De Andrade [X]</t>
        </is>
      </c>
      <c r="G455" s="23" t="inlineStr">
        <is>
          <t>Rafael Lemos Lima [X]</t>
        </is>
      </c>
      <c r="H455" s="23" t="inlineStr">
        <is>
          <t>Eduardo Cesar de Melo</t>
        </is>
      </c>
      <c r="I455" s="23" t="inlineStr">
        <is>
          <t>Paulo Henrique Bonelli [X]</t>
        </is>
      </c>
      <c r="J455" s="23" t="inlineStr">
        <is>
          <t>Angelina Da Silva Andrade [X]</t>
        </is>
      </c>
      <c r="K455" s="61" t="n">
        <v>45058</v>
      </c>
      <c r="L455" s="61" t="n">
        <v>45058</v>
      </c>
      <c r="M455" s="61" t="n">
        <v>45096</v>
      </c>
      <c r="N455" s="61" t="n">
        <v>45107</v>
      </c>
      <c r="O455" s="61" t="n">
        <v>45058</v>
      </c>
      <c r="P455" s="61" t="n">
        <v>45058</v>
      </c>
      <c r="Q455" s="61" t="n">
        <v>45110</v>
      </c>
      <c r="R455" s="61" t="n">
        <v>45111</v>
      </c>
      <c r="S455" s="61" t="n">
        <v>45033</v>
      </c>
      <c r="T455" s="61" t="n">
        <v>45037</v>
      </c>
      <c r="U455" s="61" t="n">
        <v>45040</v>
      </c>
      <c r="V455" s="61" t="n">
        <v>45061</v>
      </c>
    </row>
    <row r="456" ht="15" customHeight="1">
      <c r="A456" s="26" t="inlineStr">
        <is>
          <t>História - Waterfall</t>
        </is>
      </c>
      <c r="B456" s="60" t="inlineStr">
        <is>
          <t>DEVALM-49184</t>
        </is>
      </c>
      <c r="C456" s="23" t="inlineStr">
        <is>
          <t>21.0040.2.CL-Parcelamento em boleto para clientes cancelados –Clientes em Passo 7</t>
        </is>
      </c>
      <c r="D456" s="26" t="inlineStr">
        <is>
          <t>Concluído</t>
        </is>
      </c>
      <c r="E456" s="23" t="inlineStr">
        <is>
          <t>Mayra Gabriela Alves De Lima [X]</t>
        </is>
      </c>
      <c r="F456" s="23" t="inlineStr">
        <is>
          <t>Maycon De Abreu Flausino Fernandes [X]</t>
        </is>
      </c>
      <c r="G456" s="23" t="inlineStr">
        <is>
          <t>Anselmo Pereira Novakowski</t>
        </is>
      </c>
      <c r="H456" s="23" t="inlineStr">
        <is>
          <t>Eduardo Cesar de Melo</t>
        </is>
      </c>
      <c r="I456" s="23" t="inlineStr">
        <is>
          <t>Harley Neves Cabral [X]</t>
        </is>
      </c>
      <c r="J456" s="23" t="inlineStr">
        <is>
          <t>Andrea Cristina Dos Santos [X]</t>
        </is>
      </c>
      <c r="K456" s="61" t="n">
        <v>45051</v>
      </c>
      <c r="L456" s="61" t="n">
        <v>45051</v>
      </c>
      <c r="M456" s="61" t="n">
        <v>45063</v>
      </c>
      <c r="N456" s="61" t="n">
        <v>45072</v>
      </c>
      <c r="O456" s="61" t="n">
        <v>45054</v>
      </c>
      <c r="P456" s="61" t="n">
        <v>45062</v>
      </c>
      <c r="Q456" s="61" t="n">
        <v>45082</v>
      </c>
      <c r="R456" s="61" t="n">
        <v>45083</v>
      </c>
      <c r="S456" s="61" t="n">
        <v>44734</v>
      </c>
      <c r="T456" s="61" t="n">
        <v>44785</v>
      </c>
      <c r="U456" s="61" t="n">
        <v>45028</v>
      </c>
      <c r="V456" s="61" t="n">
        <v>45050</v>
      </c>
    </row>
    <row r="457" ht="15" customHeight="1">
      <c r="A457" s="26" t="inlineStr">
        <is>
          <t>História - Waterfall</t>
        </is>
      </c>
      <c r="B457" s="60" t="inlineStr">
        <is>
          <t>DEVALM-49144</t>
        </is>
      </c>
      <c r="C457" s="23" t="inlineStr">
        <is>
          <t>23.0140.5.BL-Reajuste Recorrente IGP-M Banda Larga - MAI/23</t>
        </is>
      </c>
      <c r="D457" s="26" t="inlineStr">
        <is>
          <t>Concluído</t>
        </is>
      </c>
      <c r="E457" s="23" t="inlineStr">
        <is>
          <t>Carlos Lima de Araujo</t>
        </is>
      </c>
      <c r="F457" s="23" t="inlineStr">
        <is>
          <t>Daniel Daniele [X]</t>
        </is>
      </c>
      <c r="G457" s="23" t="inlineStr">
        <is>
          <t>Anselmo Pereira Novakowski</t>
        </is>
      </c>
      <c r="H457" s="23" t="inlineStr">
        <is>
          <t>Eduardo Cesar de Melo</t>
        </is>
      </c>
      <c r="I457" s="23" t="inlineStr">
        <is>
          <t>jira_naoaplica</t>
        </is>
      </c>
      <c r="J457" s="23" t="inlineStr">
        <is>
          <t>jira_naoaplica</t>
        </is>
      </c>
      <c r="K457" s="61" t="n">
        <v>45065</v>
      </c>
      <c r="L457" s="61" t="n">
        <v>45065</v>
      </c>
      <c r="M457" s="61" t="n">
        <v>45065</v>
      </c>
      <c r="N457" s="61" t="n">
        <v>45065</v>
      </c>
      <c r="O457" s="61" t="n">
        <v>45065</v>
      </c>
      <c r="P457" s="61" t="n">
        <v>45065</v>
      </c>
      <c r="Q457" s="61" t="n">
        <v>45068</v>
      </c>
      <c r="R457" s="61" t="n">
        <v>45077</v>
      </c>
      <c r="S457" s="61" t="n">
        <v>45049</v>
      </c>
      <c r="T457" s="61" t="n">
        <v>45049</v>
      </c>
      <c r="U457" s="61" t="n">
        <v>45049</v>
      </c>
      <c r="V457" s="61" t="n">
        <v>45065</v>
      </c>
    </row>
    <row r="458" ht="15" customHeight="1">
      <c r="A458" s="26" t="inlineStr">
        <is>
          <t>História - Waterfall</t>
        </is>
      </c>
      <c r="B458" s="60" t="inlineStr">
        <is>
          <t>DEVALM-49108</t>
        </is>
      </c>
      <c r="C458" s="23" t="inlineStr">
        <is>
          <t>23.0140.4.BL-Reajuste Recorrente IGP-M Banda Larga - ABR/23</t>
        </is>
      </c>
      <c r="D458" s="26" t="inlineStr">
        <is>
          <t>Concluído</t>
        </is>
      </c>
      <c r="E458" s="23" t="inlineStr">
        <is>
          <t>Carlos Lima de Araujo</t>
        </is>
      </c>
      <c r="F458" s="23" t="inlineStr">
        <is>
          <t>Daniel Daniele [X]</t>
        </is>
      </c>
      <c r="G458" s="23" t="inlineStr">
        <is>
          <t>Anselmo Pereira Novakowski</t>
        </is>
      </c>
      <c r="H458" s="23" t="inlineStr">
        <is>
          <t>Eduardo Cesar de Melo</t>
        </is>
      </c>
      <c r="I458" s="23" t="inlineStr">
        <is>
          <t>jira_naoaplica</t>
        </is>
      </c>
      <c r="J458" s="23" t="inlineStr">
        <is>
          <t>jira_naoaplica</t>
        </is>
      </c>
      <c r="K458" s="61" t="n">
        <v>45029</v>
      </c>
      <c r="L458" s="61" t="n">
        <v>45029</v>
      </c>
      <c r="M458" s="61" t="n">
        <v>45029</v>
      </c>
      <c r="N458" s="61" t="n">
        <v>45029</v>
      </c>
      <c r="O458" s="61" t="n">
        <v>45029</v>
      </c>
      <c r="P458" s="61" t="n">
        <v>45029</v>
      </c>
      <c r="Q458" s="61" t="n">
        <v>45033</v>
      </c>
      <c r="R458" s="61" t="n">
        <v>45044</v>
      </c>
      <c r="S458" s="61" t="n">
        <v>45020</v>
      </c>
      <c r="T458" s="61" t="n">
        <v>45020</v>
      </c>
      <c r="U458" s="61" t="n">
        <v>45019</v>
      </c>
      <c r="V458" s="61" t="n">
        <v>45029</v>
      </c>
    </row>
    <row r="459" ht="15" customHeight="1">
      <c r="A459" s="26" t="inlineStr">
        <is>
          <t>História - Waterfall</t>
        </is>
      </c>
      <c r="B459" s="60" t="inlineStr">
        <is>
          <t>DEVALM-49072</t>
        </is>
      </c>
      <c r="C459" s="23" t="inlineStr">
        <is>
          <t>23.0139.5.MK-Reajuste anual (IGP-M)-MAI/23</t>
        </is>
      </c>
      <c r="D459" s="26" t="inlineStr">
        <is>
          <t>Concluído</t>
        </is>
      </c>
      <c r="E459" s="23" t="inlineStr">
        <is>
          <t>Carlos Lima de Araujo</t>
        </is>
      </c>
      <c r="F459" s="23" t="inlineStr">
        <is>
          <t>Daniel Daniele [X]</t>
        </is>
      </c>
      <c r="G459" s="23" t="inlineStr">
        <is>
          <t>Anselmo Pereira Novakowski</t>
        </is>
      </c>
      <c r="H459" s="23" t="inlineStr">
        <is>
          <t>Eduardo Cesar de Melo</t>
        </is>
      </c>
      <c r="I459" s="23" t="inlineStr">
        <is>
          <t>jira_naoaplica</t>
        </is>
      </c>
      <c r="J459" s="23" t="inlineStr">
        <is>
          <t>jira_naoaplica</t>
        </is>
      </c>
      <c r="K459" s="61" t="n">
        <v>45065</v>
      </c>
      <c r="L459" s="61" t="n">
        <v>45065</v>
      </c>
      <c r="M459" s="61" t="n">
        <v>45065</v>
      </c>
      <c r="N459" s="61" t="n">
        <v>45065</v>
      </c>
      <c r="O459" s="61" t="n">
        <v>45065</v>
      </c>
      <c r="P459" s="61" t="n">
        <v>45065</v>
      </c>
      <c r="Q459" s="61" t="n">
        <v>45068</v>
      </c>
      <c r="R459" s="61" t="n">
        <v>45077</v>
      </c>
      <c r="S459" s="61" t="n">
        <v>45049</v>
      </c>
      <c r="T459" s="61" t="n">
        <v>45049</v>
      </c>
      <c r="U459" s="61" t="n">
        <v>45049</v>
      </c>
      <c r="V459" s="61" t="n">
        <v>45065</v>
      </c>
    </row>
    <row r="460" ht="15" customHeight="1">
      <c r="A460" s="26" t="inlineStr">
        <is>
          <t>História - Waterfall</t>
        </is>
      </c>
      <c r="B460" s="60" t="inlineStr">
        <is>
          <t>DEVALM-49036</t>
        </is>
      </c>
      <c r="C460" s="23" t="inlineStr">
        <is>
          <t>23.0139.4.MK-Reajuste anual (IGP-M)-ABR/23</t>
        </is>
      </c>
      <c r="D460" s="26" t="inlineStr">
        <is>
          <t>Concluído</t>
        </is>
      </c>
      <c r="E460" s="23" t="inlineStr">
        <is>
          <t>Carlos Lima de Araujo</t>
        </is>
      </c>
      <c r="F460" s="23" t="inlineStr">
        <is>
          <t>Daniel Daniele [X]</t>
        </is>
      </c>
      <c r="G460" s="23" t="inlineStr">
        <is>
          <t>Anselmo Pereira Novakowski</t>
        </is>
      </c>
      <c r="H460" s="23" t="inlineStr">
        <is>
          <t>Eduardo Cesar de Melo</t>
        </is>
      </c>
      <c r="I460" s="23" t="inlineStr">
        <is>
          <t>jira_naoaplica</t>
        </is>
      </c>
      <c r="J460" s="23" t="inlineStr">
        <is>
          <t>jira_naoaplica</t>
        </is>
      </c>
      <c r="K460" s="61" t="n">
        <v>45029</v>
      </c>
      <c r="L460" s="61" t="n">
        <v>45029</v>
      </c>
      <c r="M460" s="61" t="n">
        <v>45029</v>
      </c>
      <c r="N460" s="61" t="n">
        <v>45029</v>
      </c>
      <c r="O460" s="61" t="n">
        <v>45029</v>
      </c>
      <c r="P460" s="61" t="n">
        <v>45029</v>
      </c>
      <c r="Q460" s="61" t="n">
        <v>45033</v>
      </c>
      <c r="R460" s="61" t="n">
        <v>45044</v>
      </c>
      <c r="S460" s="61" t="n">
        <v>45020</v>
      </c>
      <c r="T460" s="61" t="n">
        <v>45020</v>
      </c>
      <c r="U460" s="61" t="n">
        <v>45019</v>
      </c>
      <c r="V460" s="61" t="n">
        <v>45029</v>
      </c>
    </row>
    <row r="461" ht="15" customHeight="1">
      <c r="A461" s="26" t="inlineStr">
        <is>
          <t>História - Waterfall</t>
        </is>
      </c>
      <c r="B461" s="60" t="inlineStr">
        <is>
          <t>DEVALM-48998</t>
        </is>
      </c>
      <c r="C461" s="23" t="inlineStr">
        <is>
          <t>23.0097.1.CL-Multa de Fidelidade</t>
        </is>
      </c>
      <c r="D461" s="26" t="inlineStr">
        <is>
          <t>Concluído</t>
        </is>
      </c>
      <c r="E461" s="23" t="inlineStr">
        <is>
          <t>Daniele Silva Bratti</t>
        </is>
      </c>
      <c r="F461" s="23" t="n"/>
      <c r="G461" s="23" t="n"/>
      <c r="H461" s="23" t="inlineStr">
        <is>
          <t>Eduardo Cesar de Melo</t>
        </is>
      </c>
      <c r="I461" s="23" t="n"/>
      <c r="J461" s="23" t="n"/>
      <c r="K461" s="61" t="n">
        <v>45103</v>
      </c>
      <c r="L461" s="61" t="n">
        <v>45107</v>
      </c>
      <c r="M461" s="61" t="n">
        <v>45126</v>
      </c>
      <c r="N461" s="61" t="n">
        <v>45139</v>
      </c>
      <c r="O461" s="61" t="n">
        <v>45110</v>
      </c>
      <c r="P461" s="61" t="n">
        <v>45125</v>
      </c>
      <c r="Q461" s="61" t="n">
        <v>45145</v>
      </c>
      <c r="R461" s="61" t="n">
        <v>45146</v>
      </c>
      <c r="S461" s="61" t="n">
        <v>45028</v>
      </c>
      <c r="T461" s="61" t="n">
        <v>45049</v>
      </c>
      <c r="U461" s="61" t="n">
        <v>45041</v>
      </c>
      <c r="V461" s="61" t="n">
        <v>45100</v>
      </c>
    </row>
    <row r="462" ht="15" customHeight="1">
      <c r="A462" s="26" t="inlineStr">
        <is>
          <t>História - Waterfall</t>
        </is>
      </c>
      <c r="B462" s="60" t="inlineStr">
        <is>
          <t>DEVALM-48959</t>
        </is>
      </c>
      <c r="C462" s="23" t="inlineStr">
        <is>
          <t>23.0192.1.FI-Consulta Faturas para a Resolve Midia</t>
        </is>
      </c>
      <c r="D462" s="26" t="inlineStr">
        <is>
          <t>Concluído</t>
        </is>
      </c>
      <c r="E462" s="23" t="inlineStr">
        <is>
          <t>Antonio Teodoro da Silva [X]</t>
        </is>
      </c>
      <c r="F462" s="23" t="inlineStr">
        <is>
          <t>Mauro Perroni [X]</t>
        </is>
      </c>
      <c r="G462" s="23" t="inlineStr">
        <is>
          <t>Anselmo Pereira Novakowski</t>
        </is>
      </c>
      <c r="H462" s="23" t="inlineStr">
        <is>
          <t>Eduardo Cesar de Melo</t>
        </is>
      </c>
      <c r="I462" s="23" t="n"/>
      <c r="J462" s="23" t="n"/>
      <c r="K462" s="61" t="n">
        <v>45035</v>
      </c>
      <c r="L462" s="61" t="n">
        <v>45035</v>
      </c>
      <c r="M462" s="61" t="n">
        <v>45034</v>
      </c>
      <c r="N462" s="61" t="n">
        <v>45035</v>
      </c>
      <c r="O462" s="61" t="n">
        <v>45035</v>
      </c>
      <c r="P462" s="61" t="n">
        <v>45035</v>
      </c>
      <c r="Q462" s="61" t="n">
        <v>45039</v>
      </c>
      <c r="R462" s="61" t="n">
        <v>45040</v>
      </c>
      <c r="S462" s="61" t="n">
        <v>45014</v>
      </c>
      <c r="T462" s="61" t="n">
        <v>45027</v>
      </c>
      <c r="U462" s="61" t="n">
        <v>45019</v>
      </c>
      <c r="V462" s="61" t="n">
        <v>45030</v>
      </c>
    </row>
    <row r="463" ht="15" customHeight="1">
      <c r="A463" s="26" t="inlineStr">
        <is>
          <t>História - Waterfall</t>
        </is>
      </c>
      <c r="B463" s="60" t="inlineStr">
        <is>
          <t>DEVALM-48919</t>
        </is>
      </c>
      <c r="C463" s="23" t="inlineStr">
        <is>
          <t>23.0176.1.MK-Reajuste Produtos Disney e HBO</t>
        </is>
      </c>
      <c r="D463" s="26" t="inlineStr">
        <is>
          <t>Concluído</t>
        </is>
      </c>
      <c r="E463" s="23" t="inlineStr">
        <is>
          <t>Antonio Teodoro da Silva [X]</t>
        </is>
      </c>
      <c r="F463" s="23" t="inlineStr">
        <is>
          <t>Thiago de Souza Maglio</t>
        </is>
      </c>
      <c r="G463" s="23" t="inlineStr">
        <is>
          <t>Anselmo Pereira Novakowski</t>
        </is>
      </c>
      <c r="H463" s="23" t="inlineStr">
        <is>
          <t>Eduardo Cesar de Melo</t>
        </is>
      </c>
      <c r="I463" s="23" t="n"/>
      <c r="J463" s="23" t="n"/>
      <c r="K463" s="61" t="n">
        <v>45014</v>
      </c>
      <c r="L463" s="61" t="n">
        <v>45014</v>
      </c>
      <c r="M463" s="61" t="n">
        <v>45016</v>
      </c>
      <c r="N463" s="61" t="n">
        <v>45030</v>
      </c>
      <c r="O463" s="61" t="n">
        <v>45014</v>
      </c>
      <c r="P463" s="61" t="n">
        <v>45014</v>
      </c>
      <c r="Q463" s="61" t="n">
        <v>45033</v>
      </c>
      <c r="R463" s="61" t="n">
        <v>45034</v>
      </c>
      <c r="S463" s="61" t="n">
        <v>45008</v>
      </c>
      <c r="T463" s="61" t="n">
        <v>45012</v>
      </c>
      <c r="U463" s="61" t="n">
        <v>45009</v>
      </c>
      <c r="V463" s="61" t="n">
        <v>45030</v>
      </c>
    </row>
    <row r="464" ht="15" customHeight="1">
      <c r="A464" s="26" t="inlineStr">
        <is>
          <t>História - Waterfall</t>
        </is>
      </c>
      <c r="B464" s="60" t="inlineStr">
        <is>
          <t>DEVALM-48881</t>
        </is>
      </c>
      <c r="C464" s="23" t="inlineStr">
        <is>
          <t>23.0141.4.MK-Reajuste de Preços Para os Segmentos de Clientes Corporativos - ABR/23</t>
        </is>
      </c>
      <c r="D464" s="26" t="inlineStr">
        <is>
          <t>Concluído</t>
        </is>
      </c>
      <c r="E464" s="23" t="inlineStr">
        <is>
          <t>Carlos Lima de Araujo</t>
        </is>
      </c>
      <c r="F464" s="23" t="inlineStr">
        <is>
          <t>Thiago de Souza Maglio</t>
        </is>
      </c>
      <c r="G464" s="23" t="inlineStr">
        <is>
          <t>Anselmo Pereira Novakowski</t>
        </is>
      </c>
      <c r="H464" s="23" t="inlineStr">
        <is>
          <t>Eduardo Cesar de Melo</t>
        </is>
      </c>
      <c r="I464" s="23" t="inlineStr">
        <is>
          <t>jira_naoaplica</t>
        </is>
      </c>
      <c r="J464" s="23" t="inlineStr">
        <is>
          <t>jira_naoaplica</t>
        </is>
      </c>
      <c r="K464" s="61" t="n">
        <v>45029</v>
      </c>
      <c r="L464" s="61" t="n">
        <v>45029</v>
      </c>
      <c r="M464" s="61" t="n">
        <v>45029</v>
      </c>
      <c r="N464" s="61" t="n">
        <v>45029</v>
      </c>
      <c r="O464" s="61" t="n">
        <v>45029</v>
      </c>
      <c r="P464" s="61" t="n">
        <v>45029</v>
      </c>
      <c r="Q464" s="61" t="n">
        <v>45033</v>
      </c>
      <c r="R464" s="61" t="n">
        <v>45044</v>
      </c>
      <c r="S464" s="61" t="n">
        <v>45020</v>
      </c>
      <c r="T464" s="61" t="n">
        <v>45020</v>
      </c>
      <c r="U464" s="61" t="n">
        <v>45019</v>
      </c>
      <c r="V464" s="61" t="n">
        <v>45029</v>
      </c>
    </row>
    <row r="465" ht="15" customHeight="1">
      <c r="A465" s="26" t="inlineStr">
        <is>
          <t>História - Waterfall</t>
        </is>
      </c>
      <c r="B465" s="60" t="inlineStr">
        <is>
          <t>DEVALM-48841</t>
        </is>
      </c>
      <c r="C465" s="23" t="inlineStr">
        <is>
          <t>23.0098.5.EN - Last Dance Kill Bill - Regionalização Globo Floripa</t>
        </is>
      </c>
      <c r="D465" s="26" t="inlineStr">
        <is>
          <t>Concluído</t>
        </is>
      </c>
      <c r="E465" s="23" t="inlineStr">
        <is>
          <t>Gustavo Felize Tafarelo</t>
        </is>
      </c>
      <c r="F465" s="23" t="inlineStr">
        <is>
          <t>Lourival Vinicius Malta De Araujo</t>
        </is>
      </c>
      <c r="G465" s="23" t="inlineStr">
        <is>
          <t>Vinicius Rafael Casas Gomes</t>
        </is>
      </c>
      <c r="H465" s="23" t="inlineStr">
        <is>
          <t>Paulo Egidio Rodrigues dos Santos</t>
        </is>
      </c>
      <c r="I465" s="23" t="inlineStr">
        <is>
          <t>Patricia Dantas Da Costa</t>
        </is>
      </c>
      <c r="J465" s="23" t="inlineStr">
        <is>
          <t>Renato Pereira da Silva</t>
        </is>
      </c>
      <c r="K465" s="61" t="n">
        <v>45008</v>
      </c>
      <c r="L465" s="61" t="n">
        <v>45008</v>
      </c>
      <c r="M465" s="61" t="n">
        <v>45009</v>
      </c>
      <c r="N465" s="61" t="n">
        <v>45016</v>
      </c>
      <c r="O465" s="61" t="n">
        <v>45008</v>
      </c>
      <c r="P465" s="61" t="n">
        <v>45008</v>
      </c>
      <c r="Q465" s="61" t="n">
        <v>45019</v>
      </c>
      <c r="R465" s="61" t="n">
        <v>45020</v>
      </c>
      <c r="S465" s="61" t="n">
        <v>44999</v>
      </c>
      <c r="T465" s="61" t="n">
        <v>44999</v>
      </c>
      <c r="U465" s="61" t="n">
        <v>45002</v>
      </c>
      <c r="V465" s="61" t="n">
        <v>45008</v>
      </c>
    </row>
    <row r="466" ht="15" customHeight="1">
      <c r="A466" s="26" t="inlineStr">
        <is>
          <t>História - Waterfall</t>
        </is>
      </c>
      <c r="B466" s="60" t="inlineStr">
        <is>
          <t>DEVALM-48805</t>
        </is>
      </c>
      <c r="C466" s="23" t="inlineStr">
        <is>
          <t>23.0098.4.EN - Last Dance Kill Bill - Token + SMS</t>
        </is>
      </c>
      <c r="D466" s="26" t="inlineStr">
        <is>
          <t>Concluído</t>
        </is>
      </c>
      <c r="E466" s="23" t="inlineStr">
        <is>
          <t>Gustavo Felize Tafarelo</t>
        </is>
      </c>
      <c r="F466" s="23" t="inlineStr">
        <is>
          <t>Lourival Vinicius Malta De Araujo</t>
        </is>
      </c>
      <c r="G466" s="23" t="inlineStr">
        <is>
          <t>Vinicius Rafael Casas Gomes</t>
        </is>
      </c>
      <c r="H466" s="23" t="inlineStr">
        <is>
          <t>Paulo Egidio Rodrigues dos Santos</t>
        </is>
      </c>
      <c r="I466" s="23" t="inlineStr">
        <is>
          <t>Patricia Dantas Da Costa</t>
        </is>
      </c>
      <c r="J466" s="23" t="inlineStr">
        <is>
          <t>Renato Pereira da Silva</t>
        </is>
      </c>
      <c r="K466" s="61" t="n">
        <v>45012</v>
      </c>
      <c r="L466" s="61" t="n">
        <v>45013</v>
      </c>
      <c r="M466" s="61" t="n">
        <v>45014</v>
      </c>
      <c r="N466" s="61" t="n">
        <v>45023</v>
      </c>
      <c r="O466" s="61" t="n">
        <v>45012</v>
      </c>
      <c r="P466" s="61" t="n">
        <v>45013</v>
      </c>
      <c r="Q466" s="61" t="n">
        <v>45027</v>
      </c>
      <c r="R466" s="61" t="n">
        <v>45028</v>
      </c>
      <c r="S466" s="61" t="n">
        <v>44970</v>
      </c>
      <c r="T466" s="61" t="n">
        <v>44974</v>
      </c>
      <c r="U466" s="61" t="n">
        <v>44977</v>
      </c>
      <c r="V466" s="61" t="n">
        <v>45010</v>
      </c>
    </row>
    <row r="467" ht="15" customHeight="1">
      <c r="A467" s="26" t="inlineStr">
        <is>
          <t>História - Waterfall</t>
        </is>
      </c>
      <c r="B467" s="60" t="inlineStr">
        <is>
          <t>DEVALM-48769</t>
        </is>
      </c>
      <c r="C467" s="23" t="inlineStr">
        <is>
          <t>23.0098.3.EN - Last Dance Kill Bill - NF</t>
        </is>
      </c>
      <c r="D467" s="26" t="inlineStr">
        <is>
          <t>Concluído</t>
        </is>
      </c>
      <c r="E467" s="23" t="inlineStr">
        <is>
          <t>Gustavo Felize Tafarelo</t>
        </is>
      </c>
      <c r="F467" s="23" t="inlineStr">
        <is>
          <t>Lourival Vinicius Malta De Araujo</t>
        </is>
      </c>
      <c r="G467" s="23" t="inlineStr">
        <is>
          <t>Vinicius Rafael Casas Gomes</t>
        </is>
      </c>
      <c r="H467" s="23" t="inlineStr">
        <is>
          <t>Paulo Egidio Rodrigues dos Santos</t>
        </is>
      </c>
      <c r="I467" s="23" t="inlineStr">
        <is>
          <t>Patricia Dantas Da Costa</t>
        </is>
      </c>
      <c r="J467" s="23" t="inlineStr">
        <is>
          <t>Renato Pereira da Silva</t>
        </is>
      </c>
      <c r="K467" s="61" t="n">
        <v>45023</v>
      </c>
      <c r="L467" s="61" t="n">
        <v>45026</v>
      </c>
      <c r="M467" s="61" t="n">
        <v>45026</v>
      </c>
      <c r="N467" s="61" t="n">
        <v>45030</v>
      </c>
      <c r="O467" s="61" t="n">
        <v>45023</v>
      </c>
      <c r="P467" s="61" t="n">
        <v>45026</v>
      </c>
      <c r="Q467" s="61" t="n">
        <v>45033</v>
      </c>
      <c r="R467" s="61" t="n">
        <v>45034</v>
      </c>
      <c r="S467" s="61" t="n">
        <v>44907</v>
      </c>
      <c r="T467" s="61" t="n">
        <v>44911</v>
      </c>
      <c r="U467" s="61" t="n">
        <v>44914</v>
      </c>
      <c r="V467" s="61" t="n">
        <v>45022</v>
      </c>
    </row>
    <row r="468" ht="15" customHeight="1">
      <c r="A468" s="26" t="inlineStr">
        <is>
          <t>História - Waterfall</t>
        </is>
      </c>
      <c r="B468" s="60" t="inlineStr">
        <is>
          <t>DEVALM-48733</t>
        </is>
      </c>
      <c r="C468" s="23" t="inlineStr">
        <is>
          <t>23.0098.2.EN - Last Dance Kill Bill - e-mail</t>
        </is>
      </c>
      <c r="D468" s="26" t="inlineStr">
        <is>
          <t>Concluído</t>
        </is>
      </c>
      <c r="E468" s="23" t="inlineStr">
        <is>
          <t>Gustavo Felize Tafarelo</t>
        </is>
      </c>
      <c r="F468" s="23" t="inlineStr">
        <is>
          <t>Lourival Vinicius Malta De Araujo</t>
        </is>
      </c>
      <c r="G468" s="23" t="inlineStr">
        <is>
          <t>Vinicius Rafael Casas Gomes</t>
        </is>
      </c>
      <c r="H468" s="23" t="inlineStr">
        <is>
          <t>Paulo Egidio Rodrigues dos Santos</t>
        </is>
      </c>
      <c r="I468" s="23" t="inlineStr">
        <is>
          <t>Patricia Dantas Da Costa</t>
        </is>
      </c>
      <c r="J468" s="23" t="inlineStr">
        <is>
          <t>Renato Pereira da Silva</t>
        </is>
      </c>
      <c r="K468" s="61" t="n">
        <v>44990</v>
      </c>
      <c r="L468" s="61" t="n">
        <v>44992</v>
      </c>
      <c r="M468" s="61" t="n">
        <v>44998</v>
      </c>
      <c r="N468" s="61" t="n">
        <v>45002</v>
      </c>
      <c r="O468" s="61" t="n">
        <v>44990</v>
      </c>
      <c r="P468" s="61" t="n">
        <v>44992</v>
      </c>
      <c r="Q468" s="61" t="n">
        <v>45005</v>
      </c>
      <c r="R468" s="61" t="n">
        <v>45006</v>
      </c>
      <c r="S468" s="61" t="n">
        <v>45000</v>
      </c>
      <c r="T468" s="61" t="n">
        <v>45002</v>
      </c>
      <c r="U468" s="61" t="n">
        <v>44977</v>
      </c>
      <c r="V468" s="61" t="n">
        <v>44989</v>
      </c>
    </row>
    <row r="469" ht="15" customHeight="1">
      <c r="A469" s="26" t="inlineStr">
        <is>
          <t>História - Waterfall</t>
        </is>
      </c>
      <c r="B469" s="60" t="inlineStr">
        <is>
          <t>DEVALM-48693</t>
        </is>
      </c>
      <c r="C469" s="23" t="inlineStr">
        <is>
          <t>23.0069.1.MK-SKY Pós Mercantil - Migração Pós&gt;Pré - MVP (22.0242)</t>
        </is>
      </c>
      <c r="D469" s="26" t="inlineStr">
        <is>
          <t>Concluído</t>
        </is>
      </c>
      <c r="E469" s="23" t="inlineStr">
        <is>
          <t>Daniele Silva Bratti</t>
        </is>
      </c>
      <c r="F469" s="23" t="n"/>
      <c r="G469" s="23" t="inlineStr">
        <is>
          <t>Anselmo Pereira Novakowski</t>
        </is>
      </c>
      <c r="H469" s="23" t="inlineStr">
        <is>
          <t>Eduardo Cesar de Melo</t>
        </is>
      </c>
      <c r="I469" s="23" t="n"/>
      <c r="J469" s="23" t="n"/>
      <c r="K469" s="61" t="n">
        <v>45215</v>
      </c>
      <c r="L469" s="61" t="n">
        <v>45215</v>
      </c>
      <c r="M469" s="61" t="n">
        <v>45243</v>
      </c>
      <c r="N469" s="61" t="n">
        <v>45259</v>
      </c>
      <c r="O469" s="61" t="n">
        <v>45225</v>
      </c>
      <c r="P469" s="61" t="n">
        <v>45257</v>
      </c>
      <c r="Q469" s="61" t="n">
        <v>45264</v>
      </c>
      <c r="R469" s="61" t="n">
        <v>45265</v>
      </c>
      <c r="S469" s="61" t="n">
        <v>45040</v>
      </c>
      <c r="T469" s="61" t="n">
        <v>45077</v>
      </c>
      <c r="U469" s="61" t="n">
        <v>45054</v>
      </c>
      <c r="V469" s="61" t="n">
        <v>45210</v>
      </c>
    </row>
    <row r="470" ht="15" customHeight="1">
      <c r="A470" s="26" t="inlineStr">
        <is>
          <t>História - Waterfall</t>
        </is>
      </c>
      <c r="B470" s="60" t="inlineStr">
        <is>
          <t>DEVALM-48654</t>
        </is>
      </c>
      <c r="C470" s="23" t="inlineStr">
        <is>
          <t>23.0183.1.EN-Last Dance TVRO - Vendas Elsys</t>
        </is>
      </c>
      <c r="D470" s="26" t="inlineStr">
        <is>
          <t>Concluído</t>
        </is>
      </c>
      <c r="E470" s="23" t="inlineStr">
        <is>
          <t>Gustavo Felize Tafarelo</t>
        </is>
      </c>
      <c r="F470" s="23" t="n"/>
      <c r="G470" s="23" t="n"/>
      <c r="H470" s="23" t="inlineStr">
        <is>
          <t>Eduardo Cesar de Melo</t>
        </is>
      </c>
      <c r="I470" s="23" t="n"/>
      <c r="J470" s="23" t="n"/>
      <c r="K470" s="61" t="n">
        <v>45049</v>
      </c>
      <c r="L470" s="61" t="n">
        <v>45049</v>
      </c>
      <c r="M470" s="61" t="n">
        <v>45050</v>
      </c>
      <c r="N470" s="61" t="n">
        <v>45051</v>
      </c>
      <c r="O470" s="61" t="n">
        <v>45049</v>
      </c>
      <c r="P470" s="61" t="n">
        <v>45049</v>
      </c>
      <c r="Q470" s="61" t="n">
        <v>45054</v>
      </c>
      <c r="R470" s="61" t="n">
        <v>45055</v>
      </c>
      <c r="S470" s="61" t="n">
        <v>45021</v>
      </c>
      <c r="T470" s="61" t="n">
        <v>45022</v>
      </c>
      <c r="U470" s="61" t="n">
        <v>45026</v>
      </c>
      <c r="V470" s="61" t="n">
        <v>45049</v>
      </c>
    </row>
    <row r="471" ht="15" customHeight="1">
      <c r="A471" s="26" t="inlineStr">
        <is>
          <t>História - Waterfall</t>
        </is>
      </c>
      <c r="B471" s="60" t="inlineStr">
        <is>
          <t>DEVALM-48567</t>
        </is>
      </c>
      <c r="C471" s="23" t="inlineStr">
        <is>
          <t>21.0149.5.FI-Substituição do Gateway de Pagamentos-Icare e SalesForce</t>
        </is>
      </c>
      <c r="D471" s="26" t="inlineStr">
        <is>
          <t>Concluído</t>
        </is>
      </c>
      <c r="E471" s="23" t="inlineStr">
        <is>
          <t>Antonio Teodoro da Silva [X]</t>
        </is>
      </c>
      <c r="F471" s="23" t="inlineStr">
        <is>
          <t>Jefferson Lourenço De Farias Tersarioli [X]</t>
        </is>
      </c>
      <c r="G471" s="23" t="inlineStr">
        <is>
          <t>Anselmo Pereira Novakowski</t>
        </is>
      </c>
      <c r="H471" s="23" t="inlineStr">
        <is>
          <t>Eduardo Cesar de Melo</t>
        </is>
      </c>
      <c r="I471" s="23" t="inlineStr">
        <is>
          <t>Paulo Henrique Bonelli [X]</t>
        </is>
      </c>
      <c r="J471" s="23" t="inlineStr">
        <is>
          <t>Rodrigo Machado Barboza De Paula [X]</t>
        </is>
      </c>
      <c r="K471" s="61" t="n">
        <v>45009</v>
      </c>
      <c r="L471" s="61" t="n">
        <v>45009</v>
      </c>
      <c r="M471" s="61" t="n">
        <v>45002</v>
      </c>
      <c r="N471" s="61" t="n">
        <v>45023</v>
      </c>
      <c r="O471" s="61" t="n">
        <v>45009</v>
      </c>
      <c r="P471" s="61" t="n">
        <v>45009</v>
      </c>
      <c r="Q471" s="61" t="n">
        <v>45026</v>
      </c>
      <c r="R471" s="61" t="n">
        <v>45027</v>
      </c>
      <c r="S471" s="61" t="n">
        <v>45002</v>
      </c>
      <c r="T471" s="61" t="n">
        <v>45005</v>
      </c>
      <c r="U471" s="61" t="n">
        <v>45002</v>
      </c>
      <c r="V471" s="61" t="n">
        <v>45009</v>
      </c>
    </row>
    <row r="472" ht="15" customHeight="1">
      <c r="A472" s="26" t="inlineStr">
        <is>
          <t>História - Waterfall</t>
        </is>
      </c>
      <c r="B472" s="60" t="inlineStr">
        <is>
          <t>DEVALM-48525</t>
        </is>
      </c>
      <c r="C472" s="23" t="inlineStr">
        <is>
          <t>23.0151.1.CO-Gestão de Cadastros de funcionários de Credenciado</t>
        </is>
      </c>
      <c r="D472" s="26" t="inlineStr">
        <is>
          <t>Concluído</t>
        </is>
      </c>
      <c r="E472" s="23" t="inlineStr">
        <is>
          <t>Fabio de Siqueira Campos</t>
        </is>
      </c>
      <c r="F472" s="23" t="n"/>
      <c r="G472" s="23" t="n"/>
      <c r="H472" s="23" t="inlineStr">
        <is>
          <t>Eduardo Cesar de Melo</t>
        </is>
      </c>
      <c r="I472" s="23" t="n"/>
      <c r="J472" s="23" t="n"/>
      <c r="K472" s="61" t="n">
        <v>45006</v>
      </c>
      <c r="L472" s="61" t="n">
        <v>45006</v>
      </c>
      <c r="M472" s="61" t="n">
        <v>45006</v>
      </c>
      <c r="N472" s="61" t="n">
        <v>45015</v>
      </c>
      <c r="O472" s="61" t="n">
        <v>45006</v>
      </c>
      <c r="P472" s="61" t="n">
        <v>45006</v>
      </c>
      <c r="Q472" s="61" t="n">
        <v>45016</v>
      </c>
      <c r="R472" s="61" t="n">
        <v>45019</v>
      </c>
      <c r="S472" s="61" t="n">
        <v>45000</v>
      </c>
      <c r="T472" s="61" t="n">
        <v>45000</v>
      </c>
      <c r="U472" s="61" t="n">
        <v>45000</v>
      </c>
      <c r="V472" s="61" t="n">
        <v>45006</v>
      </c>
    </row>
    <row r="473" ht="15" customHeight="1">
      <c r="A473" s="26" t="inlineStr">
        <is>
          <t>História - Waterfall</t>
        </is>
      </c>
      <c r="B473" s="60" t="inlineStr">
        <is>
          <t>DEVALM-48474</t>
        </is>
      </c>
      <c r="C473" s="23" t="inlineStr">
        <is>
          <t>22.0382.11.CO-Instalação Kits TVRO do 1 parceiro – Sprint 9</t>
        </is>
      </c>
      <c r="D473" s="26" t="inlineStr">
        <is>
          <t>Concluído</t>
        </is>
      </c>
      <c r="E473" s="23" t="inlineStr">
        <is>
          <t>Jofre Anderson Gracindo Pellicciotti</t>
        </is>
      </c>
      <c r="F473" s="23" t="inlineStr">
        <is>
          <t>Nicolas Rodrigo Santana</t>
        </is>
      </c>
      <c r="G473" s="23" t="inlineStr">
        <is>
          <t>Rafael Lemos Lima [X]</t>
        </is>
      </c>
      <c r="H473" s="23" t="inlineStr">
        <is>
          <t>Eduardo Cesar de Melo</t>
        </is>
      </c>
      <c r="I473" s="23" t="n"/>
      <c r="J473" s="23" t="inlineStr">
        <is>
          <t>Danilo Takashi Hiratsuka</t>
        </is>
      </c>
      <c r="K473" s="61" t="n">
        <v>45022</v>
      </c>
      <c r="L473" s="61" t="n">
        <v>45022</v>
      </c>
      <c r="M473" s="61" t="n">
        <v>45026</v>
      </c>
      <c r="N473" s="61" t="n">
        <v>45030</v>
      </c>
      <c r="O473" s="61" t="n">
        <v>45022</v>
      </c>
      <c r="P473" s="61" t="n">
        <v>45022</v>
      </c>
      <c r="Q473" s="61" t="n">
        <v>45033</v>
      </c>
      <c r="R473" s="61" t="n">
        <v>45034</v>
      </c>
      <c r="S473" s="61" t="n">
        <v>44998</v>
      </c>
      <c r="T473" s="61" t="n">
        <v>45015</v>
      </c>
      <c r="U473" s="61" t="n">
        <v>44998</v>
      </c>
      <c r="V473" s="61" t="n">
        <v>45023</v>
      </c>
    </row>
    <row r="474" ht="15" customHeight="1">
      <c r="A474" s="26" t="inlineStr">
        <is>
          <t>História - Waterfall</t>
        </is>
      </c>
      <c r="B474" s="60" t="inlineStr">
        <is>
          <t>DEVALM-48408</t>
        </is>
      </c>
      <c r="C474" s="23" t="inlineStr">
        <is>
          <t>22.0532.1.FI-Identificação de Propostas na Mesa</t>
        </is>
      </c>
      <c r="D474" s="26" t="inlineStr">
        <is>
          <t>Concluído</t>
        </is>
      </c>
      <c r="E474" s="23" t="inlineStr">
        <is>
          <t>Priscila Menezes De Azevedo</t>
        </is>
      </c>
      <c r="F474" s="23" t="n"/>
      <c r="G474" s="23" t="inlineStr">
        <is>
          <t>Diogo Cassio de Azevedo [X]</t>
        </is>
      </c>
      <c r="H474" s="23" t="inlineStr">
        <is>
          <t>Paulo Egidio Rodrigues dos Santos</t>
        </is>
      </c>
      <c r="I474" s="23" t="n"/>
      <c r="J474" s="23" t="n"/>
      <c r="K474" s="61" t="n">
        <v>45045</v>
      </c>
      <c r="L474" s="61" t="n">
        <v>45046</v>
      </c>
      <c r="M474" s="61" t="n">
        <v>45048</v>
      </c>
      <c r="N474" s="61" t="n">
        <v>45079</v>
      </c>
      <c r="O474" s="61" t="n">
        <v>45048</v>
      </c>
      <c r="P474" s="61" t="n">
        <v>45049</v>
      </c>
      <c r="Q474" s="61" t="n">
        <v>45054</v>
      </c>
      <c r="R474" s="61" t="n">
        <v>45082</v>
      </c>
      <c r="S474" s="61" t="n">
        <v>45026</v>
      </c>
      <c r="T474" s="61" t="n">
        <v>45027</v>
      </c>
      <c r="U474" s="61" t="n">
        <v>45030</v>
      </c>
      <c r="V474" s="61" t="n">
        <v>45044</v>
      </c>
    </row>
    <row r="475" ht="15" customHeight="1">
      <c r="A475" s="26" t="inlineStr">
        <is>
          <t>História - Waterfall</t>
        </is>
      </c>
      <c r="B475" s="60" t="inlineStr">
        <is>
          <t>DEVALM-48338</t>
        </is>
      </c>
      <c r="C475" s="23" t="inlineStr">
        <is>
          <t>20.0447.1.CO-CR-PGL (OLM) - Alteração Fase 2 - Entrega 2 (Direcionamento Whats)</t>
        </is>
      </c>
      <c r="D475" s="26" t="inlineStr">
        <is>
          <t>Concluído</t>
        </is>
      </c>
      <c r="E475" s="23" t="inlineStr">
        <is>
          <t>Mayra Gabriela Alves De Lima [X]</t>
        </is>
      </c>
      <c r="F475" s="23" t="n"/>
      <c r="G475" s="23" t="inlineStr">
        <is>
          <t>Diogo Cassio de Azevedo [X]</t>
        </is>
      </c>
      <c r="H475" s="23" t="inlineStr">
        <is>
          <t>Paulo Egidio Rodrigues dos Santos</t>
        </is>
      </c>
      <c r="I475" s="23" t="n"/>
      <c r="J475" s="23" t="inlineStr">
        <is>
          <t>Lillian Deborah Freire Rosemberg [X]</t>
        </is>
      </c>
      <c r="K475" s="61" t="n">
        <v>44993</v>
      </c>
      <c r="L475" s="61" t="n">
        <v>44993</v>
      </c>
      <c r="M475" s="61" t="n">
        <v>44994</v>
      </c>
      <c r="N475" s="61" t="n">
        <v>45002</v>
      </c>
      <c r="O475" s="61" t="n">
        <v>44993</v>
      </c>
      <c r="P475" s="61" t="n">
        <v>44993</v>
      </c>
      <c r="Q475" s="61" t="n">
        <v>45005</v>
      </c>
      <c r="R475" s="61" t="n">
        <v>45006</v>
      </c>
      <c r="S475" s="61" t="n">
        <v>44977</v>
      </c>
      <c r="T475" s="61" t="n">
        <v>44984</v>
      </c>
      <c r="U475" s="61" t="n">
        <v>44979</v>
      </c>
      <c r="V475" s="61" t="n">
        <v>44993</v>
      </c>
    </row>
    <row r="476" ht="15" customHeight="1">
      <c r="A476" s="26" t="inlineStr">
        <is>
          <t>História - Waterfall</t>
        </is>
      </c>
      <c r="B476" s="60" t="inlineStr">
        <is>
          <t>DEVALM-48295</t>
        </is>
      </c>
      <c r="C476" s="23" t="inlineStr">
        <is>
          <t>22.0382.10.CO-Instalação Kits TVRO do 1 parceiro – Sprint 7.1</t>
        </is>
      </c>
      <c r="D476" s="26" t="inlineStr">
        <is>
          <t>Concluído</t>
        </is>
      </c>
      <c r="E476" s="23" t="inlineStr">
        <is>
          <t>Roberto Pierre Júnior [X]</t>
        </is>
      </c>
      <c r="F476" s="23" t="inlineStr">
        <is>
          <t>Nicolas Rodrigo Santana</t>
        </is>
      </c>
      <c r="G476" s="23" t="inlineStr">
        <is>
          <t>Rafael Lemos Lima [X]</t>
        </is>
      </c>
      <c r="H476" s="23" t="inlineStr">
        <is>
          <t>Eduardo Cesar de Melo</t>
        </is>
      </c>
      <c r="I476" s="23" t="n"/>
      <c r="J476" s="23" t="inlineStr">
        <is>
          <t>Danilo Takashi Hiratsuka</t>
        </is>
      </c>
      <c r="K476" s="61" t="n">
        <v>44963</v>
      </c>
      <c r="L476" s="61" t="n">
        <v>44963</v>
      </c>
      <c r="M476" s="61" t="n">
        <v>44964</v>
      </c>
      <c r="N476" s="61" t="n">
        <v>44967</v>
      </c>
      <c r="O476" s="61" t="n">
        <v>44963</v>
      </c>
      <c r="P476" s="61" t="n">
        <v>44963</v>
      </c>
      <c r="Q476" s="61" t="n">
        <v>44970</v>
      </c>
      <c r="R476" s="61" t="n">
        <v>44971</v>
      </c>
      <c r="S476" s="61" t="n">
        <v>44872</v>
      </c>
      <c r="T476" s="61" t="n">
        <v>44872</v>
      </c>
      <c r="U476" s="61" t="n">
        <v>44942</v>
      </c>
      <c r="V476" s="61" t="n">
        <v>44960</v>
      </c>
    </row>
    <row r="477" ht="15" customHeight="1">
      <c r="A477" s="26" t="inlineStr">
        <is>
          <t>História - Waterfall</t>
        </is>
      </c>
      <c r="B477" s="60" t="inlineStr">
        <is>
          <t>DEVALM-48259</t>
        </is>
      </c>
      <c r="C477" s="23" t="inlineStr">
        <is>
          <t>22.0382.9.CO-Instalação Kits TVRO do 1 parceiro – Sprint Emergencial</t>
        </is>
      </c>
      <c r="D477" s="26" t="inlineStr">
        <is>
          <t>Concluído</t>
        </is>
      </c>
      <c r="E477" s="23" t="inlineStr">
        <is>
          <t>Roberto Pierre Júnior [X]</t>
        </is>
      </c>
      <c r="F477" s="23" t="inlineStr">
        <is>
          <t>Nicolas Rodrigo Santana</t>
        </is>
      </c>
      <c r="G477" s="23" t="inlineStr">
        <is>
          <t>Rafael Lemos Lima [X]</t>
        </is>
      </c>
      <c r="H477" s="23" t="inlineStr">
        <is>
          <t>Eduardo Cesar de Melo</t>
        </is>
      </c>
      <c r="I477" s="23" t="n"/>
      <c r="J477" s="23" t="inlineStr">
        <is>
          <t>Danilo Takashi Hiratsuka</t>
        </is>
      </c>
      <c r="K477" s="61" t="n">
        <v>44960</v>
      </c>
      <c r="L477" s="61" t="n">
        <v>44960</v>
      </c>
      <c r="M477" s="61" t="n">
        <v>44949</v>
      </c>
      <c r="N477" s="61" t="n">
        <v>44960</v>
      </c>
      <c r="O477" s="61" t="n">
        <v>44960</v>
      </c>
      <c r="P477" s="61" t="n">
        <v>44960</v>
      </c>
      <c r="Q477" s="61" t="n">
        <v>44964</v>
      </c>
      <c r="R477" s="61" t="n">
        <v>44965</v>
      </c>
      <c r="S477" s="61" t="n">
        <v>44943</v>
      </c>
      <c r="T477" s="61" t="n">
        <v>44943</v>
      </c>
      <c r="U477" s="61" t="n">
        <v>44943</v>
      </c>
      <c r="V477" s="61" t="n">
        <v>44960</v>
      </c>
    </row>
    <row r="478" ht="15" customHeight="1">
      <c r="A478" s="26" t="inlineStr">
        <is>
          <t>História - Waterfall</t>
        </is>
      </c>
      <c r="B478" s="60" t="inlineStr">
        <is>
          <t>DEVALM-48210</t>
        </is>
      </c>
      <c r="C478" s="23" t="inlineStr">
        <is>
          <t>22.0043.3.MK-Regionalização Pré Pago (Backlog)</t>
        </is>
      </c>
      <c r="D478" s="26" t="inlineStr">
        <is>
          <t>Concluído</t>
        </is>
      </c>
      <c r="E478" s="23" t="inlineStr">
        <is>
          <t>Carlos Lima de Araujo</t>
        </is>
      </c>
      <c r="F478" s="23" t="inlineStr">
        <is>
          <t>Maycon De Abreu Flausino Fernandes [X]</t>
        </is>
      </c>
      <c r="G478" s="23" t="inlineStr">
        <is>
          <t>Anselmo Pereira Novakowski</t>
        </is>
      </c>
      <c r="H478" s="23" t="inlineStr">
        <is>
          <t>Eduardo Cesar de Melo</t>
        </is>
      </c>
      <c r="I478" s="23" t="inlineStr">
        <is>
          <t>Harley Neves Cabral [X]</t>
        </is>
      </c>
      <c r="J478" s="23" t="inlineStr">
        <is>
          <t>Tatiane Da Silva Pereira</t>
        </is>
      </c>
      <c r="K478" s="61" t="n">
        <v>45096</v>
      </c>
      <c r="L478" s="61" t="n">
        <v>45098</v>
      </c>
      <c r="M478" s="61" t="n">
        <v>45120</v>
      </c>
      <c r="N478" s="61" t="n">
        <v>45142</v>
      </c>
      <c r="O478" s="61" t="n">
        <v>45099</v>
      </c>
      <c r="P478" s="61" t="n">
        <v>45119</v>
      </c>
      <c r="Q478" s="61" t="n">
        <v>45145</v>
      </c>
      <c r="R478" s="61" t="n">
        <v>45146</v>
      </c>
      <c r="S478" s="61" t="n">
        <v>44991</v>
      </c>
      <c r="T478" s="61" t="n">
        <v>45027</v>
      </c>
      <c r="U478" s="61" t="n">
        <v>45001</v>
      </c>
      <c r="V478" s="61" t="n">
        <v>45093</v>
      </c>
    </row>
    <row r="479" ht="15" customHeight="1">
      <c r="A479" s="26" t="inlineStr">
        <is>
          <t>História - Waterfall</t>
        </is>
      </c>
      <c r="B479" s="60" t="inlineStr">
        <is>
          <t>DEVALM-48169</t>
        </is>
      </c>
      <c r="C479" s="23" t="inlineStr">
        <is>
          <t>23.0139.3.MK-Reajuste anual (IGP-M)-MAR/23</t>
        </is>
      </c>
      <c r="D479" s="26" t="inlineStr">
        <is>
          <t>Concluído</t>
        </is>
      </c>
      <c r="E479" s="23" t="inlineStr">
        <is>
          <t>Carlos Lima de Araujo</t>
        </is>
      </c>
      <c r="F479" s="23" t="inlineStr">
        <is>
          <t>Daniel Daniele [X]</t>
        </is>
      </c>
      <c r="G479" s="23" t="inlineStr">
        <is>
          <t>Anselmo Pereira Novakowski</t>
        </is>
      </c>
      <c r="H479" s="23" t="inlineStr">
        <is>
          <t>Eduardo Cesar de Melo</t>
        </is>
      </c>
      <c r="I479" s="23" t="inlineStr">
        <is>
          <t>jira_naoaplica</t>
        </is>
      </c>
      <c r="J479" s="23" t="inlineStr">
        <is>
          <t>jira_naoaplica</t>
        </is>
      </c>
      <c r="K479" s="61" t="n">
        <v>45009</v>
      </c>
      <c r="L479" s="61" t="n">
        <v>45009</v>
      </c>
      <c r="M479" s="61" t="n">
        <v>45009</v>
      </c>
      <c r="N479" s="61" t="n">
        <v>45009</v>
      </c>
      <c r="O479" s="61" t="n">
        <v>45009</v>
      </c>
      <c r="P479" s="61" t="n">
        <v>45009</v>
      </c>
      <c r="Q479" s="61" t="n">
        <v>45012</v>
      </c>
      <c r="R479" s="61" t="n">
        <v>45016</v>
      </c>
      <c r="S479" s="61" t="n">
        <v>44988</v>
      </c>
      <c r="T479" s="61" t="n">
        <v>44988</v>
      </c>
      <c r="U479" s="61" t="n">
        <v>44991</v>
      </c>
      <c r="V479" s="61" t="n">
        <v>45009</v>
      </c>
    </row>
    <row r="480" ht="15" customHeight="1">
      <c r="A480" s="26" t="inlineStr">
        <is>
          <t>História - Waterfall</t>
        </is>
      </c>
      <c r="B480" s="60" t="inlineStr">
        <is>
          <t>DEVALM-48132</t>
        </is>
      </c>
      <c r="C480" s="23" t="inlineStr">
        <is>
          <t>23.0159.1.FI-ICMS - Aumento de % para PayTV e BL</t>
        </is>
      </c>
      <c r="D480" s="26" t="inlineStr">
        <is>
          <t>Concluído</t>
        </is>
      </c>
      <c r="E480" s="23" t="inlineStr">
        <is>
          <t>Antonio Teodoro da Silva [X]</t>
        </is>
      </c>
      <c r="F480" s="23" t="inlineStr">
        <is>
          <t>Thiago de Souza Maglio</t>
        </is>
      </c>
      <c r="G480" s="23" t="inlineStr">
        <is>
          <t>Anselmo Pereira Novakowski</t>
        </is>
      </c>
      <c r="H480" s="23" t="inlineStr">
        <is>
          <t>Eduardo Cesar de Melo</t>
        </is>
      </c>
      <c r="I480" s="23" t="n"/>
      <c r="J480" s="23" t="n"/>
      <c r="K480" s="61" t="n">
        <v>44974</v>
      </c>
      <c r="L480" s="61" t="n">
        <v>44974</v>
      </c>
      <c r="M480" s="61" t="n">
        <v>44974</v>
      </c>
      <c r="N480" s="61" t="n">
        <v>44985</v>
      </c>
      <c r="O480" s="61" t="n">
        <v>44974</v>
      </c>
      <c r="P480" s="61" t="n">
        <v>44974</v>
      </c>
      <c r="Q480" s="61" t="n">
        <v>44986</v>
      </c>
      <c r="R480" s="61" t="n">
        <v>44959</v>
      </c>
      <c r="S480" s="61" t="n">
        <v>44974</v>
      </c>
      <c r="T480" s="61" t="n">
        <v>44974</v>
      </c>
      <c r="U480" s="61" t="n">
        <v>44970</v>
      </c>
      <c r="V480" s="61" t="n">
        <v>44974</v>
      </c>
    </row>
    <row r="481" ht="15" customHeight="1">
      <c r="A481" s="26" t="inlineStr">
        <is>
          <t>História - Waterfall</t>
        </is>
      </c>
      <c r="B481" s="60" t="inlineStr">
        <is>
          <t>DEVALM-48090</t>
        </is>
      </c>
      <c r="C481" s="23" t="inlineStr">
        <is>
          <t>23.0140.3.BL-Reajuste Recorrente IGP-M Banda Larga - MAR/23</t>
        </is>
      </c>
      <c r="D481" s="26" t="inlineStr">
        <is>
          <t>Concluído</t>
        </is>
      </c>
      <c r="E481" s="23" t="inlineStr">
        <is>
          <t>Carlos Lima de Araujo</t>
        </is>
      </c>
      <c r="F481" s="23" t="inlineStr">
        <is>
          <t>Daniel Daniele [X]</t>
        </is>
      </c>
      <c r="G481" s="23" t="inlineStr">
        <is>
          <t>Anselmo Pereira Novakowski</t>
        </is>
      </c>
      <c r="H481" s="23" t="inlineStr">
        <is>
          <t>Eduardo Cesar de Melo</t>
        </is>
      </c>
      <c r="I481" s="23" t="inlineStr">
        <is>
          <t>jira_naoaplica</t>
        </is>
      </c>
      <c r="J481" s="23" t="inlineStr">
        <is>
          <t>jira_naoaplica</t>
        </is>
      </c>
      <c r="K481" s="61" t="n">
        <v>45009</v>
      </c>
      <c r="L481" s="61" t="n">
        <v>45009</v>
      </c>
      <c r="M481" s="61" t="n">
        <v>45009</v>
      </c>
      <c r="N481" s="61" t="n">
        <v>45009</v>
      </c>
      <c r="O481" s="61" t="n">
        <v>45009</v>
      </c>
      <c r="P481" s="61" t="n">
        <v>45009</v>
      </c>
      <c r="Q481" s="61" t="n">
        <v>45012</v>
      </c>
      <c r="R481" s="61" t="n">
        <v>45016</v>
      </c>
      <c r="S481" s="61" t="n">
        <v>44988</v>
      </c>
      <c r="T481" s="61" t="n">
        <v>44988</v>
      </c>
      <c r="U481" s="61" t="n">
        <v>44991</v>
      </c>
      <c r="V481" s="61" t="n">
        <v>45009</v>
      </c>
    </row>
    <row r="482" ht="15" customHeight="1">
      <c r="A482" s="26" t="inlineStr">
        <is>
          <t>História - Waterfall</t>
        </is>
      </c>
      <c r="B482" s="60" t="inlineStr">
        <is>
          <t>DEVALM-48054</t>
        </is>
      </c>
      <c r="C482" s="23" t="inlineStr">
        <is>
          <t>23.0141.3.MK-Reajuste de Preços Para os Segmentos de Clientes Corporativos - MAR/23</t>
        </is>
      </c>
      <c r="D482" s="26" t="inlineStr">
        <is>
          <t>Concluído</t>
        </is>
      </c>
      <c r="E482" s="23" t="inlineStr">
        <is>
          <t>Carlos Lima de Araujo</t>
        </is>
      </c>
      <c r="F482" s="23" t="inlineStr">
        <is>
          <t>Thiago de Souza Maglio</t>
        </is>
      </c>
      <c r="G482" s="23" t="inlineStr">
        <is>
          <t>Anselmo Pereira Novakowski</t>
        </is>
      </c>
      <c r="H482" s="23" t="inlineStr">
        <is>
          <t>Eduardo Cesar de Melo</t>
        </is>
      </c>
      <c r="I482" s="23" t="inlineStr">
        <is>
          <t>jira_naoaplica</t>
        </is>
      </c>
      <c r="J482" s="23" t="inlineStr">
        <is>
          <t>jira_naoaplica</t>
        </is>
      </c>
      <c r="K482" s="61" t="n">
        <v>45009</v>
      </c>
      <c r="L482" s="61" t="n">
        <v>45009</v>
      </c>
      <c r="M482" s="61" t="n">
        <v>45009</v>
      </c>
      <c r="N482" s="61" t="n">
        <v>45009</v>
      </c>
      <c r="O482" s="61" t="n">
        <v>45009</v>
      </c>
      <c r="P482" s="61" t="n">
        <v>45009</v>
      </c>
      <c r="Q482" s="61" t="n">
        <v>45012</v>
      </c>
      <c r="R482" s="61" t="n">
        <v>45016</v>
      </c>
      <c r="S482" s="61" t="n">
        <v>44988</v>
      </c>
      <c r="T482" s="61" t="n">
        <v>44988</v>
      </c>
      <c r="U482" s="61" t="n">
        <v>44991</v>
      </c>
      <c r="V482" s="61" t="n">
        <v>45009</v>
      </c>
    </row>
    <row r="483" ht="15" customHeight="1">
      <c r="A483" s="26" t="inlineStr">
        <is>
          <t>História - Waterfall</t>
        </is>
      </c>
      <c r="B483" s="60" t="inlineStr">
        <is>
          <t>DEVALM-48003</t>
        </is>
      </c>
      <c r="C483" s="23" t="inlineStr">
        <is>
          <t>21.0149.4.FI-Substituição do Gateway de Pagamentos - Kong-paymentmanagement-api</t>
        </is>
      </c>
      <c r="D483" s="26" t="inlineStr">
        <is>
          <t>Cancelado</t>
        </is>
      </c>
      <c r="E483" s="23" t="inlineStr">
        <is>
          <t>Antonio Teodoro da Silva [X]</t>
        </is>
      </c>
      <c r="F483" s="23" t="inlineStr">
        <is>
          <t>Jefferson Lourenço De Farias Tersarioli [X]</t>
        </is>
      </c>
      <c r="G483" s="23" t="inlineStr">
        <is>
          <t>Anselmo Pereira Novakowski</t>
        </is>
      </c>
      <c r="H483" s="23" t="inlineStr">
        <is>
          <t>Eduardo Cesar de Melo</t>
        </is>
      </c>
      <c r="I483" s="23" t="inlineStr">
        <is>
          <t>Paulo Henrique Bonelli [X]</t>
        </is>
      </c>
      <c r="J483" s="23" t="n"/>
      <c r="K483" s="23" t="n"/>
      <c r="L483" s="23" t="n"/>
      <c r="M483" s="23" t="n"/>
      <c r="N483" s="23" t="n"/>
      <c r="O483" s="23" t="n"/>
      <c r="P483" s="23" t="n"/>
      <c r="Q483" s="23" t="n"/>
      <c r="R483" s="23" t="n"/>
      <c r="S483" s="23" t="n"/>
      <c r="T483" s="23" t="n"/>
      <c r="U483" s="23" t="n"/>
      <c r="V483" s="23" t="n"/>
    </row>
    <row r="484" ht="15" customHeight="1">
      <c r="A484" s="26" t="inlineStr">
        <is>
          <t>História - Waterfall</t>
        </is>
      </c>
      <c r="B484" s="60" t="inlineStr">
        <is>
          <t>DEVALM-47874</t>
        </is>
      </c>
      <c r="C484" s="23" t="inlineStr">
        <is>
          <t>22.0334.2.NN-CR-Energia Sky (21.0527) - Apresentação do desconto (%) fornecido na oferta</t>
        </is>
      </c>
      <c r="D484" s="26" t="inlineStr">
        <is>
          <t>Cancelado</t>
        </is>
      </c>
      <c r="E484" s="23" t="inlineStr">
        <is>
          <t>Priscila Menezes De Azevedo</t>
        </is>
      </c>
      <c r="F484" s="23" t="inlineStr">
        <is>
          <t>Matheus Sena Silva [X]</t>
        </is>
      </c>
      <c r="G484" s="23" t="inlineStr">
        <is>
          <t>Diogo Cassio de Azevedo [X]</t>
        </is>
      </c>
      <c r="H484" s="23" t="inlineStr">
        <is>
          <t>Paulo Egidio Rodrigues dos Santos</t>
        </is>
      </c>
      <c r="I484" s="23" t="inlineStr">
        <is>
          <t>Klaus Franca [X]</t>
        </is>
      </c>
      <c r="J484" s="23" t="inlineStr">
        <is>
          <t>Clayton Dutra De Oliveira [X]</t>
        </is>
      </c>
      <c r="K484" s="23" t="n"/>
      <c r="L484" s="23" t="n"/>
      <c r="M484" s="23" t="n"/>
      <c r="N484" s="23" t="n"/>
      <c r="O484" s="23" t="n"/>
      <c r="P484" s="23" t="n"/>
      <c r="Q484" s="23" t="n"/>
      <c r="R484" s="23" t="n"/>
      <c r="S484" s="23" t="n"/>
      <c r="T484" s="23" t="n"/>
      <c r="U484" s="23" t="n"/>
      <c r="V484" s="23" t="n"/>
    </row>
    <row r="485" ht="15" customHeight="1">
      <c r="A485" s="26" t="inlineStr">
        <is>
          <t>História - Waterfall</t>
        </is>
      </c>
      <c r="B485" s="60" t="inlineStr">
        <is>
          <t>DEVALM-47838</t>
        </is>
      </c>
      <c r="C485" s="23" t="inlineStr">
        <is>
          <t>22.0334.3.NN-Energia Sky (21.0527) – Backlog</t>
        </is>
      </c>
      <c r="D485" s="26" t="inlineStr">
        <is>
          <t>Em Produção</t>
        </is>
      </c>
      <c r="E485" s="23" t="inlineStr">
        <is>
          <t>Priscila Menezes De Azevedo</t>
        </is>
      </c>
      <c r="F485" s="23" t="inlineStr">
        <is>
          <t>Matheus Sena Silva [X]</t>
        </is>
      </c>
      <c r="G485" s="23" t="inlineStr">
        <is>
          <t>Diogo Cassio de Azevedo [X]</t>
        </is>
      </c>
      <c r="H485" s="23" t="inlineStr">
        <is>
          <t>Paulo Egidio Rodrigues dos Santos</t>
        </is>
      </c>
      <c r="I485" s="23" t="inlineStr">
        <is>
          <t>Klaus Franca [X]</t>
        </is>
      </c>
      <c r="J485" s="23" t="inlineStr">
        <is>
          <t>Tatiane Da Silva Pereira</t>
        </is>
      </c>
      <c r="K485" s="61" t="n">
        <v>45274</v>
      </c>
      <c r="L485" s="61" t="n">
        <v>45278</v>
      </c>
      <c r="M485" s="61" t="n">
        <v>45299</v>
      </c>
      <c r="N485" s="61" t="n">
        <v>45341</v>
      </c>
      <c r="O485" s="61" t="n">
        <v>45278</v>
      </c>
      <c r="P485" s="61" t="n">
        <v>45338</v>
      </c>
      <c r="Q485" s="61" t="n">
        <v>45355</v>
      </c>
      <c r="R485" s="61" t="n">
        <v>45356</v>
      </c>
      <c r="S485" s="61" t="n">
        <v>44970</v>
      </c>
      <c r="T485" s="61" t="n">
        <v>45002</v>
      </c>
      <c r="U485" s="61" t="n">
        <v>45222</v>
      </c>
      <c r="V485" s="61" t="n">
        <v>45268</v>
      </c>
    </row>
    <row r="486" ht="15" customHeight="1">
      <c r="A486" s="26" t="inlineStr">
        <is>
          <t>História - Híbrido</t>
        </is>
      </c>
      <c r="B486" s="60" t="inlineStr">
        <is>
          <t>DEVALM-47823</t>
        </is>
      </c>
      <c r="C486" s="23" t="inlineStr">
        <is>
          <t>Teste eazybi Fábio - Não atuar</t>
        </is>
      </c>
      <c r="D486" s="26" t="inlineStr">
        <is>
          <t>Cancelado</t>
        </is>
      </c>
      <c r="E486" s="23" t="inlineStr">
        <is>
          <t>Leandro Sakaguti</t>
        </is>
      </c>
      <c r="F486" s="23" t="n"/>
      <c r="G486" s="23" t="n"/>
      <c r="H486" s="23" t="inlineStr">
        <is>
          <t>Rodrigo Kondo Fernandes [X]</t>
        </is>
      </c>
      <c r="I486" s="23" t="n"/>
      <c r="J486" s="23" t="n"/>
      <c r="K486" s="61" t="n">
        <v>45211</v>
      </c>
      <c r="L486" s="61" t="n">
        <v>45219</v>
      </c>
      <c r="M486" s="61" t="n">
        <v>44958</v>
      </c>
      <c r="N486" s="61" t="n">
        <v>44985</v>
      </c>
      <c r="O486" s="61" t="n">
        <v>45218</v>
      </c>
      <c r="P486" s="61" t="n">
        <v>45254</v>
      </c>
      <c r="Q486" s="61" t="n">
        <v>45211</v>
      </c>
      <c r="R486" s="61" t="n">
        <v>45016</v>
      </c>
      <c r="S486" s="61" t="n">
        <v>45218</v>
      </c>
      <c r="T486" s="61" t="n">
        <v>45226</v>
      </c>
      <c r="U486" s="61" t="n">
        <v>45211</v>
      </c>
      <c r="V486" s="61" t="n">
        <v>45226</v>
      </c>
    </row>
    <row r="487" ht="15" customHeight="1">
      <c r="A487" s="26" t="inlineStr">
        <is>
          <t>História - Waterfall</t>
        </is>
      </c>
      <c r="B487" s="60" t="inlineStr">
        <is>
          <t>DEVALM-47774</t>
        </is>
      </c>
      <c r="C487" s="23" t="inlineStr">
        <is>
          <t>23.0102.1.FI-Guias de Arrecadação Boleto (Pós)</t>
        </is>
      </c>
      <c r="D487" s="26" t="inlineStr">
        <is>
          <t>Em Produção</t>
        </is>
      </c>
      <c r="E487" s="23" t="inlineStr">
        <is>
          <t>Emerson Pureza</t>
        </is>
      </c>
      <c r="F487" s="23" t="inlineStr">
        <is>
          <t>Yone Yassuda Yamamoto</t>
        </is>
      </c>
      <c r="G487" s="23" t="inlineStr">
        <is>
          <t>Anselmo Pereira Novakowski</t>
        </is>
      </c>
      <c r="H487" s="23" t="inlineStr">
        <is>
          <t>Eduardo Cesar de Melo</t>
        </is>
      </c>
      <c r="I487" s="23" t="inlineStr">
        <is>
          <t>Harley Neves Cabral</t>
        </is>
      </c>
      <c r="J487" s="23" t="inlineStr">
        <is>
          <t>Thiago Rodrigo Resende Gomes</t>
        </is>
      </c>
      <c r="K487" s="61" t="n">
        <v>45796</v>
      </c>
      <c r="L487" s="61" t="n">
        <v>45797</v>
      </c>
      <c r="M487" s="61" t="n">
        <v>45803</v>
      </c>
      <c r="N487" s="61" t="n">
        <v>45814</v>
      </c>
      <c r="O487" s="61" t="n">
        <v>45796</v>
      </c>
      <c r="P487" s="61" t="n">
        <v>45814</v>
      </c>
      <c r="Q487" s="61" t="n">
        <v>45817</v>
      </c>
      <c r="R487" s="61" t="n">
        <v>45818</v>
      </c>
      <c r="S487" s="61" t="n">
        <v>45719</v>
      </c>
      <c r="T487" s="61" t="n">
        <v>45730</v>
      </c>
      <c r="U487" s="61" t="n">
        <v>45719</v>
      </c>
      <c r="V487" s="61" t="n">
        <v>45814</v>
      </c>
    </row>
    <row r="488" ht="15" customHeight="1">
      <c r="A488" s="26" t="inlineStr">
        <is>
          <t>História - Waterfall</t>
        </is>
      </c>
      <c r="B488" s="60" t="inlineStr">
        <is>
          <t>DEVALM-47732</t>
        </is>
      </c>
      <c r="C488" s="23" t="inlineStr">
        <is>
          <t>22.0382.8.CO-Instalação Kits TVRO do 1 parceiro –Sprint 8</t>
        </is>
      </c>
      <c r="D488" s="26" t="inlineStr">
        <is>
          <t>Concluído</t>
        </is>
      </c>
      <c r="E488" s="23" t="inlineStr">
        <is>
          <t>Ricardo Pires Sardinha [X]</t>
        </is>
      </c>
      <c r="F488" s="23" t="inlineStr">
        <is>
          <t>Nicolas Rodrigo Santana</t>
        </is>
      </c>
      <c r="G488" s="23" t="inlineStr">
        <is>
          <t>Rafael Lemos Lima [X]</t>
        </is>
      </c>
      <c r="H488" s="23" t="inlineStr">
        <is>
          <t>Eduardo Cesar de Melo</t>
        </is>
      </c>
      <c r="I488" s="23" t="n"/>
      <c r="J488" s="23" t="inlineStr">
        <is>
          <t>Danilo Takashi Hiratsuka</t>
        </is>
      </c>
      <c r="K488" s="61" t="n">
        <v>44984</v>
      </c>
      <c r="L488" s="61" t="n">
        <v>44984</v>
      </c>
      <c r="M488" s="61" t="n">
        <v>44984</v>
      </c>
      <c r="N488" s="61" t="n">
        <v>44995</v>
      </c>
      <c r="O488" s="61" t="n">
        <v>44984</v>
      </c>
      <c r="P488" s="61" t="n">
        <v>44984</v>
      </c>
      <c r="Q488" s="61" t="n">
        <v>44998</v>
      </c>
      <c r="R488" s="61" t="n">
        <v>44999</v>
      </c>
      <c r="S488" s="61" t="n">
        <v>44973</v>
      </c>
      <c r="T488" s="61" t="n">
        <v>44973</v>
      </c>
      <c r="U488" s="61" t="n">
        <v>44970</v>
      </c>
      <c r="V488" s="61" t="n">
        <v>44988</v>
      </c>
    </row>
    <row r="489" ht="15" customHeight="1">
      <c r="A489" s="26" t="inlineStr">
        <is>
          <t>História - Waterfall</t>
        </is>
      </c>
      <c r="B489" s="60" t="inlineStr">
        <is>
          <t>DEVALM-47675</t>
        </is>
      </c>
      <c r="C489" s="23" t="inlineStr">
        <is>
          <t>22.0460.1.MK-Revenda de recarga via WhatsApp Vendas</t>
        </is>
      </c>
      <c r="D489" s="26" t="inlineStr">
        <is>
          <t>Concluído</t>
        </is>
      </c>
      <c r="E489" s="23" t="inlineStr">
        <is>
          <t>Mayra Gabriela Alves De Lima [X]</t>
        </is>
      </c>
      <c r="F489" s="23" t="inlineStr">
        <is>
          <t>Aline Satie Kamo [X]</t>
        </is>
      </c>
      <c r="G489" s="23" t="inlineStr">
        <is>
          <t>Diogo Cassio de Azevedo [X]</t>
        </is>
      </c>
      <c r="H489" s="23" t="inlineStr">
        <is>
          <t>Paulo Egidio Rodrigues dos Santos</t>
        </is>
      </c>
      <c r="I489" s="23" t="n"/>
      <c r="J489" s="23" t="inlineStr">
        <is>
          <t>Renato Pereira da Silva</t>
        </is>
      </c>
      <c r="K489" s="61" t="n">
        <v>45222</v>
      </c>
      <c r="L489" s="61" t="n">
        <v>45222</v>
      </c>
      <c r="M489" s="61" t="n">
        <v>45222</v>
      </c>
      <c r="N489" s="61" t="n">
        <v>45240</v>
      </c>
      <c r="O489" s="61" t="n">
        <v>45223</v>
      </c>
      <c r="P489" s="61" t="n">
        <v>45223</v>
      </c>
      <c r="Q489" s="61" t="n">
        <v>45243</v>
      </c>
      <c r="R489" s="61" t="n">
        <v>45244</v>
      </c>
      <c r="S489" s="61" t="n">
        <v>44979</v>
      </c>
      <c r="T489" s="61" t="n">
        <v>44993</v>
      </c>
      <c r="U489" s="61" t="n">
        <v>44981</v>
      </c>
      <c r="V489" s="61" t="n">
        <v>45219</v>
      </c>
    </row>
    <row r="490" ht="15" customHeight="1">
      <c r="A490" s="26" t="inlineStr">
        <is>
          <t>História - Waterfall</t>
        </is>
      </c>
      <c r="B490" s="60" t="inlineStr">
        <is>
          <t>DEVALM-47589</t>
        </is>
      </c>
      <c r="C490" s="23" t="inlineStr">
        <is>
          <t>23.0089.1.CO-Bloquear venda por duplicidade de CPF</t>
        </is>
      </c>
      <c r="D490" s="26" t="inlineStr">
        <is>
          <t>Parado</t>
        </is>
      </c>
      <c r="E490" s="23" t="inlineStr">
        <is>
          <t>Mayra Gabriela Alves De Lima [X]</t>
        </is>
      </c>
      <c r="F490" s="23" t="inlineStr">
        <is>
          <t>Tiago Correa Welter [X]</t>
        </is>
      </c>
      <c r="G490" s="23" t="inlineStr">
        <is>
          <t>Diogo Cassio de Azevedo [X]</t>
        </is>
      </c>
      <c r="H490" s="23" t="inlineStr">
        <is>
          <t>Eduardo Cesar de Melo</t>
        </is>
      </c>
      <c r="I490" s="23" t="inlineStr">
        <is>
          <t>Klaus Franca [X]</t>
        </is>
      </c>
      <c r="J490" s="23" t="inlineStr">
        <is>
          <t>Lillian Deborah Freire Rosemberg [X]</t>
        </is>
      </c>
      <c r="K490" s="61" t="n">
        <v>45054</v>
      </c>
      <c r="L490" s="61" t="n">
        <v>45054</v>
      </c>
      <c r="M490" s="61" t="n">
        <v>45064</v>
      </c>
      <c r="N490" s="61" t="n">
        <v>45077</v>
      </c>
      <c r="O490" s="61" t="n">
        <v>45055</v>
      </c>
      <c r="P490" s="61" t="n">
        <v>45063</v>
      </c>
      <c r="Q490" s="61" t="n">
        <v>45082</v>
      </c>
      <c r="R490" s="61" t="n">
        <v>45083</v>
      </c>
      <c r="S490" s="61" t="n">
        <v>45040</v>
      </c>
      <c r="T490" s="61" t="n">
        <v>45055</v>
      </c>
      <c r="U490" s="61" t="n">
        <v>45019</v>
      </c>
      <c r="V490" s="61" t="n">
        <v>45051</v>
      </c>
    </row>
    <row r="491" ht="15" customHeight="1">
      <c r="A491" s="26" t="inlineStr">
        <is>
          <t>História - Waterfall</t>
        </is>
      </c>
      <c r="B491" s="60" t="inlineStr">
        <is>
          <t>DEVALM-47551</t>
        </is>
      </c>
      <c r="C491" s="23" t="inlineStr">
        <is>
          <t>23.0142.1.MK-Projeto Z - Acompanhamento Migração</t>
        </is>
      </c>
      <c r="D491" s="26" t="inlineStr">
        <is>
          <t>Concluído</t>
        </is>
      </c>
      <c r="E491" s="23" t="inlineStr">
        <is>
          <t>Daniele Silva Bratti</t>
        </is>
      </c>
      <c r="F491" s="23" t="inlineStr">
        <is>
          <t>Adriano Ribeiro Felicori [X]</t>
        </is>
      </c>
      <c r="G491" s="23" t="inlineStr">
        <is>
          <t>Anselmo Pereira Novakowski</t>
        </is>
      </c>
      <c r="H491" s="23" t="inlineStr">
        <is>
          <t>Eduardo Cesar de Melo</t>
        </is>
      </c>
      <c r="I491" s="23" t="inlineStr">
        <is>
          <t>jira_naoaplica</t>
        </is>
      </c>
      <c r="J491" s="23" t="inlineStr">
        <is>
          <t>Renato Pereira da Silva</t>
        </is>
      </c>
      <c r="K491" s="61" t="n">
        <v>44928</v>
      </c>
      <c r="L491" s="61" t="n">
        <v>44928</v>
      </c>
      <c r="M491" s="61" t="n">
        <v>44928</v>
      </c>
      <c r="N491" s="61" t="n">
        <v>44928</v>
      </c>
      <c r="O491" s="61" t="n">
        <v>44928</v>
      </c>
      <c r="P491" s="61" t="n">
        <v>44928</v>
      </c>
      <c r="Q491" s="61" t="n">
        <v>45289</v>
      </c>
      <c r="R491" s="61" t="n">
        <v>45289</v>
      </c>
      <c r="S491" s="61" t="n">
        <v>44928</v>
      </c>
      <c r="T491" s="61" t="n">
        <v>44928</v>
      </c>
      <c r="U491" s="61" t="n">
        <v>44928</v>
      </c>
      <c r="V491" s="61" t="n">
        <v>44928</v>
      </c>
    </row>
    <row r="492" ht="15" customHeight="1">
      <c r="A492" s="26" t="inlineStr">
        <is>
          <t>História - Waterfall</t>
        </is>
      </c>
      <c r="B492" s="60" t="inlineStr">
        <is>
          <t>DEVALM-47492</t>
        </is>
      </c>
      <c r="C492" s="23" t="inlineStr">
        <is>
          <t>23.0141.2.MK-Reajuste de Preços Para os Segmentos de Clientes Corporativos - FEV/23</t>
        </is>
      </c>
      <c r="D492" s="26" t="inlineStr">
        <is>
          <t>Concluído</t>
        </is>
      </c>
      <c r="E492" s="23" t="inlineStr">
        <is>
          <t>Carlos Lima de Araujo</t>
        </is>
      </c>
      <c r="F492" s="23" t="inlineStr">
        <is>
          <t>Thiago de Souza Maglio</t>
        </is>
      </c>
      <c r="G492" s="23" t="inlineStr">
        <is>
          <t>Anselmo Pereira Novakowski</t>
        </is>
      </c>
      <c r="H492" s="23" t="inlineStr">
        <is>
          <t>Eduardo Cesar de Melo</t>
        </is>
      </c>
      <c r="I492" s="23" t="inlineStr">
        <is>
          <t>jira_naoaplica</t>
        </is>
      </c>
      <c r="J492" s="23" t="inlineStr">
        <is>
          <t>jira_naoaplica</t>
        </is>
      </c>
      <c r="K492" s="61" t="n">
        <v>44981</v>
      </c>
      <c r="L492" s="61" t="n">
        <v>44981</v>
      </c>
      <c r="M492" s="61" t="n">
        <v>44981</v>
      </c>
      <c r="N492" s="61" t="n">
        <v>44981</v>
      </c>
      <c r="O492" s="61" t="n">
        <v>44981</v>
      </c>
      <c r="P492" s="61" t="n">
        <v>44981</v>
      </c>
      <c r="Q492" s="61" t="n">
        <v>44984</v>
      </c>
      <c r="R492" s="61" t="n">
        <v>44985</v>
      </c>
      <c r="S492" s="61" t="n">
        <v>44960</v>
      </c>
      <c r="T492" s="61" t="n">
        <v>44960</v>
      </c>
      <c r="U492" s="61" t="n">
        <v>44963</v>
      </c>
      <c r="V492" s="61" t="n">
        <v>44981</v>
      </c>
    </row>
    <row r="493" ht="15" customHeight="1">
      <c r="A493" s="26" t="inlineStr">
        <is>
          <t>História - Waterfall</t>
        </is>
      </c>
      <c r="B493" s="60" t="inlineStr">
        <is>
          <t>DEVALM-47458</t>
        </is>
      </c>
      <c r="C493" s="23" t="inlineStr">
        <is>
          <t>23.0139.2.MK-Reajuste anual (IGP-M)-FEV/23</t>
        </is>
      </c>
      <c r="D493" s="26" t="inlineStr">
        <is>
          <t>Concluído</t>
        </is>
      </c>
      <c r="E493" s="23" t="inlineStr">
        <is>
          <t>Carlos Lima de Araujo</t>
        </is>
      </c>
      <c r="F493" s="23" t="inlineStr">
        <is>
          <t>Daniel Daniele [X]</t>
        </is>
      </c>
      <c r="G493" s="23" t="inlineStr">
        <is>
          <t>Anselmo Pereira Novakowski</t>
        </is>
      </c>
      <c r="H493" s="23" t="inlineStr">
        <is>
          <t>Eduardo Cesar de Melo</t>
        </is>
      </c>
      <c r="I493" s="23" t="inlineStr">
        <is>
          <t>jira_naoaplica</t>
        </is>
      </c>
      <c r="J493" s="23" t="inlineStr">
        <is>
          <t>jira_naoaplica</t>
        </is>
      </c>
      <c r="K493" s="61" t="n">
        <v>44981</v>
      </c>
      <c r="L493" s="61" t="n">
        <v>44981</v>
      </c>
      <c r="M493" s="61" t="n">
        <v>44981</v>
      </c>
      <c r="N493" s="61" t="n">
        <v>44981</v>
      </c>
      <c r="O493" s="61" t="n">
        <v>44981</v>
      </c>
      <c r="P493" s="61" t="n">
        <v>44981</v>
      </c>
      <c r="Q493" s="61" t="n">
        <v>44984</v>
      </c>
      <c r="R493" s="61" t="n">
        <v>44985</v>
      </c>
      <c r="S493" s="61" t="n">
        <v>44960</v>
      </c>
      <c r="T493" s="61" t="n">
        <v>44960</v>
      </c>
      <c r="U493" s="61" t="n">
        <v>44963</v>
      </c>
      <c r="V493" s="61" t="n">
        <v>44981</v>
      </c>
    </row>
    <row r="494" ht="15" customHeight="1">
      <c r="A494" s="26" t="inlineStr">
        <is>
          <t>História - Waterfall</t>
        </is>
      </c>
      <c r="B494" s="60" t="inlineStr">
        <is>
          <t>DEVALM-47441</t>
        </is>
      </c>
      <c r="C494" s="23" t="inlineStr">
        <is>
          <t>23.0140.2.BL-Reajuste Recorrente IGP-M Banda Larga - FEV/23</t>
        </is>
      </c>
      <c r="D494" s="26" t="inlineStr">
        <is>
          <t>Concluído</t>
        </is>
      </c>
      <c r="E494" s="23" t="inlineStr">
        <is>
          <t>Carlos Lima de Araujo</t>
        </is>
      </c>
      <c r="F494" s="23" t="inlineStr">
        <is>
          <t>Daniel Daniele [X]</t>
        </is>
      </c>
      <c r="G494" s="23" t="inlineStr">
        <is>
          <t>Anselmo Pereira Novakowski</t>
        </is>
      </c>
      <c r="H494" s="23" t="inlineStr">
        <is>
          <t>Eduardo Cesar de Melo</t>
        </is>
      </c>
      <c r="I494" s="23" t="inlineStr">
        <is>
          <t>jira_naoaplica</t>
        </is>
      </c>
      <c r="J494" s="23" t="inlineStr">
        <is>
          <t>jira_naoaplica</t>
        </is>
      </c>
      <c r="K494" s="61" t="n">
        <v>44981</v>
      </c>
      <c r="L494" s="61" t="n">
        <v>44981</v>
      </c>
      <c r="M494" s="61" t="n">
        <v>44981</v>
      </c>
      <c r="N494" s="61" t="n">
        <v>44981</v>
      </c>
      <c r="O494" s="61" t="n">
        <v>44981</v>
      </c>
      <c r="P494" s="61" t="n">
        <v>44981</v>
      </c>
      <c r="Q494" s="61" t="n">
        <v>44984</v>
      </c>
      <c r="R494" s="61" t="n">
        <v>44985</v>
      </c>
      <c r="S494" s="61" t="n">
        <v>44960</v>
      </c>
      <c r="T494" s="61" t="n">
        <v>44960</v>
      </c>
      <c r="U494" s="61" t="n">
        <v>44963</v>
      </c>
      <c r="V494" s="61" t="n">
        <v>44981</v>
      </c>
    </row>
    <row r="495" ht="15" customHeight="1">
      <c r="A495" s="26" t="inlineStr">
        <is>
          <t>História - Waterfall</t>
        </is>
      </c>
      <c r="B495" s="60" t="inlineStr">
        <is>
          <t>DEVALM-47405</t>
        </is>
      </c>
      <c r="C495" s="23" t="inlineStr">
        <is>
          <t>23.0139.1.MK-Reajuste anual (IGP-M)-JAN/23</t>
        </is>
      </c>
      <c r="D495" s="26" t="inlineStr">
        <is>
          <t>Concluído</t>
        </is>
      </c>
      <c r="E495" s="23" t="inlineStr">
        <is>
          <t>Carlos Lima de Araujo</t>
        </is>
      </c>
      <c r="F495" s="23" t="inlineStr">
        <is>
          <t>Daniel Daniele [X]</t>
        </is>
      </c>
      <c r="G495" s="23" t="inlineStr">
        <is>
          <t>Anselmo Pereira Novakowski</t>
        </is>
      </c>
      <c r="H495" s="23" t="inlineStr">
        <is>
          <t>Eduardo Cesar de Melo</t>
        </is>
      </c>
      <c r="I495" s="23" t="inlineStr">
        <is>
          <t>jira_naoaplica</t>
        </is>
      </c>
      <c r="J495" s="23" t="inlineStr">
        <is>
          <t>jira_naoaplica</t>
        </is>
      </c>
      <c r="K495" s="61" t="n">
        <v>44939</v>
      </c>
      <c r="L495" s="61" t="n">
        <v>44939</v>
      </c>
      <c r="M495" s="61" t="n">
        <v>44939</v>
      </c>
      <c r="N495" s="61" t="n">
        <v>44939</v>
      </c>
      <c r="O495" s="61" t="n">
        <v>44939</v>
      </c>
      <c r="P495" s="61" t="n">
        <v>44939</v>
      </c>
      <c r="Q495" s="61" t="n">
        <v>44942</v>
      </c>
      <c r="R495" s="61" t="n">
        <v>44957</v>
      </c>
      <c r="S495" s="61" t="n">
        <v>44928</v>
      </c>
      <c r="T495" s="61" t="n">
        <v>44928</v>
      </c>
      <c r="U495" s="61" t="n">
        <v>44928</v>
      </c>
      <c r="V495" s="61" t="n">
        <v>44939</v>
      </c>
    </row>
    <row r="496" ht="15" customHeight="1">
      <c r="A496" s="26" t="inlineStr">
        <is>
          <t>História - Waterfall</t>
        </is>
      </c>
      <c r="B496" s="60" t="inlineStr">
        <is>
          <t>DEVALM-47369</t>
        </is>
      </c>
      <c r="C496" s="23" t="inlineStr">
        <is>
          <t>23.0140.1.BL-Reajuste Recorrente IGP-M Banda Larga - JAN/23</t>
        </is>
      </c>
      <c r="D496" s="26" t="inlineStr">
        <is>
          <t>Concluído</t>
        </is>
      </c>
      <c r="E496" s="23" t="inlineStr">
        <is>
          <t>Carlos Lima de Araujo</t>
        </is>
      </c>
      <c r="F496" s="23" t="inlineStr">
        <is>
          <t>Daniel Daniele [X]</t>
        </is>
      </c>
      <c r="G496" s="23" t="inlineStr">
        <is>
          <t>Anselmo Pereira Novakowski</t>
        </is>
      </c>
      <c r="H496" s="23" t="inlineStr">
        <is>
          <t>Eduardo Cesar de Melo</t>
        </is>
      </c>
      <c r="I496" s="23" t="inlineStr">
        <is>
          <t>jira_naoaplica</t>
        </is>
      </c>
      <c r="J496" s="23" t="inlineStr">
        <is>
          <t>jira_naoaplica</t>
        </is>
      </c>
      <c r="K496" s="61" t="n">
        <v>44939</v>
      </c>
      <c r="L496" s="61" t="n">
        <v>44939</v>
      </c>
      <c r="M496" s="61" t="n">
        <v>44939</v>
      </c>
      <c r="N496" s="61" t="n">
        <v>44939</v>
      </c>
      <c r="O496" s="61" t="n">
        <v>44939</v>
      </c>
      <c r="P496" s="61" t="n">
        <v>44939</v>
      </c>
      <c r="Q496" s="61" t="n">
        <v>44942</v>
      </c>
      <c r="R496" s="61" t="n">
        <v>44957</v>
      </c>
      <c r="S496" s="61" t="n">
        <v>44928</v>
      </c>
      <c r="T496" s="61" t="n">
        <v>44928</v>
      </c>
      <c r="U496" s="61" t="n">
        <v>44928</v>
      </c>
      <c r="V496" s="61" t="n">
        <v>44939</v>
      </c>
    </row>
    <row r="497" ht="15" customHeight="1">
      <c r="A497" s="26" t="inlineStr">
        <is>
          <t>História - Waterfall</t>
        </is>
      </c>
      <c r="B497" s="60" t="inlineStr">
        <is>
          <t>DEVALM-47333</t>
        </is>
      </c>
      <c r="C497" s="23" t="inlineStr">
        <is>
          <t>23.0141.1.MK-Reajuste de Preços Para os Segmentos de Clientes Corporativos - JAN/23</t>
        </is>
      </c>
      <c r="D497" s="26" t="inlineStr">
        <is>
          <t>Concluído</t>
        </is>
      </c>
      <c r="E497" s="23" t="inlineStr">
        <is>
          <t>Carlos Lima de Araujo</t>
        </is>
      </c>
      <c r="F497" s="23" t="inlineStr">
        <is>
          <t>Thiago de Souza Maglio</t>
        </is>
      </c>
      <c r="G497" s="23" t="inlineStr">
        <is>
          <t>Anselmo Pereira Novakowski</t>
        </is>
      </c>
      <c r="H497" s="23" t="inlineStr">
        <is>
          <t>Eduardo Cesar de Melo</t>
        </is>
      </c>
      <c r="I497" s="23" t="inlineStr">
        <is>
          <t>jira_naoaplica</t>
        </is>
      </c>
      <c r="J497" s="23" t="inlineStr">
        <is>
          <t>jira_naoaplica</t>
        </is>
      </c>
      <c r="K497" s="61" t="n">
        <v>44939</v>
      </c>
      <c r="L497" s="61" t="n">
        <v>44939</v>
      </c>
      <c r="M497" s="61" t="n">
        <v>44939</v>
      </c>
      <c r="N497" s="61" t="n">
        <v>44939</v>
      </c>
      <c r="O497" s="61" t="n">
        <v>44939</v>
      </c>
      <c r="P497" s="61" t="n">
        <v>44939</v>
      </c>
      <c r="Q497" s="61" t="n">
        <v>44942</v>
      </c>
      <c r="R497" s="61" t="n">
        <v>44957</v>
      </c>
      <c r="S497" s="61" t="n">
        <v>44928</v>
      </c>
      <c r="T497" s="61" t="n">
        <v>44928</v>
      </c>
      <c r="U497" s="61" t="n">
        <v>44928</v>
      </c>
      <c r="V497" s="61" t="n">
        <v>44939</v>
      </c>
    </row>
    <row r="498" ht="15" customHeight="1">
      <c r="A498" s="26" t="inlineStr">
        <is>
          <t>História - Waterfall</t>
        </is>
      </c>
      <c r="B498" s="60" t="inlineStr">
        <is>
          <t>DEVALM-47291</t>
        </is>
      </c>
      <c r="C498" s="23" t="inlineStr">
        <is>
          <t>21.0294.3.FI-Convênio Misto</t>
        </is>
      </c>
      <c r="D498" s="26" t="inlineStr">
        <is>
          <t>Concluído</t>
        </is>
      </c>
      <c r="E498" s="23" t="inlineStr">
        <is>
          <t>Carlos Lima de Araujo</t>
        </is>
      </c>
      <c r="F498" s="23" t="inlineStr">
        <is>
          <t>Thiago de Souza Maglio</t>
        </is>
      </c>
      <c r="G498" s="23" t="inlineStr">
        <is>
          <t>Anselmo Pereira Novakowski</t>
        </is>
      </c>
      <c r="H498" s="23" t="inlineStr">
        <is>
          <t>Eduardo Cesar de Melo</t>
        </is>
      </c>
      <c r="I498" s="23" t="n"/>
      <c r="J498" s="23" t="inlineStr">
        <is>
          <t>Rodrigo Ribeiro Machado [X]</t>
        </is>
      </c>
      <c r="K498" s="61" t="n">
        <v>44981</v>
      </c>
      <c r="L498" s="61" t="n">
        <v>44981</v>
      </c>
      <c r="M498" s="61" t="n">
        <v>44984</v>
      </c>
      <c r="N498" s="61" t="n">
        <v>45016</v>
      </c>
      <c r="O498" s="61" t="n">
        <v>44981</v>
      </c>
      <c r="P498" s="61" t="n">
        <v>44981</v>
      </c>
      <c r="Q498" s="61" t="n">
        <v>45019</v>
      </c>
      <c r="R498" s="61" t="n">
        <v>45020</v>
      </c>
      <c r="S498" s="61" t="n">
        <v>44932</v>
      </c>
      <c r="T498" s="61" t="n">
        <v>44939</v>
      </c>
      <c r="U498" s="61" t="n">
        <v>44942</v>
      </c>
      <c r="V498" s="61" t="n">
        <v>44981</v>
      </c>
    </row>
    <row r="499" ht="15" customHeight="1">
      <c r="A499" s="26" t="inlineStr">
        <is>
          <t>História - Waterfall</t>
        </is>
      </c>
      <c r="B499" s="60" t="inlineStr">
        <is>
          <t>DEVALM-47250</t>
        </is>
      </c>
      <c r="C499" s="23" t="inlineStr">
        <is>
          <t>22.0334.2.NN-CR-Energia Sky (21.0527) – Backlog</t>
        </is>
      </c>
      <c r="D499" s="26" t="inlineStr">
        <is>
          <t>Cancelado</t>
        </is>
      </c>
      <c r="E499" s="23" t="inlineStr">
        <is>
          <t>Priscila Menezes De Azevedo</t>
        </is>
      </c>
      <c r="F499" s="23" t="inlineStr">
        <is>
          <t>Matheus Sena Silva [X]</t>
        </is>
      </c>
      <c r="G499" s="23" t="inlineStr">
        <is>
          <t>Diogo Cassio de Azevedo [X]</t>
        </is>
      </c>
      <c r="H499" s="23" t="inlineStr">
        <is>
          <t>Paulo Egidio Rodrigues dos Santos</t>
        </is>
      </c>
      <c r="I499" s="23" t="inlineStr">
        <is>
          <t>Klaus Franca [X]</t>
        </is>
      </c>
      <c r="J499" s="23" t="inlineStr">
        <is>
          <t>Clayton Dutra De Oliveira [X]</t>
        </is>
      </c>
      <c r="K499" s="23" t="n"/>
      <c r="L499" s="23" t="n"/>
      <c r="M499" s="23" t="n"/>
      <c r="N499" s="23" t="n"/>
      <c r="O499" s="23" t="n"/>
      <c r="P499" s="23" t="n"/>
      <c r="Q499" s="23" t="n"/>
      <c r="R499" s="23" t="n"/>
      <c r="S499" s="23" t="n"/>
      <c r="T499" s="23" t="n"/>
      <c r="U499" s="23" t="n"/>
      <c r="V499" s="23" t="n"/>
    </row>
    <row r="500" ht="15" customHeight="1">
      <c r="A500" s="26" t="inlineStr">
        <is>
          <t>História - Waterfall</t>
        </is>
      </c>
      <c r="B500" s="60" t="inlineStr">
        <is>
          <t>DEVALM-47202</t>
        </is>
      </c>
      <c r="C500" s="23" t="inlineStr">
        <is>
          <t>23.0068.1.MK-Migração Compulsória de Assinantes</t>
        </is>
      </c>
      <c r="D500" s="26" t="inlineStr">
        <is>
          <t>Concluído</t>
        </is>
      </c>
      <c r="E500" s="23" t="inlineStr">
        <is>
          <t>Daniele Silva Bratti</t>
        </is>
      </c>
      <c r="F500" s="23" t="inlineStr">
        <is>
          <t>Yone Yassuda Yamamoto</t>
        </is>
      </c>
      <c r="G500" s="23" t="inlineStr">
        <is>
          <t>Anselmo Pereira Novakowski</t>
        </is>
      </c>
      <c r="H500" s="23" t="inlineStr">
        <is>
          <t>Eduardo Cesar de Melo</t>
        </is>
      </c>
      <c r="I500" s="23" t="inlineStr">
        <is>
          <t>Harley Neves Cabral [X]</t>
        </is>
      </c>
      <c r="J500" s="23" t="inlineStr">
        <is>
          <t>Renato Pereira da Silva</t>
        </is>
      </c>
      <c r="K500" s="61" t="n">
        <v>45061</v>
      </c>
      <c r="L500" s="61" t="n">
        <v>45065</v>
      </c>
      <c r="M500" s="61" t="n">
        <v>45091</v>
      </c>
      <c r="N500" s="61" t="n">
        <v>45111</v>
      </c>
      <c r="O500" s="61" t="n">
        <v>45068</v>
      </c>
      <c r="P500" s="61" t="n">
        <v>45090</v>
      </c>
      <c r="Q500" s="61" t="n">
        <v>45117</v>
      </c>
      <c r="R500" s="61" t="n">
        <v>45118</v>
      </c>
      <c r="S500" s="61" t="n">
        <v>44958</v>
      </c>
      <c r="T500" s="61" t="n">
        <v>44979</v>
      </c>
      <c r="U500" s="61" t="n">
        <v>44980</v>
      </c>
      <c r="V500" s="61" t="n">
        <v>45058</v>
      </c>
    </row>
    <row r="501" ht="15" customHeight="1">
      <c r="A501" s="26" t="inlineStr">
        <is>
          <t>História - Waterfall</t>
        </is>
      </c>
      <c r="B501" s="60" t="inlineStr">
        <is>
          <t>DEVALM-47164</t>
        </is>
      </c>
      <c r="C501" s="23" t="inlineStr">
        <is>
          <t>23.0334.1.NN-Banda Larga por Fibra - Nova InfraCO - IHS Cat4.1</t>
        </is>
      </c>
      <c r="D501" s="26" t="inlineStr">
        <is>
          <t>Em Produção</t>
        </is>
      </c>
      <c r="E501" s="23" t="inlineStr">
        <is>
          <t>Gustavo Felize Tafarelo</t>
        </is>
      </c>
      <c r="F501" s="23" t="inlineStr">
        <is>
          <t>Juliano Miranda [X]</t>
        </is>
      </c>
      <c r="G501" s="23" t="inlineStr">
        <is>
          <t>Vinicius Rafael Casas Gomes</t>
        </is>
      </c>
      <c r="H501" s="23" t="inlineStr">
        <is>
          <t>Paulo Egidio Rodrigues dos Santos</t>
        </is>
      </c>
      <c r="I501" s="23" t="inlineStr">
        <is>
          <t>Jhonata Filizola De Barros Moreira [X]</t>
        </is>
      </c>
      <c r="J501" s="23" t="inlineStr">
        <is>
          <t>Tatiane Da Silva Pereira</t>
        </is>
      </c>
      <c r="K501" s="61" t="n">
        <v>45169</v>
      </c>
      <c r="L501" s="61" t="n">
        <v>45170</v>
      </c>
      <c r="M501" s="61" t="n">
        <v>45180</v>
      </c>
      <c r="N501" s="61" t="n">
        <v>45198</v>
      </c>
      <c r="O501" s="61" t="n">
        <v>45169</v>
      </c>
      <c r="P501" s="61" t="n">
        <v>45170</v>
      </c>
      <c r="Q501" s="61" t="n">
        <v>45201</v>
      </c>
      <c r="R501" s="61" t="n">
        <v>45202</v>
      </c>
      <c r="S501" s="61" t="n">
        <v>45124</v>
      </c>
      <c r="T501" s="61" t="n">
        <v>45156</v>
      </c>
      <c r="U501" s="61" t="n">
        <v>45124</v>
      </c>
      <c r="V501" s="61" t="n">
        <v>45169</v>
      </c>
    </row>
    <row r="502" ht="15" customHeight="1">
      <c r="A502" s="26" t="inlineStr">
        <is>
          <t>História - Waterfall</t>
        </is>
      </c>
      <c r="B502" s="60" t="inlineStr">
        <is>
          <t>DEVALM-47092</t>
        </is>
      </c>
      <c r="C502" s="23" t="inlineStr">
        <is>
          <t>23.0293.1.NN-Banda Larga por Fibra - Categoria 3 (R20, R30, R36 e R36.1N)</t>
        </is>
      </c>
      <c r="D502" s="26" t="inlineStr">
        <is>
          <t>Cancelado</t>
        </is>
      </c>
      <c r="E502" s="23" t="inlineStr">
        <is>
          <t>Gustavo Felize Tafarelo</t>
        </is>
      </c>
      <c r="F502" s="23" t="inlineStr">
        <is>
          <t>Juliano Miranda [X]</t>
        </is>
      </c>
      <c r="G502" s="23" t="inlineStr">
        <is>
          <t>Vinicius Rafael Casas Gomes</t>
        </is>
      </c>
      <c r="H502" s="23" t="inlineStr">
        <is>
          <t>Paulo Egidio Rodrigues dos Santos</t>
        </is>
      </c>
      <c r="I502" s="23" t="inlineStr">
        <is>
          <t>Jhonata Filizola De Barros Moreira [X]</t>
        </is>
      </c>
      <c r="J502" s="23" t="inlineStr">
        <is>
          <t>Tatiane Da Silva Pereira</t>
        </is>
      </c>
      <c r="K502" s="23" t="n"/>
      <c r="L502" s="23" t="n"/>
      <c r="M502" s="23" t="n"/>
      <c r="N502" s="23" t="n"/>
      <c r="O502" s="23" t="n"/>
      <c r="P502" s="23" t="n"/>
      <c r="Q502" s="23" t="n"/>
      <c r="R502" s="23" t="n"/>
      <c r="S502" s="23" t="n"/>
      <c r="T502" s="23" t="n"/>
      <c r="U502" s="23" t="n"/>
      <c r="V502" s="23" t="n"/>
    </row>
    <row r="503" ht="15" customHeight="1">
      <c r="A503" s="26" t="inlineStr">
        <is>
          <t>História - Waterfall</t>
        </is>
      </c>
      <c r="B503" s="60" t="inlineStr">
        <is>
          <t>DEVALM-47017</t>
        </is>
      </c>
      <c r="C503" s="23" t="inlineStr">
        <is>
          <t>23.0121.1.NN-Banda Larga por Fibra - Categoria 4 - InfraCo ATC</t>
        </is>
      </c>
      <c r="D503" s="26" t="inlineStr">
        <is>
          <t>Em Produção</t>
        </is>
      </c>
      <c r="E503" s="23" t="inlineStr">
        <is>
          <t>Gustavo Felize Tafarelo</t>
        </is>
      </c>
      <c r="F503" s="23" t="inlineStr">
        <is>
          <t>Juliano Miranda [X]</t>
        </is>
      </c>
      <c r="G503" s="23" t="inlineStr">
        <is>
          <t>Vinicius Rafael Casas Gomes</t>
        </is>
      </c>
      <c r="H503" s="23" t="inlineStr">
        <is>
          <t>Paulo Egidio Rodrigues dos Santos</t>
        </is>
      </c>
      <c r="I503" s="23" t="inlineStr">
        <is>
          <t>Jhonata Filizola De Barros Moreira [X]</t>
        </is>
      </c>
      <c r="J503" s="23" t="inlineStr">
        <is>
          <t>Tatiane Da Silva Pereira</t>
        </is>
      </c>
      <c r="K503" s="61" t="n">
        <v>44988</v>
      </c>
      <c r="L503" s="61" t="n">
        <v>44990</v>
      </c>
      <c r="M503" s="61" t="n">
        <v>44991</v>
      </c>
      <c r="N503" s="61" t="n">
        <v>45016</v>
      </c>
      <c r="O503" s="61" t="n">
        <v>44988</v>
      </c>
      <c r="P503" s="61" t="n">
        <v>44990</v>
      </c>
      <c r="Q503" s="61" t="n">
        <v>45009</v>
      </c>
      <c r="R503" s="61" t="n">
        <v>45010</v>
      </c>
      <c r="S503" s="61" t="n">
        <v>44932</v>
      </c>
      <c r="T503" s="61" t="n">
        <v>44932</v>
      </c>
      <c r="U503" s="61" t="n">
        <v>44935</v>
      </c>
      <c r="V503" s="61" t="n">
        <v>44988</v>
      </c>
    </row>
    <row r="504" ht="15" customHeight="1">
      <c r="A504" s="26" t="inlineStr">
        <is>
          <t>História - Waterfall</t>
        </is>
      </c>
      <c r="B504" s="60" t="inlineStr">
        <is>
          <t>DEVALM-46981</t>
        </is>
      </c>
      <c r="C504" s="23" t="inlineStr">
        <is>
          <t>23.0110.1.NN-Banda Larga por Fibra - Categoria 2.1 - " Fibra + SVA Base</t>
        </is>
      </c>
      <c r="D504" s="26" t="inlineStr">
        <is>
          <t>Concluído</t>
        </is>
      </c>
      <c r="E504" s="23" t="inlineStr">
        <is>
          <t>Gustavo Felize Tafarelo</t>
        </is>
      </c>
      <c r="F504" s="23" t="inlineStr">
        <is>
          <t>Juliano Miranda [X]</t>
        </is>
      </c>
      <c r="G504" s="23" t="inlineStr">
        <is>
          <t>Vinicius Rafael Casas Gomes</t>
        </is>
      </c>
      <c r="H504" s="23" t="inlineStr">
        <is>
          <t>Paulo Egidio Rodrigues dos Santos</t>
        </is>
      </c>
      <c r="I504" s="23" t="inlineStr">
        <is>
          <t>Jhonata Filizola De Barros Moreira [X]</t>
        </is>
      </c>
      <c r="J504" s="23" t="inlineStr">
        <is>
          <t>Tatiane Da Silva Pereira</t>
        </is>
      </c>
      <c r="K504" s="61" t="n">
        <v>45075</v>
      </c>
      <c r="L504" s="61" t="n">
        <v>45107</v>
      </c>
      <c r="M504" s="61" t="n">
        <v>45117</v>
      </c>
      <c r="N504" s="61" t="n">
        <v>45135</v>
      </c>
      <c r="O504" s="61" t="n">
        <v>45107</v>
      </c>
      <c r="P504" s="61" t="n">
        <v>45107</v>
      </c>
      <c r="Q504" s="61" t="n">
        <v>45145</v>
      </c>
      <c r="R504" s="61" t="n">
        <v>45146</v>
      </c>
      <c r="S504" s="61" t="n">
        <v>44959</v>
      </c>
      <c r="T504" s="61" t="n">
        <v>44995</v>
      </c>
      <c r="U504" s="61" t="n">
        <v>44972</v>
      </c>
      <c r="V504" s="61" t="n">
        <v>45072</v>
      </c>
    </row>
    <row r="505" ht="15" customHeight="1">
      <c r="A505" s="26" t="inlineStr">
        <is>
          <t>História - Waterfall</t>
        </is>
      </c>
      <c r="B505" s="60" t="inlineStr">
        <is>
          <t>DEVALM-46932</t>
        </is>
      </c>
      <c r="C505" s="23" t="inlineStr">
        <is>
          <t>23.0098.1.EN - Last Dance Kill Bill - MVP</t>
        </is>
      </c>
      <c r="D505" s="26" t="inlineStr">
        <is>
          <t>Em Produção</t>
        </is>
      </c>
      <c r="E505" s="23" t="inlineStr">
        <is>
          <t>Gustavo Felize Tafarelo</t>
        </is>
      </c>
      <c r="F505" s="23" t="inlineStr">
        <is>
          <t>Lourival Vinicius Malta De Araujo</t>
        </is>
      </c>
      <c r="G505" s="23" t="inlineStr">
        <is>
          <t>Vinicius Rafael Casas Gomes</t>
        </is>
      </c>
      <c r="H505" s="23" t="inlineStr">
        <is>
          <t>Paulo Egidio Rodrigues dos Santos</t>
        </is>
      </c>
      <c r="I505" s="23" t="inlineStr">
        <is>
          <t>Patricia Dantas Da Costa</t>
        </is>
      </c>
      <c r="J505" s="23" t="inlineStr">
        <is>
          <t>Renato Pereira da Silva</t>
        </is>
      </c>
      <c r="K505" s="61" t="n">
        <v>44964</v>
      </c>
      <c r="L505" s="61" t="n">
        <v>44967</v>
      </c>
      <c r="M505" s="61" t="n">
        <v>44963</v>
      </c>
      <c r="N505" s="61" t="n">
        <v>44988</v>
      </c>
      <c r="O505" s="61" t="n">
        <v>44963</v>
      </c>
      <c r="P505" s="61" t="n">
        <v>44988</v>
      </c>
      <c r="Q505" s="61" t="n">
        <v>44991</v>
      </c>
      <c r="R505" s="61" t="n">
        <v>44992</v>
      </c>
      <c r="S505" s="61" t="n">
        <v>44903</v>
      </c>
      <c r="T505" s="61" t="n">
        <v>44904</v>
      </c>
      <c r="U505" s="61" t="n">
        <v>44886</v>
      </c>
      <c r="V505" s="61" t="n">
        <v>44981</v>
      </c>
    </row>
    <row r="506" ht="15" customHeight="1">
      <c r="A506" s="26" t="inlineStr">
        <is>
          <t>História - Ágil</t>
        </is>
      </c>
      <c r="B506" s="60" t="inlineStr">
        <is>
          <t>DEVALM-46913</t>
        </is>
      </c>
      <c r="C506" s="23" t="inlineStr">
        <is>
          <t>23.0085.1.CO-Criar categoria e score de credito para o produto mercantil indireto no Salesforce</t>
        </is>
      </c>
      <c r="D506" s="26" t="inlineStr">
        <is>
          <t>Cancelado</t>
        </is>
      </c>
      <c r="E506" s="23" t="inlineStr">
        <is>
          <t>Priscila Menezes De Azevedo</t>
        </is>
      </c>
      <c r="F506" s="23" t="n"/>
      <c r="G506" s="23" t="inlineStr">
        <is>
          <t>Diogo Cassio de Azevedo [X]</t>
        </is>
      </c>
      <c r="H506" s="23" t="inlineStr">
        <is>
          <t>Vinicius Rafael Casas Gomes</t>
        </is>
      </c>
      <c r="I506" s="23" t="inlineStr">
        <is>
          <t>Klaus Franca [X]</t>
        </is>
      </c>
      <c r="J506" s="23" t="inlineStr">
        <is>
          <t>Clayton Dutra De Oliveira [X]</t>
        </is>
      </c>
      <c r="K506" s="23" t="n"/>
      <c r="L506" s="23" t="n"/>
      <c r="M506" s="23" t="n"/>
      <c r="N506" s="23" t="n"/>
      <c r="O506" s="23" t="n"/>
      <c r="P506" s="23" t="n"/>
      <c r="Q506" s="23" t="n"/>
      <c r="R506" s="23" t="n"/>
      <c r="S506" s="23" t="n"/>
      <c r="T506" s="23" t="n"/>
      <c r="U506" s="23" t="n"/>
      <c r="V506" s="23" t="n"/>
    </row>
    <row r="507" ht="15" customHeight="1">
      <c r="A507" s="26" t="inlineStr">
        <is>
          <t>História - Waterfall</t>
        </is>
      </c>
      <c r="B507" s="60" t="inlineStr">
        <is>
          <t>DEVALM-46868</t>
        </is>
      </c>
      <c r="C507" s="23" t="inlineStr">
        <is>
          <t>23.0084.1.TI-ACTIVATION CORE - Readequar backend do sistema ACTIVATION CORE para suportar a conteinerização</t>
        </is>
      </c>
      <c r="D507" s="26" t="inlineStr">
        <is>
          <t>Concluído</t>
        </is>
      </c>
      <c r="E507" s="23" t="inlineStr">
        <is>
          <t>Jofre Anderson Gracindo Pellicciotti</t>
        </is>
      </c>
      <c r="F507" s="23" t="inlineStr">
        <is>
          <t>Lourival Vinicius Malta De Araujo</t>
        </is>
      </c>
      <c r="G507" s="23" t="inlineStr">
        <is>
          <t>Rafael Lemos Lima [X]</t>
        </is>
      </c>
      <c r="H507" s="23" t="inlineStr">
        <is>
          <t>Paulo Egidio Rodrigues dos Santos</t>
        </is>
      </c>
      <c r="I507" s="23" t="n"/>
      <c r="J507" s="23" t="n"/>
      <c r="K507" s="61" t="n">
        <v>45030</v>
      </c>
      <c r="L507" s="61" t="n">
        <v>45030</v>
      </c>
      <c r="M507" s="61" t="n">
        <v>45159</v>
      </c>
      <c r="N507" s="61" t="n">
        <v>45212</v>
      </c>
      <c r="O507" s="61" t="n">
        <v>45030</v>
      </c>
      <c r="P507" s="61" t="n">
        <v>45030</v>
      </c>
      <c r="Q507" s="61" t="n">
        <v>45215</v>
      </c>
      <c r="R507" s="61" t="n">
        <v>45216</v>
      </c>
      <c r="S507" s="61" t="n">
        <v>44928</v>
      </c>
      <c r="T507" s="61" t="n">
        <v>44928</v>
      </c>
      <c r="U507" s="61" t="n">
        <v>44928</v>
      </c>
      <c r="V507" s="61" t="n">
        <v>45156</v>
      </c>
    </row>
    <row r="508" ht="15" customHeight="1">
      <c r="A508" s="26" t="inlineStr">
        <is>
          <t>História - Waterfall</t>
        </is>
      </c>
      <c r="B508" s="60" t="inlineStr">
        <is>
          <t>DEVALM-46809</t>
        </is>
      </c>
      <c r="C508" s="23" t="inlineStr">
        <is>
          <t>22.0043.2.MK-Regionalização Pré-pago (Venda)</t>
        </is>
      </c>
      <c r="D508" s="26" t="inlineStr">
        <is>
          <t>Concluído</t>
        </is>
      </c>
      <c r="E508" s="23" t="inlineStr">
        <is>
          <t>Carlos Lima de Araujo</t>
        </is>
      </c>
      <c r="F508" s="23" t="inlineStr">
        <is>
          <t>Maycon De Abreu Flausino Fernandes [X]</t>
        </is>
      </c>
      <c r="G508" s="23" t="inlineStr">
        <is>
          <t>Anselmo Pereira Novakowski</t>
        </is>
      </c>
      <c r="H508" s="23" t="inlineStr">
        <is>
          <t>Eduardo Cesar de Melo</t>
        </is>
      </c>
      <c r="I508" s="23" t="inlineStr">
        <is>
          <t>Harley Neves Cabral [X]</t>
        </is>
      </c>
      <c r="J508" s="23" t="inlineStr">
        <is>
          <t>Tatiane Da Silva Pereira</t>
        </is>
      </c>
      <c r="K508" s="61" t="n">
        <v>45019</v>
      </c>
      <c r="L508" s="61" t="n">
        <v>45023</v>
      </c>
      <c r="M508" s="61" t="n">
        <v>45049</v>
      </c>
      <c r="N508" s="61" t="n">
        <v>45079</v>
      </c>
      <c r="O508" s="61" t="n">
        <v>45026</v>
      </c>
      <c r="P508" s="61" t="n">
        <v>45058</v>
      </c>
      <c r="Q508" s="61" t="n">
        <v>45090</v>
      </c>
      <c r="R508" s="61" t="n">
        <v>45091</v>
      </c>
      <c r="S508" s="61" t="n">
        <v>44914</v>
      </c>
      <c r="T508" s="61" t="n">
        <v>44936</v>
      </c>
      <c r="U508" s="61" t="n">
        <v>44922</v>
      </c>
      <c r="V508" s="61" t="n">
        <v>45016</v>
      </c>
    </row>
    <row r="509" ht="15" customHeight="1">
      <c r="A509" s="26" t="inlineStr">
        <is>
          <t>História - Waterfall</t>
        </is>
      </c>
      <c r="B509" s="60" t="inlineStr">
        <is>
          <t>DEVALM-46772</t>
        </is>
      </c>
      <c r="C509" s="23" t="inlineStr">
        <is>
          <t>22.0225.12.BL-Reajuste Recorrente IGP-M Banda Larga - DEZ/22</t>
        </is>
      </c>
      <c r="D509" s="26" t="inlineStr">
        <is>
          <t>Concluído</t>
        </is>
      </c>
      <c r="E509" s="23" t="inlineStr">
        <is>
          <t>Carlos Lima de Araujo</t>
        </is>
      </c>
      <c r="F509" s="23" t="inlineStr">
        <is>
          <t>Thiago de Souza Maglio</t>
        </is>
      </c>
      <c r="G509" s="23" t="inlineStr">
        <is>
          <t>Anselmo Pereira Novakowski</t>
        </is>
      </c>
      <c r="H509" s="23" t="inlineStr">
        <is>
          <t>Eduardo Cesar de Melo</t>
        </is>
      </c>
      <c r="I509" s="23" t="inlineStr">
        <is>
          <t>jira_naoaplica</t>
        </is>
      </c>
      <c r="J509" s="23" t="inlineStr">
        <is>
          <t>jira_naoaplica</t>
        </is>
      </c>
      <c r="K509" s="61" t="n">
        <v>44911</v>
      </c>
      <c r="L509" s="61" t="n">
        <v>44911</v>
      </c>
      <c r="M509" s="61" t="n">
        <v>44911</v>
      </c>
      <c r="N509" s="61" t="n">
        <v>44911</v>
      </c>
      <c r="O509" s="61" t="n">
        <v>44911</v>
      </c>
      <c r="P509" s="61" t="n">
        <v>44911</v>
      </c>
      <c r="Q509" s="61" t="n">
        <v>44914</v>
      </c>
      <c r="R509" s="61" t="n">
        <v>44918</v>
      </c>
      <c r="S509" s="61" t="n">
        <v>44897</v>
      </c>
      <c r="T509" s="61" t="n">
        <v>44897</v>
      </c>
      <c r="U509" s="61" t="n">
        <v>44900</v>
      </c>
      <c r="V509" s="61" t="n">
        <v>44911</v>
      </c>
    </row>
    <row r="510" ht="15" customHeight="1">
      <c r="A510" s="26" t="inlineStr">
        <is>
          <t>História - Waterfall</t>
        </is>
      </c>
      <c r="B510" s="60" t="inlineStr">
        <is>
          <t>DEVALM-46736</t>
        </is>
      </c>
      <c r="C510" s="23" t="inlineStr">
        <is>
          <t>22.0226.12.MK-Reajuste anual (IGP-M)-DEZ/22</t>
        </is>
      </c>
      <c r="D510" s="26" t="inlineStr">
        <is>
          <t>Concluído</t>
        </is>
      </c>
      <c r="E510" s="23" t="inlineStr">
        <is>
          <t>Carlos Lima de Araujo</t>
        </is>
      </c>
      <c r="F510" s="23" t="inlineStr">
        <is>
          <t>Thiago de Souza Maglio</t>
        </is>
      </c>
      <c r="G510" s="23" t="inlineStr">
        <is>
          <t>Anselmo Pereira Novakowski</t>
        </is>
      </c>
      <c r="H510" s="23" t="inlineStr">
        <is>
          <t>Eduardo Cesar de Melo</t>
        </is>
      </c>
      <c r="I510" s="23" t="inlineStr">
        <is>
          <t>jira_naoaplica</t>
        </is>
      </c>
      <c r="J510" s="23" t="inlineStr">
        <is>
          <t>jira_naoaplica</t>
        </is>
      </c>
      <c r="K510" s="61" t="n">
        <v>44911</v>
      </c>
      <c r="L510" s="61" t="n">
        <v>44911</v>
      </c>
      <c r="M510" s="61" t="n">
        <v>44911</v>
      </c>
      <c r="N510" s="61" t="n">
        <v>44911</v>
      </c>
      <c r="O510" s="61" t="n">
        <v>44911</v>
      </c>
      <c r="P510" s="61" t="n">
        <v>44911</v>
      </c>
      <c r="Q510" s="61" t="n">
        <v>44914</v>
      </c>
      <c r="R510" s="61" t="n">
        <v>44918</v>
      </c>
      <c r="S510" s="61" t="n">
        <v>44897</v>
      </c>
      <c r="T510" s="61" t="n">
        <v>44897</v>
      </c>
      <c r="U510" s="61" t="n">
        <v>44900</v>
      </c>
      <c r="V510" s="61" t="n">
        <v>44911</v>
      </c>
    </row>
    <row r="511" ht="15" customHeight="1">
      <c r="A511" s="26" t="inlineStr">
        <is>
          <t>História - Waterfall</t>
        </is>
      </c>
      <c r="B511" s="60" t="inlineStr">
        <is>
          <t>DEVALM-46700</t>
        </is>
      </c>
      <c r="C511" s="23" t="inlineStr">
        <is>
          <t>22.0227.12.MK-Reajuste de Preços Para os Segmentos de Clientes Corporativos - DEZ/22</t>
        </is>
      </c>
      <c r="D511" s="26" t="inlineStr">
        <is>
          <t>Concluído</t>
        </is>
      </c>
      <c r="E511" s="23" t="inlineStr">
        <is>
          <t>Carlos Lima de Araujo</t>
        </is>
      </c>
      <c r="F511" s="23" t="inlineStr">
        <is>
          <t>Thiago de Souza Maglio</t>
        </is>
      </c>
      <c r="G511" s="23" t="inlineStr">
        <is>
          <t>Anselmo Pereira Novakowski</t>
        </is>
      </c>
      <c r="H511" s="23" t="inlineStr">
        <is>
          <t>Eduardo Cesar de Melo</t>
        </is>
      </c>
      <c r="I511" s="23" t="inlineStr">
        <is>
          <t>jira_naoaplica</t>
        </is>
      </c>
      <c r="J511" s="23" t="inlineStr">
        <is>
          <t>jira_naoaplica</t>
        </is>
      </c>
      <c r="K511" s="61" t="n">
        <v>44911</v>
      </c>
      <c r="L511" s="61" t="n">
        <v>44911</v>
      </c>
      <c r="M511" s="61" t="n">
        <v>44911</v>
      </c>
      <c r="N511" s="61" t="n">
        <v>44911</v>
      </c>
      <c r="O511" s="61" t="n">
        <v>44911</v>
      </c>
      <c r="P511" s="61" t="n">
        <v>44911</v>
      </c>
      <c r="Q511" s="61" t="n">
        <v>44914</v>
      </c>
      <c r="R511" s="61" t="n">
        <v>44918</v>
      </c>
      <c r="S511" s="61" t="n">
        <v>44897</v>
      </c>
      <c r="T511" s="61" t="n">
        <v>44897</v>
      </c>
      <c r="U511" s="61" t="n">
        <v>44900</v>
      </c>
      <c r="V511" s="61" t="n">
        <v>44911</v>
      </c>
    </row>
    <row r="512" ht="15" customHeight="1">
      <c r="A512" s="26" t="inlineStr">
        <is>
          <t>História - Waterfall</t>
        </is>
      </c>
      <c r="B512" s="60" t="inlineStr">
        <is>
          <t>DEVALM-46662</t>
        </is>
      </c>
      <c r="C512" s="23" t="inlineStr">
        <is>
          <t>22.0409.1.CO-Movimentação de estoque – REUSO NÍVEL 2</t>
        </is>
      </c>
      <c r="D512" s="26" t="inlineStr">
        <is>
          <t>Concluído</t>
        </is>
      </c>
      <c r="E512" s="23" t="inlineStr">
        <is>
          <t>Ricardo Pires Sardinha [X]</t>
        </is>
      </c>
      <c r="F512" s="23" t="n"/>
      <c r="G512" s="23" t="inlineStr">
        <is>
          <t>Rafael Lemos Lima [X]</t>
        </is>
      </c>
      <c r="H512" s="23" t="inlineStr">
        <is>
          <t>Eduardo Cesar de Melo</t>
        </is>
      </c>
      <c r="I512" s="23" t="n"/>
      <c r="J512" s="23" t="n"/>
      <c r="K512" s="61" t="n">
        <v>45008</v>
      </c>
      <c r="L512" s="61" t="n">
        <v>45023</v>
      </c>
      <c r="M512" s="61" t="n">
        <v>45008</v>
      </c>
      <c r="N512" s="61" t="n">
        <v>45023</v>
      </c>
      <c r="O512" s="61" t="n">
        <v>45008</v>
      </c>
      <c r="P512" s="61" t="n">
        <v>45023</v>
      </c>
      <c r="Q512" s="61" t="n">
        <v>45026</v>
      </c>
      <c r="R512" s="61" t="n">
        <v>45034</v>
      </c>
      <c r="S512" s="61" t="n">
        <v>44963</v>
      </c>
      <c r="T512" s="61" t="n">
        <v>44967</v>
      </c>
      <c r="U512" s="61" t="n">
        <v>44963</v>
      </c>
      <c r="V512" s="61" t="n">
        <v>45002</v>
      </c>
    </row>
    <row r="513" ht="15" customHeight="1">
      <c r="A513" s="26" t="inlineStr">
        <is>
          <t>História - Waterfall</t>
        </is>
      </c>
      <c r="B513" s="60" t="inlineStr">
        <is>
          <t>DEVALM-46621</t>
        </is>
      </c>
      <c r="C513" s="23" t="inlineStr">
        <is>
          <t>22.0035.7.MK-Sky Pós Mercantil (MVP) - Envio de MOP (ODI)</t>
        </is>
      </c>
      <c r="D513" s="26" t="inlineStr">
        <is>
          <t>Concluído</t>
        </is>
      </c>
      <c r="E513" s="23" t="inlineStr">
        <is>
          <t>Roberto Pierre Júnior [X]</t>
        </is>
      </c>
      <c r="F513" s="23" t="inlineStr">
        <is>
          <t>Italo Josenilton Rocha Silva [X]</t>
        </is>
      </c>
      <c r="G513" s="23" t="inlineStr">
        <is>
          <t>Rafael Lemos Lima [X]</t>
        </is>
      </c>
      <c r="H513" s="23" t="inlineStr">
        <is>
          <t>Eduardo Cesar de Melo</t>
        </is>
      </c>
      <c r="I513" s="23" t="inlineStr">
        <is>
          <t>Klaus Franca [X]</t>
        </is>
      </c>
      <c r="J513" s="23" t="inlineStr">
        <is>
          <t>Clayton Dutra De Oliveira [X]</t>
        </is>
      </c>
      <c r="K513" s="61" t="n">
        <v>44936</v>
      </c>
      <c r="L513" s="61" t="n">
        <v>44936</v>
      </c>
      <c r="M513" s="61" t="n">
        <v>44936</v>
      </c>
      <c r="N513" s="61" t="n">
        <v>44946</v>
      </c>
      <c r="O513" s="61" t="n">
        <v>44936</v>
      </c>
      <c r="P513" s="61" t="n">
        <v>44936</v>
      </c>
      <c r="Q513" s="61" t="n">
        <v>44949</v>
      </c>
      <c r="R513" s="61" t="n">
        <v>44950</v>
      </c>
      <c r="S513" s="61" t="n">
        <v>44896</v>
      </c>
      <c r="T513" s="61" t="n">
        <v>44900</v>
      </c>
      <c r="U513" s="61" t="n">
        <v>44901</v>
      </c>
      <c r="V513" s="61" t="n">
        <v>44936</v>
      </c>
    </row>
    <row r="514" ht="15" customHeight="1">
      <c r="A514" s="26" t="inlineStr">
        <is>
          <t>História - Waterfall</t>
        </is>
      </c>
      <c r="B514" s="60" t="inlineStr">
        <is>
          <t>DEVALM-46575</t>
        </is>
      </c>
      <c r="C514" s="23" t="inlineStr">
        <is>
          <t>22.0294.1.CO-Pool de Retiradas no TOA</t>
        </is>
      </c>
      <c r="D514" s="26" t="inlineStr">
        <is>
          <t>Parado</t>
        </is>
      </c>
      <c r="E514" s="23" t="inlineStr">
        <is>
          <t>Jofre Anderson Gracindo Pellicciotti</t>
        </is>
      </c>
      <c r="F514" s="23" t="inlineStr">
        <is>
          <t>Nicolas Rodrigo Santana</t>
        </is>
      </c>
      <c r="G514" s="23" t="inlineStr">
        <is>
          <t>Aline da Silva Barbagelata</t>
        </is>
      </c>
      <c r="H514" s="23" t="inlineStr">
        <is>
          <t>Eduardo Cesar de Melo</t>
        </is>
      </c>
      <c r="I514" s="23" t="inlineStr">
        <is>
          <t>Harley Neves Cabral [X]</t>
        </is>
      </c>
      <c r="J514" s="23" t="inlineStr">
        <is>
          <t>Danilo Takashi Hiratsuka</t>
        </is>
      </c>
      <c r="K514" s="61" t="n">
        <v>45264</v>
      </c>
      <c r="L514" s="61" t="n">
        <v>45265</v>
      </c>
      <c r="M514" s="61" t="n">
        <v>45286</v>
      </c>
      <c r="N514" s="61" t="n">
        <v>45296</v>
      </c>
      <c r="O514" s="61" t="n">
        <v>45327</v>
      </c>
      <c r="P514" s="61" t="n">
        <v>45343</v>
      </c>
      <c r="Q514" s="61" t="n">
        <v>45327</v>
      </c>
      <c r="R514" s="61" t="n">
        <v>45328</v>
      </c>
      <c r="S514" s="61" t="n">
        <v>44914</v>
      </c>
      <c r="T514" s="61" t="n">
        <v>44943</v>
      </c>
      <c r="U514" s="61" t="n">
        <v>45257</v>
      </c>
      <c r="V514" s="61" t="n">
        <v>45323</v>
      </c>
    </row>
    <row r="515" ht="15" customHeight="1">
      <c r="A515" s="26" t="inlineStr">
        <is>
          <t>História - Waterfall</t>
        </is>
      </c>
      <c r="B515" s="60" t="inlineStr">
        <is>
          <t>DEVALM-46537</t>
        </is>
      </c>
      <c r="C515" s="23" t="inlineStr">
        <is>
          <t>22.0498.1.CO-Novas regras de ativação e inativação no cadastro de funcionários de campo</t>
        </is>
      </c>
      <c r="D515" s="26" t="inlineStr">
        <is>
          <t>Concluído</t>
        </is>
      </c>
      <c r="E515" s="23" t="inlineStr">
        <is>
          <t>Jofre Anderson Gracindo Pellicciotti</t>
        </is>
      </c>
      <c r="F515" s="23" t="n"/>
      <c r="G515" s="23" t="inlineStr">
        <is>
          <t>Rafael Lemos Lima [X]</t>
        </is>
      </c>
      <c r="H515" s="23" t="inlineStr">
        <is>
          <t>Eduardo Cesar de Melo</t>
        </is>
      </c>
      <c r="I515" s="23" t="n"/>
      <c r="J515" s="23" t="n"/>
      <c r="K515" s="61" t="n">
        <v>45070</v>
      </c>
      <c r="L515" s="61" t="n">
        <v>45072</v>
      </c>
      <c r="M515" s="61" t="n">
        <v>45103</v>
      </c>
      <c r="N515" s="61" t="n">
        <v>45121</v>
      </c>
      <c r="O515" s="61" t="n">
        <v>45075</v>
      </c>
      <c r="P515" s="61" t="n">
        <v>45098</v>
      </c>
      <c r="Q515" s="61" t="n">
        <v>45152</v>
      </c>
      <c r="R515" s="61" t="n">
        <v>45153</v>
      </c>
      <c r="S515" s="61" t="n">
        <v>45013</v>
      </c>
      <c r="T515" s="61" t="n">
        <v>45041</v>
      </c>
      <c r="U515" s="61" t="n">
        <v>45021</v>
      </c>
      <c r="V515" s="61" t="n">
        <v>45069</v>
      </c>
    </row>
    <row r="516" ht="15" customHeight="1">
      <c r="A516" s="26" t="inlineStr">
        <is>
          <t>História - Waterfall</t>
        </is>
      </c>
      <c r="B516" s="60" t="inlineStr">
        <is>
          <t>DEVALM-46498</t>
        </is>
      </c>
      <c r="C516" s="23" t="inlineStr">
        <is>
          <t>22.0490.1.CO-Geolocalização para acompanhamento do técnico</t>
        </is>
      </c>
      <c r="D516" s="26" t="inlineStr">
        <is>
          <t>Concluído</t>
        </is>
      </c>
      <c r="E516" s="23" t="inlineStr">
        <is>
          <t>Ricardo Pires Sardinha [X]</t>
        </is>
      </c>
      <c r="F516" s="23" t="inlineStr">
        <is>
          <t>Nicolas Rodrigo Santana</t>
        </is>
      </c>
      <c r="G516" s="23" t="inlineStr">
        <is>
          <t>Rafael Lemos Lima [X]</t>
        </is>
      </c>
      <c r="H516" s="23" t="inlineStr">
        <is>
          <t>Eduardo Cesar de Melo</t>
        </is>
      </c>
      <c r="I516" s="23" t="inlineStr">
        <is>
          <t>Klaus Franca [X]</t>
        </is>
      </c>
      <c r="J516" s="23" t="inlineStr">
        <is>
          <t>Danilo Takashi Hiratsuka</t>
        </is>
      </c>
      <c r="K516" s="61" t="n">
        <v>44626</v>
      </c>
      <c r="L516" s="61" t="n">
        <v>44637</v>
      </c>
      <c r="M516" s="61" t="n">
        <v>44991</v>
      </c>
      <c r="N516" s="61" t="n">
        <v>45002</v>
      </c>
      <c r="O516" s="61" t="n">
        <v>44626</v>
      </c>
      <c r="P516" s="61" t="n">
        <v>44637</v>
      </c>
      <c r="Q516" s="61" t="n">
        <v>45019</v>
      </c>
      <c r="R516" s="61" t="n">
        <v>45020</v>
      </c>
      <c r="S516" s="61" t="n">
        <v>44895</v>
      </c>
      <c r="T516" s="61" t="n">
        <v>44904</v>
      </c>
      <c r="U516" s="61" t="n">
        <v>44907</v>
      </c>
      <c r="V516" s="61" t="n">
        <v>44988</v>
      </c>
    </row>
    <row r="517" ht="15" customHeight="1">
      <c r="A517" s="26" t="inlineStr">
        <is>
          <t>História - Waterfall</t>
        </is>
      </c>
      <c r="B517" s="60" t="inlineStr">
        <is>
          <t>DEVALM-46446</t>
        </is>
      </c>
      <c r="C517" s="23" t="inlineStr">
        <is>
          <t>22.0035.6.MK-Sky Pós Mercantil- CR RTDM</t>
        </is>
      </c>
      <c r="D517" s="26" t="inlineStr">
        <is>
          <t>Concluído</t>
        </is>
      </c>
      <c r="E517" s="23" t="inlineStr">
        <is>
          <t>Ricardo Pires Sardinha [X]</t>
        </is>
      </c>
      <c r="F517" s="23" t="inlineStr">
        <is>
          <t>Italo Josenilton Rocha Silva [X]</t>
        </is>
      </c>
      <c r="G517" s="23" t="inlineStr">
        <is>
          <t>Rafael Lemos Lima [X]</t>
        </is>
      </c>
      <c r="H517" s="23" t="inlineStr">
        <is>
          <t>Eduardo Cesar de Melo</t>
        </is>
      </c>
      <c r="I517" s="23" t="inlineStr">
        <is>
          <t>Klaus Franca [X]</t>
        </is>
      </c>
      <c r="J517" s="23" t="inlineStr">
        <is>
          <t>Clayton Dutra De Oliveira [X]</t>
        </is>
      </c>
      <c r="K517" s="61" t="n">
        <v>45058</v>
      </c>
      <c r="L517" s="61" t="n">
        <v>45058</v>
      </c>
      <c r="M517" s="61" t="n">
        <v>45098</v>
      </c>
      <c r="N517" s="61" t="n">
        <v>45131</v>
      </c>
      <c r="O517" s="61" t="n">
        <v>45061</v>
      </c>
      <c r="P517" s="61" t="n">
        <v>45097</v>
      </c>
      <c r="Q517" s="61" t="n">
        <v>45145</v>
      </c>
      <c r="R517" s="61" t="n">
        <v>45146</v>
      </c>
      <c r="S517" s="61" t="n">
        <v>44949</v>
      </c>
      <c r="T517" s="61" t="n">
        <v>44957</v>
      </c>
      <c r="U517" s="61" t="n">
        <v>44956</v>
      </c>
      <c r="V517" s="61" t="n">
        <v>45057</v>
      </c>
    </row>
    <row r="518" ht="15" customHeight="1">
      <c r="A518" s="26" t="inlineStr">
        <is>
          <t>História - Waterfall</t>
        </is>
      </c>
      <c r="B518" s="60" t="inlineStr">
        <is>
          <t>DEVALM-46410</t>
        </is>
      </c>
      <c r="C518" s="23" t="inlineStr">
        <is>
          <t>22.0227.11.MK-Reajuste de Preços Para os Segmentos de Clientes Corporativos - NOV/22</t>
        </is>
      </c>
      <c r="D518" s="26" t="inlineStr">
        <is>
          <t>Concluído</t>
        </is>
      </c>
      <c r="E518" s="23" t="inlineStr">
        <is>
          <t>Carlos Lima de Araujo</t>
        </is>
      </c>
      <c r="F518" s="23" t="inlineStr">
        <is>
          <t>Thiago de Souza Maglio</t>
        </is>
      </c>
      <c r="G518" s="23" t="inlineStr">
        <is>
          <t>Anselmo Pereira Novakowski</t>
        </is>
      </c>
      <c r="H518" s="23" t="inlineStr">
        <is>
          <t>Eduardo Cesar de Melo</t>
        </is>
      </c>
      <c r="I518" s="23" t="inlineStr">
        <is>
          <t>jira_naoaplica</t>
        </is>
      </c>
      <c r="J518" s="23" t="inlineStr">
        <is>
          <t>jira_naoaplica</t>
        </is>
      </c>
      <c r="K518" s="61" t="n">
        <v>44883</v>
      </c>
      <c r="L518" s="61" t="n">
        <v>44883</v>
      </c>
      <c r="M518" s="61" t="n">
        <v>44883</v>
      </c>
      <c r="N518" s="61" t="n">
        <v>44883</v>
      </c>
      <c r="O518" s="61" t="n">
        <v>44883</v>
      </c>
      <c r="P518" s="61" t="n">
        <v>44883</v>
      </c>
      <c r="Q518" s="61" t="n">
        <v>44886</v>
      </c>
      <c r="R518" s="61" t="n">
        <v>44890</v>
      </c>
      <c r="S518" s="61" t="n">
        <v>44869</v>
      </c>
      <c r="T518" s="61" t="n">
        <v>44869</v>
      </c>
      <c r="U518" s="61" t="n">
        <v>44872</v>
      </c>
      <c r="V518" s="61" t="n">
        <v>44883</v>
      </c>
    </row>
    <row r="519" ht="15" customHeight="1">
      <c r="A519" s="26" t="inlineStr">
        <is>
          <t>História - Waterfall</t>
        </is>
      </c>
      <c r="B519" s="60" t="inlineStr">
        <is>
          <t>DEVALM-46374</t>
        </is>
      </c>
      <c r="C519" s="23" t="inlineStr">
        <is>
          <t>22.0226.11.MK-Reajuste anual (IGP-M)-NOV/22</t>
        </is>
      </c>
      <c r="D519" s="26" t="inlineStr">
        <is>
          <t>Concluído</t>
        </is>
      </c>
      <c r="E519" s="23" t="inlineStr">
        <is>
          <t>Carlos Lima de Araujo</t>
        </is>
      </c>
      <c r="F519" s="23" t="inlineStr">
        <is>
          <t>Thiago de Souza Maglio</t>
        </is>
      </c>
      <c r="G519" s="23" t="inlineStr">
        <is>
          <t>Anselmo Pereira Novakowski</t>
        </is>
      </c>
      <c r="H519" s="23" t="inlineStr">
        <is>
          <t>Eduardo Cesar de Melo</t>
        </is>
      </c>
      <c r="I519" s="23" t="inlineStr">
        <is>
          <t>jira_naoaplica</t>
        </is>
      </c>
      <c r="J519" s="23" t="inlineStr">
        <is>
          <t>jira_naoaplica</t>
        </is>
      </c>
      <c r="K519" s="61" t="n">
        <v>44883</v>
      </c>
      <c r="L519" s="61" t="n">
        <v>44883</v>
      </c>
      <c r="M519" s="61" t="n">
        <v>44883</v>
      </c>
      <c r="N519" s="61" t="n">
        <v>44883</v>
      </c>
      <c r="O519" s="61" t="n">
        <v>44883</v>
      </c>
      <c r="P519" s="61" t="n">
        <v>44883</v>
      </c>
      <c r="Q519" s="61" t="n">
        <v>44886</v>
      </c>
      <c r="R519" s="61" t="n">
        <v>44890</v>
      </c>
      <c r="S519" s="61" t="n">
        <v>44869</v>
      </c>
      <c r="T519" s="61" t="n">
        <v>44869</v>
      </c>
      <c r="U519" s="61" t="n">
        <v>44872</v>
      </c>
      <c r="V519" s="61" t="n">
        <v>44883</v>
      </c>
    </row>
    <row r="520" ht="15" customHeight="1">
      <c r="A520" s="26" t="inlineStr">
        <is>
          <t>História - Waterfall</t>
        </is>
      </c>
      <c r="B520" s="60" t="inlineStr">
        <is>
          <t>DEVALM-46338</t>
        </is>
      </c>
      <c r="C520" s="23" t="inlineStr">
        <is>
          <t>22.0225.11.BL-Reajuste Recorrente IGP-M Banda Larga - NOV/22</t>
        </is>
      </c>
      <c r="D520" s="26" t="inlineStr">
        <is>
          <t>Concluído</t>
        </is>
      </c>
      <c r="E520" s="23" t="inlineStr">
        <is>
          <t>Carlos Lima de Araujo</t>
        </is>
      </c>
      <c r="F520" s="23" t="inlineStr">
        <is>
          <t>Thiago de Souza Maglio</t>
        </is>
      </c>
      <c r="G520" s="23" t="inlineStr">
        <is>
          <t>Anselmo Pereira Novakowski</t>
        </is>
      </c>
      <c r="H520" s="23" t="inlineStr">
        <is>
          <t>Eduardo Cesar de Melo</t>
        </is>
      </c>
      <c r="I520" s="23" t="inlineStr">
        <is>
          <t>jira_naoaplica</t>
        </is>
      </c>
      <c r="J520" s="23" t="inlineStr">
        <is>
          <t>jira_naoaplica</t>
        </is>
      </c>
      <c r="K520" s="61" t="n">
        <v>44883</v>
      </c>
      <c r="L520" s="61" t="n">
        <v>44883</v>
      </c>
      <c r="M520" s="61" t="n">
        <v>44883</v>
      </c>
      <c r="N520" s="61" t="n">
        <v>44883</v>
      </c>
      <c r="O520" s="61" t="n">
        <v>44884</v>
      </c>
      <c r="P520" s="61" t="n">
        <v>44883</v>
      </c>
      <c r="Q520" s="61" t="n">
        <v>44886</v>
      </c>
      <c r="R520" s="61" t="n">
        <v>44890</v>
      </c>
      <c r="S520" s="61" t="n">
        <v>44869</v>
      </c>
      <c r="T520" s="61" t="n">
        <v>44869</v>
      </c>
      <c r="U520" s="61" t="n">
        <v>44872</v>
      </c>
      <c r="V520" s="61" t="n">
        <v>44883</v>
      </c>
    </row>
    <row r="521" ht="15" customHeight="1">
      <c r="A521" s="26" t="inlineStr">
        <is>
          <t>História - Waterfall</t>
        </is>
      </c>
      <c r="B521" s="60" t="inlineStr">
        <is>
          <t>DEVALM-46300</t>
        </is>
      </c>
      <c r="C521" s="23" t="inlineStr">
        <is>
          <t>21.0054.4.FI-Substituição do Motor de Crédito e Fraude – CR Contato Corp</t>
        </is>
      </c>
      <c r="D521" s="26" t="inlineStr">
        <is>
          <t>Cancelado</t>
        </is>
      </c>
      <c r="E521" s="23" t="inlineStr">
        <is>
          <t>Jofre Anderson Gracindo Pellicciotti</t>
        </is>
      </c>
      <c r="F521" s="23" t="inlineStr">
        <is>
          <t>Danyllo Gomes Figueredo De Andrade [X]</t>
        </is>
      </c>
      <c r="G521" s="23" t="inlineStr">
        <is>
          <t>Rafael Lemos Lima [X]</t>
        </is>
      </c>
      <c r="H521" s="23" t="inlineStr">
        <is>
          <t>Eduardo Cesar de Melo</t>
        </is>
      </c>
      <c r="I521" s="23" t="inlineStr">
        <is>
          <t>Paulo Henrique Bonelli [X]</t>
        </is>
      </c>
      <c r="J521" s="23" t="inlineStr">
        <is>
          <t>Lillian Deborah Freire Rosemberg [X]</t>
        </is>
      </c>
      <c r="K521" s="61" t="n">
        <v>45233</v>
      </c>
      <c r="L521" s="61" t="n">
        <v>45240</v>
      </c>
      <c r="M521" s="61" t="n">
        <v>45075</v>
      </c>
      <c r="N521" s="61" t="n">
        <v>45091</v>
      </c>
      <c r="O521" s="61" t="n">
        <v>45233</v>
      </c>
      <c r="P521" s="61" t="n">
        <v>45233</v>
      </c>
      <c r="Q521" s="61" t="n">
        <v>45159</v>
      </c>
      <c r="R521" s="61" t="n">
        <v>45160</v>
      </c>
      <c r="S521" s="61" t="n">
        <v>45000</v>
      </c>
      <c r="T521" s="61" t="n">
        <v>45005</v>
      </c>
      <c r="U521" s="61" t="n">
        <v>44868</v>
      </c>
      <c r="V521" s="61" t="n">
        <v>44875</v>
      </c>
    </row>
    <row r="522" ht="15" customHeight="1">
      <c r="A522" s="26" t="inlineStr">
        <is>
          <t>História - Waterfall</t>
        </is>
      </c>
      <c r="B522" s="60" t="inlineStr">
        <is>
          <t>DEVALM-46264</t>
        </is>
      </c>
      <c r="C522" s="23" t="inlineStr">
        <is>
          <t>22.0486.1.MK-Reajuste Assistência Premium</t>
        </is>
      </c>
      <c r="D522" s="26" t="inlineStr">
        <is>
          <t>Concluído</t>
        </is>
      </c>
      <c r="E522" s="23" t="inlineStr">
        <is>
          <t>Carlos Lima de Araujo</t>
        </is>
      </c>
      <c r="F522" s="23" t="n"/>
      <c r="G522" s="23" t="inlineStr">
        <is>
          <t>Rafael Lemos Lima [X]</t>
        </is>
      </c>
      <c r="H522" s="23" t="inlineStr">
        <is>
          <t>Eduardo Cesar de Melo</t>
        </is>
      </c>
      <c r="I522" s="23" t="n"/>
      <c r="J522" s="23" t="n"/>
      <c r="K522" s="61" t="n">
        <v>44932</v>
      </c>
      <c r="L522" s="61" t="n">
        <v>44932</v>
      </c>
      <c r="M522" s="61" t="n">
        <v>44932</v>
      </c>
      <c r="N522" s="61" t="n">
        <v>44932</v>
      </c>
      <c r="O522" s="61" t="n">
        <v>44932</v>
      </c>
      <c r="P522" s="61" t="n">
        <v>44932</v>
      </c>
      <c r="Q522" s="61" t="n">
        <v>44935</v>
      </c>
      <c r="R522" s="61" t="n">
        <v>44946</v>
      </c>
      <c r="S522" s="61" t="n">
        <v>44872</v>
      </c>
      <c r="T522" s="61" t="n">
        <v>44876</v>
      </c>
      <c r="U522" s="61" t="n">
        <v>44886</v>
      </c>
      <c r="V522" s="61" t="n">
        <v>44917</v>
      </c>
    </row>
    <row r="523" ht="15" customHeight="1">
      <c r="A523" s="26" t="inlineStr">
        <is>
          <t>História - Waterfall</t>
        </is>
      </c>
      <c r="B523" s="60" t="inlineStr">
        <is>
          <t>DEVALM-46221</t>
        </is>
      </c>
      <c r="C523" s="23" t="inlineStr">
        <is>
          <t>22.0382.7.CO-Instalação Kits TVRO do 1 parceiro –Sprint 7</t>
        </is>
      </c>
      <c r="D523" s="26" t="inlineStr">
        <is>
          <t>Concluído</t>
        </is>
      </c>
      <c r="E523" s="23" t="inlineStr">
        <is>
          <t>Roberto Pierre Júnior [X]</t>
        </is>
      </c>
      <c r="F523" s="23" t="inlineStr">
        <is>
          <t>Nicolas Rodrigo Santana</t>
        </is>
      </c>
      <c r="G523" s="23" t="inlineStr">
        <is>
          <t>Rafael Lemos Lima [X]</t>
        </is>
      </c>
      <c r="H523" s="23" t="inlineStr">
        <is>
          <t>Eduardo Cesar de Melo</t>
        </is>
      </c>
      <c r="I523" s="23" t="n"/>
      <c r="J523" s="23" t="inlineStr">
        <is>
          <t>Danilo Takashi Hiratsuka</t>
        </is>
      </c>
      <c r="K523" s="61" t="n">
        <v>44918</v>
      </c>
      <c r="L523" s="61" t="n">
        <v>44918</v>
      </c>
      <c r="M523" s="61" t="n">
        <v>44921</v>
      </c>
      <c r="N523" s="61" t="n">
        <v>44971</v>
      </c>
      <c r="O523" s="61" t="n">
        <v>44918</v>
      </c>
      <c r="P523" s="61" t="n">
        <v>44918</v>
      </c>
      <c r="Q523" s="61" t="n">
        <v>44971</v>
      </c>
      <c r="R523" s="61" t="n">
        <v>44971</v>
      </c>
      <c r="S523" s="61" t="n">
        <v>44872</v>
      </c>
      <c r="T523" s="61" t="n">
        <v>44872</v>
      </c>
      <c r="U523" s="61" t="n">
        <v>44872</v>
      </c>
      <c r="V523" s="61" t="n">
        <v>44951</v>
      </c>
    </row>
    <row r="524" ht="15" customHeight="1">
      <c r="A524" s="26" t="inlineStr">
        <is>
          <t>História - Waterfall</t>
        </is>
      </c>
      <c r="B524" s="60" t="inlineStr">
        <is>
          <t>DEVALM-46182</t>
        </is>
      </c>
      <c r="C524" s="23" t="inlineStr">
        <is>
          <t>22.0455.1.FI-Implementação Nota Técnica 2022.001 – EFD ICMS/IPI</t>
        </is>
      </c>
      <c r="D524" s="26" t="inlineStr">
        <is>
          <t>Concluído</t>
        </is>
      </c>
      <c r="E524" s="23" t="inlineStr">
        <is>
          <t>Antonio Teodoro da Silva [X]</t>
        </is>
      </c>
      <c r="F524" s="23" t="inlineStr">
        <is>
          <t>Adriano Ribeiro Felicori [X]</t>
        </is>
      </c>
      <c r="G524" s="23" t="inlineStr">
        <is>
          <t>Anselmo Pereira Novakowski</t>
        </is>
      </c>
      <c r="H524" s="23" t="inlineStr">
        <is>
          <t>Eduardo Cesar de Melo</t>
        </is>
      </c>
      <c r="I524" s="23" t="inlineStr">
        <is>
          <t>Paulo Henrique Bonelli [X]</t>
        </is>
      </c>
      <c r="J524" s="23" t="inlineStr">
        <is>
          <t>Rodrigo Machado Barboza De Paula [X]</t>
        </is>
      </c>
      <c r="K524" s="61" t="n">
        <v>44932</v>
      </c>
      <c r="L524" s="61" t="n">
        <v>44932</v>
      </c>
      <c r="M524" s="61" t="n">
        <v>44935</v>
      </c>
      <c r="N524" s="61" t="n">
        <v>44953</v>
      </c>
      <c r="O524" s="61" t="n">
        <v>44932</v>
      </c>
      <c r="P524" s="61" t="n">
        <v>44932</v>
      </c>
      <c r="Q524" s="61" t="n">
        <v>44956</v>
      </c>
      <c r="R524" s="61" t="n">
        <v>44958</v>
      </c>
      <c r="S524" s="61" t="n">
        <v>44893</v>
      </c>
      <c r="T524" s="61" t="n">
        <v>44902</v>
      </c>
      <c r="U524" s="61" t="n">
        <v>44903</v>
      </c>
      <c r="V524" s="61" t="n">
        <v>44932</v>
      </c>
    </row>
    <row r="525" ht="15" customHeight="1">
      <c r="A525" s="26" t="inlineStr">
        <is>
          <t>História - Waterfall</t>
        </is>
      </c>
      <c r="B525" s="60" t="inlineStr">
        <is>
          <t>DEVALM-46137</t>
        </is>
      </c>
      <c r="C525" s="23" t="inlineStr">
        <is>
          <t>22.0471.1.MK-Substituição Conmebol por Paramount +</t>
        </is>
      </c>
      <c r="D525" s="26" t="inlineStr">
        <is>
          <t>Concluído</t>
        </is>
      </c>
      <c r="E525" s="23" t="inlineStr">
        <is>
          <t>Antonio Teodoro da Silva [X]</t>
        </is>
      </c>
      <c r="F525" s="23" t="inlineStr">
        <is>
          <t>Yone Yassuda Yamamoto</t>
        </is>
      </c>
      <c r="G525" s="23" t="inlineStr">
        <is>
          <t>Anselmo Pereira Novakowski</t>
        </is>
      </c>
      <c r="H525" s="23" t="inlineStr">
        <is>
          <t>Eduardo Cesar de Melo</t>
        </is>
      </c>
      <c r="I525" s="23" t="n"/>
      <c r="J525" s="23" t="inlineStr">
        <is>
          <t>Amauri Polli [X]</t>
        </is>
      </c>
      <c r="K525" s="61" t="n">
        <v>44904</v>
      </c>
      <c r="L525" s="61" t="n">
        <v>44904</v>
      </c>
      <c r="M525" s="61" t="n">
        <v>44907</v>
      </c>
      <c r="N525" s="61" t="n">
        <v>44917</v>
      </c>
      <c r="O525" s="61" t="n">
        <v>44904</v>
      </c>
      <c r="P525" s="61" t="n">
        <v>44904</v>
      </c>
      <c r="Q525" s="61" t="n">
        <v>44921</v>
      </c>
      <c r="R525" s="61" t="n">
        <v>44922</v>
      </c>
      <c r="S525" s="61" t="n">
        <v>44858</v>
      </c>
      <c r="T525" s="61" t="n">
        <v>44904</v>
      </c>
      <c r="U525" s="61" t="n">
        <v>44858</v>
      </c>
      <c r="V525" s="61" t="n">
        <v>44904</v>
      </c>
    </row>
    <row r="526" ht="15" customHeight="1">
      <c r="A526" s="26" t="inlineStr">
        <is>
          <t>História - Waterfall</t>
        </is>
      </c>
      <c r="B526" s="60" t="inlineStr">
        <is>
          <t>DEVALM-46095</t>
        </is>
      </c>
      <c r="C526" s="23" t="inlineStr">
        <is>
          <t>22.0507.1.CO-Analise detalhada de contas SKY</t>
        </is>
      </c>
      <c r="D526" s="26" t="inlineStr">
        <is>
          <t>Concluído</t>
        </is>
      </c>
      <c r="E526" s="23" t="inlineStr">
        <is>
          <t>Ricardo Pires Sardinha [X]</t>
        </is>
      </c>
      <c r="F526" s="23" t="n"/>
      <c r="G526" s="23" t="n"/>
      <c r="H526" s="23" t="inlineStr">
        <is>
          <t>Eduardo Cesar de Melo</t>
        </is>
      </c>
      <c r="I526" s="23" t="n"/>
      <c r="J526" s="23" t="n"/>
      <c r="K526" s="61" t="n">
        <v>44897</v>
      </c>
      <c r="L526" s="61" t="n">
        <v>44897</v>
      </c>
      <c r="M526" s="61" t="n">
        <v>44900</v>
      </c>
      <c r="N526" s="61" t="n">
        <v>44900</v>
      </c>
      <c r="O526" s="61" t="n">
        <v>44897</v>
      </c>
      <c r="P526" s="61" t="n">
        <v>44897</v>
      </c>
      <c r="Q526" s="61" t="n">
        <v>44901</v>
      </c>
      <c r="R526" s="61" t="n">
        <v>44901</v>
      </c>
      <c r="S526" s="61" t="n">
        <v>44869</v>
      </c>
      <c r="T526" s="61" t="n">
        <v>44869</v>
      </c>
      <c r="U526" s="61" t="n">
        <v>44872</v>
      </c>
      <c r="V526" s="61" t="n">
        <v>44897</v>
      </c>
    </row>
    <row r="527" ht="15" customHeight="1">
      <c r="A527" s="26" t="inlineStr">
        <is>
          <t>História - Waterfall</t>
        </is>
      </c>
      <c r="B527" s="60" t="inlineStr">
        <is>
          <t>DEVALM-46053</t>
        </is>
      </c>
      <c r="C527" s="23" t="inlineStr">
        <is>
          <t>22.0356.3.NN-Seguro Prestamista -Novo layout e termo de adesão – Reprocessar arquivo Zurich - 3ª Entrega</t>
        </is>
      </c>
      <c r="D527" s="26" t="inlineStr">
        <is>
          <t>Concluído</t>
        </is>
      </c>
      <c r="E527" s="23" t="inlineStr">
        <is>
          <t>Antonio Teodoro da Silva [X]</t>
        </is>
      </c>
      <c r="F527" s="23" t="inlineStr">
        <is>
          <t>Yone Yassuda Yamamoto</t>
        </is>
      </c>
      <c r="G527" s="23" t="inlineStr">
        <is>
          <t>Anselmo Pereira Novakowski</t>
        </is>
      </c>
      <c r="H527" s="23" t="inlineStr">
        <is>
          <t>Eduardo Cesar de Melo</t>
        </is>
      </c>
      <c r="I527" s="23" t="n"/>
      <c r="J527" s="23" t="inlineStr">
        <is>
          <t>Renato Pereira da Silva</t>
        </is>
      </c>
      <c r="K527" s="61" t="n">
        <v>44883</v>
      </c>
      <c r="L527" s="61" t="n">
        <v>44883</v>
      </c>
      <c r="M527" s="61" t="n">
        <v>44886</v>
      </c>
      <c r="N527" s="61" t="n">
        <v>44890</v>
      </c>
      <c r="O527" s="61" t="n">
        <v>44883</v>
      </c>
      <c r="P527" s="61" t="n">
        <v>44883</v>
      </c>
      <c r="Q527" s="61" t="n">
        <v>44886</v>
      </c>
      <c r="R527" s="61" t="n">
        <v>44890</v>
      </c>
      <c r="S527" s="61" t="n">
        <v>44853</v>
      </c>
      <c r="T527" s="61" t="n">
        <v>44853</v>
      </c>
      <c r="U527" s="61" t="n">
        <v>44851</v>
      </c>
      <c r="V527" s="61" t="n">
        <v>44883</v>
      </c>
    </row>
    <row r="528" ht="15" customHeight="1">
      <c r="A528" s="26" t="inlineStr">
        <is>
          <t>História - Waterfall</t>
        </is>
      </c>
      <c r="B528" s="60" t="inlineStr">
        <is>
          <t>DEVALM-46015</t>
        </is>
      </c>
      <c r="C528" s="23" t="inlineStr">
        <is>
          <t>22.0487.1.MK-Melhorias Reajuste IGPM - Pay TV</t>
        </is>
      </c>
      <c r="D528" s="26" t="inlineStr">
        <is>
          <t>Concluído</t>
        </is>
      </c>
      <c r="E528" s="23" t="inlineStr">
        <is>
          <t>Carlos Lima de Araujo</t>
        </is>
      </c>
      <c r="F528" s="23" t="n"/>
      <c r="G528" s="23" t="inlineStr">
        <is>
          <t>Anselmo Pereira Novakowski</t>
        </is>
      </c>
      <c r="H528" s="23" t="inlineStr">
        <is>
          <t>Eduardo Cesar de Melo</t>
        </is>
      </c>
      <c r="I528" s="23" t="n"/>
      <c r="J528" s="23" t="n"/>
      <c r="K528" s="61" t="n">
        <v>44932</v>
      </c>
      <c r="L528" s="61" t="n">
        <v>44932</v>
      </c>
      <c r="M528" s="61" t="n">
        <v>44932</v>
      </c>
      <c r="N528" s="61" t="n">
        <v>44932</v>
      </c>
      <c r="O528" s="61" t="n">
        <v>44932</v>
      </c>
      <c r="P528" s="61" t="n">
        <v>44932</v>
      </c>
      <c r="Q528" s="61" t="n">
        <v>44935</v>
      </c>
      <c r="R528" s="61" t="n">
        <v>44936</v>
      </c>
      <c r="S528" s="61" t="n">
        <v>44890</v>
      </c>
      <c r="T528" s="61" t="n">
        <v>44890</v>
      </c>
      <c r="U528" s="61" t="n">
        <v>44883</v>
      </c>
      <c r="V528" s="61" t="n">
        <v>44932</v>
      </c>
    </row>
    <row r="529" ht="15" customHeight="1">
      <c r="A529" s="26" t="inlineStr">
        <is>
          <t>História - Waterfall</t>
        </is>
      </c>
      <c r="B529" s="60" t="inlineStr">
        <is>
          <t>DEVALM-45969</t>
        </is>
      </c>
      <c r="C529" s="23" t="inlineStr">
        <is>
          <t>22.0477.1.CO-Habilitação offline</t>
        </is>
      </c>
      <c r="D529" s="26" t="inlineStr">
        <is>
          <t>Parado</t>
        </is>
      </c>
      <c r="E529" s="23" t="inlineStr">
        <is>
          <t>Jofre Anderson Gracindo Pellicciotti</t>
        </is>
      </c>
      <c r="F529" s="23" t="inlineStr">
        <is>
          <t>Nicolas Rodrigo Santana</t>
        </is>
      </c>
      <c r="G529" s="23" t="inlineStr">
        <is>
          <t>Aline da Silva Barbagelata</t>
        </is>
      </c>
      <c r="H529" s="23" t="inlineStr">
        <is>
          <t>Eduardo Cesar de Melo</t>
        </is>
      </c>
      <c r="I529" s="23" t="inlineStr">
        <is>
          <t>Paulo Henrique Bonelli [X]</t>
        </is>
      </c>
      <c r="J529" s="23" t="inlineStr">
        <is>
          <t>Renato Pereira da Silva</t>
        </is>
      </c>
      <c r="K529" s="61" t="n">
        <v>45323</v>
      </c>
      <c r="L529" s="61" t="n">
        <v>45324</v>
      </c>
      <c r="M529" s="61" t="n">
        <v>45299</v>
      </c>
      <c r="N529" s="61" t="n">
        <v>45320</v>
      </c>
      <c r="O529" s="61" t="n">
        <v>45271</v>
      </c>
      <c r="P529" s="61" t="n">
        <v>45296</v>
      </c>
      <c r="Q529" s="61" t="n">
        <v>45327</v>
      </c>
      <c r="R529" s="61" t="n">
        <v>45327</v>
      </c>
      <c r="S529" s="61" t="n">
        <v>44872</v>
      </c>
      <c r="T529" s="61" t="n">
        <v>44908</v>
      </c>
      <c r="U529" s="61" t="n">
        <v>45257</v>
      </c>
      <c r="V529" s="61" t="n">
        <v>45322</v>
      </c>
    </row>
    <row r="530" ht="15" customHeight="1">
      <c r="A530" s="26" t="inlineStr">
        <is>
          <t>História - Waterfall</t>
        </is>
      </c>
      <c r="B530" s="60" t="inlineStr">
        <is>
          <t>DEVALM-45930</t>
        </is>
      </c>
      <c r="C530" s="23" t="inlineStr">
        <is>
          <t>22.0500.1.FI-Redução de ICMS Pay TV - Decreto SP</t>
        </is>
      </c>
      <c r="D530" s="26" t="inlineStr">
        <is>
          <t>Concluído</t>
        </is>
      </c>
      <c r="E530" s="23" t="inlineStr">
        <is>
          <t>Antonio Teodoro da Silva [X]</t>
        </is>
      </c>
      <c r="F530" s="23" t="inlineStr">
        <is>
          <t>Thiago de Souza Maglio</t>
        </is>
      </c>
      <c r="G530" s="23" t="inlineStr">
        <is>
          <t>Anselmo Pereira Novakowski</t>
        </is>
      </c>
      <c r="H530" s="23" t="inlineStr">
        <is>
          <t>Eduardo Cesar de Melo</t>
        </is>
      </c>
      <c r="I530" s="23" t="n"/>
      <c r="J530" s="23" t="n"/>
      <c r="K530" s="61" t="n">
        <v>44860</v>
      </c>
      <c r="L530" s="61" t="n">
        <v>44860</v>
      </c>
      <c r="M530" s="61" t="n">
        <v>44861</v>
      </c>
      <c r="N530" s="61" t="n">
        <v>44866</v>
      </c>
      <c r="O530" s="61" t="n">
        <v>44860</v>
      </c>
      <c r="P530" s="61" t="n">
        <v>44860</v>
      </c>
      <c r="Q530" s="61" t="n">
        <v>44872</v>
      </c>
      <c r="R530" s="61" t="n">
        <v>44873</v>
      </c>
      <c r="S530" s="61" t="n">
        <v>44853</v>
      </c>
      <c r="T530" s="61" t="n">
        <v>44854</v>
      </c>
      <c r="U530" s="61" t="n">
        <v>44853</v>
      </c>
      <c r="V530" s="61" t="n">
        <v>44860</v>
      </c>
    </row>
    <row r="531" ht="15" customHeight="1">
      <c r="A531" s="26" t="inlineStr">
        <is>
          <t>História - Waterfall</t>
        </is>
      </c>
      <c r="B531" s="60" t="inlineStr">
        <is>
          <t>DEVALM-45891</t>
        </is>
      </c>
      <c r="C531" s="23" t="inlineStr">
        <is>
          <t>21.0294.2.FI-Convênio Misto</t>
        </is>
      </c>
      <c r="D531" s="26" t="inlineStr">
        <is>
          <t>Concluído</t>
        </is>
      </c>
      <c r="E531" s="23" t="inlineStr">
        <is>
          <t>Carlos Lima de Araujo</t>
        </is>
      </c>
      <c r="F531" s="23" t="inlineStr">
        <is>
          <t>Thiago de Souza Maglio</t>
        </is>
      </c>
      <c r="G531" s="23" t="inlineStr">
        <is>
          <t>Anselmo Pereira Novakowski</t>
        </is>
      </c>
      <c r="H531" s="23" t="inlineStr">
        <is>
          <t>Eduardo Cesar de Melo</t>
        </is>
      </c>
      <c r="I531" s="23" t="inlineStr">
        <is>
          <t>Paulo Henrique Bonelli [X]</t>
        </is>
      </c>
      <c r="J531" s="23" t="inlineStr">
        <is>
          <t>Danilo Takashi Hiratsuka</t>
        </is>
      </c>
      <c r="K531" s="61" t="n">
        <v>44816</v>
      </c>
      <c r="L531" s="61" t="n">
        <v>44816</v>
      </c>
      <c r="M531" s="61" t="n">
        <v>44830</v>
      </c>
      <c r="N531" s="61" t="n">
        <v>44869</v>
      </c>
      <c r="O531" s="61" t="n">
        <v>44824</v>
      </c>
      <c r="P531" s="61" t="n">
        <v>44862</v>
      </c>
      <c r="Q531" s="61" t="n">
        <v>44872</v>
      </c>
      <c r="R531" s="61" t="n">
        <v>44873</v>
      </c>
      <c r="S531" s="61" t="n">
        <v>44816</v>
      </c>
      <c r="T531" s="61" t="n">
        <v>44816</v>
      </c>
      <c r="U531" s="61" t="n">
        <v>44816</v>
      </c>
      <c r="V531" s="61" t="n">
        <v>44823</v>
      </c>
    </row>
    <row r="532" ht="15" customHeight="1">
      <c r="A532" s="26" t="inlineStr">
        <is>
          <t>História - Waterfall</t>
        </is>
      </c>
      <c r="B532" s="60" t="inlineStr">
        <is>
          <t>DEVALM-45845</t>
        </is>
      </c>
      <c r="C532" s="23" t="inlineStr">
        <is>
          <t>22.0227.10.MK-Reajuste de Preços Para os Segmentos de Clientes Corporativos - OUT/22</t>
        </is>
      </c>
      <c r="D532" s="26" t="inlineStr">
        <is>
          <t>Concluído</t>
        </is>
      </c>
      <c r="E532" s="23" t="inlineStr">
        <is>
          <t>Carlos Lima de Araujo</t>
        </is>
      </c>
      <c r="F532" s="23" t="inlineStr">
        <is>
          <t>Thiago de Souza Maglio</t>
        </is>
      </c>
      <c r="G532" s="23" t="inlineStr">
        <is>
          <t>Anselmo Pereira Novakowski</t>
        </is>
      </c>
      <c r="H532" s="23" t="inlineStr">
        <is>
          <t>Eduardo Cesar de Melo</t>
        </is>
      </c>
      <c r="I532" s="23" t="inlineStr">
        <is>
          <t>jira_naoaplica</t>
        </is>
      </c>
      <c r="J532" s="23" t="inlineStr">
        <is>
          <t>jira_naoaplica</t>
        </is>
      </c>
      <c r="K532" s="61" t="n">
        <v>44848</v>
      </c>
      <c r="L532" s="61" t="n">
        <v>44848</v>
      </c>
      <c r="M532" s="61" t="n">
        <v>44848</v>
      </c>
      <c r="N532" s="61" t="n">
        <v>44848</v>
      </c>
      <c r="O532" s="61" t="n">
        <v>44848</v>
      </c>
      <c r="P532" s="61" t="n">
        <v>44848</v>
      </c>
      <c r="Q532" s="61" t="n">
        <v>44851</v>
      </c>
      <c r="R532" s="61" t="n">
        <v>44855</v>
      </c>
      <c r="S532" s="61" t="n">
        <v>44837</v>
      </c>
      <c r="T532" s="61" t="n">
        <v>44837</v>
      </c>
      <c r="U532" s="61" t="n">
        <v>44839</v>
      </c>
      <c r="V532" s="61" t="n">
        <v>44848</v>
      </c>
    </row>
    <row r="533" ht="15" customHeight="1">
      <c r="A533" s="26" t="inlineStr">
        <is>
          <t>História - Waterfall</t>
        </is>
      </c>
      <c r="B533" s="60" t="inlineStr">
        <is>
          <t>DEVALM-45809</t>
        </is>
      </c>
      <c r="C533" s="23" t="inlineStr">
        <is>
          <t>22.0226.10.MK-Reajuste anual (IGP-M)-OUT/22</t>
        </is>
      </c>
      <c r="D533" s="26" t="inlineStr">
        <is>
          <t>Concluído</t>
        </is>
      </c>
      <c r="E533" s="23" t="inlineStr">
        <is>
          <t>Carlos Lima de Araujo</t>
        </is>
      </c>
      <c r="F533" s="23" t="inlineStr">
        <is>
          <t>Thiago de Souza Maglio</t>
        </is>
      </c>
      <c r="G533" s="23" t="inlineStr">
        <is>
          <t>Anselmo Pereira Novakowski</t>
        </is>
      </c>
      <c r="H533" s="23" t="inlineStr">
        <is>
          <t>Eduardo Cesar de Melo</t>
        </is>
      </c>
      <c r="I533" s="23" t="inlineStr">
        <is>
          <t>jira_naoaplica</t>
        </is>
      </c>
      <c r="J533" s="23" t="inlineStr">
        <is>
          <t>jira_naoaplica</t>
        </is>
      </c>
      <c r="K533" s="61" t="n">
        <v>44848</v>
      </c>
      <c r="L533" s="61" t="n">
        <v>44848</v>
      </c>
      <c r="M533" s="61" t="n">
        <v>44848</v>
      </c>
      <c r="N533" s="61" t="n">
        <v>44848</v>
      </c>
      <c r="O533" s="61" t="n">
        <v>44848</v>
      </c>
      <c r="P533" s="61" t="n">
        <v>44848</v>
      </c>
      <c r="Q533" s="61" t="n">
        <v>44851</v>
      </c>
      <c r="R533" s="61" t="n">
        <v>44855</v>
      </c>
      <c r="S533" s="61" t="n">
        <v>44837</v>
      </c>
      <c r="T533" s="61" t="n">
        <v>44837</v>
      </c>
      <c r="U533" s="61" t="n">
        <v>44837</v>
      </c>
      <c r="V533" s="61" t="n">
        <v>44848</v>
      </c>
    </row>
    <row r="534" ht="15" customHeight="1">
      <c r="A534" s="26" t="inlineStr">
        <is>
          <t>História - Waterfall</t>
        </is>
      </c>
      <c r="B534" s="60" t="inlineStr">
        <is>
          <t>DEVALM-45773</t>
        </is>
      </c>
      <c r="C534" s="23" t="inlineStr">
        <is>
          <t>22.0225.10.BL-Reajuste Recorrente IGP-M Banda Larga - OUT/22</t>
        </is>
      </c>
      <c r="D534" s="26" t="inlineStr">
        <is>
          <t>Concluído</t>
        </is>
      </c>
      <c r="E534" s="23" t="inlineStr">
        <is>
          <t>Carlos Lima de Araujo</t>
        </is>
      </c>
      <c r="F534" s="23" t="inlineStr">
        <is>
          <t>Thiago de Souza Maglio</t>
        </is>
      </c>
      <c r="G534" s="23" t="inlineStr">
        <is>
          <t>Anselmo Pereira Novakowski</t>
        </is>
      </c>
      <c r="H534" s="23" t="inlineStr">
        <is>
          <t>Eduardo Cesar de Melo</t>
        </is>
      </c>
      <c r="I534" s="23" t="inlineStr">
        <is>
          <t>jira_naoaplica</t>
        </is>
      </c>
      <c r="J534" s="23" t="inlineStr">
        <is>
          <t>jira_naoaplica</t>
        </is>
      </c>
      <c r="K534" s="61" t="n">
        <v>44848</v>
      </c>
      <c r="L534" s="61" t="n">
        <v>44848</v>
      </c>
      <c r="M534" s="61" t="n">
        <v>44848</v>
      </c>
      <c r="N534" s="61" t="n">
        <v>44848</v>
      </c>
      <c r="O534" s="61" t="n">
        <v>44848</v>
      </c>
      <c r="P534" s="61" t="n">
        <v>44848</v>
      </c>
      <c r="Q534" s="61" t="n">
        <v>44851</v>
      </c>
      <c r="R534" s="61" t="n">
        <v>44855</v>
      </c>
      <c r="S534" s="61" t="n">
        <v>44837</v>
      </c>
      <c r="T534" s="61" t="n">
        <v>44837</v>
      </c>
      <c r="U534" s="61" t="n">
        <v>44839</v>
      </c>
      <c r="V534" s="61" t="n">
        <v>44848</v>
      </c>
    </row>
    <row r="535" ht="15" customHeight="1">
      <c r="A535" s="26" t="inlineStr">
        <is>
          <t>História - Waterfall</t>
        </is>
      </c>
      <c r="B535" s="60" t="inlineStr">
        <is>
          <t>DEVALM-45737</t>
        </is>
      </c>
      <c r="C535" s="23" t="inlineStr">
        <is>
          <t>22.0334.1.NN-Energia Sky (21.0527)</t>
        </is>
      </c>
      <c r="D535" s="26" t="inlineStr">
        <is>
          <t>Concluído</t>
        </is>
      </c>
      <c r="E535" s="23" t="inlineStr">
        <is>
          <t>Priscila Menezes De Azevedo</t>
        </is>
      </c>
      <c r="F535" s="23" t="inlineStr">
        <is>
          <t>Matheus Sena Silva [X]</t>
        </is>
      </c>
      <c r="G535" s="23" t="inlineStr">
        <is>
          <t>Diogo Cassio de Azevedo [X]</t>
        </is>
      </c>
      <c r="H535" s="23" t="inlineStr">
        <is>
          <t>Paulo Egidio Rodrigues dos Santos</t>
        </is>
      </c>
      <c r="I535" s="23" t="inlineStr">
        <is>
          <t>Klaus Franca [X]</t>
        </is>
      </c>
      <c r="J535" s="23" t="inlineStr">
        <is>
          <t>Tatiane Da Silva Pereira</t>
        </is>
      </c>
      <c r="K535" s="61" t="n">
        <v>44992</v>
      </c>
      <c r="L535" s="61" t="n">
        <v>44993</v>
      </c>
      <c r="M535" s="61" t="n">
        <v>45008</v>
      </c>
      <c r="N535" s="61" t="n">
        <v>45021</v>
      </c>
      <c r="O535" s="61" t="n">
        <v>44994</v>
      </c>
      <c r="P535" s="61" t="n">
        <v>45007</v>
      </c>
      <c r="Q535" s="61" t="n">
        <v>45026</v>
      </c>
      <c r="R535" s="61" t="n">
        <v>45027</v>
      </c>
      <c r="S535" s="61" t="n">
        <v>44900</v>
      </c>
      <c r="T535" s="61" t="n">
        <v>44928</v>
      </c>
      <c r="U535" s="61" t="n">
        <v>44914</v>
      </c>
      <c r="V535" s="61" t="n">
        <v>44991</v>
      </c>
    </row>
    <row r="536" ht="15" customHeight="1">
      <c r="A536" s="26" t="inlineStr">
        <is>
          <t>História - Waterfall</t>
        </is>
      </c>
      <c r="B536" s="60" t="inlineStr">
        <is>
          <t>DEVALM-45699</t>
        </is>
      </c>
      <c r="C536" s="23" t="inlineStr">
        <is>
          <t>22.0176.1.MK-DNA 3.0 para Banda Larga</t>
        </is>
      </c>
      <c r="D536" s="26" t="inlineStr">
        <is>
          <t>Concluído</t>
        </is>
      </c>
      <c r="E536" s="23" t="inlineStr">
        <is>
          <t>Ricardo Pires Sardinha [X]</t>
        </is>
      </c>
      <c r="F536" s="23" t="inlineStr">
        <is>
          <t>Maycon De Abreu Flausino Fernandes [X]</t>
        </is>
      </c>
      <c r="G536" s="23" t="inlineStr">
        <is>
          <t>Rafael Lemos Lima [X]</t>
        </is>
      </c>
      <c r="H536" s="23" t="inlineStr">
        <is>
          <t>Eduardo Cesar de Melo</t>
        </is>
      </c>
      <c r="I536" s="23" t="inlineStr">
        <is>
          <t>Klaus Franca [X]</t>
        </is>
      </c>
      <c r="J536" s="23" t="inlineStr">
        <is>
          <t>Clayton Dutra De Oliveira [X]</t>
        </is>
      </c>
      <c r="K536" s="61" t="n">
        <v>44963</v>
      </c>
      <c r="L536" s="61" t="n">
        <v>44966</v>
      </c>
      <c r="M536" s="61" t="n">
        <v>44980</v>
      </c>
      <c r="N536" s="61" t="n">
        <v>45013</v>
      </c>
      <c r="O536" s="61" t="n">
        <v>44970</v>
      </c>
      <c r="P536" s="61" t="n">
        <v>45000</v>
      </c>
      <c r="Q536" s="61" t="n">
        <v>45019</v>
      </c>
      <c r="R536" s="61" t="n">
        <v>45020</v>
      </c>
      <c r="S536" s="61" t="n">
        <v>45261</v>
      </c>
      <c r="T536" s="61" t="n">
        <v>45283</v>
      </c>
      <c r="U536" s="61" t="n">
        <v>45286</v>
      </c>
      <c r="V536" s="61" t="n">
        <v>44960</v>
      </c>
    </row>
    <row r="537" ht="15" customHeight="1">
      <c r="A537" s="26" t="inlineStr">
        <is>
          <t>História - Waterfall</t>
        </is>
      </c>
      <c r="B537" s="60" t="inlineStr">
        <is>
          <t>DEVALM-45660</t>
        </is>
      </c>
      <c r="C537" s="23" t="inlineStr">
        <is>
          <t>22.0313.1.EN-Transformação de caixas HD DVR em caixas HD Zapper</t>
        </is>
      </c>
      <c r="D537" s="26" t="inlineStr">
        <is>
          <t>Concluído</t>
        </is>
      </c>
      <c r="E537" s="23" t="inlineStr">
        <is>
          <t>Roberto Pierre Júnior [X]</t>
        </is>
      </c>
      <c r="F537" s="23" t="n"/>
      <c r="G537" s="23" t="inlineStr">
        <is>
          <t>Rafael Lemos Lima [X]</t>
        </is>
      </c>
      <c r="H537" s="23" t="inlineStr">
        <is>
          <t>Eduardo Cesar de Melo</t>
        </is>
      </c>
      <c r="I537" s="23" t="n"/>
      <c r="J537" s="23" t="inlineStr">
        <is>
          <t>Thiago Rodrigo Resende [X]</t>
        </is>
      </c>
      <c r="K537" s="61" t="n">
        <v>44925</v>
      </c>
      <c r="L537" s="61" t="n">
        <v>44925</v>
      </c>
      <c r="M537" s="61" t="n">
        <v>44928</v>
      </c>
      <c r="N537" s="61" t="n">
        <v>44960</v>
      </c>
      <c r="O537" s="61" t="n">
        <v>44928</v>
      </c>
      <c r="P537" s="61" t="n">
        <v>44928</v>
      </c>
      <c r="Q537" s="61" t="n">
        <v>44963</v>
      </c>
      <c r="R537" s="61" t="n">
        <v>44964</v>
      </c>
      <c r="S537" s="61" t="n">
        <v>44860</v>
      </c>
      <c r="T537" s="61" t="n">
        <v>44872</v>
      </c>
      <c r="U537" s="61" t="n">
        <v>44872</v>
      </c>
      <c r="V537" s="61" t="n">
        <v>44925</v>
      </c>
    </row>
    <row r="538" ht="15" customHeight="1">
      <c r="A538" s="26" t="inlineStr">
        <is>
          <t>História - Waterfall</t>
        </is>
      </c>
      <c r="B538" s="60" t="inlineStr">
        <is>
          <t>DEVALM-45622</t>
        </is>
      </c>
      <c r="C538" s="23" t="inlineStr">
        <is>
          <t>22.0343.1.CL - Novas regras Reconexão Palavra do Cliente</t>
        </is>
      </c>
      <c r="D538" s="26" t="inlineStr">
        <is>
          <t>Concluído</t>
        </is>
      </c>
      <c r="E538" s="23" t="inlineStr">
        <is>
          <t>Ricardo Pires Sardinha [X]</t>
        </is>
      </c>
      <c r="F538" s="23" t="inlineStr">
        <is>
          <t>Ricardo Silveira E Silva</t>
        </is>
      </c>
      <c r="G538" s="23" t="inlineStr">
        <is>
          <t>Rafael Lemos Lima [X]</t>
        </is>
      </c>
      <c r="H538" s="23" t="inlineStr">
        <is>
          <t>Eduardo Cesar de Melo</t>
        </is>
      </c>
      <c r="I538" s="23" t="inlineStr">
        <is>
          <t>jira_naoaplica</t>
        </is>
      </c>
      <c r="J538" s="23" t="inlineStr">
        <is>
          <t>Renato Pereira da Silva</t>
        </is>
      </c>
      <c r="K538" s="61" t="n">
        <v>44867</v>
      </c>
      <c r="L538" s="61" t="n">
        <v>44867</v>
      </c>
      <c r="M538" s="61" t="n">
        <v>44868</v>
      </c>
      <c r="N538" s="61" t="n">
        <v>44869</v>
      </c>
      <c r="O538" s="61" t="n">
        <v>44868</v>
      </c>
      <c r="P538" s="61" t="n">
        <v>44869</v>
      </c>
      <c r="Q538" s="61" t="n">
        <v>44872</v>
      </c>
      <c r="R538" s="61" t="n">
        <v>44873</v>
      </c>
      <c r="S538" s="61" t="n">
        <v>44858</v>
      </c>
      <c r="T538" s="61" t="n">
        <v>44866</v>
      </c>
      <c r="U538" s="61" t="n">
        <v>44858</v>
      </c>
      <c r="V538" s="61" t="n">
        <v>44866</v>
      </c>
    </row>
    <row r="539" ht="15" customHeight="1">
      <c r="A539" s="26" t="inlineStr">
        <is>
          <t>História - Waterfall</t>
        </is>
      </c>
      <c r="B539" s="60" t="inlineStr">
        <is>
          <t>DEVALM-45577</t>
        </is>
      </c>
      <c r="C539" s="23" t="inlineStr">
        <is>
          <t>22.0183.2.CL-Aplicar regra de elegibilidade nas telas de produto no iCare Clientes</t>
        </is>
      </c>
      <c r="D539" s="26" t="inlineStr">
        <is>
          <t>Concluído</t>
        </is>
      </c>
      <c r="E539" s="23" t="inlineStr">
        <is>
          <t>Mayra Gabriela Alves De Lima [X]</t>
        </is>
      </c>
      <c r="F539" s="23" t="inlineStr">
        <is>
          <t>Maycon De Abreu Flausino Fernandes [X]</t>
        </is>
      </c>
      <c r="G539" s="23" t="inlineStr">
        <is>
          <t>Anselmo Pereira Novakowski</t>
        </is>
      </c>
      <c r="H539" s="23" t="inlineStr">
        <is>
          <t>Eduardo Cesar de Melo</t>
        </is>
      </c>
      <c r="I539" s="23" t="inlineStr">
        <is>
          <t>Harley Neves Cabral [X]</t>
        </is>
      </c>
      <c r="J539" s="23" t="inlineStr">
        <is>
          <t>Clayton Dutra De Oliveira [X]</t>
        </is>
      </c>
      <c r="K539" s="61" t="n">
        <v>44872</v>
      </c>
      <c r="L539" s="61" t="n">
        <v>44873</v>
      </c>
      <c r="M539" s="61" t="n">
        <v>44894</v>
      </c>
      <c r="N539" s="61" t="n">
        <v>44918</v>
      </c>
      <c r="O539" s="61" t="n">
        <v>44875</v>
      </c>
      <c r="P539" s="61" t="n">
        <v>44893</v>
      </c>
      <c r="Q539" s="61" t="n">
        <v>45005</v>
      </c>
      <c r="R539" s="61" t="n">
        <v>45006</v>
      </c>
      <c r="S539" s="61" t="n">
        <v>44718</v>
      </c>
      <c r="T539" s="61" t="n">
        <v>44728</v>
      </c>
      <c r="U539" s="61" t="n">
        <v>44729</v>
      </c>
      <c r="V539" s="61" t="n">
        <v>44792</v>
      </c>
    </row>
    <row r="540" ht="15" customHeight="1">
      <c r="A540" s="26" t="inlineStr">
        <is>
          <t>História - Waterfall</t>
        </is>
      </c>
      <c r="B540" s="60" t="inlineStr">
        <is>
          <t>DEVALM-45541</t>
        </is>
      </c>
      <c r="C540" s="23" t="inlineStr">
        <is>
          <t>22.0187.2.MK-SKY PÓS MERCANTIL - Migração Pré-Pós (Mercantil) – Backlog</t>
        </is>
      </c>
      <c r="D540" s="26" t="inlineStr">
        <is>
          <t>Concluído</t>
        </is>
      </c>
      <c r="E540" s="23" t="inlineStr">
        <is>
          <t>Mayra Gabriela Alves De Lima [X]</t>
        </is>
      </c>
      <c r="F540" s="23" t="inlineStr">
        <is>
          <t>Maycon De Abreu Flausino Fernandes [X]</t>
        </is>
      </c>
      <c r="G540" s="23" t="inlineStr">
        <is>
          <t>Anselmo Pereira Novakowski</t>
        </is>
      </c>
      <c r="H540" s="23" t="inlineStr">
        <is>
          <t>Eduardo Cesar de Melo</t>
        </is>
      </c>
      <c r="I540" s="23" t="inlineStr">
        <is>
          <t>Klaus Franca [X]</t>
        </is>
      </c>
      <c r="J540" s="23" t="inlineStr">
        <is>
          <t>Andrea Cristina Dos Santos [X]</t>
        </is>
      </c>
      <c r="K540" s="61" t="n">
        <v>45092</v>
      </c>
      <c r="L540" s="61" t="n">
        <v>45093</v>
      </c>
      <c r="M540" s="61" t="n">
        <v>45110</v>
      </c>
      <c r="N540" s="61" t="n">
        <v>45121</v>
      </c>
      <c r="O540" s="61" t="n">
        <v>45096</v>
      </c>
      <c r="P540" s="61" t="n">
        <v>45107</v>
      </c>
      <c r="Q540" s="61" t="n">
        <v>45145</v>
      </c>
      <c r="R540" s="61" t="n">
        <v>45146</v>
      </c>
      <c r="S540" s="61" t="n">
        <v>44865</v>
      </c>
      <c r="T540" s="61" t="n">
        <v>45012</v>
      </c>
      <c r="U540" s="61" t="n">
        <v>44883</v>
      </c>
      <c r="V540" s="61" t="n">
        <v>45091</v>
      </c>
    </row>
    <row r="541" ht="15" customHeight="1">
      <c r="A541" s="26" t="inlineStr">
        <is>
          <t>História - Waterfall</t>
        </is>
      </c>
      <c r="B541" s="60" t="inlineStr">
        <is>
          <t>DEVALM-45505</t>
        </is>
      </c>
      <c r="C541" s="23" t="inlineStr">
        <is>
          <t>22.0355.2.CL-Disponibilização do PIX no AGV- API KEY</t>
        </is>
      </c>
      <c r="D541" s="26" t="inlineStr">
        <is>
          <t>Concluído</t>
        </is>
      </c>
      <c r="E541" s="23" t="inlineStr">
        <is>
          <t>Mayra Gabriela Alves De Lima [X]</t>
        </is>
      </c>
      <c r="F541" s="23" t="inlineStr">
        <is>
          <t>Jefferson Lourenço De Farias Tersarioli [X]</t>
        </is>
      </c>
      <c r="G541" s="23" t="inlineStr">
        <is>
          <t>Anselmo Pereira Novakowski</t>
        </is>
      </c>
      <c r="H541" s="23" t="inlineStr">
        <is>
          <t>Eduardo Cesar de Melo</t>
        </is>
      </c>
      <c r="I541" s="23" t="n"/>
      <c r="J541" s="23" t="inlineStr">
        <is>
          <t>Andrea Cristina Dos Santos [X]</t>
        </is>
      </c>
      <c r="K541" s="61" t="n">
        <v>44837</v>
      </c>
      <c r="L541" s="61" t="n">
        <v>44837</v>
      </c>
      <c r="M541" s="61" t="n">
        <v>44838</v>
      </c>
      <c r="N541" s="61" t="n">
        <v>44841</v>
      </c>
      <c r="O541" s="61" t="n">
        <v>44837</v>
      </c>
      <c r="P541" s="61" t="n">
        <v>44837</v>
      </c>
      <c r="Q541" s="61" t="n">
        <v>44844</v>
      </c>
      <c r="R541" s="61" t="n">
        <v>44845</v>
      </c>
      <c r="S541" s="61" t="n">
        <v>44826</v>
      </c>
      <c r="T541" s="61" t="n">
        <v>44827</v>
      </c>
      <c r="U541" s="61" t="n">
        <v>44830</v>
      </c>
      <c r="V541" s="61" t="n">
        <v>44837</v>
      </c>
    </row>
    <row r="542" ht="15" customHeight="1">
      <c r="A542" s="26" t="inlineStr">
        <is>
          <t>História - Waterfall</t>
        </is>
      </c>
      <c r="B542" s="60" t="inlineStr">
        <is>
          <t>DEVALM-45459</t>
        </is>
      </c>
      <c r="C542" s="23" t="inlineStr">
        <is>
          <t>22.0035.5.MK-Sky Pós Mercantil- CR Comissão</t>
        </is>
      </c>
      <c r="D542" s="26" t="inlineStr">
        <is>
          <t>Concluído</t>
        </is>
      </c>
      <c r="E542" s="23" t="inlineStr">
        <is>
          <t>Sem responsável</t>
        </is>
      </c>
      <c r="F542" s="23" t="inlineStr">
        <is>
          <t>Daniel Daniele [X]</t>
        </is>
      </c>
      <c r="G542" s="23" t="inlineStr">
        <is>
          <t>Rafael Lemos Lima [X]</t>
        </is>
      </c>
      <c r="H542" s="23" t="inlineStr">
        <is>
          <t>Eduardo Cesar de Melo</t>
        </is>
      </c>
      <c r="I542" s="23" t="inlineStr">
        <is>
          <t>Klaus Franca [X]</t>
        </is>
      </c>
      <c r="J542" s="23" t="inlineStr">
        <is>
          <t>Clayton Dutra De Oliveira [X]</t>
        </is>
      </c>
      <c r="K542" s="23" t="n"/>
      <c r="L542" s="23" t="n"/>
      <c r="M542" s="61" t="n">
        <v>44825</v>
      </c>
      <c r="N542" s="61" t="n">
        <v>44841</v>
      </c>
      <c r="O542" s="23" t="n"/>
      <c r="P542" s="23" t="n"/>
      <c r="Q542" s="61" t="n">
        <v>44858</v>
      </c>
      <c r="R542" s="61" t="n">
        <v>44859</v>
      </c>
      <c r="S542" s="61" t="n">
        <v>44817</v>
      </c>
      <c r="T542" s="61" t="n">
        <v>44817</v>
      </c>
      <c r="U542" s="61" t="n">
        <v>44817</v>
      </c>
      <c r="V542" s="61" t="n">
        <v>44824</v>
      </c>
    </row>
    <row r="543" ht="15" customHeight="1">
      <c r="A543" s="26" t="inlineStr">
        <is>
          <t>História - Waterfall</t>
        </is>
      </c>
      <c r="B543" s="60" t="inlineStr">
        <is>
          <t>DEVALM-45423</t>
        </is>
      </c>
      <c r="C543" s="23" t="inlineStr">
        <is>
          <t>22.0035.4.MK-Sky Pós Mercantil- CR Mobile</t>
        </is>
      </c>
      <c r="D543" s="26" t="inlineStr">
        <is>
          <t>Concluído</t>
        </is>
      </c>
      <c r="E543" s="23" t="inlineStr">
        <is>
          <t>Sem responsável</t>
        </is>
      </c>
      <c r="F543" s="23" t="inlineStr">
        <is>
          <t>Italo Josenilton Rocha Silva [X]</t>
        </is>
      </c>
      <c r="G543" s="23" t="inlineStr">
        <is>
          <t>Rafael Lemos Lima [X]</t>
        </is>
      </c>
      <c r="H543" s="23" t="inlineStr">
        <is>
          <t>Eduardo Cesar de Melo</t>
        </is>
      </c>
      <c r="I543" s="23" t="inlineStr">
        <is>
          <t>Klaus Franca [X]</t>
        </is>
      </c>
      <c r="J543" s="23" t="inlineStr">
        <is>
          <t>Clayton Dutra De Oliveira [X]</t>
        </is>
      </c>
      <c r="K543" s="23" t="n"/>
      <c r="L543" s="23" t="n"/>
      <c r="M543" s="61" t="n">
        <v>44830</v>
      </c>
      <c r="N543" s="61" t="n">
        <v>44834</v>
      </c>
      <c r="O543" s="23" t="n"/>
      <c r="P543" s="23" t="n"/>
      <c r="Q543" s="61" t="n">
        <v>44837</v>
      </c>
      <c r="R543" s="61" t="n">
        <v>44838</v>
      </c>
      <c r="S543" s="61" t="n">
        <v>44818</v>
      </c>
      <c r="T543" s="61" t="n">
        <v>44827</v>
      </c>
      <c r="U543" s="61" t="n">
        <v>44818</v>
      </c>
      <c r="V543" s="61" t="n">
        <v>44827</v>
      </c>
    </row>
    <row r="544" ht="15" customHeight="1">
      <c r="A544" s="26" t="inlineStr">
        <is>
          <t>História - Waterfall</t>
        </is>
      </c>
      <c r="B544" s="60" t="inlineStr">
        <is>
          <t>DEVALM-45380</t>
        </is>
      </c>
      <c r="C544" s="23" t="inlineStr">
        <is>
          <t>22.0356.2.NN-Seguro Prestamista - Novo layout e termo de adesão – tratamento ODI - 2ª Entrega</t>
        </is>
      </c>
      <c r="D544" s="26" t="inlineStr">
        <is>
          <t>Concluído</t>
        </is>
      </c>
      <c r="E544" s="23" t="inlineStr">
        <is>
          <t>Antonio Teodoro da Silva [X]</t>
        </is>
      </c>
      <c r="F544" s="23" t="inlineStr">
        <is>
          <t>Yone Yassuda Yamamoto</t>
        </is>
      </c>
      <c r="G544" s="23" t="inlineStr">
        <is>
          <t>Anselmo Pereira Novakowski</t>
        </is>
      </c>
      <c r="H544" s="23" t="inlineStr">
        <is>
          <t>Eduardo Cesar de Melo</t>
        </is>
      </c>
      <c r="I544" s="23" t="n"/>
      <c r="J544" s="23" t="inlineStr">
        <is>
          <t>Renato Pereira da Silva</t>
        </is>
      </c>
      <c r="K544" s="61" t="n">
        <v>44921</v>
      </c>
      <c r="L544" s="61" t="n">
        <v>44921</v>
      </c>
      <c r="M544" s="61" t="n">
        <v>44921</v>
      </c>
      <c r="N544" s="61" t="n">
        <v>44946</v>
      </c>
      <c r="O544" s="61" t="n">
        <v>44921</v>
      </c>
      <c r="P544" s="61" t="n">
        <v>44921</v>
      </c>
      <c r="Q544" s="61" t="n">
        <v>44949</v>
      </c>
      <c r="R544" s="61" t="n">
        <v>44950</v>
      </c>
      <c r="S544" s="61" t="n">
        <v>44823</v>
      </c>
      <c r="T544" s="61" t="n">
        <v>44838</v>
      </c>
      <c r="U544" s="61" t="n">
        <v>44839</v>
      </c>
      <c r="V544" s="61" t="n">
        <v>44921</v>
      </c>
    </row>
    <row r="545" ht="15" customHeight="1">
      <c r="A545" s="26" t="inlineStr">
        <is>
          <t>História - Waterfall</t>
        </is>
      </c>
      <c r="B545" s="60" t="inlineStr">
        <is>
          <t>DEVALM-45339</t>
        </is>
      </c>
      <c r="C545" s="23" t="inlineStr">
        <is>
          <t>22.0382.6.CO-Instalação Kits TVRO do 1 parceiro –Sprint 6</t>
        </is>
      </c>
      <c r="D545" s="26" t="inlineStr">
        <is>
          <t>Concluído</t>
        </is>
      </c>
      <c r="E545" s="23" t="inlineStr">
        <is>
          <t>Roberto Pierre Júnior [X]</t>
        </is>
      </c>
      <c r="F545" s="23" t="inlineStr">
        <is>
          <t>Nicolas Rodrigo Santana</t>
        </is>
      </c>
      <c r="G545" s="23" t="inlineStr">
        <is>
          <t>Rafael Lemos Lima [X]</t>
        </is>
      </c>
      <c r="H545" s="23" t="inlineStr">
        <is>
          <t>Eduardo Cesar de Melo</t>
        </is>
      </c>
      <c r="I545" s="23" t="n"/>
      <c r="J545" s="23" t="inlineStr">
        <is>
          <t>Danilo Takashi Hiratsuka</t>
        </is>
      </c>
      <c r="K545" s="61" t="n">
        <v>44858</v>
      </c>
      <c r="L545" s="61" t="n">
        <v>44858</v>
      </c>
      <c r="M545" s="61" t="n">
        <v>44854</v>
      </c>
      <c r="N545" s="61" t="n">
        <v>44869</v>
      </c>
      <c r="O545" s="61" t="n">
        <v>44858</v>
      </c>
      <c r="P545" s="61" t="n">
        <v>44858</v>
      </c>
      <c r="Q545" s="61" t="n">
        <v>44872</v>
      </c>
      <c r="R545" s="61" t="n">
        <v>44873</v>
      </c>
      <c r="S545" s="61" t="n">
        <v>44826</v>
      </c>
      <c r="T545" s="61" t="n">
        <v>44826</v>
      </c>
      <c r="U545" s="61" t="n">
        <v>44826</v>
      </c>
      <c r="V545" s="61" t="n">
        <v>44862</v>
      </c>
    </row>
    <row r="546" ht="15" customHeight="1">
      <c r="A546" s="26" t="inlineStr">
        <is>
          <t>História - Waterfall</t>
        </is>
      </c>
      <c r="B546" s="60" t="inlineStr">
        <is>
          <t>DEVALM-45299</t>
        </is>
      </c>
      <c r="C546" s="23" t="inlineStr">
        <is>
          <t>22.0386.1.CO-Alteração PDV Elsys</t>
        </is>
      </c>
      <c r="D546" s="26" t="inlineStr">
        <is>
          <t>Concluído</t>
        </is>
      </c>
      <c r="E546" s="23" t="inlineStr">
        <is>
          <t>Roberto Pierre Júnior [X]</t>
        </is>
      </c>
      <c r="F546" s="23" t="inlineStr">
        <is>
          <t>Nicolas Rodrigo Santana</t>
        </is>
      </c>
      <c r="G546" s="23" t="inlineStr">
        <is>
          <t>Rafael Lemos Lima [X]</t>
        </is>
      </c>
      <c r="H546" s="23" t="inlineStr">
        <is>
          <t>Eduardo Cesar de Melo</t>
        </is>
      </c>
      <c r="I546" s="23" t="n"/>
      <c r="J546" s="23" t="inlineStr">
        <is>
          <t>Amauri Polli [X]</t>
        </is>
      </c>
      <c r="K546" s="61" t="n">
        <v>44848</v>
      </c>
      <c r="L546" s="61" t="n">
        <v>44848</v>
      </c>
      <c r="M546" s="61" t="n">
        <v>44851</v>
      </c>
      <c r="N546" s="61" t="n">
        <v>44861</v>
      </c>
      <c r="O546" s="61" t="n">
        <v>44848</v>
      </c>
      <c r="P546" s="61" t="n">
        <v>44848</v>
      </c>
      <c r="Q546" s="61" t="n">
        <v>44866</v>
      </c>
      <c r="R546" s="61" t="n">
        <v>44866</v>
      </c>
      <c r="S546" s="61" t="n">
        <v>44847</v>
      </c>
      <c r="T546" s="61" t="n">
        <v>44847</v>
      </c>
      <c r="U546" s="61" t="n">
        <v>44847</v>
      </c>
      <c r="V546" s="61" t="n">
        <v>44848</v>
      </c>
    </row>
    <row r="547" ht="15" customHeight="1">
      <c r="A547" s="26" t="inlineStr">
        <is>
          <t>História - Waterfall</t>
        </is>
      </c>
      <c r="B547" s="60" t="inlineStr">
        <is>
          <t>DEVALM-45261</t>
        </is>
      </c>
      <c r="C547" s="23" t="inlineStr">
        <is>
          <t>22.0491.1.FI-Redução de ICMS PAY TV - RIO DE JANEIRO</t>
        </is>
      </c>
      <c r="D547" s="26" t="inlineStr">
        <is>
          <t>Concluído</t>
        </is>
      </c>
      <c r="E547" s="23" t="inlineStr">
        <is>
          <t>Antonio Teodoro da Silva [X]</t>
        </is>
      </c>
      <c r="F547" s="23" t="inlineStr">
        <is>
          <t>Thiago de Souza Maglio</t>
        </is>
      </c>
      <c r="G547" s="23" t="inlineStr">
        <is>
          <t>Anselmo Pereira Novakowski</t>
        </is>
      </c>
      <c r="H547" s="23" t="inlineStr">
        <is>
          <t>Eduardo Cesar de Melo</t>
        </is>
      </c>
      <c r="I547" s="23" t="n"/>
      <c r="J547" s="23" t="n"/>
      <c r="K547" s="61" t="n">
        <v>44817</v>
      </c>
      <c r="L547" s="61" t="n">
        <v>44817</v>
      </c>
      <c r="M547" s="61" t="n">
        <v>44816</v>
      </c>
      <c r="N547" s="61" t="n">
        <v>44816</v>
      </c>
      <c r="O547" s="61" t="n">
        <v>44817</v>
      </c>
      <c r="P547" s="61" t="n">
        <v>44817</v>
      </c>
      <c r="Q547" s="61" t="n">
        <v>44817</v>
      </c>
      <c r="R547" s="61" t="n">
        <v>44817</v>
      </c>
      <c r="S547" s="61" t="n">
        <v>44813</v>
      </c>
      <c r="T547" s="61" t="n">
        <v>44813</v>
      </c>
      <c r="U547" s="61" t="n">
        <v>44813</v>
      </c>
      <c r="V547" s="61" t="n">
        <v>44816</v>
      </c>
    </row>
    <row r="548" ht="15" customHeight="1">
      <c r="A548" s="26" t="inlineStr">
        <is>
          <t>História - Waterfall</t>
        </is>
      </c>
      <c r="B548" s="60" t="inlineStr">
        <is>
          <t>DEVALM-45219</t>
        </is>
      </c>
      <c r="C548" s="23" t="inlineStr">
        <is>
          <t>22.0359.1.TI-Tratamento Apenas vendas de Produto Pós Pago via API</t>
        </is>
      </c>
      <c r="D548" s="26" t="inlineStr">
        <is>
          <t>Concluído</t>
        </is>
      </c>
      <c r="E548" s="23" t="inlineStr">
        <is>
          <t>Priscila Menezes De Azevedo</t>
        </is>
      </c>
      <c r="F548" s="23" t="inlineStr">
        <is>
          <t>Matheus Sena Silva [X]</t>
        </is>
      </c>
      <c r="G548" s="23" t="inlineStr">
        <is>
          <t>Diogo Cassio de Azevedo [X]</t>
        </is>
      </c>
      <c r="H548" s="23" t="inlineStr">
        <is>
          <t>Paulo Egidio Rodrigues dos Santos</t>
        </is>
      </c>
      <c r="I548" s="23" t="inlineStr">
        <is>
          <t>Paulo Henrique Bonelli [X]</t>
        </is>
      </c>
      <c r="J548" s="23" t="inlineStr">
        <is>
          <t>Clayton Dutra De Oliveira [X]</t>
        </is>
      </c>
      <c r="K548" s="61" t="n">
        <v>44928</v>
      </c>
      <c r="L548" s="61" t="n">
        <v>44929</v>
      </c>
      <c r="M548" s="61" t="n">
        <v>44928</v>
      </c>
      <c r="N548" s="61" t="n">
        <v>44946</v>
      </c>
      <c r="O548" s="61" t="n">
        <v>44928</v>
      </c>
      <c r="P548" s="61" t="n">
        <v>44939</v>
      </c>
      <c r="Q548" s="61" t="n">
        <v>44949</v>
      </c>
      <c r="R548" s="61" t="n">
        <v>44950</v>
      </c>
      <c r="S548" s="61" t="n">
        <v>44837</v>
      </c>
      <c r="T548" s="61" t="n">
        <v>44852</v>
      </c>
      <c r="U548" s="61" t="n">
        <v>44853</v>
      </c>
      <c r="V548" s="61" t="n">
        <v>44929</v>
      </c>
    </row>
    <row r="549" ht="15" customHeight="1">
      <c r="A549" s="26" t="inlineStr">
        <is>
          <t>História - Waterfall</t>
        </is>
      </c>
      <c r="B549" s="60" t="inlineStr">
        <is>
          <t>DEVALM-45179</t>
        </is>
      </c>
      <c r="C549" s="23" t="inlineStr">
        <is>
          <t>22.0464.1.MK-Maná – Inclusão de recargas em lote para clientes com saldo credor</t>
        </is>
      </c>
      <c r="D549" s="26" t="inlineStr">
        <is>
          <t>Concluído</t>
        </is>
      </c>
      <c r="E549" s="23" t="inlineStr">
        <is>
          <t>Antonio Teodoro da Silva [X]</t>
        </is>
      </c>
      <c r="F549" s="23" t="n"/>
      <c r="G549" s="23" t="inlineStr">
        <is>
          <t>Anselmo Pereira Novakowski</t>
        </is>
      </c>
      <c r="H549" s="23" t="inlineStr">
        <is>
          <t>Eduardo Cesar de Melo</t>
        </is>
      </c>
      <c r="I549" s="23" t="n"/>
      <c r="J549" s="23" t="n"/>
      <c r="K549" s="61" t="n">
        <v>44926</v>
      </c>
      <c r="L549" s="61" t="n">
        <v>44926</v>
      </c>
      <c r="M549" s="61" t="n">
        <v>44928</v>
      </c>
      <c r="N549" s="61" t="n">
        <v>44928</v>
      </c>
      <c r="O549" s="61" t="n">
        <v>45291</v>
      </c>
      <c r="P549" s="61" t="n">
        <v>45291</v>
      </c>
      <c r="Q549" s="61" t="n">
        <v>45271</v>
      </c>
      <c r="R549" s="61" t="n">
        <v>45638</v>
      </c>
      <c r="S549" s="61" t="n">
        <v>45084</v>
      </c>
      <c r="T549" s="61" t="n">
        <v>45084</v>
      </c>
      <c r="U549" s="61" t="n">
        <v>44816</v>
      </c>
      <c r="V549" s="61" t="n">
        <v>44926</v>
      </c>
    </row>
    <row r="550" ht="15" customHeight="1">
      <c r="A550" s="26" t="inlineStr">
        <is>
          <t>História - Waterfall</t>
        </is>
      </c>
      <c r="B550" s="60" t="inlineStr">
        <is>
          <t>DEVALM-45137</t>
        </is>
      </c>
      <c r="C550" s="23" t="inlineStr">
        <is>
          <t>22.0418.1.CL-Adequação no Reprocessamento de Faturas – Cadastro Positivo</t>
        </is>
      </c>
      <c r="D550" s="26" t="inlineStr">
        <is>
          <t>Concluído</t>
        </is>
      </c>
      <c r="E550" s="23" t="inlineStr">
        <is>
          <t>Antonio Teodoro da Silva [X]</t>
        </is>
      </c>
      <c r="F550" s="23" t="inlineStr">
        <is>
          <t>Thiago de Souza Maglio</t>
        </is>
      </c>
      <c r="G550" s="23" t="inlineStr">
        <is>
          <t>Anselmo Pereira Novakowski</t>
        </is>
      </c>
      <c r="H550" s="23" t="inlineStr">
        <is>
          <t>Eduardo Cesar de Melo</t>
        </is>
      </c>
      <c r="I550" s="23" t="n"/>
      <c r="J550" s="23" t="inlineStr">
        <is>
          <t>Andrea Cristina Dos Santos [X]</t>
        </is>
      </c>
      <c r="K550" s="61" t="n">
        <v>44865</v>
      </c>
      <c r="L550" s="61" t="n">
        <v>44865</v>
      </c>
      <c r="M550" s="61" t="n">
        <v>44886</v>
      </c>
      <c r="N550" s="61" t="n">
        <v>44932</v>
      </c>
      <c r="O550" s="61" t="n">
        <v>44865</v>
      </c>
      <c r="P550" s="61" t="n">
        <v>44865</v>
      </c>
      <c r="Q550" s="61" t="n">
        <v>44935</v>
      </c>
      <c r="R550" s="61" t="n">
        <v>44936</v>
      </c>
      <c r="S550" s="61" t="n">
        <v>44804</v>
      </c>
      <c r="T550" s="61" t="n">
        <v>44812</v>
      </c>
      <c r="U550" s="61" t="n">
        <v>44813</v>
      </c>
      <c r="V550" s="61" t="n">
        <v>44865</v>
      </c>
    </row>
    <row r="551" ht="15" customHeight="1">
      <c r="A551" s="26" t="inlineStr">
        <is>
          <t>História - Waterfall</t>
        </is>
      </c>
      <c r="B551" s="60" t="inlineStr">
        <is>
          <t>DEVALM-45099</t>
        </is>
      </c>
      <c r="C551" s="23" t="inlineStr">
        <is>
          <t>22.0191.10.BL-Banda Larga por Fibra (FFTH) – SCOB Tratamento da Régua</t>
        </is>
      </c>
      <c r="D551" s="26" t="inlineStr">
        <is>
          <t>Concluído</t>
        </is>
      </c>
      <c r="E551" s="23" t="inlineStr">
        <is>
          <t>Gustavo Felize Tafarelo</t>
        </is>
      </c>
      <c r="F551" s="23" t="inlineStr">
        <is>
          <t>Juliano Miranda [X]</t>
        </is>
      </c>
      <c r="G551" s="23" t="inlineStr">
        <is>
          <t>Vinicius Rafael Casas Gomes</t>
        </is>
      </c>
      <c r="H551" s="23" t="inlineStr">
        <is>
          <t>Paulo Egidio Rodrigues dos Santos</t>
        </is>
      </c>
      <c r="I551" s="23" t="inlineStr">
        <is>
          <t>Jhonata Filizola De Barros Moreira [X]</t>
        </is>
      </c>
      <c r="J551" s="23" t="inlineStr">
        <is>
          <t>Tatiane Da Silva Pereira</t>
        </is>
      </c>
      <c r="K551" s="61" t="n">
        <v>45028</v>
      </c>
      <c r="L551" s="61" t="n">
        <v>45030</v>
      </c>
      <c r="M551" s="61" t="n">
        <v>45033</v>
      </c>
      <c r="N551" s="61" t="n">
        <v>45084</v>
      </c>
      <c r="O551" s="61" t="n">
        <v>45028</v>
      </c>
      <c r="P551" s="61" t="n">
        <v>45030</v>
      </c>
      <c r="Q551" s="61" t="n">
        <v>45089</v>
      </c>
      <c r="R551" s="61" t="n">
        <v>45090</v>
      </c>
      <c r="S551" s="61" t="n">
        <v>44959</v>
      </c>
      <c r="T551" s="61" t="n">
        <v>44993</v>
      </c>
      <c r="U551" s="61" t="n">
        <v>44958</v>
      </c>
      <c r="V551" s="61" t="n">
        <v>45028</v>
      </c>
    </row>
    <row r="552" ht="15" customHeight="1">
      <c r="A552" s="26" t="inlineStr">
        <is>
          <t>História - Waterfall</t>
        </is>
      </c>
      <c r="B552" s="60" t="inlineStr">
        <is>
          <t>DEVALM-45063</t>
        </is>
      </c>
      <c r="C552" s="23" t="inlineStr">
        <is>
          <t>22.0191.9.BL-Banda Larga por Fibra (FFTH) – Fibra+DGO e PayTV+Fibra</t>
        </is>
      </c>
      <c r="D552" s="26" t="inlineStr">
        <is>
          <t>Concluído</t>
        </is>
      </c>
      <c r="E552" s="23" t="inlineStr">
        <is>
          <t>Gustavo Felize Tafarelo</t>
        </is>
      </c>
      <c r="F552" s="23" t="inlineStr">
        <is>
          <t>Juliano Miranda [X]</t>
        </is>
      </c>
      <c r="G552" s="23" t="inlineStr">
        <is>
          <t>Vinicius Rafael Casas Gomes</t>
        </is>
      </c>
      <c r="H552" s="23" t="inlineStr">
        <is>
          <t>Paulo Egidio Rodrigues dos Santos</t>
        </is>
      </c>
      <c r="I552" s="23" t="inlineStr">
        <is>
          <t>Jhonata Filizola De Barros Moreira [X]</t>
        </is>
      </c>
      <c r="J552" s="23" t="inlineStr">
        <is>
          <t>Tatiane Da Silva Pereira</t>
        </is>
      </c>
      <c r="K552" s="61" t="n">
        <v>44946</v>
      </c>
      <c r="L552" s="61" t="n">
        <v>44946</v>
      </c>
      <c r="M552" s="61" t="n">
        <v>44949</v>
      </c>
      <c r="N552" s="61" t="n">
        <v>44970</v>
      </c>
      <c r="O552" s="61" t="n">
        <v>44946</v>
      </c>
      <c r="P552" s="61" t="n">
        <v>44946</v>
      </c>
      <c r="Q552" s="61" t="n">
        <v>45006</v>
      </c>
      <c r="R552" s="61" t="n">
        <v>45006</v>
      </c>
      <c r="S552" s="61" t="n">
        <v>44872</v>
      </c>
      <c r="T552" s="61" t="n">
        <v>44876</v>
      </c>
      <c r="U552" s="61" t="n">
        <v>44886</v>
      </c>
      <c r="V552" s="61" t="n">
        <v>44946</v>
      </c>
    </row>
    <row r="553" ht="15" customHeight="1">
      <c r="A553" s="26" t="inlineStr">
        <is>
          <t>História - Waterfall</t>
        </is>
      </c>
      <c r="B553" s="60" t="inlineStr">
        <is>
          <t>DEVALM-45027</t>
        </is>
      </c>
      <c r="C553" s="23" t="inlineStr">
        <is>
          <t>22.0191.8.BL-Banda Larga por Fibra (FFTH) – DTVGO + FIBRA ( Categoria 1 )</t>
        </is>
      </c>
      <c r="D553" s="26" t="inlineStr">
        <is>
          <t>Em Produção</t>
        </is>
      </c>
      <c r="E553" s="23" t="inlineStr">
        <is>
          <t>Gustavo Felize Tafarelo</t>
        </is>
      </c>
      <c r="F553" s="23" t="inlineStr">
        <is>
          <t>Juliano Miranda [X]</t>
        </is>
      </c>
      <c r="G553" s="23" t="inlineStr">
        <is>
          <t>Vinicius Rafael Casas Gomes</t>
        </is>
      </c>
      <c r="H553" s="23" t="inlineStr">
        <is>
          <t>Paulo Egidio Rodrigues dos Santos</t>
        </is>
      </c>
      <c r="I553" s="23" t="inlineStr">
        <is>
          <t>Jhonata Filizola De Barros Moreira [X]</t>
        </is>
      </c>
      <c r="J553" s="23" t="inlineStr">
        <is>
          <t>Valdir Gonçalves Cabral [X]</t>
        </is>
      </c>
      <c r="K553" s="61" t="n">
        <v>44846</v>
      </c>
      <c r="L553" s="61" t="n">
        <v>44848</v>
      </c>
      <c r="M553" s="61" t="n">
        <v>44851</v>
      </c>
      <c r="N553" s="61" t="n">
        <v>44869</v>
      </c>
      <c r="O553" s="61" t="n">
        <v>44846</v>
      </c>
      <c r="P553" s="61" t="n">
        <v>44848</v>
      </c>
      <c r="Q553" s="61" t="n">
        <v>44872</v>
      </c>
      <c r="R553" s="61" t="n">
        <v>44882</v>
      </c>
      <c r="S553" s="61" t="n">
        <v>44816</v>
      </c>
      <c r="T553" s="61" t="n">
        <v>44820</v>
      </c>
      <c r="U553" s="61" t="n">
        <v>44823</v>
      </c>
      <c r="V553" s="61" t="n">
        <v>44848</v>
      </c>
    </row>
    <row r="554" ht="15" customHeight="1">
      <c r="A554" s="26" t="inlineStr">
        <is>
          <t>História - Waterfall</t>
        </is>
      </c>
      <c r="B554" s="60" t="inlineStr">
        <is>
          <t>DEVALM-44991</t>
        </is>
      </c>
      <c r="C554" s="23" t="inlineStr">
        <is>
          <t>22.0191.7.BL-Banda Larga por Fibra (FFTH) – Novas Cidades</t>
        </is>
      </c>
      <c r="D554" s="26" t="inlineStr">
        <is>
          <t>Concluído</t>
        </is>
      </c>
      <c r="E554" s="23" t="inlineStr">
        <is>
          <t>Gustavo Felize Tafarelo</t>
        </is>
      </c>
      <c r="F554" s="23" t="inlineStr">
        <is>
          <t>Juliano Miranda [X]</t>
        </is>
      </c>
      <c r="G554" s="23" t="inlineStr">
        <is>
          <t>Vinicius Rafael Casas Gomes</t>
        </is>
      </c>
      <c r="H554" s="23" t="inlineStr">
        <is>
          <t>Paulo Egidio Rodrigues dos Santos</t>
        </is>
      </c>
      <c r="I554" s="23" t="inlineStr">
        <is>
          <t>Jhonata Filizola De Barros Moreira [X]</t>
        </is>
      </c>
      <c r="J554" s="23" t="inlineStr">
        <is>
          <t>Valdir Gonçalves Cabral [X]</t>
        </is>
      </c>
      <c r="K554" s="61" t="n">
        <v>44806</v>
      </c>
      <c r="L554" s="61" t="n">
        <v>44809</v>
      </c>
      <c r="M554" s="61" t="n">
        <v>44809</v>
      </c>
      <c r="N554" s="61" t="n">
        <v>44869</v>
      </c>
      <c r="O554" s="61" t="n">
        <v>44806</v>
      </c>
      <c r="P554" s="61" t="n">
        <v>44809</v>
      </c>
      <c r="Q554" s="61" t="n">
        <v>44874</v>
      </c>
      <c r="R554" s="61" t="n">
        <v>44875</v>
      </c>
      <c r="S554" s="61" t="n">
        <v>44806</v>
      </c>
      <c r="T554" s="61" t="n">
        <v>44809</v>
      </c>
      <c r="U554" s="61" t="n">
        <v>44806</v>
      </c>
      <c r="V554" s="61" t="n">
        <v>44809</v>
      </c>
    </row>
    <row r="555" ht="15" customHeight="1">
      <c r="A555" s="26" t="inlineStr">
        <is>
          <t>História - Waterfall</t>
        </is>
      </c>
      <c r="B555" s="60" t="inlineStr">
        <is>
          <t>DEVALM-44955</t>
        </is>
      </c>
      <c r="C555" s="23" t="inlineStr">
        <is>
          <t>22.0191.6.BL-Banda Larga por Fibra (FFTH) – Régua de Cobrança</t>
        </is>
      </c>
      <c r="D555" s="26" t="inlineStr">
        <is>
          <t>Concluído</t>
        </is>
      </c>
      <c r="E555" s="23" t="inlineStr">
        <is>
          <t>Gustavo Felize Tafarelo</t>
        </is>
      </c>
      <c r="F555" s="23" t="inlineStr">
        <is>
          <t>Juliano Miranda [X]</t>
        </is>
      </c>
      <c r="G555" s="23" t="inlineStr">
        <is>
          <t>Vinicius Rafael Casas Gomes</t>
        </is>
      </c>
      <c r="H555" s="23" t="inlineStr">
        <is>
          <t>Paulo Egidio Rodrigues dos Santos</t>
        </is>
      </c>
      <c r="I555" s="23" t="inlineStr">
        <is>
          <t>Jhonata Filizola De Barros Moreira [X]</t>
        </is>
      </c>
      <c r="J555" s="23" t="inlineStr">
        <is>
          <t>Valdir Gonçalves Cabral [X]</t>
        </is>
      </c>
      <c r="K555" s="61" t="n">
        <v>44725</v>
      </c>
      <c r="L555" s="61" t="n">
        <v>44792</v>
      </c>
      <c r="M555" s="61" t="n">
        <v>44837</v>
      </c>
      <c r="N555" s="61" t="n">
        <v>44841</v>
      </c>
      <c r="O555" s="61" t="n">
        <v>44725</v>
      </c>
      <c r="P555" s="61" t="n">
        <v>44792</v>
      </c>
      <c r="Q555" s="61" t="n">
        <v>44844</v>
      </c>
      <c r="R555" s="61" t="n">
        <v>44845</v>
      </c>
      <c r="S555" s="61" t="n">
        <v>44725</v>
      </c>
      <c r="T555" s="61" t="n">
        <v>44792</v>
      </c>
      <c r="U555" s="61" t="n">
        <v>44725</v>
      </c>
      <c r="V555" s="61" t="n">
        <v>44792</v>
      </c>
    </row>
    <row r="556" ht="15" customHeight="1">
      <c r="A556" s="26" t="inlineStr">
        <is>
          <t>História - Waterfall</t>
        </is>
      </c>
      <c r="B556" s="60" t="inlineStr">
        <is>
          <t>DEVALM-44919</t>
        </is>
      </c>
      <c r="C556" s="23" t="inlineStr">
        <is>
          <t>22.0191.5.BL-Banda Larga por Fibra (FFTH) – Comissões</t>
        </is>
      </c>
      <c r="D556" s="26" t="inlineStr">
        <is>
          <t>Concluído</t>
        </is>
      </c>
      <c r="E556" s="23" t="inlineStr">
        <is>
          <t>Gustavo Felize Tafarelo</t>
        </is>
      </c>
      <c r="F556" s="23" t="inlineStr">
        <is>
          <t>Juliano Miranda [X]</t>
        </is>
      </c>
      <c r="G556" s="23" t="inlineStr">
        <is>
          <t>Vinicius Rafael Casas Gomes</t>
        </is>
      </c>
      <c r="H556" s="23" t="inlineStr">
        <is>
          <t>Paulo Egidio Rodrigues dos Santos</t>
        </is>
      </c>
      <c r="I556" s="23" t="inlineStr">
        <is>
          <t>Jhonata Filizola De Barros Moreira [X]</t>
        </is>
      </c>
      <c r="J556" s="23" t="inlineStr">
        <is>
          <t>Valdir Gonçalves Cabral [X]</t>
        </is>
      </c>
      <c r="K556" s="61" t="n">
        <v>44760</v>
      </c>
      <c r="L556" s="61" t="n">
        <v>44790</v>
      </c>
      <c r="M556" s="61" t="n">
        <v>44760</v>
      </c>
      <c r="N556" s="61" t="n">
        <v>44790</v>
      </c>
      <c r="O556" s="61" t="n">
        <v>44760</v>
      </c>
      <c r="P556" s="61" t="n">
        <v>44790</v>
      </c>
      <c r="Q556" s="61" t="n">
        <v>44795</v>
      </c>
      <c r="R556" s="61" t="n">
        <v>44796</v>
      </c>
      <c r="S556" s="61" t="n">
        <v>44725</v>
      </c>
      <c r="T556" s="61" t="n">
        <v>44757</v>
      </c>
      <c r="U556" s="61" t="n">
        <v>44725</v>
      </c>
      <c r="V556" s="61" t="n">
        <v>44757</v>
      </c>
    </row>
    <row r="557" ht="15" customHeight="1">
      <c r="A557" s="26" t="inlineStr">
        <is>
          <t>História - Waterfall</t>
        </is>
      </c>
      <c r="B557" s="60" t="inlineStr">
        <is>
          <t>DEVALM-44875</t>
        </is>
      </c>
      <c r="C557" s="23" t="inlineStr">
        <is>
          <t>22.0473.1.EN-Gestão de Aquisições da Engenharia</t>
        </is>
      </c>
      <c r="D557" s="26" t="inlineStr">
        <is>
          <t>Concluído</t>
        </is>
      </c>
      <c r="E557" s="23" t="inlineStr">
        <is>
          <t>Fabio de Siqueira Campos</t>
        </is>
      </c>
      <c r="F557" s="23" t="n"/>
      <c r="G557" s="23" t="n"/>
      <c r="H557" s="23" t="inlineStr">
        <is>
          <t>Anderson Viana Silva</t>
        </is>
      </c>
      <c r="I557" s="23" t="n"/>
      <c r="J557" s="23" t="n"/>
      <c r="K557" s="61" t="n">
        <v>44791</v>
      </c>
      <c r="L557" s="61" t="n">
        <v>44893</v>
      </c>
      <c r="M557" s="61" t="n">
        <v>44791</v>
      </c>
      <c r="N557" s="61" t="n">
        <v>44893</v>
      </c>
      <c r="O557" s="61" t="n">
        <v>44791</v>
      </c>
      <c r="P557" s="61" t="n">
        <v>44893</v>
      </c>
      <c r="Q557" s="61" t="n">
        <v>44791</v>
      </c>
      <c r="R557" s="61" t="n">
        <v>44893</v>
      </c>
      <c r="S557" s="61" t="n">
        <v>44791</v>
      </c>
      <c r="T557" s="61" t="n">
        <v>44893</v>
      </c>
      <c r="U557" s="61" t="n">
        <v>44791</v>
      </c>
      <c r="V557" s="61" t="n">
        <v>44893</v>
      </c>
    </row>
    <row r="558" ht="15" customHeight="1">
      <c r="A558" s="26" t="inlineStr">
        <is>
          <t>História - Waterfall</t>
        </is>
      </c>
      <c r="B558" s="60" t="inlineStr">
        <is>
          <t>DEVALM-44835</t>
        </is>
      </c>
      <c r="C558" s="23" t="inlineStr">
        <is>
          <t>21.0115.2.MK-Rechamar tela de pagamento (CR promessa de Migração + Saldo Residual)</t>
        </is>
      </c>
      <c r="D558" s="26" t="inlineStr">
        <is>
          <t>Cancelado</t>
        </is>
      </c>
      <c r="E558" s="23" t="inlineStr">
        <is>
          <t>Ricardo Pires Sardinha [X]</t>
        </is>
      </c>
      <c r="F558" s="23" t="inlineStr">
        <is>
          <t>Lourival Vinicius Malta De Araujo</t>
        </is>
      </c>
      <c r="G558" s="23" t="inlineStr">
        <is>
          <t>Rafael Lemos Lima [X]</t>
        </is>
      </c>
      <c r="H558" s="23" t="inlineStr">
        <is>
          <t>Eduardo Cesar de Melo</t>
        </is>
      </c>
      <c r="I558" s="23" t="inlineStr">
        <is>
          <t>Ricardo Coelho Fernandes [X]</t>
        </is>
      </c>
      <c r="J558" s="23" t="inlineStr">
        <is>
          <t>Danilo Takashi Hiratsuka</t>
        </is>
      </c>
      <c r="K558" s="23" t="n"/>
      <c r="L558" s="23" t="n"/>
      <c r="M558" s="23" t="n"/>
      <c r="N558" s="23" t="n"/>
      <c r="O558" s="23" t="n"/>
      <c r="P558" s="23" t="n"/>
      <c r="Q558" s="23" t="n"/>
      <c r="R558" s="23" t="n"/>
      <c r="S558" s="23" t="n"/>
      <c r="T558" s="23" t="n"/>
      <c r="U558" s="23" t="n"/>
      <c r="V558" s="23" t="n"/>
    </row>
    <row r="559" ht="15" customHeight="1">
      <c r="A559" s="26" t="inlineStr">
        <is>
          <t>História - Waterfall</t>
        </is>
      </c>
      <c r="B559" s="60" t="inlineStr">
        <is>
          <t>DEVALM-44793</t>
        </is>
      </c>
      <c r="C559" s="23" t="inlineStr">
        <is>
          <t>22.0227.9.MK-Reajuste de Preços Para os Segmentos de Clientes Corporativos - SET/22</t>
        </is>
      </c>
      <c r="D559" s="26" t="inlineStr">
        <is>
          <t>Concluído</t>
        </is>
      </c>
      <c r="E559" s="23" t="inlineStr">
        <is>
          <t>Carlos Lima de Araujo</t>
        </is>
      </c>
      <c r="F559" s="23" t="inlineStr">
        <is>
          <t>Thiago de Souza Maglio</t>
        </is>
      </c>
      <c r="G559" s="23" t="inlineStr">
        <is>
          <t>Anselmo Pereira Novakowski</t>
        </is>
      </c>
      <c r="H559" s="23" t="inlineStr">
        <is>
          <t>Eduardo Cesar de Melo</t>
        </is>
      </c>
      <c r="I559" s="23" t="inlineStr">
        <is>
          <t>jira_naoaplica</t>
        </is>
      </c>
      <c r="J559" s="23" t="inlineStr">
        <is>
          <t>jira_naoaplica</t>
        </is>
      </c>
      <c r="K559" s="61" t="n">
        <v>44820</v>
      </c>
      <c r="L559" s="61" t="n">
        <v>44820</v>
      </c>
      <c r="M559" s="61" t="n">
        <v>44820</v>
      </c>
      <c r="N559" s="61" t="n">
        <v>44820</v>
      </c>
      <c r="O559" s="61" t="n">
        <v>44820</v>
      </c>
      <c r="P559" s="61" t="n">
        <v>44820</v>
      </c>
      <c r="Q559" s="61" t="n">
        <v>44823</v>
      </c>
      <c r="R559" s="61" t="n">
        <v>44827</v>
      </c>
      <c r="S559" s="61" t="n">
        <v>44809</v>
      </c>
      <c r="T559" s="61" t="n">
        <v>44809</v>
      </c>
      <c r="U559" s="61" t="n">
        <v>44809</v>
      </c>
      <c r="V559" s="61" t="n">
        <v>44820</v>
      </c>
    </row>
    <row r="560" ht="15" customHeight="1">
      <c r="A560" s="26" t="inlineStr">
        <is>
          <t>História - Waterfall</t>
        </is>
      </c>
      <c r="B560" s="60" t="inlineStr">
        <is>
          <t>DEVALM-44757</t>
        </is>
      </c>
      <c r="C560" s="23" t="inlineStr">
        <is>
          <t>22.0226.9.MK-Reajuste anual (IGP-M)-SET/22</t>
        </is>
      </c>
      <c r="D560" s="26" t="inlineStr">
        <is>
          <t>Concluído</t>
        </is>
      </c>
      <c r="E560" s="23" t="inlineStr">
        <is>
          <t>Carlos Lima de Araujo</t>
        </is>
      </c>
      <c r="F560" s="23" t="inlineStr">
        <is>
          <t>Thiago de Souza Maglio</t>
        </is>
      </c>
      <c r="G560" s="23" t="inlineStr">
        <is>
          <t>Anselmo Pereira Novakowski</t>
        </is>
      </c>
      <c r="H560" s="23" t="inlineStr">
        <is>
          <t>Eduardo Cesar de Melo</t>
        </is>
      </c>
      <c r="I560" s="23" t="inlineStr">
        <is>
          <t>jira_naoaplica</t>
        </is>
      </c>
      <c r="J560" s="23" t="inlineStr">
        <is>
          <t>jira_naoaplica</t>
        </is>
      </c>
      <c r="K560" s="61" t="n">
        <v>44820</v>
      </c>
      <c r="L560" s="61" t="n">
        <v>44820</v>
      </c>
      <c r="M560" s="61" t="n">
        <v>44823</v>
      </c>
      <c r="N560" s="61" t="n">
        <v>44823</v>
      </c>
      <c r="O560" s="61" t="n">
        <v>44820</v>
      </c>
      <c r="P560" s="61" t="n">
        <v>44820</v>
      </c>
      <c r="Q560" s="61" t="n">
        <v>44823</v>
      </c>
      <c r="R560" s="61" t="n">
        <v>44827</v>
      </c>
      <c r="S560" s="61" t="n">
        <v>44809</v>
      </c>
      <c r="T560" s="61" t="n">
        <v>44809</v>
      </c>
      <c r="U560" s="61" t="n">
        <v>44809</v>
      </c>
      <c r="V560" s="61" t="n">
        <v>44820</v>
      </c>
    </row>
    <row r="561" ht="15" customHeight="1">
      <c r="A561" s="26" t="inlineStr">
        <is>
          <t>História - Waterfall</t>
        </is>
      </c>
      <c r="B561" s="60" t="inlineStr">
        <is>
          <t>DEVALM-44721</t>
        </is>
      </c>
      <c r="C561" s="23" t="inlineStr">
        <is>
          <t>22.0225.9.BL-Reajuste Recorrente IGP-M Banda Larga - SET/22</t>
        </is>
      </c>
      <c r="D561" s="26" t="inlineStr">
        <is>
          <t>Concluído</t>
        </is>
      </c>
      <c r="E561" s="23" t="inlineStr">
        <is>
          <t>Carlos Lima de Araujo</t>
        </is>
      </c>
      <c r="F561" s="23" t="inlineStr">
        <is>
          <t>Thiago de Souza Maglio</t>
        </is>
      </c>
      <c r="G561" s="23" t="inlineStr">
        <is>
          <t>Anselmo Pereira Novakowski</t>
        </is>
      </c>
      <c r="H561" s="23" t="inlineStr">
        <is>
          <t>Eduardo Cesar de Melo</t>
        </is>
      </c>
      <c r="I561" s="23" t="inlineStr">
        <is>
          <t>jira_naoaplica</t>
        </is>
      </c>
      <c r="J561" s="23" t="inlineStr">
        <is>
          <t>jira_naoaplica</t>
        </is>
      </c>
      <c r="K561" s="61" t="n">
        <v>44820</v>
      </c>
      <c r="L561" s="61" t="n">
        <v>44820</v>
      </c>
      <c r="M561" s="61" t="n">
        <v>44820</v>
      </c>
      <c r="N561" s="61" t="n">
        <v>44820</v>
      </c>
      <c r="O561" s="61" t="n">
        <v>44820</v>
      </c>
      <c r="P561" s="61" t="n">
        <v>44820</v>
      </c>
      <c r="Q561" s="61" t="n">
        <v>44823</v>
      </c>
      <c r="R561" s="61" t="n">
        <v>44827</v>
      </c>
      <c r="S561" s="61" t="n">
        <v>44809</v>
      </c>
      <c r="T561" s="61" t="n">
        <v>44809</v>
      </c>
      <c r="U561" s="61" t="n">
        <v>44809</v>
      </c>
      <c r="V561" s="61" t="n">
        <v>44820</v>
      </c>
    </row>
    <row r="562" ht="15" customHeight="1">
      <c r="A562" s="26" t="inlineStr">
        <is>
          <t>História - Waterfall</t>
        </is>
      </c>
      <c r="B562" s="60" t="inlineStr">
        <is>
          <t>DEVALM-44684</t>
        </is>
      </c>
      <c r="C562" s="23" t="inlineStr">
        <is>
          <t>22.0236.3.FI-Projeto X – Migração Antecipado para Postecipado - Repescagem</t>
        </is>
      </c>
      <c r="D562" s="26" t="inlineStr">
        <is>
          <t>Concluído</t>
        </is>
      </c>
      <c r="E562" s="23" t="inlineStr">
        <is>
          <t>Carlos Lima de Araujo</t>
        </is>
      </c>
      <c r="F562" s="23" t="inlineStr">
        <is>
          <t>Juliano Miranda [X]</t>
        </is>
      </c>
      <c r="G562" s="23" t="inlineStr">
        <is>
          <t>Anselmo Pereira Novakowski</t>
        </is>
      </c>
      <c r="H562" s="23" t="inlineStr">
        <is>
          <t>Eduardo Cesar de Melo</t>
        </is>
      </c>
      <c r="I562" s="23" t="inlineStr">
        <is>
          <t>jira_naoaplica</t>
        </is>
      </c>
      <c r="J562" s="23" t="inlineStr">
        <is>
          <t>Danilo Takashi Hiratsuka</t>
        </is>
      </c>
      <c r="K562" s="61" t="n">
        <v>44932</v>
      </c>
      <c r="L562" s="61" t="n">
        <v>44932</v>
      </c>
      <c r="M562" s="61" t="n">
        <v>44935</v>
      </c>
      <c r="N562" s="61" t="n">
        <v>44939</v>
      </c>
      <c r="O562" s="61" t="n">
        <v>44932</v>
      </c>
      <c r="P562" s="61" t="n">
        <v>44932</v>
      </c>
      <c r="Q562" s="61" t="n">
        <v>44942</v>
      </c>
      <c r="R562" s="61" t="n">
        <v>44943</v>
      </c>
      <c r="S562" s="61" t="n">
        <v>44816</v>
      </c>
      <c r="T562" s="61" t="n">
        <v>44841</v>
      </c>
      <c r="U562" s="61" t="n">
        <v>44816</v>
      </c>
      <c r="V562" s="61" t="n">
        <v>44932</v>
      </c>
    </row>
    <row r="563" ht="15" customHeight="1">
      <c r="A563" s="26" t="inlineStr">
        <is>
          <t>História - Waterfall</t>
        </is>
      </c>
      <c r="B563" s="60" t="inlineStr">
        <is>
          <t>DEVALM-44648</t>
        </is>
      </c>
      <c r="C563" s="23" t="inlineStr">
        <is>
          <t>22.0321.6.MK-Projeto Z - Acompanhamento Migração</t>
        </is>
      </c>
      <c r="D563" s="26" t="inlineStr">
        <is>
          <t>Concluído</t>
        </is>
      </c>
      <c r="E563" s="23" t="inlineStr">
        <is>
          <t>Carlos Lima de Araujo</t>
        </is>
      </c>
      <c r="F563" s="23" t="inlineStr">
        <is>
          <t>Yone Yassuda Yamamoto</t>
        </is>
      </c>
      <c r="G563" s="23" t="inlineStr">
        <is>
          <t>Anselmo Pereira Novakowski</t>
        </is>
      </c>
      <c r="H563" s="23" t="inlineStr">
        <is>
          <t>Eduardo Cesar de Melo</t>
        </is>
      </c>
      <c r="I563" s="23" t="inlineStr">
        <is>
          <t>jira_naoaplica</t>
        </is>
      </c>
      <c r="J563" s="23" t="inlineStr">
        <is>
          <t>Danilo Takashi Hiratsuka</t>
        </is>
      </c>
      <c r="K563" s="23" t="n"/>
      <c r="L563" s="23" t="n"/>
      <c r="M563" s="23" t="n"/>
      <c r="N563" s="23" t="n"/>
      <c r="O563" s="23" t="n"/>
      <c r="P563" s="23" t="n"/>
      <c r="Q563" s="61" t="n">
        <v>44774</v>
      </c>
      <c r="R563" s="61" t="n">
        <v>44926</v>
      </c>
      <c r="S563" s="23" t="n"/>
      <c r="T563" s="23" t="n"/>
      <c r="U563" s="23" t="n"/>
      <c r="V563" s="23" t="n"/>
    </row>
    <row r="564" ht="15" customHeight="1">
      <c r="A564" s="26" t="inlineStr">
        <is>
          <t>História - Waterfall</t>
        </is>
      </c>
      <c r="B564" s="60" t="inlineStr">
        <is>
          <t>DEVALM-44593</t>
        </is>
      </c>
      <c r="C564" s="23" t="inlineStr">
        <is>
          <t>22.0035.3.MK-Sky Pós Mercantil - Backlog</t>
        </is>
      </c>
      <c r="D564" s="26" t="inlineStr">
        <is>
          <t>Concluído</t>
        </is>
      </c>
      <c r="E564" s="23" t="inlineStr">
        <is>
          <t>Ricardo Pires Sardinha [X]</t>
        </is>
      </c>
      <c r="F564" s="23" t="inlineStr">
        <is>
          <t>Italo Josenilton Rocha Silva [X]</t>
        </is>
      </c>
      <c r="G564" s="23" t="inlineStr">
        <is>
          <t>Rafael Lemos Lima [X]</t>
        </is>
      </c>
      <c r="H564" s="23" t="inlineStr">
        <is>
          <t>Eduardo Cesar de Melo</t>
        </is>
      </c>
      <c r="I564" s="23" t="inlineStr">
        <is>
          <t>Klaus Franca [X]</t>
        </is>
      </c>
      <c r="J564" s="23" t="inlineStr">
        <is>
          <t>Tatiane Da Silva Pereira</t>
        </is>
      </c>
      <c r="K564" s="61" t="n">
        <v>44998</v>
      </c>
      <c r="L564" s="61" t="n">
        <v>44999</v>
      </c>
      <c r="M564" s="61" t="n">
        <v>45029</v>
      </c>
      <c r="N564" s="61" t="n">
        <v>45051</v>
      </c>
      <c r="O564" s="61" t="n">
        <v>45000</v>
      </c>
      <c r="P564" s="61" t="n">
        <v>45028</v>
      </c>
      <c r="Q564" s="61" t="n">
        <v>45054</v>
      </c>
      <c r="R564" s="61" t="n">
        <v>45055</v>
      </c>
      <c r="S564" s="61" t="n">
        <v>44840</v>
      </c>
      <c r="T564" s="61" t="n">
        <v>44883</v>
      </c>
      <c r="U564" s="61" t="n">
        <v>44851</v>
      </c>
      <c r="V564" s="61" t="n">
        <v>44995</v>
      </c>
    </row>
    <row r="565" ht="15" customHeight="1">
      <c r="A565" s="26" t="inlineStr">
        <is>
          <t>História - Waterfall</t>
        </is>
      </c>
      <c r="B565" s="60" t="inlineStr">
        <is>
          <t>DEVALM-44553</t>
        </is>
      </c>
      <c r="C565" s="23" t="inlineStr">
        <is>
          <t>22.0382.5.CO-Instalação Kits TVRO do 1 parceiro –Sprint 5</t>
        </is>
      </c>
      <c r="D565" s="26" t="inlineStr">
        <is>
          <t>Concluído</t>
        </is>
      </c>
      <c r="E565" s="23" t="inlineStr">
        <is>
          <t>Roberto Pierre Júnior [X]</t>
        </is>
      </c>
      <c r="F565" s="23" t="inlineStr">
        <is>
          <t>Nicolas Rodrigo Santana</t>
        </is>
      </c>
      <c r="G565" s="23" t="inlineStr">
        <is>
          <t>Rafael Lemos Lima [X]</t>
        </is>
      </c>
      <c r="H565" s="23" t="inlineStr">
        <is>
          <t>Eduardo Cesar de Melo</t>
        </is>
      </c>
      <c r="I565" s="23" t="n"/>
      <c r="J565" s="23" t="inlineStr">
        <is>
          <t>Danilo Takashi Hiratsuka</t>
        </is>
      </c>
      <c r="K565" s="23" t="n"/>
      <c r="L565" s="23" t="n"/>
      <c r="M565" s="61" t="n">
        <v>44813</v>
      </c>
      <c r="N565" s="61" t="n">
        <v>44824</v>
      </c>
      <c r="O565" s="23" t="n"/>
      <c r="P565" s="23" t="n"/>
      <c r="Q565" s="61" t="n">
        <v>44825</v>
      </c>
      <c r="R565" s="61" t="n">
        <v>44825</v>
      </c>
      <c r="S565" s="61" t="n">
        <v>44795</v>
      </c>
      <c r="T565" s="61" t="n">
        <v>44795</v>
      </c>
      <c r="U565" s="61" t="n">
        <v>44795</v>
      </c>
      <c r="V565" s="61" t="n">
        <v>44813</v>
      </c>
    </row>
    <row r="566" ht="15" customHeight="1">
      <c r="A566" s="26" t="inlineStr">
        <is>
          <t>História - Waterfall</t>
        </is>
      </c>
      <c r="B566" s="60" t="inlineStr">
        <is>
          <t>DEVALM-44514</t>
        </is>
      </c>
      <c r="C566" s="23" t="inlineStr">
        <is>
          <t>22.0270.1.MK-Integração da recarga pendente com os parceiros SVA</t>
        </is>
      </c>
      <c r="D566" s="26" t="inlineStr">
        <is>
          <t>Concluído</t>
        </is>
      </c>
      <c r="E566" s="23" t="inlineStr">
        <is>
          <t>Carlos Lima de Araujo</t>
        </is>
      </c>
      <c r="F566" s="23" t="inlineStr">
        <is>
          <t>Adriano Ribeiro Felicori [X]</t>
        </is>
      </c>
      <c r="G566" s="23" t="inlineStr">
        <is>
          <t>Anselmo Pereira Novakowski</t>
        </is>
      </c>
      <c r="H566" s="23" t="inlineStr">
        <is>
          <t>Eduardo Cesar de Melo</t>
        </is>
      </c>
      <c r="I566" s="23" t="inlineStr">
        <is>
          <t>Harley Neves Cabral [X]</t>
        </is>
      </c>
      <c r="J566" s="23" t="inlineStr">
        <is>
          <t>Clayton Dutra De Oliveira [X]</t>
        </is>
      </c>
      <c r="K566" s="61" t="n">
        <v>44882</v>
      </c>
      <c r="L566" s="61" t="n">
        <v>44888</v>
      </c>
      <c r="M566" s="61" t="n">
        <v>44900</v>
      </c>
      <c r="N566" s="61" t="n">
        <v>44932</v>
      </c>
      <c r="O566" s="61" t="n">
        <v>44889</v>
      </c>
      <c r="P566" s="61" t="n">
        <v>44897</v>
      </c>
      <c r="Q566" s="61" t="n">
        <v>44935</v>
      </c>
      <c r="R566" s="61" t="n">
        <v>44936</v>
      </c>
      <c r="S566" s="61" t="n">
        <v>44816</v>
      </c>
      <c r="T566" s="61" t="n">
        <v>44827</v>
      </c>
      <c r="U566" s="61" t="n">
        <v>44830</v>
      </c>
      <c r="V566" s="61" t="n">
        <v>44881</v>
      </c>
    </row>
    <row r="567" ht="15" customHeight="1">
      <c r="A567" s="26" t="inlineStr">
        <is>
          <t>História - Waterfall</t>
        </is>
      </c>
      <c r="B567" s="60" t="inlineStr">
        <is>
          <t>DEVALM-44471</t>
        </is>
      </c>
      <c r="C567" s="23" t="inlineStr">
        <is>
          <t>22.0180.3.CO-Simplificação de Mudança de Titularidade para Pré-Pago - CR QUIZ/PID</t>
        </is>
      </c>
      <c r="D567" s="26" t="inlineStr">
        <is>
          <t>Concluído</t>
        </is>
      </c>
      <c r="E567" s="23" t="inlineStr">
        <is>
          <t>Ricardo Pires Sardinha [X]</t>
        </is>
      </c>
      <c r="F567" s="23" t="inlineStr">
        <is>
          <t>Ricardo Silveira E Silva</t>
        </is>
      </c>
      <c r="G567" s="23" t="inlineStr">
        <is>
          <t>Rafael Lemos Lima [X]</t>
        </is>
      </c>
      <c r="H567" s="23" t="inlineStr">
        <is>
          <t>Eduardo Cesar de Melo</t>
        </is>
      </c>
      <c r="I567" s="23" t="inlineStr">
        <is>
          <t>jira_naoaplica</t>
        </is>
      </c>
      <c r="J567" s="23" t="inlineStr">
        <is>
          <t>Amauri Polli [X]</t>
        </is>
      </c>
      <c r="K567" s="23" t="n"/>
      <c r="L567" s="23" t="n"/>
      <c r="M567" s="61" t="n">
        <v>44802</v>
      </c>
      <c r="N567" s="61" t="n">
        <v>44813</v>
      </c>
      <c r="O567" s="23" t="n"/>
      <c r="P567" s="23" t="n"/>
      <c r="Q567" s="61" t="n">
        <v>44816</v>
      </c>
      <c r="R567" s="61" t="n">
        <v>44817</v>
      </c>
      <c r="S567" s="23" t="n"/>
      <c r="T567" s="23" t="n"/>
      <c r="U567" s="61" t="n">
        <v>44782</v>
      </c>
      <c r="V567" s="61" t="n">
        <v>44799</v>
      </c>
    </row>
    <row r="568" ht="15" customHeight="1">
      <c r="A568" s="26" t="inlineStr">
        <is>
          <t>História - Waterfall</t>
        </is>
      </c>
      <c r="B568" s="60" t="inlineStr">
        <is>
          <t>DEVALM-44432</t>
        </is>
      </c>
      <c r="C568" s="23" t="inlineStr">
        <is>
          <t>22.0443.1.FI-Redução de ICMS PAY TV (3 estados)</t>
        </is>
      </c>
      <c r="D568" s="26" t="inlineStr">
        <is>
          <t>Concluído</t>
        </is>
      </c>
      <c r="E568" s="23" t="inlineStr">
        <is>
          <t>Antonio Teodoro da Silva [X]</t>
        </is>
      </c>
      <c r="F568" s="23" t="inlineStr">
        <is>
          <t>Thiago de Souza Maglio</t>
        </is>
      </c>
      <c r="G568" s="23" t="inlineStr">
        <is>
          <t>Anselmo Pereira Novakowski</t>
        </is>
      </c>
      <c r="H568" s="23" t="inlineStr">
        <is>
          <t>Eduardo Cesar de Melo</t>
        </is>
      </c>
      <c r="I568" s="23" t="n"/>
      <c r="J568" s="23" t="n"/>
      <c r="K568" s="23" t="n"/>
      <c r="L568" s="23" t="n"/>
      <c r="M568" s="61" t="n">
        <v>44797</v>
      </c>
      <c r="N568" s="61" t="n">
        <v>44799</v>
      </c>
      <c r="O568" s="23" t="n"/>
      <c r="P568" s="23" t="n"/>
      <c r="Q568" s="61" t="n">
        <v>44802</v>
      </c>
      <c r="R568" s="61" t="n">
        <v>44802</v>
      </c>
      <c r="S568" s="61" t="n">
        <v>44789</v>
      </c>
      <c r="T568" s="61" t="n">
        <v>44789</v>
      </c>
      <c r="U568" s="61" t="n">
        <v>44789</v>
      </c>
      <c r="V568" s="61" t="n">
        <v>44792</v>
      </c>
    </row>
    <row r="569" ht="15" customHeight="1">
      <c r="A569" s="26" t="inlineStr">
        <is>
          <t>História - Waterfall</t>
        </is>
      </c>
      <c r="B569" s="60" t="inlineStr">
        <is>
          <t>DEVALM-44380</t>
        </is>
      </c>
      <c r="C569" s="23" t="inlineStr">
        <is>
          <t>22.0274.1.MK-SEGREGAÇÃO STAR+</t>
        </is>
      </c>
      <c r="D569" s="26" t="inlineStr">
        <is>
          <t>Concluído</t>
        </is>
      </c>
      <c r="E569" s="23" t="inlineStr">
        <is>
          <t>Antonio Teodoro da Silva [X]</t>
        </is>
      </c>
      <c r="F569" s="23" t="inlineStr">
        <is>
          <t>Yone Yassuda Yamamoto</t>
        </is>
      </c>
      <c r="G569" s="23" t="inlineStr">
        <is>
          <t>Anselmo Pereira Novakowski</t>
        </is>
      </c>
      <c r="H569" s="23" t="inlineStr">
        <is>
          <t>Eduardo Cesar de Melo</t>
        </is>
      </c>
      <c r="I569" s="23" t="inlineStr">
        <is>
          <t>Harley Neves Cabral [X]</t>
        </is>
      </c>
      <c r="J569" s="23" t="inlineStr">
        <is>
          <t>Thiago Rodrigo Resende [X]</t>
        </is>
      </c>
      <c r="K569" s="61" t="n">
        <v>44851</v>
      </c>
      <c r="L569" s="61" t="n">
        <v>44851</v>
      </c>
      <c r="M569" s="61" t="n">
        <v>44866</v>
      </c>
      <c r="N569" s="61" t="n">
        <v>44883</v>
      </c>
      <c r="O569" s="61" t="n">
        <v>44852</v>
      </c>
      <c r="P569" s="61" t="n">
        <v>44865</v>
      </c>
      <c r="Q569" s="61" t="n">
        <v>44935</v>
      </c>
      <c r="R569" s="61" t="n">
        <v>44936</v>
      </c>
      <c r="S569" s="61" t="n">
        <v>44804</v>
      </c>
      <c r="T569" s="61" t="n">
        <v>44813</v>
      </c>
      <c r="U569" s="61" t="n">
        <v>44816</v>
      </c>
      <c r="V569" s="61" t="n">
        <v>44848</v>
      </c>
    </row>
    <row r="570" ht="15" customHeight="1">
      <c r="A570" s="26" t="inlineStr">
        <is>
          <t>História - Ágil</t>
        </is>
      </c>
      <c r="B570" s="60" t="inlineStr">
        <is>
          <t>DEVALM-44366</t>
        </is>
      </c>
      <c r="C570" s="23" t="inlineStr">
        <is>
          <t>22.0411.2.EN-Novo decodificador SH02 – Envio de Sinal</t>
        </is>
      </c>
      <c r="D570" s="26" t="inlineStr">
        <is>
          <t>Concluído</t>
        </is>
      </c>
      <c r="E570" s="23" t="inlineStr">
        <is>
          <t>Sem responsável</t>
        </is>
      </c>
      <c r="F570" s="23" t="inlineStr">
        <is>
          <t>Lourival Vinicius Malta De Araujo</t>
        </is>
      </c>
      <c r="G570" s="23" t="inlineStr">
        <is>
          <t>Rafael Lemos Lima [X]</t>
        </is>
      </c>
      <c r="H570" s="23" t="inlineStr">
        <is>
          <t>Eduardo Cesar de Melo</t>
        </is>
      </c>
      <c r="I570" s="23" t="n"/>
      <c r="J570" s="23" t="inlineStr">
        <is>
          <t>Danilo Takashi Hiratsuka</t>
        </is>
      </c>
      <c r="K570" s="61" t="n">
        <v>44914</v>
      </c>
      <c r="L570" s="61" t="n">
        <v>44939</v>
      </c>
      <c r="M570" s="61" t="n">
        <v>44915</v>
      </c>
      <c r="N570" s="61" t="n">
        <v>44950</v>
      </c>
      <c r="O570" s="61" t="n">
        <v>44908</v>
      </c>
      <c r="P570" s="61" t="n">
        <v>44574</v>
      </c>
      <c r="Q570" s="61" t="n">
        <v>44963</v>
      </c>
      <c r="R570" s="61" t="n">
        <v>44964</v>
      </c>
      <c r="S570" s="61" t="n">
        <v>44844</v>
      </c>
      <c r="T570" s="61" t="n">
        <v>44845</v>
      </c>
      <c r="U570" s="61" t="n">
        <v>44844</v>
      </c>
      <c r="V570" s="61" t="n">
        <v>44939</v>
      </c>
    </row>
    <row r="571" ht="15" customHeight="1">
      <c r="A571" s="26" t="inlineStr">
        <is>
          <t>História - Waterfall</t>
        </is>
      </c>
      <c r="B571" s="60" t="inlineStr">
        <is>
          <t>DEVALM-44330</t>
        </is>
      </c>
      <c r="C571" s="23" t="inlineStr">
        <is>
          <t>22.0154.1.CO-Habilitação offline</t>
        </is>
      </c>
      <c r="D571" s="26" t="inlineStr">
        <is>
          <t>Cancelado</t>
        </is>
      </c>
      <c r="E571" s="23" t="inlineStr">
        <is>
          <t>Roberto Pierre Júnior [X]</t>
        </is>
      </c>
      <c r="F571" s="23" t="inlineStr">
        <is>
          <t>Nicolas Rodrigo Santana</t>
        </is>
      </c>
      <c r="G571" s="23" t="inlineStr">
        <is>
          <t>Rafael Lemos Lima [X]</t>
        </is>
      </c>
      <c r="H571" s="23" t="inlineStr">
        <is>
          <t>Eduardo Cesar de Melo</t>
        </is>
      </c>
      <c r="I571" s="23" t="inlineStr">
        <is>
          <t>Klaus Franca [X]</t>
        </is>
      </c>
      <c r="J571" s="23" t="inlineStr">
        <is>
          <t>Renato Pereira da Silva</t>
        </is>
      </c>
      <c r="K571" s="23" t="n"/>
      <c r="L571" s="23" t="n"/>
      <c r="M571" s="23" t="n"/>
      <c r="N571" s="23" t="n"/>
      <c r="O571" s="23" t="n"/>
      <c r="P571" s="23" t="n"/>
      <c r="Q571" s="23" t="n"/>
      <c r="R571" s="23" t="n"/>
      <c r="S571" s="23" t="n"/>
      <c r="T571" s="23" t="n"/>
      <c r="U571" s="23" t="n"/>
      <c r="V571" s="23" t="n"/>
    </row>
    <row r="572" ht="15" customHeight="1">
      <c r="A572" s="26" t="inlineStr">
        <is>
          <t>História - Waterfall</t>
        </is>
      </c>
      <c r="B572" s="60" t="inlineStr">
        <is>
          <t>DEVALM-44289</t>
        </is>
      </c>
      <c r="C572" s="23" t="inlineStr">
        <is>
          <t>22.0356.1.NN-Seguro Prestamista - Novo layout e termo de adesão - Sales Force</t>
        </is>
      </c>
      <c r="D572" s="26" t="inlineStr">
        <is>
          <t>Concluído</t>
        </is>
      </c>
      <c r="E572" s="23" t="inlineStr">
        <is>
          <t>Antonio Teodoro da Silva [X]</t>
        </is>
      </c>
      <c r="F572" s="23" t="inlineStr">
        <is>
          <t>Yone Yassuda Yamamoto</t>
        </is>
      </c>
      <c r="G572" s="23" t="inlineStr">
        <is>
          <t>Anselmo Pereira Novakowski</t>
        </is>
      </c>
      <c r="H572" s="23" t="inlineStr">
        <is>
          <t>Eduardo Cesar de Melo</t>
        </is>
      </c>
      <c r="I572" s="23" t="n"/>
      <c r="J572" s="23" t="inlineStr">
        <is>
          <t>Renato Pereira da Silva</t>
        </is>
      </c>
      <c r="K572" s="61" t="n">
        <v>45097</v>
      </c>
      <c r="L572" s="61" t="n">
        <v>45097</v>
      </c>
      <c r="M572" s="61" t="n">
        <v>45097</v>
      </c>
      <c r="N572" s="61" t="n">
        <v>45149</v>
      </c>
      <c r="O572" s="61" t="n">
        <v>45097</v>
      </c>
      <c r="P572" s="61" t="n">
        <v>45097</v>
      </c>
      <c r="Q572" s="61" t="n">
        <v>45152</v>
      </c>
      <c r="R572" s="61" t="n">
        <v>45153</v>
      </c>
      <c r="S572" s="61" t="n">
        <v>44818</v>
      </c>
      <c r="T572" s="61" t="n">
        <v>44823</v>
      </c>
      <c r="U572" s="61" t="n">
        <v>45082</v>
      </c>
      <c r="V572" s="61" t="n">
        <v>45096</v>
      </c>
    </row>
    <row r="573" ht="15" customHeight="1">
      <c r="A573" s="26" t="inlineStr">
        <is>
          <t>História - Waterfall</t>
        </is>
      </c>
      <c r="B573" s="60" t="inlineStr">
        <is>
          <t>DEVALM-44249</t>
        </is>
      </c>
      <c r="C573" s="23" t="inlineStr">
        <is>
          <t>22.0235.1.CL-Desativação da tela iCare Clientes e BKO para transações com cartão de crédito</t>
        </is>
      </c>
      <c r="D573" s="26" t="inlineStr">
        <is>
          <t>Concluído</t>
        </is>
      </c>
      <c r="E573" s="23" t="inlineStr">
        <is>
          <t>Antonio Teodoro da Silva [X]</t>
        </is>
      </c>
      <c r="F573" s="23" t="inlineStr">
        <is>
          <t>Jefferson Lourenço De Farias Tersarioli [X]</t>
        </is>
      </c>
      <c r="G573" s="23" t="inlineStr">
        <is>
          <t>Anselmo Pereira Novakowski</t>
        </is>
      </c>
      <c r="H573" s="23" t="inlineStr">
        <is>
          <t>Eduardo Cesar de Melo</t>
        </is>
      </c>
      <c r="I573" s="23" t="inlineStr">
        <is>
          <t>Harley Neves Cabral [X]</t>
        </is>
      </c>
      <c r="J573" s="23" t="inlineStr">
        <is>
          <t>Valdir Gonçalves Cabral [X]</t>
        </is>
      </c>
      <c r="K573" s="61" t="n">
        <v>44823</v>
      </c>
      <c r="L573" s="61" t="n">
        <v>44823</v>
      </c>
      <c r="M573" s="61" t="n">
        <v>44830</v>
      </c>
      <c r="N573" s="61" t="n">
        <v>44841</v>
      </c>
      <c r="O573" s="61" t="n">
        <v>44824</v>
      </c>
      <c r="P573" s="61" t="n">
        <v>44834</v>
      </c>
      <c r="Q573" s="61" t="n">
        <v>44844</v>
      </c>
      <c r="R573" s="61" t="n">
        <v>44845</v>
      </c>
      <c r="S573" s="61" t="n">
        <v>44804</v>
      </c>
      <c r="T573" s="61" t="n">
        <v>44806</v>
      </c>
      <c r="U573" s="61" t="n">
        <v>44804</v>
      </c>
      <c r="V573" s="61" t="n">
        <v>44820</v>
      </c>
    </row>
    <row r="574" ht="15" customHeight="1">
      <c r="A574" s="26" t="inlineStr">
        <is>
          <t>História - Waterfall</t>
        </is>
      </c>
      <c r="B574" s="60" t="inlineStr">
        <is>
          <t>DEVALM-44198</t>
        </is>
      </c>
      <c r="C574" s="23" t="inlineStr">
        <is>
          <t>22.0382.4.CO-Instalação Kits TVRO do 1 parceiro –Sprint 4</t>
        </is>
      </c>
      <c r="D574" s="26" t="inlineStr">
        <is>
          <t>Concluído</t>
        </is>
      </c>
      <c r="E574" s="23" t="inlineStr">
        <is>
          <t>Roberto Pierre Júnior [X]</t>
        </is>
      </c>
      <c r="F574" s="23" t="inlineStr">
        <is>
          <t>Nicolas Rodrigo Santana</t>
        </is>
      </c>
      <c r="G574" s="23" t="inlineStr">
        <is>
          <t>Rafael Lemos Lima [X]</t>
        </is>
      </c>
      <c r="H574" s="23" t="inlineStr">
        <is>
          <t>Eduardo Cesar de Melo</t>
        </is>
      </c>
      <c r="I574" s="23" t="n"/>
      <c r="J574" s="23" t="inlineStr">
        <is>
          <t>Danilo Takashi Hiratsuka</t>
        </is>
      </c>
      <c r="K574" s="23" t="n"/>
      <c r="L574" s="23" t="n"/>
      <c r="M574" s="61" t="n">
        <v>44802</v>
      </c>
      <c r="N574" s="61" t="n">
        <v>44806</v>
      </c>
      <c r="O574" s="23" t="n"/>
      <c r="P574" s="23" t="n"/>
      <c r="Q574" s="61" t="n">
        <v>44809</v>
      </c>
      <c r="R574" s="61" t="n">
        <v>44810</v>
      </c>
      <c r="S574" s="23" t="n"/>
      <c r="T574" s="23" t="n"/>
      <c r="U574" s="61" t="n">
        <v>44781</v>
      </c>
      <c r="V574" s="61" t="n">
        <v>44799</v>
      </c>
    </row>
    <row r="575" ht="15" customHeight="1">
      <c r="A575" s="26" t="inlineStr">
        <is>
          <t>História - Waterfall</t>
        </is>
      </c>
      <c r="B575" s="60" t="inlineStr">
        <is>
          <t>DEVALM-44161</t>
        </is>
      </c>
      <c r="C575" s="23" t="inlineStr">
        <is>
          <t>22.0227.8.MK-Reajuste de Preços Para os Segmentos de Clientes Corporativos - AGO/22</t>
        </is>
      </c>
      <c r="D575" s="26" t="inlineStr">
        <is>
          <t>Concluído</t>
        </is>
      </c>
      <c r="E575" s="23" t="inlineStr">
        <is>
          <t>Carlos Lima de Araujo</t>
        </is>
      </c>
      <c r="F575" s="23" t="inlineStr">
        <is>
          <t>Thiago de Souza Maglio</t>
        </is>
      </c>
      <c r="G575" s="23" t="inlineStr">
        <is>
          <t>Anselmo Pereira Novakowski</t>
        </is>
      </c>
      <c r="H575" s="23" t="inlineStr">
        <is>
          <t>Eduardo Cesar de Melo</t>
        </is>
      </c>
      <c r="I575" s="23" t="inlineStr">
        <is>
          <t>jira_naoaplica</t>
        </is>
      </c>
      <c r="J575" s="23" t="inlineStr">
        <is>
          <t>jira_naoaplica</t>
        </is>
      </c>
      <c r="K575" s="23" t="n"/>
      <c r="L575" s="23" t="n"/>
      <c r="M575" s="23" t="n"/>
      <c r="N575" s="23" t="n"/>
      <c r="O575" s="23" t="n"/>
      <c r="P575" s="23" t="n"/>
      <c r="Q575" s="61" t="n">
        <v>44795</v>
      </c>
      <c r="R575" s="61" t="n">
        <v>44799</v>
      </c>
      <c r="S575" s="23" t="n"/>
      <c r="T575" s="23" t="n"/>
      <c r="U575" s="61" t="n">
        <v>44777</v>
      </c>
      <c r="V575" s="61" t="n">
        <v>44792</v>
      </c>
    </row>
    <row r="576" ht="15" customHeight="1">
      <c r="A576" s="26" t="inlineStr">
        <is>
          <t>História - Waterfall</t>
        </is>
      </c>
      <c r="B576" s="60" t="inlineStr">
        <is>
          <t>DEVALM-44125</t>
        </is>
      </c>
      <c r="C576" s="23" t="inlineStr">
        <is>
          <t>22.0226.8.MK-Reajuste anual (IGP-M)-Ago/22</t>
        </is>
      </c>
      <c r="D576" s="26" t="inlineStr">
        <is>
          <t>Concluído</t>
        </is>
      </c>
      <c r="E576" s="23" t="inlineStr">
        <is>
          <t>Carlos Lima de Araujo</t>
        </is>
      </c>
      <c r="F576" s="23" t="inlineStr">
        <is>
          <t>Thiago de Souza Maglio</t>
        </is>
      </c>
      <c r="G576" s="23" t="inlineStr">
        <is>
          <t>Anselmo Pereira Novakowski</t>
        </is>
      </c>
      <c r="H576" s="23" t="inlineStr">
        <is>
          <t>Eduardo Cesar de Melo</t>
        </is>
      </c>
      <c r="I576" s="23" t="inlineStr">
        <is>
          <t>jira_naoaplica</t>
        </is>
      </c>
      <c r="J576" s="23" t="inlineStr">
        <is>
          <t>jira_naoaplica</t>
        </is>
      </c>
      <c r="K576" s="23" t="n"/>
      <c r="L576" s="23" t="n"/>
      <c r="M576" s="23" t="n"/>
      <c r="N576" s="23" t="n"/>
      <c r="O576" s="23" t="n"/>
      <c r="P576" s="23" t="n"/>
      <c r="Q576" s="61" t="n">
        <v>44788</v>
      </c>
      <c r="R576" s="61" t="n">
        <v>44799</v>
      </c>
      <c r="S576" s="23" t="n"/>
      <c r="T576" s="23" t="n"/>
      <c r="U576" s="61" t="n">
        <v>44777</v>
      </c>
      <c r="V576" s="61" t="n">
        <v>44785</v>
      </c>
    </row>
    <row r="577" ht="15" customHeight="1">
      <c r="A577" s="26" t="inlineStr">
        <is>
          <t>História - Waterfall</t>
        </is>
      </c>
      <c r="B577" s="60" t="inlineStr">
        <is>
          <t>DEVALM-44089</t>
        </is>
      </c>
      <c r="C577" s="23" t="inlineStr">
        <is>
          <t>22.0225.8.BL-Reajuste Recorrente IGP-M Banda Larga - AGO/22</t>
        </is>
      </c>
      <c r="D577" s="26" t="inlineStr">
        <is>
          <t>Concluído</t>
        </is>
      </c>
      <c r="E577" s="23" t="inlineStr">
        <is>
          <t>Carlos Lima de Araujo</t>
        </is>
      </c>
      <c r="F577" s="23" t="inlineStr">
        <is>
          <t>Thiago de Souza Maglio</t>
        </is>
      </c>
      <c r="G577" s="23" t="inlineStr">
        <is>
          <t>Anselmo Pereira Novakowski</t>
        </is>
      </c>
      <c r="H577" s="23" t="inlineStr">
        <is>
          <t>Eduardo Cesar de Melo</t>
        </is>
      </c>
      <c r="I577" s="23" t="inlineStr">
        <is>
          <t>jira_naoaplica</t>
        </is>
      </c>
      <c r="J577" s="23" t="inlineStr">
        <is>
          <t>jira_naoaplica</t>
        </is>
      </c>
      <c r="K577" s="23" t="n"/>
      <c r="L577" s="23" t="n"/>
      <c r="M577" s="23" t="n"/>
      <c r="N577" s="23" t="n"/>
      <c r="O577" s="23" t="n"/>
      <c r="P577" s="23" t="n"/>
      <c r="Q577" s="61" t="n">
        <v>44795</v>
      </c>
      <c r="R577" s="61" t="n">
        <v>44799</v>
      </c>
      <c r="S577" s="23" t="n"/>
      <c r="T577" s="23" t="n"/>
      <c r="U577" s="61" t="n">
        <v>44777</v>
      </c>
      <c r="V577" s="61" t="n">
        <v>44792</v>
      </c>
    </row>
    <row r="578" ht="15" customHeight="1">
      <c r="A578" s="26" t="inlineStr">
        <is>
          <t>História - Ágil</t>
        </is>
      </c>
      <c r="B578" s="60" t="inlineStr">
        <is>
          <t>DEVALM-44079</t>
        </is>
      </c>
      <c r="C578" s="23" t="inlineStr">
        <is>
          <t>22.0411.1.EN-Novo decodificador SH02 - Logística e Distribuição</t>
        </is>
      </c>
      <c r="D578" s="26" t="inlineStr">
        <is>
          <t>Concluído</t>
        </is>
      </c>
      <c r="E578" s="23" t="inlineStr">
        <is>
          <t>Ricardo Pires Sardinha [X]</t>
        </is>
      </c>
      <c r="F578" s="23" t="inlineStr">
        <is>
          <t>Lourival Vinicius Malta De Araujo</t>
        </is>
      </c>
      <c r="G578" s="23" t="inlineStr">
        <is>
          <t>Rafael Lemos Lima [X]</t>
        </is>
      </c>
      <c r="H578" s="23" t="inlineStr">
        <is>
          <t>Eduardo Cesar de Melo</t>
        </is>
      </c>
      <c r="I578" s="23" t="n"/>
      <c r="J578" s="23" t="inlineStr">
        <is>
          <t>Danilo Takashi Hiratsuka</t>
        </is>
      </c>
      <c r="K578" s="61" t="n">
        <v>44865</v>
      </c>
      <c r="L578" s="61" t="n">
        <v>44896</v>
      </c>
      <c r="M578" s="61" t="n">
        <v>44888</v>
      </c>
      <c r="N578" s="61" t="n">
        <v>44932</v>
      </c>
      <c r="O578" s="23" t="n"/>
      <c r="P578" s="23" t="n"/>
      <c r="Q578" s="61" t="n">
        <v>44935</v>
      </c>
      <c r="R578" s="61" t="n">
        <v>44936</v>
      </c>
      <c r="S578" s="23" t="n"/>
      <c r="T578" s="23" t="n"/>
      <c r="U578" s="61" t="n">
        <v>44796</v>
      </c>
      <c r="V578" s="61" t="n">
        <v>44862</v>
      </c>
    </row>
    <row r="579" ht="15" customHeight="1">
      <c r="A579" s="26" t="inlineStr">
        <is>
          <t>História - Waterfall</t>
        </is>
      </c>
      <c r="B579" s="60" t="inlineStr">
        <is>
          <t>DEVALM-44037</t>
        </is>
      </c>
      <c r="C579" s="23" t="inlineStr">
        <is>
          <t>21.0033.3.CL-Novas Condições Migração Pós Pré (desenvolvimento complementar)</t>
        </is>
      </c>
      <c r="D579" s="26" t="inlineStr">
        <is>
          <t>Concluído</t>
        </is>
      </c>
      <c r="E579" s="23" t="inlineStr">
        <is>
          <t>Ricardo Pires Sardinha [X]</t>
        </is>
      </c>
      <c r="F579" s="23" t="inlineStr">
        <is>
          <t>Maycon De Abreu Flausino Fernandes [X]</t>
        </is>
      </c>
      <c r="G579" s="23" t="inlineStr">
        <is>
          <t>Rafael Lemos Lima [X]</t>
        </is>
      </c>
      <c r="H579" s="23" t="inlineStr">
        <is>
          <t>Eduardo Cesar de Melo</t>
        </is>
      </c>
      <c r="I579" s="23" t="inlineStr">
        <is>
          <t>Harley Neves Cabral [X]</t>
        </is>
      </c>
      <c r="J579" s="23" t="inlineStr">
        <is>
          <t>Andrea Cristina Dos Santos [X]</t>
        </is>
      </c>
      <c r="K579" s="23" t="n"/>
      <c r="L579" s="23" t="n"/>
      <c r="M579" s="61" t="n">
        <v>44823</v>
      </c>
      <c r="N579" s="61" t="n">
        <v>44832</v>
      </c>
      <c r="O579" s="23" t="n"/>
      <c r="P579" s="23" t="n"/>
      <c r="Q579" s="61" t="n">
        <v>44837</v>
      </c>
      <c r="R579" s="61" t="n">
        <v>44838</v>
      </c>
      <c r="S579" s="23" t="n"/>
      <c r="T579" s="23" t="n"/>
      <c r="U579" s="61" t="n">
        <v>44784</v>
      </c>
      <c r="V579" s="61" t="n">
        <v>44821</v>
      </c>
    </row>
    <row r="580" ht="15" customHeight="1">
      <c r="A580" s="26" t="inlineStr">
        <is>
          <t>História - Waterfall</t>
        </is>
      </c>
      <c r="B580" s="60" t="inlineStr">
        <is>
          <t>DEVALM-43989</t>
        </is>
      </c>
      <c r="C580" s="23" t="inlineStr">
        <is>
          <t>22.0336.2.TI-Expurgo de logs no Salesforce - Fase 2</t>
        </is>
      </c>
      <c r="D580" s="26" t="inlineStr">
        <is>
          <t>Parado</t>
        </is>
      </c>
      <c r="E580" s="23" t="inlineStr">
        <is>
          <t>Priscila Menezes De Azevedo</t>
        </is>
      </c>
      <c r="F580" s="23" t="inlineStr">
        <is>
          <t>Guilherme Eduardo De Farias Silva [X]</t>
        </is>
      </c>
      <c r="G580" s="23" t="inlineStr">
        <is>
          <t>Diogo Cassio de Azevedo [X]</t>
        </is>
      </c>
      <c r="H580" s="23" t="inlineStr">
        <is>
          <t>Paulo Egidio Rodrigues dos Santos</t>
        </is>
      </c>
      <c r="I580" s="23" t="inlineStr">
        <is>
          <t>jira_naoaplica</t>
        </is>
      </c>
      <c r="J580" s="23" t="n"/>
      <c r="K580" s="23" t="n"/>
      <c r="L580" s="23" t="n"/>
      <c r="M580" s="23" t="n"/>
      <c r="N580" s="23" t="n"/>
      <c r="O580" s="23" t="n"/>
      <c r="P580" s="23" t="n"/>
      <c r="Q580" s="23" t="n"/>
      <c r="R580" s="23" t="n"/>
      <c r="S580" s="23" t="n"/>
      <c r="T580" s="23" t="n"/>
      <c r="U580" s="23" t="n"/>
      <c r="V580" s="23" t="n"/>
    </row>
    <row r="581" ht="15" customHeight="1">
      <c r="A581" s="26" t="inlineStr">
        <is>
          <t>História - Waterfall</t>
        </is>
      </c>
      <c r="B581" s="60" t="inlineStr">
        <is>
          <t>DEVALM-43850</t>
        </is>
      </c>
      <c r="C581" s="23" t="inlineStr">
        <is>
          <t>22.0321.5.MK-Projeto Z (CR)</t>
        </is>
      </c>
      <c r="D581" s="26" t="inlineStr">
        <is>
          <t>Concluído</t>
        </is>
      </c>
      <c r="E581" s="23" t="inlineStr">
        <is>
          <t>Carlos Lima de Araujo</t>
        </is>
      </c>
      <c r="F581" s="23" t="inlineStr">
        <is>
          <t>Yone Yassuda Yamamoto</t>
        </is>
      </c>
      <c r="G581" s="23" t="inlineStr">
        <is>
          <t>Anselmo Pereira Novakowski</t>
        </is>
      </c>
      <c r="H581" s="23" t="inlineStr">
        <is>
          <t>Eduardo Cesar de Melo</t>
        </is>
      </c>
      <c r="I581" s="23" t="inlineStr">
        <is>
          <t>jira_naoaplica</t>
        </is>
      </c>
      <c r="J581" s="23" t="inlineStr">
        <is>
          <t>Danilo Takashi Hiratsuka</t>
        </is>
      </c>
      <c r="K581" s="23" t="n"/>
      <c r="L581" s="23" t="n"/>
      <c r="M581" s="61" t="n">
        <v>44762</v>
      </c>
      <c r="N581" s="61" t="n">
        <v>44778</v>
      </c>
      <c r="O581" s="23" t="n"/>
      <c r="P581" s="23" t="n"/>
      <c r="Q581" s="61" t="n">
        <v>44781</v>
      </c>
      <c r="R581" s="61" t="n">
        <v>44782</v>
      </c>
      <c r="S581" s="61" t="n">
        <v>44743</v>
      </c>
      <c r="T581" s="61" t="n">
        <v>44748</v>
      </c>
      <c r="U581" s="61" t="n">
        <v>44743</v>
      </c>
      <c r="V581" s="61" t="n">
        <v>44761</v>
      </c>
    </row>
    <row r="582" ht="15" customHeight="1">
      <c r="A582" s="26" t="inlineStr">
        <is>
          <t>História - Ágil</t>
        </is>
      </c>
      <c r="B582" s="60" t="inlineStr">
        <is>
          <t>DEVALM-43841</t>
        </is>
      </c>
      <c r="C582" s="23" t="inlineStr">
        <is>
          <t>22.0368.1.FI-Expansão da Rede Arrecadadora – Bancos Fitbank, Inter e Original (20.0339);(21.0152)</t>
        </is>
      </c>
      <c r="D582" s="26" t="inlineStr">
        <is>
          <t>Concluído</t>
        </is>
      </c>
      <c r="E582" s="23" t="inlineStr">
        <is>
          <t>Antonio Teodoro da Silva [X]</t>
        </is>
      </c>
      <c r="F582" s="23" t="inlineStr">
        <is>
          <t>Thiago de Souza Maglio</t>
        </is>
      </c>
      <c r="G582" s="23" t="inlineStr">
        <is>
          <t>Anselmo Pereira Novakowski</t>
        </is>
      </c>
      <c r="H582" s="23" t="inlineStr">
        <is>
          <t>Eduardo Cesar de Melo</t>
        </is>
      </c>
      <c r="I582" s="23" t="inlineStr">
        <is>
          <t>Paulo Henrique Bonelli [X]</t>
        </is>
      </c>
      <c r="J582" s="23" t="inlineStr">
        <is>
          <t>Thiago Rodrigo Resende [X]</t>
        </is>
      </c>
      <c r="K582" s="61" t="n">
        <v>44809</v>
      </c>
      <c r="L582" s="61" t="n">
        <v>44810</v>
      </c>
      <c r="M582" s="61" t="n">
        <v>44823</v>
      </c>
      <c r="N582" s="61" t="n">
        <v>44841</v>
      </c>
      <c r="O582" s="61" t="n">
        <v>44823</v>
      </c>
      <c r="P582" s="61" t="n">
        <v>44839</v>
      </c>
      <c r="Q582" s="61" t="n">
        <v>44844</v>
      </c>
      <c r="R582" s="61" t="n">
        <v>44845</v>
      </c>
      <c r="S582" s="61" t="n">
        <v>44778</v>
      </c>
      <c r="T582" s="61" t="n">
        <v>44782</v>
      </c>
      <c r="U582" s="61" t="n">
        <v>44781</v>
      </c>
      <c r="V582" s="61" t="n">
        <v>44806</v>
      </c>
    </row>
    <row r="583" ht="15" customHeight="1">
      <c r="A583" s="26" t="inlineStr">
        <is>
          <t>História - Waterfall</t>
        </is>
      </c>
      <c r="B583" s="60" t="inlineStr">
        <is>
          <t>DEVALM-43802</t>
        </is>
      </c>
      <c r="C583" s="23" t="inlineStr">
        <is>
          <t>22.0367.1.EN-Inclusão de Flag OCR na Criação do PDV no SalesForce (20.0071)</t>
        </is>
      </c>
      <c r="D583" s="26" t="inlineStr">
        <is>
          <t>Concluído</t>
        </is>
      </c>
      <c r="E583" s="23" t="inlineStr">
        <is>
          <t>Sem responsável</t>
        </is>
      </c>
      <c r="F583" s="23" t="n"/>
      <c r="G583" s="23" t="inlineStr">
        <is>
          <t>Diogo Cassio de Azevedo [X]</t>
        </is>
      </c>
      <c r="H583" s="23" t="inlineStr">
        <is>
          <t>Paulo Egidio Rodrigues dos Santos</t>
        </is>
      </c>
      <c r="I583" s="23" t="n"/>
      <c r="J583" s="23" t="inlineStr">
        <is>
          <t>Amauri Polli [X]</t>
        </is>
      </c>
      <c r="K583" s="23" t="n"/>
      <c r="L583" s="23" t="n"/>
      <c r="M583" s="61" t="n">
        <v>44817</v>
      </c>
      <c r="N583" s="61" t="n">
        <v>44819</v>
      </c>
      <c r="O583" s="23" t="n"/>
      <c r="P583" s="23" t="n"/>
      <c r="Q583" s="61" t="n">
        <v>44823</v>
      </c>
      <c r="R583" s="61" t="n">
        <v>44824</v>
      </c>
      <c r="S583" s="61" t="n">
        <v>44795</v>
      </c>
      <c r="T583" s="61" t="n">
        <v>44795</v>
      </c>
      <c r="U583" s="61" t="n">
        <v>44796</v>
      </c>
      <c r="V583" s="61" t="n">
        <v>44802</v>
      </c>
    </row>
    <row r="584" ht="15" customHeight="1">
      <c r="A584" s="26" t="inlineStr">
        <is>
          <t>História - Waterfall</t>
        </is>
      </c>
      <c r="B584" s="60" t="inlineStr">
        <is>
          <t>DEVALM-43758</t>
        </is>
      </c>
      <c r="C584" s="23" t="inlineStr">
        <is>
          <t>22.0382.3.CO-Instalação Kits TVRO do 1 parceiro –Sprint 3</t>
        </is>
      </c>
      <c r="D584" s="26" t="inlineStr">
        <is>
          <t>Concluído</t>
        </is>
      </c>
      <c r="E584" s="23" t="inlineStr">
        <is>
          <t>Roberto Pierre Júnior [X]</t>
        </is>
      </c>
      <c r="F584" s="23" t="inlineStr">
        <is>
          <t>Nicolas Rodrigo Santana</t>
        </is>
      </c>
      <c r="G584" s="23" t="inlineStr">
        <is>
          <t>Rafael Lemos Lima [X]</t>
        </is>
      </c>
      <c r="H584" s="23" t="inlineStr">
        <is>
          <t>Eduardo Cesar de Melo</t>
        </is>
      </c>
      <c r="I584" s="23" t="n"/>
      <c r="J584" s="23" t="inlineStr">
        <is>
          <t>Danilo Takashi Hiratsuka</t>
        </is>
      </c>
      <c r="K584" s="61" t="n">
        <v>44771</v>
      </c>
      <c r="L584" s="61" t="n">
        <v>44771</v>
      </c>
      <c r="M584" s="61" t="n">
        <v>44774</v>
      </c>
      <c r="N584" s="61" t="n">
        <v>44778</v>
      </c>
      <c r="O584" s="61" t="n">
        <v>44771</v>
      </c>
      <c r="P584" s="61" t="n">
        <v>44771</v>
      </c>
      <c r="Q584" s="61" t="n">
        <v>44781</v>
      </c>
      <c r="R584" s="61" t="n">
        <v>44782</v>
      </c>
      <c r="S584" s="61" t="n">
        <v>44755</v>
      </c>
      <c r="T584" s="61" t="n">
        <v>44771</v>
      </c>
      <c r="U584" s="61" t="n">
        <v>44755</v>
      </c>
      <c r="V584" s="61" t="n">
        <v>44769</v>
      </c>
    </row>
    <row r="585" ht="15" customHeight="1">
      <c r="A585" s="26" t="inlineStr">
        <is>
          <t>História - Waterfall</t>
        </is>
      </c>
      <c r="B585" s="60" t="inlineStr">
        <is>
          <t>DEVALM-43722</t>
        </is>
      </c>
      <c r="C585" s="23" t="inlineStr">
        <is>
          <t>22.0382.2.CO-Instalação Kits TVRO do 1 parceiro –Sprint 2</t>
        </is>
      </c>
      <c r="D585" s="26" t="inlineStr">
        <is>
          <t>Concluído</t>
        </is>
      </c>
      <c r="E585" s="23" t="inlineStr">
        <is>
          <t>Roberto Pierre Júnior [X]</t>
        </is>
      </c>
      <c r="F585" s="23" t="inlineStr">
        <is>
          <t>Nicolas Rodrigo Santana</t>
        </is>
      </c>
      <c r="G585" s="23" t="inlineStr">
        <is>
          <t>Rafael Lemos Lima [X]</t>
        </is>
      </c>
      <c r="H585" s="23" t="inlineStr">
        <is>
          <t>Eduardo Cesar de Melo</t>
        </is>
      </c>
      <c r="I585" s="23" t="n"/>
      <c r="J585" s="23" t="inlineStr">
        <is>
          <t>Danilo Takashi Hiratsuka</t>
        </is>
      </c>
      <c r="K585" s="61" t="n">
        <v>44743</v>
      </c>
      <c r="L585" s="61" t="n">
        <v>44743</v>
      </c>
      <c r="M585" s="61" t="n">
        <v>44746</v>
      </c>
      <c r="N585" s="61" t="n">
        <v>44750</v>
      </c>
      <c r="O585" s="61" t="n">
        <v>44743</v>
      </c>
      <c r="P585" s="61" t="n">
        <v>44743</v>
      </c>
      <c r="Q585" s="61" t="n">
        <v>44753</v>
      </c>
      <c r="R585" s="61" t="n">
        <v>44754</v>
      </c>
      <c r="S585" s="61" t="n">
        <v>44733</v>
      </c>
      <c r="T585" s="61" t="n">
        <v>44743</v>
      </c>
      <c r="U585" s="61" t="n">
        <v>44733</v>
      </c>
      <c r="V585" s="61" t="n">
        <v>44743</v>
      </c>
    </row>
    <row r="586" ht="15" customHeight="1">
      <c r="A586" s="26" t="inlineStr">
        <is>
          <t>História - Waterfall</t>
        </is>
      </c>
      <c r="B586" s="60" t="inlineStr">
        <is>
          <t>DEVALM-43685</t>
        </is>
      </c>
      <c r="C586" s="23" t="inlineStr">
        <is>
          <t>22.0355.1.CL-Disponibilização do PIX no AGV</t>
        </is>
      </c>
      <c r="D586" s="26" t="inlineStr">
        <is>
          <t>Concluído</t>
        </is>
      </c>
      <c r="E586" s="23" t="inlineStr">
        <is>
          <t>Mayra Gabriela Alves De Lima [X]</t>
        </is>
      </c>
      <c r="F586" s="23" t="inlineStr">
        <is>
          <t>Jefferson Lourenço De Farias Tersarioli [X]</t>
        </is>
      </c>
      <c r="G586" s="23" t="inlineStr">
        <is>
          <t>Anselmo Pereira Novakowski</t>
        </is>
      </c>
      <c r="H586" s="23" t="inlineStr">
        <is>
          <t>Eduardo Cesar de Melo</t>
        </is>
      </c>
      <c r="I586" s="23" t="n"/>
      <c r="J586" s="23" t="inlineStr">
        <is>
          <t>Andrea Cristina Dos Santos [X]</t>
        </is>
      </c>
      <c r="K586" s="23" t="n"/>
      <c r="L586" s="23" t="n"/>
      <c r="M586" s="61" t="n">
        <v>44802</v>
      </c>
      <c r="N586" s="61" t="n">
        <v>44804</v>
      </c>
      <c r="O586" s="23" t="n"/>
      <c r="P586" s="23" t="n"/>
      <c r="Q586" s="61" t="n">
        <v>44809</v>
      </c>
      <c r="R586" s="61" t="n">
        <v>44810</v>
      </c>
      <c r="S586" s="23" t="n"/>
      <c r="T586" s="23" t="n"/>
      <c r="U586" s="61" t="n">
        <v>44767</v>
      </c>
      <c r="V586" s="61" t="n">
        <v>44799</v>
      </c>
    </row>
    <row r="587" ht="15" customHeight="1">
      <c r="A587" s="26" t="inlineStr">
        <is>
          <t>História - Waterfall</t>
        </is>
      </c>
      <c r="B587" s="60" t="inlineStr">
        <is>
          <t>DEVALM-43647</t>
        </is>
      </c>
      <c r="C587" s="23" t="inlineStr">
        <is>
          <t>22.0242.1.MK-SKY Pós Mercantil - Migração Pós&gt;Pré</t>
        </is>
      </c>
      <c r="D587" s="26" t="inlineStr">
        <is>
          <t>Cancelado</t>
        </is>
      </c>
      <c r="E587" s="23" t="inlineStr">
        <is>
          <t>Mayra Gabriela Alves De Lima [X]</t>
        </is>
      </c>
      <c r="F587" s="23" t="inlineStr">
        <is>
          <t>Maycon De Abreu Flausino Fernandes [X]</t>
        </is>
      </c>
      <c r="G587" s="23" t="inlineStr">
        <is>
          <t>Anselmo Pereira Novakowski</t>
        </is>
      </c>
      <c r="H587" s="23" t="inlineStr">
        <is>
          <t>Eduardo Cesar de Melo</t>
        </is>
      </c>
      <c r="I587" s="23" t="inlineStr">
        <is>
          <t>Klaus Franca [X]</t>
        </is>
      </c>
      <c r="J587" s="23" t="inlineStr">
        <is>
          <t>Renato Pereira da Silva</t>
        </is>
      </c>
      <c r="K587" s="23" t="n"/>
      <c r="L587" s="23" t="n"/>
      <c r="M587" s="23" t="n"/>
      <c r="N587" s="23" t="n"/>
      <c r="O587" s="23" t="n"/>
      <c r="P587" s="23" t="n"/>
      <c r="Q587" s="23" t="n"/>
      <c r="R587" s="23" t="n"/>
      <c r="S587" s="23" t="n"/>
      <c r="T587" s="23" t="n"/>
      <c r="U587" s="23" t="n"/>
      <c r="V587" s="23" t="n"/>
    </row>
    <row r="588" ht="15" customHeight="1">
      <c r="A588" s="26" t="inlineStr">
        <is>
          <t>História - Waterfall</t>
        </is>
      </c>
      <c r="B588" s="60" t="inlineStr">
        <is>
          <t>DEVALM-43601</t>
        </is>
      </c>
      <c r="C588" s="23" t="inlineStr">
        <is>
          <t>22.0400.1.FI-Redução de ICMS BL</t>
        </is>
      </c>
      <c r="D588" s="26" t="inlineStr">
        <is>
          <t>Concluído</t>
        </is>
      </c>
      <c r="E588" s="23" t="inlineStr">
        <is>
          <t>Antonio Teodoro da Silva [X]</t>
        </is>
      </c>
      <c r="F588" s="23" t="inlineStr">
        <is>
          <t>Thiago de Souza Maglio</t>
        </is>
      </c>
      <c r="G588" s="23" t="inlineStr">
        <is>
          <t>Anselmo Pereira Novakowski</t>
        </is>
      </c>
      <c r="H588" s="23" t="inlineStr">
        <is>
          <t>Eduardo Cesar de Melo</t>
        </is>
      </c>
      <c r="I588" s="23" t="inlineStr">
        <is>
          <t>jira_naoaplica</t>
        </is>
      </c>
      <c r="J588" s="23" t="inlineStr">
        <is>
          <t>jira_naoaplica</t>
        </is>
      </c>
      <c r="K588" s="23" t="n"/>
      <c r="L588" s="23" t="n"/>
      <c r="M588" s="61" t="n">
        <v>44753</v>
      </c>
      <c r="N588" s="61" t="n">
        <v>44754</v>
      </c>
      <c r="O588" s="23" t="n"/>
      <c r="P588" s="23" t="n"/>
      <c r="Q588" s="61" t="n">
        <v>44755</v>
      </c>
      <c r="R588" s="61" t="n">
        <v>44755</v>
      </c>
      <c r="S588" s="61" t="n">
        <v>44748</v>
      </c>
      <c r="T588" s="61" t="n">
        <v>44748</v>
      </c>
      <c r="U588" s="61" t="n">
        <v>44749</v>
      </c>
      <c r="V588" s="61" t="n">
        <v>44750</v>
      </c>
    </row>
    <row r="589" ht="15" customHeight="1">
      <c r="A589" s="26" t="inlineStr">
        <is>
          <t>História - Waterfall</t>
        </is>
      </c>
      <c r="B589" s="60" t="inlineStr">
        <is>
          <t>DEVALM-43554</t>
        </is>
      </c>
      <c r="C589" s="23" t="inlineStr">
        <is>
          <t>22.0227.7.MK-Reajuste de Preços Para os Segmentos de Clientes Corporativos - JUL/22</t>
        </is>
      </c>
      <c r="D589" s="26" t="inlineStr">
        <is>
          <t>Concluído</t>
        </is>
      </c>
      <c r="E589" s="23" t="inlineStr">
        <is>
          <t>Carlos Lima de Araujo</t>
        </is>
      </c>
      <c r="F589" s="23" t="inlineStr">
        <is>
          <t>Thiago de Souza Maglio</t>
        </is>
      </c>
      <c r="G589" s="23" t="inlineStr">
        <is>
          <t>Anselmo Pereira Novakowski</t>
        </is>
      </c>
      <c r="H589" s="23" t="inlineStr">
        <is>
          <t>Eduardo Cesar de Melo</t>
        </is>
      </c>
      <c r="I589" s="23" t="inlineStr">
        <is>
          <t>jira_naoaplica</t>
        </is>
      </c>
      <c r="J589" s="23" t="inlineStr">
        <is>
          <t>jira_naoaplica</t>
        </is>
      </c>
      <c r="K589" s="23" t="n"/>
      <c r="L589" s="23" t="n"/>
      <c r="M589" s="23" t="n"/>
      <c r="N589" s="23" t="n"/>
      <c r="O589" s="23" t="n"/>
      <c r="P589" s="23" t="n"/>
      <c r="Q589" s="61" t="n">
        <v>44760</v>
      </c>
      <c r="R589" s="61" t="n">
        <v>44764</v>
      </c>
      <c r="S589" s="23" t="n"/>
      <c r="T589" s="23" t="n"/>
      <c r="U589" s="61" t="n">
        <v>44746</v>
      </c>
      <c r="V589" s="61" t="n">
        <v>44757</v>
      </c>
    </row>
    <row r="590" ht="15" customHeight="1">
      <c r="A590" s="26" t="inlineStr">
        <is>
          <t>História - Waterfall</t>
        </is>
      </c>
      <c r="B590" s="60" t="inlineStr">
        <is>
          <t>DEVALM-43518</t>
        </is>
      </c>
      <c r="C590" s="23" t="inlineStr">
        <is>
          <t>22.0225.7.BL-Reajuste Recorrente IGP-M Banda Larga - JUL/22</t>
        </is>
      </c>
      <c r="D590" s="26" t="inlineStr">
        <is>
          <t>Concluído</t>
        </is>
      </c>
      <c r="E590" s="23" t="inlineStr">
        <is>
          <t>Carlos Lima de Araujo</t>
        </is>
      </c>
      <c r="F590" s="23" t="inlineStr">
        <is>
          <t>Thiago de Souza Maglio</t>
        </is>
      </c>
      <c r="G590" s="23" t="inlineStr">
        <is>
          <t>Anselmo Pereira Novakowski</t>
        </is>
      </c>
      <c r="H590" s="23" t="inlineStr">
        <is>
          <t>Eduardo Cesar de Melo</t>
        </is>
      </c>
      <c r="I590" s="23" t="inlineStr">
        <is>
          <t>jira_naoaplica</t>
        </is>
      </c>
      <c r="J590" s="23" t="inlineStr">
        <is>
          <t>jira_naoaplica</t>
        </is>
      </c>
      <c r="K590" s="23" t="n"/>
      <c r="L590" s="23" t="n"/>
      <c r="M590" s="23" t="n"/>
      <c r="N590" s="23" t="n"/>
      <c r="O590" s="23" t="n"/>
      <c r="P590" s="23" t="n"/>
      <c r="Q590" s="61" t="n">
        <v>44760</v>
      </c>
      <c r="R590" s="61" t="n">
        <v>44764</v>
      </c>
      <c r="S590" s="23" t="n"/>
      <c r="T590" s="23" t="n"/>
      <c r="U590" s="61" t="n">
        <v>44746</v>
      </c>
      <c r="V590" s="61" t="n">
        <v>44757</v>
      </c>
    </row>
    <row r="591" ht="15" customHeight="1">
      <c r="A591" s="26" t="inlineStr">
        <is>
          <t>História - Waterfall</t>
        </is>
      </c>
      <c r="B591" s="60" t="inlineStr">
        <is>
          <t>DEVALM-43473</t>
        </is>
      </c>
      <c r="C591" s="23" t="inlineStr">
        <is>
          <t>22.0321.4.MK-Projeto Z (Backlog)</t>
        </is>
      </c>
      <c r="D591" s="26" t="inlineStr">
        <is>
          <t>Concluído</t>
        </is>
      </c>
      <c r="E591" s="23" t="inlineStr">
        <is>
          <t>Carlos Lima de Araujo</t>
        </is>
      </c>
      <c r="F591" s="23" t="inlineStr">
        <is>
          <t>Yone Yassuda Yamamoto</t>
        </is>
      </c>
      <c r="G591" s="23" t="inlineStr">
        <is>
          <t>Anselmo Pereira Novakowski</t>
        </is>
      </c>
      <c r="H591" s="23" t="inlineStr">
        <is>
          <t>Eduardo Cesar de Melo</t>
        </is>
      </c>
      <c r="I591" s="23" t="inlineStr">
        <is>
          <t>jira_naoaplica</t>
        </is>
      </c>
      <c r="J591" s="23" t="inlineStr">
        <is>
          <t>Danilo Takashi Hiratsuka</t>
        </is>
      </c>
      <c r="K591" s="23" t="n"/>
      <c r="L591" s="23" t="n"/>
      <c r="M591" s="61" t="n">
        <v>44746</v>
      </c>
      <c r="N591" s="61" t="n">
        <v>44757</v>
      </c>
      <c r="O591" s="23" t="n"/>
      <c r="P591" s="23" t="n"/>
      <c r="Q591" s="61" t="n">
        <v>44760</v>
      </c>
      <c r="R591" s="61" t="n">
        <v>44761</v>
      </c>
      <c r="S591" s="61" t="n">
        <v>44725</v>
      </c>
      <c r="T591" s="61" t="n">
        <v>44729</v>
      </c>
      <c r="U591" s="61" t="n">
        <v>44732</v>
      </c>
      <c r="V591" s="61" t="n">
        <v>44743</v>
      </c>
    </row>
    <row r="592" ht="15" customHeight="1">
      <c r="A592" s="26" t="inlineStr">
        <is>
          <t>História - Waterfall</t>
        </is>
      </c>
      <c r="B592" s="60" t="inlineStr">
        <is>
          <t>DEVALM-43425</t>
        </is>
      </c>
      <c r="C592" s="23" t="inlineStr">
        <is>
          <t>22.0169.1.SI-Envelopamento de Senhas</t>
        </is>
      </c>
      <c r="D592" s="26" t="inlineStr">
        <is>
          <t>Concluído</t>
        </is>
      </c>
      <c r="E592" s="23" t="inlineStr">
        <is>
          <t>Priscila Menezes De Azevedo</t>
        </is>
      </c>
      <c r="F592" s="23" t="n"/>
      <c r="G592" s="23" t="inlineStr">
        <is>
          <t>Diogo Cassio de Azevedo [X]</t>
        </is>
      </c>
      <c r="H592" s="23" t="inlineStr">
        <is>
          <t>Paulo Egidio Rodrigues dos Santos</t>
        </is>
      </c>
      <c r="I592" s="23" t="n"/>
      <c r="J592" s="23" t="n"/>
      <c r="K592" s="23" t="n"/>
      <c r="L592" s="23" t="n"/>
      <c r="M592" s="23" t="n"/>
      <c r="N592" s="23" t="n"/>
      <c r="O592" s="23" t="n"/>
      <c r="P592" s="23" t="n"/>
      <c r="Q592" s="23" t="n"/>
      <c r="R592" s="61" t="n">
        <v>44788</v>
      </c>
      <c r="S592" s="23" t="n"/>
      <c r="T592" s="23" t="n"/>
      <c r="U592" s="23" t="n"/>
      <c r="V592" s="23" t="n"/>
    </row>
    <row r="593" ht="15" customHeight="1">
      <c r="A593" s="26" t="inlineStr">
        <is>
          <t>História - Waterfall</t>
        </is>
      </c>
      <c r="B593" s="60" t="inlineStr">
        <is>
          <t>DEVALM-43376</t>
        </is>
      </c>
      <c r="C593" s="23" t="inlineStr">
        <is>
          <t>22.0035.2.MK-Sky Pós Mercantil - Entrega 2</t>
        </is>
      </c>
      <c r="D593" s="26" t="inlineStr">
        <is>
          <t>Concluído</t>
        </is>
      </c>
      <c r="E593" s="23" t="inlineStr">
        <is>
          <t>Sem responsável</t>
        </is>
      </c>
      <c r="F593" s="23" t="inlineStr">
        <is>
          <t>Italo Josenilton Rocha Silva [X]</t>
        </is>
      </c>
      <c r="G593" s="23" t="inlineStr">
        <is>
          <t>Rafael Lemos Lima [X]</t>
        </is>
      </c>
      <c r="H593" s="23" t="inlineStr">
        <is>
          <t>Eduardo Cesar de Melo</t>
        </is>
      </c>
      <c r="I593" s="23" t="inlineStr">
        <is>
          <t>Klaus Franca [X]</t>
        </is>
      </c>
      <c r="J593" s="23" t="inlineStr">
        <is>
          <t>Clayton Dutra De Oliveira [X]</t>
        </is>
      </c>
      <c r="K593" s="61" t="n">
        <v>44823</v>
      </c>
      <c r="L593" s="61" t="n">
        <v>44824</v>
      </c>
      <c r="M593" s="61" t="n">
        <v>44825</v>
      </c>
      <c r="N593" s="61" t="n">
        <v>44855</v>
      </c>
      <c r="O593" s="61" t="n">
        <v>44825</v>
      </c>
      <c r="P593" s="61" t="n">
        <v>44855</v>
      </c>
      <c r="Q593" s="61" t="n">
        <v>44858</v>
      </c>
      <c r="R593" s="61" t="n">
        <v>44859</v>
      </c>
      <c r="S593" s="61" t="n">
        <v>44697</v>
      </c>
      <c r="T593" s="61" t="n">
        <v>44726</v>
      </c>
      <c r="U593" s="61" t="n">
        <v>44712</v>
      </c>
      <c r="V593" s="61" t="n">
        <v>44790</v>
      </c>
    </row>
    <row r="594" ht="15" customHeight="1">
      <c r="A594" s="26" t="inlineStr">
        <is>
          <t>História - Waterfall</t>
        </is>
      </c>
      <c r="B594" s="60" t="inlineStr">
        <is>
          <t>DEVALM-43340</t>
        </is>
      </c>
      <c r="C594" s="23" t="inlineStr">
        <is>
          <t>21.0149.3.FI-Substituição do Gateway de Pagamentos - 3ª Entrega - Recarga Programada</t>
        </is>
      </c>
      <c r="D594" s="26" t="inlineStr">
        <is>
          <t>Concluído</t>
        </is>
      </c>
      <c r="E594" s="23" t="inlineStr">
        <is>
          <t>Antonio Teodoro da Silva [X]</t>
        </is>
      </c>
      <c r="F594" s="23" t="inlineStr">
        <is>
          <t>Jefferson Lourenço De Farias Tersarioli [X]</t>
        </is>
      </c>
      <c r="G594" s="23" t="inlineStr">
        <is>
          <t>Anselmo Pereira Novakowski</t>
        </is>
      </c>
      <c r="H594" s="23" t="inlineStr">
        <is>
          <t>Eduardo Cesar de Melo</t>
        </is>
      </c>
      <c r="I594" s="23" t="inlineStr">
        <is>
          <t>Harley Neves Cabral [X]</t>
        </is>
      </c>
      <c r="J594" s="23" t="inlineStr">
        <is>
          <t>Thiago Rodrigo Resende [X]</t>
        </is>
      </c>
      <c r="K594" s="61" t="n">
        <v>45089</v>
      </c>
      <c r="L594" s="61" t="n">
        <v>45097</v>
      </c>
      <c r="M594" s="61" t="n">
        <v>45124</v>
      </c>
      <c r="N594" s="61" t="n">
        <v>45142</v>
      </c>
      <c r="O594" s="61" t="n">
        <v>45078</v>
      </c>
      <c r="P594" s="61" t="n">
        <v>45142</v>
      </c>
      <c r="Q594" s="61" t="n">
        <v>45145</v>
      </c>
      <c r="R594" s="61" t="n">
        <v>45146</v>
      </c>
      <c r="S594" s="61" t="n">
        <v>44851</v>
      </c>
      <c r="T594" s="61" t="n">
        <v>44889</v>
      </c>
      <c r="U594" s="61" t="n">
        <v>44970</v>
      </c>
      <c r="V594" s="61" t="n">
        <v>45089</v>
      </c>
    </row>
    <row r="595" ht="15" customHeight="1">
      <c r="A595" s="26" t="inlineStr">
        <is>
          <t>História - Waterfall</t>
        </is>
      </c>
      <c r="B595" s="60" t="inlineStr">
        <is>
          <t>DEVALM-43304</t>
        </is>
      </c>
      <c r="C595" s="23" t="inlineStr">
        <is>
          <t>21.0149.2.FI-Substituição do Gateway de Pagamentos - 2ª Entrega - Pagtos One Time – Outros Canais</t>
        </is>
      </c>
      <c r="D595" s="26" t="inlineStr">
        <is>
          <t>Concluído</t>
        </is>
      </c>
      <c r="E595" s="23" t="inlineStr">
        <is>
          <t>Antonio Teodoro da Silva [X]</t>
        </is>
      </c>
      <c r="F595" s="23" t="inlineStr">
        <is>
          <t>Jefferson Lourenço De Farias Tersarioli [X]</t>
        </is>
      </c>
      <c r="G595" s="23" t="inlineStr">
        <is>
          <t>Anselmo Pereira Novakowski</t>
        </is>
      </c>
      <c r="H595" s="23" t="inlineStr">
        <is>
          <t>Eduardo Cesar de Melo</t>
        </is>
      </c>
      <c r="I595" s="23" t="inlineStr">
        <is>
          <t>Paulo Henrique Bonelli [X]</t>
        </is>
      </c>
      <c r="J595" s="23" t="inlineStr">
        <is>
          <t>Renato Pereira da Silva</t>
        </is>
      </c>
      <c r="K595" s="61" t="n">
        <v>44914</v>
      </c>
      <c r="L595" s="61" t="n">
        <v>44915</v>
      </c>
      <c r="M595" s="61" t="n">
        <v>44928</v>
      </c>
      <c r="N595" s="61" t="n">
        <v>44988</v>
      </c>
      <c r="O595" s="61" t="n">
        <v>44916</v>
      </c>
      <c r="P595" s="61" t="n">
        <v>44988</v>
      </c>
      <c r="Q595" s="61" t="n">
        <v>44991</v>
      </c>
      <c r="R595" s="61" t="n">
        <v>44992</v>
      </c>
      <c r="S595" s="61" t="n">
        <v>44760</v>
      </c>
      <c r="T595" s="61" t="n">
        <v>44796</v>
      </c>
      <c r="U595" s="61" t="n">
        <v>44797</v>
      </c>
      <c r="V595" s="61" t="n">
        <v>44911</v>
      </c>
    </row>
    <row r="596" ht="15" customHeight="1">
      <c r="A596" s="26" t="inlineStr">
        <is>
          <t>História - Waterfall</t>
        </is>
      </c>
      <c r="B596" s="60" t="inlineStr">
        <is>
          <t>DEVALM-43267</t>
        </is>
      </c>
      <c r="C596" s="23" t="inlineStr">
        <is>
          <t>22.0382.1.CO-Instalação Kits TVRO do 1 parceiro - Sprint 1</t>
        </is>
      </c>
      <c r="D596" s="26" t="inlineStr">
        <is>
          <t>Concluído</t>
        </is>
      </c>
      <c r="E596" s="23" t="inlineStr">
        <is>
          <t>Roberto Pierre Júnior [X]</t>
        </is>
      </c>
      <c r="F596" s="23" t="inlineStr">
        <is>
          <t>Nicolas Rodrigo Santana</t>
        </is>
      </c>
      <c r="G596" s="23" t="inlineStr">
        <is>
          <t>Rafael Lemos Lima [X]</t>
        </is>
      </c>
      <c r="H596" s="23" t="inlineStr">
        <is>
          <t>Eduardo Cesar de Melo</t>
        </is>
      </c>
      <c r="I596" s="23" t="n"/>
      <c r="J596" s="23" t="inlineStr">
        <is>
          <t>Danilo Takashi Hiratsuka</t>
        </is>
      </c>
      <c r="K596" s="23" t="n"/>
      <c r="L596" s="23" t="n"/>
      <c r="M596" s="61" t="n">
        <v>44732</v>
      </c>
      <c r="N596" s="61" t="n">
        <v>44733</v>
      </c>
      <c r="O596" s="61" t="n">
        <v>44732</v>
      </c>
      <c r="P596" s="61" t="n">
        <v>44732</v>
      </c>
      <c r="Q596" s="61" t="n">
        <v>44734</v>
      </c>
      <c r="R596" s="61" t="n">
        <v>44734</v>
      </c>
      <c r="S596" s="61" t="n">
        <v>44729</v>
      </c>
      <c r="T596" s="61" t="n">
        <v>44729</v>
      </c>
      <c r="U596" s="61" t="n">
        <v>44729</v>
      </c>
      <c r="V596" s="61" t="n">
        <v>44732</v>
      </c>
    </row>
    <row r="597" ht="15" customHeight="1">
      <c r="A597" s="26" t="inlineStr">
        <is>
          <t>História - Waterfall</t>
        </is>
      </c>
      <c r="B597" s="60" t="inlineStr">
        <is>
          <t>DEVALM-43217</t>
        </is>
      </c>
      <c r="C597" s="23" t="inlineStr">
        <is>
          <t>21.0033.2.CL-Novas Condições Migração Pós Pré e Correções de Problemas Existentes - CR PIX</t>
        </is>
      </c>
      <c r="D597" s="26" t="inlineStr">
        <is>
          <t>Concluído</t>
        </is>
      </c>
      <c r="E597" s="23" t="inlineStr">
        <is>
          <t>Ricardo Pires Sardinha [X]</t>
        </is>
      </c>
      <c r="F597" s="23" t="inlineStr">
        <is>
          <t>Maycon De Abreu Flausino Fernandes [X]</t>
        </is>
      </c>
      <c r="G597" s="23" t="inlineStr">
        <is>
          <t>Rafael Lemos Lima [X]</t>
        </is>
      </c>
      <c r="H597" s="23" t="inlineStr">
        <is>
          <t>Eduardo Cesar de Melo</t>
        </is>
      </c>
      <c r="I597" s="23" t="inlineStr">
        <is>
          <t>Harley Neves Cabral [X]</t>
        </is>
      </c>
      <c r="J597" s="23" t="inlineStr">
        <is>
          <t>Andrea Cristina Dos Santos [X]</t>
        </is>
      </c>
      <c r="K597" s="61" t="n">
        <v>44741</v>
      </c>
      <c r="L597" s="61" t="n">
        <v>44743</v>
      </c>
      <c r="M597" s="61" t="n">
        <v>44767</v>
      </c>
      <c r="N597" s="61" t="n">
        <v>44778</v>
      </c>
      <c r="O597" s="61" t="n">
        <v>44746</v>
      </c>
      <c r="P597" s="61" t="n">
        <v>44771</v>
      </c>
      <c r="Q597" s="61" t="n">
        <v>44788</v>
      </c>
      <c r="R597" s="61" t="n">
        <v>44789</v>
      </c>
      <c r="S597" s="23" t="n"/>
      <c r="T597" s="23" t="n"/>
      <c r="U597" s="61" t="n">
        <v>44718</v>
      </c>
      <c r="V597" s="61" t="n">
        <v>44740</v>
      </c>
    </row>
    <row r="598" ht="15" customHeight="1">
      <c r="A598" s="26" t="inlineStr">
        <is>
          <t>História - Waterfall</t>
        </is>
      </c>
      <c r="B598" s="60" t="inlineStr">
        <is>
          <t>DEVALM-43170</t>
        </is>
      </c>
      <c r="C598" s="23" t="inlineStr">
        <is>
          <t>22.0043.1.MK-Regionalização Pré Pago</t>
        </is>
      </c>
      <c r="D598" s="26" t="inlineStr">
        <is>
          <t>Concluído</t>
        </is>
      </c>
      <c r="E598" s="23" t="inlineStr">
        <is>
          <t>Carlos Lima de Araujo</t>
        </is>
      </c>
      <c r="F598" s="23" t="inlineStr">
        <is>
          <t>Maycon De Abreu Flausino Fernandes [X]</t>
        </is>
      </c>
      <c r="G598" s="23" t="inlineStr">
        <is>
          <t>Anselmo Pereira Novakowski</t>
        </is>
      </c>
      <c r="H598" s="23" t="inlineStr">
        <is>
          <t>Eduardo Cesar de Melo</t>
        </is>
      </c>
      <c r="I598" s="23" t="inlineStr">
        <is>
          <t>Harley Neves Cabral [X]</t>
        </is>
      </c>
      <c r="J598" s="23" t="inlineStr">
        <is>
          <t>Amauri Polli [X]</t>
        </is>
      </c>
      <c r="K598" s="61" t="n">
        <v>44872</v>
      </c>
      <c r="L598" s="61" t="n">
        <v>44874</v>
      </c>
      <c r="M598" s="61" t="n">
        <v>44907</v>
      </c>
      <c r="N598" s="61" t="n">
        <v>44918</v>
      </c>
      <c r="O598" s="61" t="n">
        <v>44875</v>
      </c>
      <c r="P598" s="61" t="n">
        <v>44904</v>
      </c>
      <c r="Q598" s="61" t="n">
        <v>44935</v>
      </c>
      <c r="R598" s="61" t="n">
        <v>44936</v>
      </c>
      <c r="S598" s="61" t="n">
        <v>44795</v>
      </c>
      <c r="T598" s="61" t="n">
        <v>44830</v>
      </c>
      <c r="U598" s="61" t="n">
        <v>44805</v>
      </c>
      <c r="V598" s="61" t="n">
        <v>44869</v>
      </c>
    </row>
    <row r="599" ht="15" customHeight="1">
      <c r="A599" s="26" t="inlineStr">
        <is>
          <t>História - Waterfall</t>
        </is>
      </c>
      <c r="B599" s="60" t="inlineStr">
        <is>
          <t>DEVALM-43132</t>
        </is>
      </c>
      <c r="C599" s="23" t="inlineStr">
        <is>
          <t>22.0340.1.EN-Last Dance TVRO - Entrega 2 Novo CA</t>
        </is>
      </c>
      <c r="D599" s="26" t="inlineStr">
        <is>
          <t>Concluído</t>
        </is>
      </c>
      <c r="E599" s="23" t="inlineStr">
        <is>
          <t>Gustavo Felize Tafarelo</t>
        </is>
      </c>
      <c r="F599" s="23" t="inlineStr">
        <is>
          <t>Ricardo Silveira E Silva</t>
        </is>
      </c>
      <c r="G599" s="23" t="inlineStr">
        <is>
          <t>Vinicius Rafael Casas Gomes</t>
        </is>
      </c>
      <c r="H599" s="23" t="inlineStr">
        <is>
          <t>Paulo Egidio Rodrigues dos Santos</t>
        </is>
      </c>
      <c r="I599" s="23" t="n"/>
      <c r="J599" s="23" t="inlineStr">
        <is>
          <t>Danilo Takashi Hiratsuka</t>
        </is>
      </c>
      <c r="K599" s="61" t="n">
        <v>44865</v>
      </c>
      <c r="L599" s="61" t="n">
        <v>44867</v>
      </c>
      <c r="M599" s="61" t="n">
        <v>44900</v>
      </c>
      <c r="N599" s="61" t="n">
        <v>44939</v>
      </c>
      <c r="O599" s="61" t="n">
        <v>44865</v>
      </c>
      <c r="P599" s="61" t="n">
        <v>44897</v>
      </c>
      <c r="Q599" s="61" t="n">
        <v>44577</v>
      </c>
      <c r="R599" s="61" t="n">
        <v>44578</v>
      </c>
      <c r="S599" s="61" t="n">
        <v>45008</v>
      </c>
      <c r="T599" s="61" t="n">
        <v>45033</v>
      </c>
      <c r="U599" s="61" t="n">
        <v>44704</v>
      </c>
      <c r="V599" s="61" t="n">
        <v>44862</v>
      </c>
    </row>
    <row r="600" ht="15" customHeight="1">
      <c r="A600" s="26" t="inlineStr">
        <is>
          <t>História - Waterfall</t>
        </is>
      </c>
      <c r="B600" s="60" t="inlineStr">
        <is>
          <t>DEVALM-43118</t>
        </is>
      </c>
      <c r="C600" s="23" t="inlineStr">
        <is>
          <t>22.0257.1.FI-Documento de Identificação para as Novas Vendas</t>
        </is>
      </c>
      <c r="D600" s="26" t="inlineStr">
        <is>
          <t>Concluído</t>
        </is>
      </c>
      <c r="E600" s="23" t="inlineStr">
        <is>
          <t>Priscila Menezes De Azevedo</t>
        </is>
      </c>
      <c r="F600" s="23" t="inlineStr">
        <is>
          <t>Renato Kondo [X]</t>
        </is>
      </c>
      <c r="G600" s="23" t="inlineStr">
        <is>
          <t>Diogo Cassio de Azevedo [X]</t>
        </is>
      </c>
      <c r="H600" s="23" t="inlineStr">
        <is>
          <t>Paulo Egidio Rodrigues dos Santos</t>
        </is>
      </c>
      <c r="I600" s="23" t="inlineStr">
        <is>
          <t>Paulo Henrique Bonelli [X]</t>
        </is>
      </c>
      <c r="J600" s="23" t="inlineStr">
        <is>
          <t>Danilo Takashi Hiratsuka</t>
        </is>
      </c>
      <c r="K600" s="61" t="n">
        <v>44761</v>
      </c>
      <c r="L600" s="61" t="n">
        <v>44762</v>
      </c>
      <c r="M600" s="61" t="n">
        <v>44795</v>
      </c>
      <c r="N600" s="61" t="n">
        <v>44806</v>
      </c>
      <c r="O600" s="61" t="n">
        <v>44763</v>
      </c>
      <c r="P600" s="61" t="n">
        <v>44777</v>
      </c>
      <c r="Q600" s="61" t="n">
        <v>44809</v>
      </c>
      <c r="R600" s="61" t="n">
        <v>44810</v>
      </c>
      <c r="S600" s="61" t="n">
        <v>44746</v>
      </c>
      <c r="T600" s="61" t="n">
        <v>44748</v>
      </c>
      <c r="U600" s="61" t="n">
        <v>44748</v>
      </c>
      <c r="V600" s="61" t="n">
        <v>44760</v>
      </c>
    </row>
    <row r="601" ht="15" customHeight="1">
      <c r="A601" s="26" t="inlineStr">
        <is>
          <t>História - Ágil</t>
        </is>
      </c>
      <c r="B601" s="60" t="inlineStr">
        <is>
          <t>DEVALM-43107</t>
        </is>
      </c>
      <c r="C601" s="23" t="inlineStr">
        <is>
          <t>22.0042.1.MK-Flex Parcelado no Boleto</t>
        </is>
      </c>
      <c r="D601" s="26" t="inlineStr">
        <is>
          <t>Concluído</t>
        </is>
      </c>
      <c r="E601" s="23" t="inlineStr">
        <is>
          <t>Mayra Gabriela Alves De Lima [X]</t>
        </is>
      </c>
      <c r="F601" s="23" t="inlineStr">
        <is>
          <t>Adriano Ribeiro Felicori [X]</t>
        </is>
      </c>
      <c r="G601" s="23" t="inlineStr">
        <is>
          <t>Anselmo Pereira Novakowski</t>
        </is>
      </c>
      <c r="H601" s="23" t="inlineStr">
        <is>
          <t>Eduardo Cesar de Melo</t>
        </is>
      </c>
      <c r="I601" s="23" t="inlineStr">
        <is>
          <t>Paulo Henrique Bonelli [X]</t>
        </is>
      </c>
      <c r="J601" s="23" t="inlineStr">
        <is>
          <t>Clayton Dutra De Oliveira [X]</t>
        </is>
      </c>
      <c r="K601" s="61" t="n">
        <v>44963</v>
      </c>
      <c r="L601" s="61" t="n">
        <v>44964</v>
      </c>
      <c r="M601" s="61" t="n">
        <v>44973</v>
      </c>
      <c r="N601" s="61" t="n">
        <v>45016</v>
      </c>
      <c r="O601" s="61" t="n">
        <v>44965</v>
      </c>
      <c r="P601" s="61" t="n">
        <v>45016</v>
      </c>
      <c r="Q601" s="61" t="n">
        <v>45019</v>
      </c>
      <c r="R601" s="61" t="n">
        <v>45020</v>
      </c>
      <c r="S601" s="61" t="n">
        <v>44790</v>
      </c>
      <c r="T601" s="61" t="n">
        <v>44823</v>
      </c>
      <c r="U601" s="61" t="n">
        <v>44790</v>
      </c>
      <c r="V601" s="61" t="n">
        <v>44960</v>
      </c>
    </row>
    <row r="602" ht="15" customHeight="1">
      <c r="A602" s="26" t="inlineStr">
        <is>
          <t>História - Waterfall</t>
        </is>
      </c>
      <c r="B602" s="60" t="inlineStr">
        <is>
          <t>DEVALM-43029</t>
        </is>
      </c>
      <c r="C602" s="23" t="inlineStr">
        <is>
          <t>22.0128.1.CL-Botão Envio de OSD - bloquear envio para clientes a partir do Passo 2</t>
        </is>
      </c>
      <c r="D602" s="26" t="inlineStr">
        <is>
          <t>Concluído</t>
        </is>
      </c>
      <c r="E602" s="23" t="inlineStr">
        <is>
          <t>Mayra Gabriela Alves De Lima [X]</t>
        </is>
      </c>
      <c r="F602" s="23" t="inlineStr">
        <is>
          <t>Maycon De Abreu Flausino Fernandes [X]</t>
        </is>
      </c>
      <c r="G602" s="23" t="inlineStr">
        <is>
          <t>Anselmo Pereira Novakowski</t>
        </is>
      </c>
      <c r="H602" s="23" t="inlineStr">
        <is>
          <t>Eduardo Cesar de Melo</t>
        </is>
      </c>
      <c r="I602" s="23" t="inlineStr">
        <is>
          <t>Harley Neves Cabral [X]</t>
        </is>
      </c>
      <c r="J602" s="23" t="inlineStr">
        <is>
          <t>Danilo Takashi Hiratsuka</t>
        </is>
      </c>
      <c r="K602" s="23" t="n"/>
      <c r="L602" s="23" t="n"/>
      <c r="M602" s="61" t="n">
        <v>44777</v>
      </c>
      <c r="N602" s="61" t="n">
        <v>44783</v>
      </c>
      <c r="O602" s="23" t="n"/>
      <c r="P602" s="23" t="n"/>
      <c r="Q602" s="61" t="n">
        <v>44788</v>
      </c>
      <c r="R602" s="61" t="n">
        <v>44789</v>
      </c>
      <c r="S602" s="61" t="n">
        <v>44739</v>
      </c>
      <c r="T602" s="61" t="n">
        <v>44746</v>
      </c>
      <c r="U602" s="61" t="n">
        <v>44747</v>
      </c>
      <c r="V602" s="61" t="n">
        <v>44776</v>
      </c>
    </row>
    <row r="603" ht="15" customHeight="1">
      <c r="A603" s="26" t="inlineStr">
        <is>
          <t>História - Waterfall</t>
        </is>
      </c>
      <c r="B603" s="60" t="inlineStr">
        <is>
          <t>DEVALM-42985</t>
        </is>
      </c>
      <c r="C603" s="23" t="inlineStr">
        <is>
          <t>21.0445.1.CO-Tratamento de ponto opcional para base do produto conforto - Elsys</t>
        </is>
      </c>
      <c r="D603" s="26" t="inlineStr">
        <is>
          <t>Cancelado</t>
        </is>
      </c>
      <c r="E603" s="23" t="inlineStr">
        <is>
          <t>Roberto Pierre Júnior [X]</t>
        </is>
      </c>
      <c r="F603" s="23" t="inlineStr">
        <is>
          <t>Nicolas Rodrigo Santana</t>
        </is>
      </c>
      <c r="G603" s="23" t="inlineStr">
        <is>
          <t>Rafael Lemos Lima [X]</t>
        </is>
      </c>
      <c r="H603" s="23" t="inlineStr">
        <is>
          <t>Eduardo Cesar de Melo</t>
        </is>
      </c>
      <c r="I603" s="23" t="n"/>
      <c r="J603" s="23" t="inlineStr">
        <is>
          <t>Rafael Da Silva Pereira Rakoza [X]</t>
        </is>
      </c>
      <c r="K603" s="23" t="n"/>
      <c r="L603" s="23" t="n"/>
      <c r="M603" s="23" t="n"/>
      <c r="N603" s="23" t="n"/>
      <c r="O603" s="23" t="n"/>
      <c r="P603" s="23" t="n"/>
      <c r="Q603" s="23" t="n"/>
      <c r="R603" s="23" t="n"/>
      <c r="S603" s="23" t="n"/>
      <c r="T603" s="23" t="n"/>
      <c r="U603" s="23" t="n"/>
      <c r="V603" s="23" t="n"/>
    </row>
    <row r="604" ht="15" customHeight="1">
      <c r="A604" s="26" t="inlineStr">
        <is>
          <t>História - Waterfall</t>
        </is>
      </c>
      <c r="B604" s="60" t="inlineStr">
        <is>
          <t>DEVALM-42924</t>
        </is>
      </c>
      <c r="C604" s="23" t="inlineStr">
        <is>
          <t>22.0227.6.MK-Reajuste de Preços Para os Segmentos de Clientes Corporativos - JUN/22</t>
        </is>
      </c>
      <c r="D604" s="26" t="inlineStr">
        <is>
          <t>Concluído</t>
        </is>
      </c>
      <c r="E604" s="23" t="inlineStr">
        <is>
          <t>Carlos Lima de Araujo</t>
        </is>
      </c>
      <c r="F604" s="23" t="inlineStr">
        <is>
          <t>Thiago de Souza Maglio</t>
        </is>
      </c>
      <c r="G604" s="23" t="inlineStr">
        <is>
          <t>Anselmo Pereira Novakowski</t>
        </is>
      </c>
      <c r="H604" s="23" t="inlineStr">
        <is>
          <t>Eduardo Cesar de Melo</t>
        </is>
      </c>
      <c r="I604" s="23" t="inlineStr">
        <is>
          <t>jira_naoaplica</t>
        </is>
      </c>
      <c r="J604" s="23" t="inlineStr">
        <is>
          <t>jira_naoaplica</t>
        </is>
      </c>
      <c r="K604" s="23" t="n"/>
      <c r="L604" s="23" t="n"/>
      <c r="M604" s="23" t="n"/>
      <c r="N604" s="23" t="n"/>
      <c r="O604" s="23" t="n"/>
      <c r="P604" s="23" t="n"/>
      <c r="Q604" s="23" t="n"/>
      <c r="R604" s="23" t="n"/>
      <c r="S604" s="23" t="n"/>
      <c r="T604" s="23" t="n"/>
      <c r="U604" s="61" t="n">
        <v>44718</v>
      </c>
      <c r="V604" s="61" t="n">
        <v>44727</v>
      </c>
    </row>
    <row r="605" ht="15" customHeight="1">
      <c r="A605" s="26" t="inlineStr">
        <is>
          <t>História - Waterfall</t>
        </is>
      </c>
      <c r="B605" s="60" t="inlineStr">
        <is>
          <t>DEVALM-42888</t>
        </is>
      </c>
      <c r="C605" s="23" t="inlineStr">
        <is>
          <t>22.0227.5.MK-Reajuste de Preços Para os Segmentos de Clientes Corporativos - MAIO/22</t>
        </is>
      </c>
      <c r="D605" s="26" t="inlineStr">
        <is>
          <t>Concluído</t>
        </is>
      </c>
      <c r="E605" s="23" t="inlineStr">
        <is>
          <t>Carlos Lima de Araujo</t>
        </is>
      </c>
      <c r="F605" s="23" t="inlineStr">
        <is>
          <t>Thiago de Souza Maglio</t>
        </is>
      </c>
      <c r="G605" s="23" t="inlineStr">
        <is>
          <t>Anselmo Pereira Novakowski</t>
        </is>
      </c>
      <c r="H605" s="23" t="inlineStr">
        <is>
          <t>Eduardo Cesar de Melo</t>
        </is>
      </c>
      <c r="I605" s="23" t="inlineStr">
        <is>
          <t>jira_naoaplica</t>
        </is>
      </c>
      <c r="J605" s="23" t="inlineStr">
        <is>
          <t>jira_naoaplica</t>
        </is>
      </c>
      <c r="K605" s="23" t="n"/>
      <c r="L605" s="23" t="n"/>
      <c r="M605" s="23" t="n"/>
      <c r="N605" s="23" t="n"/>
      <c r="O605" s="23" t="n"/>
      <c r="P605" s="23" t="n"/>
      <c r="Q605" s="61" t="n">
        <v>44697</v>
      </c>
      <c r="R605" s="61" t="n">
        <v>44701</v>
      </c>
      <c r="S605" s="23" t="n"/>
      <c r="T605" s="23" t="n"/>
      <c r="U605" s="61" t="n">
        <v>44683</v>
      </c>
      <c r="V605" s="61" t="n">
        <v>44694</v>
      </c>
    </row>
    <row r="606" ht="15" customHeight="1">
      <c r="A606" s="26" t="inlineStr">
        <is>
          <t>História - Waterfall</t>
        </is>
      </c>
      <c r="B606" s="60" t="inlineStr">
        <is>
          <t>DEVALM-42852</t>
        </is>
      </c>
      <c r="C606" s="23" t="inlineStr">
        <is>
          <t>22.0225.6.BL-Reajuste Recorrente IGP-M Banda Larga - JUN/22</t>
        </is>
      </c>
      <c r="D606" s="26" t="inlineStr">
        <is>
          <t>Concluído</t>
        </is>
      </c>
      <c r="E606" s="23" t="inlineStr">
        <is>
          <t>Carlos Lima de Araujo</t>
        </is>
      </c>
      <c r="F606" s="23" t="inlineStr">
        <is>
          <t>Thiago de Souza Maglio</t>
        </is>
      </c>
      <c r="G606" s="23" t="inlineStr">
        <is>
          <t>Anselmo Pereira Novakowski</t>
        </is>
      </c>
      <c r="H606" s="23" t="inlineStr">
        <is>
          <t>Eduardo Cesar de Melo</t>
        </is>
      </c>
      <c r="I606" s="23" t="inlineStr">
        <is>
          <t>jira_naoaplica</t>
        </is>
      </c>
      <c r="J606" s="23" t="inlineStr">
        <is>
          <t>jira_naoaplica</t>
        </is>
      </c>
      <c r="K606" s="23" t="n"/>
      <c r="L606" s="23" t="n"/>
      <c r="M606" s="23" t="n"/>
      <c r="N606" s="23" t="n"/>
      <c r="O606" s="23" t="n"/>
      <c r="P606" s="23" t="n"/>
      <c r="Q606" s="61" t="n">
        <v>44732</v>
      </c>
      <c r="R606" s="61" t="n">
        <v>44736</v>
      </c>
      <c r="S606" s="23" t="n"/>
      <c r="T606" s="23" t="n"/>
      <c r="U606" s="61" t="n">
        <v>44718</v>
      </c>
      <c r="V606" s="61" t="n">
        <v>44727</v>
      </c>
    </row>
    <row r="607" ht="15" customHeight="1">
      <c r="A607" s="26" t="inlineStr">
        <is>
          <t>História - Waterfall</t>
        </is>
      </c>
      <c r="B607" s="60" t="inlineStr">
        <is>
          <t>DEVALM-42816</t>
        </is>
      </c>
      <c r="C607" s="23" t="inlineStr">
        <is>
          <t>22.0225.5.BL-Reajuste Recorrente IGP-M Banda Larga - MAI/22</t>
        </is>
      </c>
      <c r="D607" s="26" t="inlineStr">
        <is>
          <t>Concluído</t>
        </is>
      </c>
      <c r="E607" s="23" t="inlineStr">
        <is>
          <t>Carlos Lima de Araujo</t>
        </is>
      </c>
      <c r="F607" s="23" t="inlineStr">
        <is>
          <t>Thiago de Souza Maglio</t>
        </is>
      </c>
      <c r="G607" s="23" t="inlineStr">
        <is>
          <t>Anselmo Pereira Novakowski</t>
        </is>
      </c>
      <c r="H607" s="23" t="inlineStr">
        <is>
          <t>Eduardo Cesar de Melo</t>
        </is>
      </c>
      <c r="I607" s="23" t="inlineStr">
        <is>
          <t>jira_naoaplica</t>
        </is>
      </c>
      <c r="J607" s="23" t="inlineStr">
        <is>
          <t>jira_naoaplica</t>
        </is>
      </c>
      <c r="K607" s="23" t="n"/>
      <c r="L607" s="23" t="n"/>
      <c r="M607" s="23" t="n"/>
      <c r="N607" s="23" t="n"/>
      <c r="O607" s="23" t="n"/>
      <c r="P607" s="23" t="n"/>
      <c r="Q607" s="61" t="n">
        <v>44697</v>
      </c>
      <c r="R607" s="61" t="n">
        <v>44701</v>
      </c>
      <c r="S607" s="23" t="n"/>
      <c r="T607" s="23" t="n"/>
      <c r="U607" s="61" t="n">
        <v>44683</v>
      </c>
      <c r="V607" s="61" t="n">
        <v>44694</v>
      </c>
    </row>
    <row r="608" ht="15" customHeight="1">
      <c r="A608" s="26" t="inlineStr">
        <is>
          <t>História - Waterfall</t>
        </is>
      </c>
      <c r="B608" s="60" t="inlineStr">
        <is>
          <t>DEVALM-42771</t>
        </is>
      </c>
      <c r="C608" s="23" t="inlineStr">
        <is>
          <t>[19.0257.14.JU-Cadastro Positivo – Tratamento do codigo de erro 188 enviado pelos Birôs.]:</t>
        </is>
      </c>
      <c r="D608" s="26" t="inlineStr">
        <is>
          <t>Concluído</t>
        </is>
      </c>
      <c r="E608" s="23" t="inlineStr">
        <is>
          <t>Antonio Teodoro da Silva [X]</t>
        </is>
      </c>
      <c r="F608" s="23" t="inlineStr">
        <is>
          <t>Thiago de Souza Maglio</t>
        </is>
      </c>
      <c r="G608" s="23" t="inlineStr">
        <is>
          <t>Anselmo Pereira Novakowski</t>
        </is>
      </c>
      <c r="H608" s="23" t="inlineStr">
        <is>
          <t>Eduardo Cesar de Melo</t>
        </is>
      </c>
      <c r="I608" s="23" t="inlineStr">
        <is>
          <t>jira_naoaplica</t>
        </is>
      </c>
      <c r="J608" s="23" t="inlineStr">
        <is>
          <t>Andrea Cristina Dos Santos [X]</t>
        </is>
      </c>
      <c r="K608" s="23" t="n"/>
      <c r="L608" s="23" t="n"/>
      <c r="M608" s="61" t="n">
        <v>44690</v>
      </c>
      <c r="N608" s="61" t="n">
        <v>44693</v>
      </c>
      <c r="O608" s="23" t="n"/>
      <c r="P608" s="23" t="n"/>
      <c r="Q608" s="61" t="n">
        <v>44693</v>
      </c>
      <c r="R608" s="61" t="n">
        <v>44693</v>
      </c>
      <c r="S608" s="23" t="n"/>
      <c r="T608" s="23" t="n"/>
      <c r="U608" s="23" t="n"/>
      <c r="V608" s="23" t="n"/>
    </row>
    <row r="609" ht="15" customHeight="1">
      <c r="A609" s="26" t="inlineStr">
        <is>
          <t>História - Waterfall</t>
        </is>
      </c>
      <c r="B609" s="60" t="inlineStr">
        <is>
          <t>DEVALM-42721</t>
        </is>
      </c>
      <c r="C609" s="23" t="inlineStr">
        <is>
          <t>21.0419.3.MK-Venda de Seguro Residencial como opcional – Regra para extração;</t>
        </is>
      </c>
      <c r="D609" s="26" t="inlineStr">
        <is>
          <t>Concluído</t>
        </is>
      </c>
      <c r="E609" s="23" t="inlineStr">
        <is>
          <t>Antonio Teodoro da Silva [X]</t>
        </is>
      </c>
      <c r="F609" s="23" t="inlineStr">
        <is>
          <t>Yone Yassuda Yamamoto</t>
        </is>
      </c>
      <c r="G609" s="23" t="inlineStr">
        <is>
          <t>Anselmo Pereira Novakowski</t>
        </is>
      </c>
      <c r="H609" s="23" t="inlineStr">
        <is>
          <t>Eduardo Cesar de Melo</t>
        </is>
      </c>
      <c r="I609" s="23" t="inlineStr">
        <is>
          <t>Paulo Henrique Bonelli [X]</t>
        </is>
      </c>
      <c r="J609" s="23" t="inlineStr">
        <is>
          <t>Renato Pereira da Silva</t>
        </is>
      </c>
      <c r="K609" s="23" t="n"/>
      <c r="L609" s="23" t="n"/>
      <c r="M609" s="61" t="n">
        <v>44748</v>
      </c>
      <c r="N609" s="61" t="n">
        <v>44778</v>
      </c>
      <c r="O609" s="23" t="n"/>
      <c r="P609" s="23" t="n"/>
      <c r="Q609" s="61" t="n">
        <v>44781</v>
      </c>
      <c r="R609" s="61" t="n">
        <v>44782</v>
      </c>
      <c r="S609" s="61" t="n">
        <v>44711</v>
      </c>
      <c r="T609" s="61" t="n">
        <v>44715</v>
      </c>
      <c r="U609" s="61" t="n">
        <v>44716</v>
      </c>
      <c r="V609" s="61" t="n">
        <v>44747</v>
      </c>
    </row>
    <row r="610" ht="15" customHeight="1">
      <c r="A610" s="26" t="inlineStr">
        <is>
          <t>História - Ágil</t>
        </is>
      </c>
      <c r="B610" s="60" t="inlineStr">
        <is>
          <t>DEVALM-42709</t>
        </is>
      </c>
      <c r="C610" s="23" t="inlineStr">
        <is>
          <t>22.0310.1.MK-Aditivo Movilway (conekta)</t>
        </is>
      </c>
      <c r="D610" s="26" t="inlineStr">
        <is>
          <t>Concluído</t>
        </is>
      </c>
      <c r="E610" s="23" t="inlineStr">
        <is>
          <t>Antonio Teodoro da Silva [X]</t>
        </is>
      </c>
      <c r="F610" s="23" t="inlineStr">
        <is>
          <t>Jefferson Lourenço De Farias Tersarioli [X]</t>
        </is>
      </c>
      <c r="G610" s="23" t="inlineStr">
        <is>
          <t>Anselmo Pereira Novakowski</t>
        </is>
      </c>
      <c r="H610" s="23" t="inlineStr">
        <is>
          <t>Eduardo Cesar de Melo</t>
        </is>
      </c>
      <c r="I610" s="23" t="n"/>
      <c r="J610" s="23" t="inlineStr">
        <is>
          <t>Andrea Cristina Dos Santos [X]</t>
        </is>
      </c>
      <c r="K610" s="61" t="n">
        <v>44746</v>
      </c>
      <c r="L610" s="61" t="n">
        <v>44746</v>
      </c>
      <c r="M610" s="61" t="n">
        <v>44746</v>
      </c>
      <c r="N610" s="61" t="n">
        <v>44750</v>
      </c>
      <c r="O610" s="23" t="n"/>
      <c r="P610" s="23" t="n"/>
      <c r="Q610" s="61" t="n">
        <v>44753</v>
      </c>
      <c r="R610" s="61" t="n">
        <v>44754</v>
      </c>
      <c r="S610" s="61" t="n">
        <v>44693</v>
      </c>
      <c r="T610" s="61" t="n">
        <v>44694</v>
      </c>
      <c r="U610" s="61" t="n">
        <v>44697</v>
      </c>
      <c r="V610" s="61" t="n">
        <v>44732</v>
      </c>
    </row>
    <row r="611" ht="15" customHeight="1">
      <c r="A611" s="26" t="inlineStr">
        <is>
          <t>História - Waterfall</t>
        </is>
      </c>
      <c r="B611" s="60" t="inlineStr">
        <is>
          <t>DEVALM-42669</t>
        </is>
      </c>
      <c r="C611" s="23" t="inlineStr">
        <is>
          <t>21.0419.2.MK-Venda de Seguro Residencial como opcional – Telas WEB e MOB;</t>
        </is>
      </c>
      <c r="D611" s="26" t="inlineStr">
        <is>
          <t>Concluído</t>
        </is>
      </c>
      <c r="E611" s="23" t="inlineStr">
        <is>
          <t>Antonio Teodoro da Silva [X]</t>
        </is>
      </c>
      <c r="F611" s="23" t="inlineStr">
        <is>
          <t>Yone Yassuda Yamamoto</t>
        </is>
      </c>
      <c r="G611" s="23" t="inlineStr">
        <is>
          <t>Anselmo Pereira Novakowski</t>
        </is>
      </c>
      <c r="H611" s="23" t="inlineStr">
        <is>
          <t>Eduardo Cesar de Melo</t>
        </is>
      </c>
      <c r="I611" s="23" t="inlineStr">
        <is>
          <t>Paulo Henrique Bonelli [X]</t>
        </is>
      </c>
      <c r="J611" s="23" t="inlineStr">
        <is>
          <t>Renato Pereira da Silva</t>
        </is>
      </c>
      <c r="K611" s="61" t="n">
        <v>44706</v>
      </c>
      <c r="L611" s="61" t="n">
        <v>44706</v>
      </c>
      <c r="M611" s="61" t="n">
        <v>44748</v>
      </c>
      <c r="N611" s="61" t="n">
        <v>44778</v>
      </c>
      <c r="O611" s="23" t="n"/>
      <c r="P611" s="23" t="n"/>
      <c r="Q611" s="61" t="n">
        <v>44746</v>
      </c>
      <c r="R611" s="61" t="n">
        <v>44747</v>
      </c>
      <c r="S611" s="61" t="n">
        <v>44676</v>
      </c>
      <c r="T611" s="61" t="n">
        <v>44692</v>
      </c>
      <c r="U611" s="61" t="n">
        <v>44680</v>
      </c>
      <c r="V611" s="61" t="n">
        <v>44712</v>
      </c>
    </row>
    <row r="612" ht="15" customHeight="1">
      <c r="A612" s="26" t="inlineStr">
        <is>
          <t>História - Waterfall</t>
        </is>
      </c>
      <c r="B612" s="60" t="inlineStr">
        <is>
          <t>DEVALM-42543</t>
        </is>
      </c>
      <c r="C612" s="23" t="inlineStr">
        <is>
          <t>22.0321.1.MK-Projeto Z</t>
        </is>
      </c>
      <c r="D612" s="26" t="inlineStr">
        <is>
          <t>Concluído</t>
        </is>
      </c>
      <c r="E612" s="23" t="inlineStr">
        <is>
          <t>Carlos Lima de Araujo</t>
        </is>
      </c>
      <c r="F612" s="23" t="inlineStr">
        <is>
          <t>Yone Yassuda Yamamoto</t>
        </is>
      </c>
      <c r="G612" s="23" t="inlineStr">
        <is>
          <t>Anselmo Pereira Novakowski</t>
        </is>
      </c>
      <c r="H612" s="23" t="inlineStr">
        <is>
          <t>Eduardo Cesar de Melo</t>
        </is>
      </c>
      <c r="I612" s="23" t="inlineStr">
        <is>
          <t>jira_naoaplica</t>
        </is>
      </c>
      <c r="J612" s="23" t="inlineStr">
        <is>
          <t>Renato Pereira da Silva</t>
        </is>
      </c>
      <c r="K612" s="23" t="n"/>
      <c r="L612" s="23" t="n"/>
      <c r="M612" s="61" t="n">
        <v>44718</v>
      </c>
      <c r="N612" s="61" t="n">
        <v>44729</v>
      </c>
      <c r="O612" s="23" t="n"/>
      <c r="P612" s="23" t="n"/>
      <c r="Q612" s="61" t="n">
        <v>44732</v>
      </c>
      <c r="R612" s="61" t="n">
        <v>44733</v>
      </c>
      <c r="S612" s="23" t="n"/>
      <c r="T612" s="23" t="n"/>
      <c r="U612" s="61" t="n">
        <v>44685</v>
      </c>
      <c r="V612" s="61" t="n">
        <v>44718</v>
      </c>
    </row>
    <row r="613" ht="15" customHeight="1">
      <c r="A613" s="26" t="inlineStr">
        <is>
          <t>História - Waterfall</t>
        </is>
      </c>
      <c r="B613" s="60" t="inlineStr">
        <is>
          <t>DEVALM-42505</t>
        </is>
      </c>
      <c r="C613" s="23" t="inlineStr">
        <is>
          <t>22.0336.1.TI-Expurgo de logs no Salesforce</t>
        </is>
      </c>
      <c r="D613" s="26" t="inlineStr">
        <is>
          <t>Concluído</t>
        </is>
      </c>
      <c r="E613" s="23" t="inlineStr">
        <is>
          <t>Priscila Menezes De Azevedo</t>
        </is>
      </c>
      <c r="F613" s="23" t="inlineStr">
        <is>
          <t>Guilherme Eduardo De Farias Silva [X]</t>
        </is>
      </c>
      <c r="G613" s="23" t="inlineStr">
        <is>
          <t>Diogo Cassio de Azevedo [X]</t>
        </is>
      </c>
      <c r="H613" s="23" t="inlineStr">
        <is>
          <t>Paulo Egidio Rodrigues dos Santos</t>
        </is>
      </c>
      <c r="I613" s="23" t="inlineStr">
        <is>
          <t>jira_naoaplica</t>
        </is>
      </c>
      <c r="J613" s="23" t="n"/>
      <c r="K613" s="23" t="n"/>
      <c r="L613" s="23" t="n"/>
      <c r="M613" s="61" t="n">
        <v>44704</v>
      </c>
      <c r="N613" s="61" t="n">
        <v>44707</v>
      </c>
      <c r="O613" s="23" t="n"/>
      <c r="P613" s="23" t="n"/>
      <c r="Q613" s="61" t="n">
        <v>44715</v>
      </c>
      <c r="R613" s="61" t="n">
        <v>44716</v>
      </c>
      <c r="S613" s="23" t="n"/>
      <c r="T613" s="23" t="n"/>
      <c r="U613" s="61" t="n">
        <v>44690</v>
      </c>
      <c r="V613" s="61" t="n">
        <v>44701</v>
      </c>
    </row>
    <row r="614" ht="15" customHeight="1">
      <c r="A614" s="26" t="inlineStr">
        <is>
          <t>História - Waterfall</t>
        </is>
      </c>
      <c r="B614" s="60" t="inlineStr">
        <is>
          <t>DEVALM-42465</t>
        </is>
      </c>
      <c r="C614" s="23" t="inlineStr">
        <is>
          <t>22.0226.7.MK-Reajuste anual (IGP-M)-Jul/22</t>
        </is>
      </c>
      <c r="D614" s="26" t="inlineStr">
        <is>
          <t>Concluído</t>
        </is>
      </c>
      <c r="E614" s="23" t="inlineStr">
        <is>
          <t>Carlos Lima de Araujo</t>
        </is>
      </c>
      <c r="F614" s="23" t="inlineStr">
        <is>
          <t>Thiago de Souza Maglio</t>
        </is>
      </c>
      <c r="G614" s="23" t="inlineStr">
        <is>
          <t>Anselmo Pereira Novakowski</t>
        </is>
      </c>
      <c r="H614" s="23" t="inlineStr">
        <is>
          <t>Eduardo Cesar de Melo</t>
        </is>
      </c>
      <c r="I614" s="23" t="inlineStr">
        <is>
          <t>jira_naoaplica</t>
        </is>
      </c>
      <c r="J614" s="23" t="inlineStr">
        <is>
          <t>jira_naoaplica</t>
        </is>
      </c>
      <c r="K614" s="23" t="n"/>
      <c r="L614" s="23" t="n"/>
      <c r="M614" s="23" t="n"/>
      <c r="N614" s="23" t="n"/>
      <c r="O614" s="23" t="n"/>
      <c r="P614" s="23" t="n"/>
      <c r="Q614" s="61" t="n">
        <v>44760</v>
      </c>
      <c r="R614" s="61" t="n">
        <v>44764</v>
      </c>
      <c r="S614" s="23" t="n"/>
      <c r="T614" s="23" t="n"/>
      <c r="U614" s="61" t="n">
        <v>44743</v>
      </c>
      <c r="V614" s="61" t="n">
        <v>44757</v>
      </c>
    </row>
    <row r="615" ht="15" customHeight="1">
      <c r="A615" s="26" t="inlineStr">
        <is>
          <t>História - Waterfall</t>
        </is>
      </c>
      <c r="B615" s="60" t="inlineStr">
        <is>
          <t>DEVALM-42429</t>
        </is>
      </c>
      <c r="C615" s="23" t="inlineStr">
        <is>
          <t>22.0226.6.MK-Reajuste anual (IGP-M)-Jun/22</t>
        </is>
      </c>
      <c r="D615" s="26" t="inlineStr">
        <is>
          <t>Concluído</t>
        </is>
      </c>
      <c r="E615" s="23" t="inlineStr">
        <is>
          <t>Carlos Lima de Araujo</t>
        </is>
      </c>
      <c r="F615" s="23" t="inlineStr">
        <is>
          <t>Thiago de Souza Maglio</t>
        </is>
      </c>
      <c r="G615" s="23" t="inlineStr">
        <is>
          <t>Anselmo Pereira Novakowski</t>
        </is>
      </c>
      <c r="H615" s="23" t="inlineStr">
        <is>
          <t>Eduardo Cesar de Melo</t>
        </is>
      </c>
      <c r="I615" s="23" t="inlineStr">
        <is>
          <t>jira_naoaplica</t>
        </is>
      </c>
      <c r="J615" s="23" t="inlineStr">
        <is>
          <t>jira_naoaplica</t>
        </is>
      </c>
      <c r="K615" s="23" t="n"/>
      <c r="L615" s="23" t="n"/>
      <c r="M615" s="23" t="n"/>
      <c r="N615" s="23" t="n"/>
      <c r="O615" s="23" t="n"/>
      <c r="P615" s="23" t="n"/>
      <c r="Q615" s="61" t="n">
        <v>44732</v>
      </c>
      <c r="R615" s="61" t="n">
        <v>44736</v>
      </c>
      <c r="S615" s="23" t="n"/>
      <c r="T615" s="23" t="n"/>
      <c r="U615" s="61" t="n">
        <v>44713</v>
      </c>
      <c r="V615" s="61" t="n">
        <v>44729</v>
      </c>
    </row>
    <row r="616" ht="15" customHeight="1">
      <c r="A616" s="26" t="inlineStr">
        <is>
          <t>História - Waterfall</t>
        </is>
      </c>
      <c r="B616" s="60" t="inlineStr">
        <is>
          <t>DEVALM-42393</t>
        </is>
      </c>
      <c r="C616" s="23" t="inlineStr">
        <is>
          <t>22.0226.5.MK-Reajuste anual (IGP-M)-Mai/22</t>
        </is>
      </c>
      <c r="D616" s="26" t="inlineStr">
        <is>
          <t>Concluído</t>
        </is>
      </c>
      <c r="E616" s="23" t="inlineStr">
        <is>
          <t>Carlos Lima de Araujo</t>
        </is>
      </c>
      <c r="F616" s="23" t="inlineStr">
        <is>
          <t>Thiago de Souza Maglio</t>
        </is>
      </c>
      <c r="G616" s="23" t="inlineStr">
        <is>
          <t>Anselmo Pereira Novakowski</t>
        </is>
      </c>
      <c r="H616" s="23" t="inlineStr">
        <is>
          <t>Eduardo Cesar de Melo</t>
        </is>
      </c>
      <c r="I616" s="23" t="inlineStr">
        <is>
          <t>jira_naoaplica</t>
        </is>
      </c>
      <c r="J616" s="23" t="inlineStr">
        <is>
          <t>jira_naoaplica</t>
        </is>
      </c>
      <c r="K616" s="23" t="n"/>
      <c r="L616" s="23" t="n"/>
      <c r="M616" s="23" t="n"/>
      <c r="N616" s="23" t="n"/>
      <c r="O616" s="23" t="n"/>
      <c r="P616" s="23" t="n"/>
      <c r="Q616" s="61" t="n">
        <v>44697</v>
      </c>
      <c r="R616" s="61" t="n">
        <v>44701</v>
      </c>
      <c r="S616" s="23" t="n"/>
      <c r="T616" s="23" t="n"/>
      <c r="U616" s="61" t="n">
        <v>44683</v>
      </c>
      <c r="V616" s="61" t="n">
        <v>44694</v>
      </c>
    </row>
    <row r="617" ht="15" customHeight="1">
      <c r="A617" s="26" t="inlineStr">
        <is>
          <t>História - Waterfall</t>
        </is>
      </c>
      <c r="B617" s="60" t="inlineStr">
        <is>
          <t>DEVALM-42354</t>
        </is>
      </c>
      <c r="C617" s="23" t="inlineStr">
        <is>
          <t>22.0311.1.FI-Enviar novas informações do Parceiro</t>
        </is>
      </c>
      <c r="D617" s="26" t="inlineStr">
        <is>
          <t>Concluído</t>
        </is>
      </c>
      <c r="E617" s="23" t="inlineStr">
        <is>
          <t>Ricardo Pires Sardinha [X]</t>
        </is>
      </c>
      <c r="F617" s="23" t="inlineStr">
        <is>
          <t>Danyllo Gomes Figueredo De Andrade [X]</t>
        </is>
      </c>
      <c r="G617" s="23" t="inlineStr">
        <is>
          <t>Rafael Lemos Lima [X]</t>
        </is>
      </c>
      <c r="H617" s="23" t="inlineStr">
        <is>
          <t>Eduardo Cesar de Melo</t>
        </is>
      </c>
      <c r="I617" s="23" t="n"/>
      <c r="J617" s="23" t="inlineStr">
        <is>
          <t>Lillian Deborah Freire Rosemberg [X]</t>
        </is>
      </c>
      <c r="K617" s="61" t="n">
        <v>45012</v>
      </c>
      <c r="L617" s="61" t="n">
        <v>45012</v>
      </c>
      <c r="M617" s="61" t="n">
        <v>45020</v>
      </c>
      <c r="N617" s="61" t="n">
        <v>45030</v>
      </c>
      <c r="O617" s="61" t="n">
        <v>45012</v>
      </c>
      <c r="P617" s="61" t="n">
        <v>45019</v>
      </c>
      <c r="Q617" s="61" t="n">
        <v>45033</v>
      </c>
      <c r="R617" s="61" t="n">
        <v>45034</v>
      </c>
      <c r="S617" s="61" t="n">
        <v>45000</v>
      </c>
      <c r="T617" s="61" t="n">
        <v>45005</v>
      </c>
      <c r="U617" s="61" t="n">
        <v>44993</v>
      </c>
      <c r="V617" s="61" t="n">
        <v>45020</v>
      </c>
    </row>
    <row r="618" ht="15" customHeight="1">
      <c r="A618" s="26" t="inlineStr">
        <is>
          <t>História - Waterfall</t>
        </is>
      </c>
      <c r="B618" s="60" t="inlineStr">
        <is>
          <t>DEVALM-42316</t>
        </is>
      </c>
      <c r="C618" s="23" t="inlineStr">
        <is>
          <t>22.0011.1.FI-Modelos Fase 3 : Atualização API com o Motor SAS</t>
        </is>
      </c>
      <c r="D618" s="26" t="inlineStr">
        <is>
          <t>Cancelado</t>
        </is>
      </c>
      <c r="E618" s="23" t="inlineStr">
        <is>
          <t>Jofre Anderson Gracindo Pellicciotti</t>
        </is>
      </c>
      <c r="F618" s="23" t="inlineStr">
        <is>
          <t>Danyllo Gomes Figueredo De Andrade [X]</t>
        </is>
      </c>
      <c r="G618" s="23" t="inlineStr">
        <is>
          <t>Rafael Lemos Lima [X]</t>
        </is>
      </c>
      <c r="H618" s="23" t="inlineStr">
        <is>
          <t>Eduardo Cesar de Melo</t>
        </is>
      </c>
      <c r="I618" s="23" t="n"/>
      <c r="J618" s="23" t="inlineStr">
        <is>
          <t>Angelina Da Silva Andrade [X]</t>
        </is>
      </c>
      <c r="K618" s="61" t="n">
        <v>45068</v>
      </c>
      <c r="L618" s="61" t="n">
        <v>45068</v>
      </c>
      <c r="M618" s="61" t="n">
        <v>45082</v>
      </c>
      <c r="N618" s="61" t="n">
        <v>45100</v>
      </c>
      <c r="O618" s="61" t="n">
        <v>45068</v>
      </c>
      <c r="P618" s="61" t="n">
        <v>45068</v>
      </c>
      <c r="Q618" s="61" t="n">
        <v>45110</v>
      </c>
      <c r="R618" s="61" t="n">
        <v>45111</v>
      </c>
      <c r="S618" s="61" t="n">
        <v>44718</v>
      </c>
      <c r="T618" s="61" t="n">
        <v>44736</v>
      </c>
      <c r="U618" s="61" t="n">
        <v>45026</v>
      </c>
      <c r="V618" s="61" t="n">
        <v>45079</v>
      </c>
    </row>
    <row r="619" ht="15" customHeight="1">
      <c r="A619" s="26" t="inlineStr">
        <is>
          <t>História - Waterfall</t>
        </is>
      </c>
      <c r="B619" s="60" t="inlineStr">
        <is>
          <t>DEVALM-42278</t>
        </is>
      </c>
      <c r="C619" s="23" t="inlineStr">
        <is>
          <t>22.0240.1.MK-PIX no STB</t>
        </is>
      </c>
      <c r="D619" s="26" t="inlineStr">
        <is>
          <t>Concluído</t>
        </is>
      </c>
      <c r="E619" s="23" t="inlineStr">
        <is>
          <t>Mayra Gabriela Alves De Lima [X]</t>
        </is>
      </c>
      <c r="F619" s="23" t="inlineStr">
        <is>
          <t>Filipe Henrique Cavalcanti De Sousa [X]</t>
        </is>
      </c>
      <c r="G619" s="23" t="inlineStr">
        <is>
          <t>Anselmo Pereira Novakowski</t>
        </is>
      </c>
      <c r="H619" s="23" t="inlineStr">
        <is>
          <t>Eduardo Cesar de Melo</t>
        </is>
      </c>
      <c r="I619" s="23" t="inlineStr">
        <is>
          <t>Paulo Henrique Bonelli [X]</t>
        </is>
      </c>
      <c r="J619" s="23" t="inlineStr">
        <is>
          <t>Andrea Cristina Dos Santos [X]</t>
        </is>
      </c>
      <c r="K619" s="61" t="n">
        <v>44767</v>
      </c>
      <c r="L619" s="61" t="n">
        <v>44768</v>
      </c>
      <c r="M619" s="61" t="n">
        <v>44769</v>
      </c>
      <c r="N619" s="61" t="n">
        <v>44796</v>
      </c>
      <c r="O619" s="61" t="n">
        <v>44769</v>
      </c>
      <c r="P619" s="61" t="n">
        <v>44796</v>
      </c>
      <c r="Q619" s="61" t="n">
        <v>44809</v>
      </c>
      <c r="R619" s="61" t="n">
        <v>44810</v>
      </c>
      <c r="S619" s="61" t="n">
        <v>44767</v>
      </c>
      <c r="T619" s="61" t="n">
        <v>44778</v>
      </c>
      <c r="U619" s="61" t="n">
        <v>44694</v>
      </c>
      <c r="V619" s="61" t="n">
        <v>44764</v>
      </c>
    </row>
    <row r="620" ht="15" customHeight="1">
      <c r="A620" s="26" t="inlineStr">
        <is>
          <t>História - Waterfall</t>
        </is>
      </c>
      <c r="B620" s="60" t="inlineStr">
        <is>
          <t>DEVALM-42240</t>
        </is>
      </c>
      <c r="C620" s="23" t="inlineStr">
        <is>
          <t>22.0025.1.MK-Trilha de Preços - Regionalização [Pós Pago](21.0012)</t>
        </is>
      </c>
      <c r="D620" s="26" t="inlineStr">
        <is>
          <t>Concluído</t>
        </is>
      </c>
      <c r="E620" s="23" t="inlineStr">
        <is>
          <t>Carlos Lima de Araujo</t>
        </is>
      </c>
      <c r="F620" s="23" t="inlineStr">
        <is>
          <t>Maycon De Abreu Flausino Fernandes [X]</t>
        </is>
      </c>
      <c r="G620" s="23" t="inlineStr">
        <is>
          <t>Anselmo Pereira Novakowski</t>
        </is>
      </c>
      <c r="H620" s="23" t="inlineStr">
        <is>
          <t>Eduardo Cesar de Melo</t>
        </is>
      </c>
      <c r="I620" s="23" t="inlineStr">
        <is>
          <t>Klaus Franca [X]</t>
        </is>
      </c>
      <c r="J620" s="23" t="inlineStr">
        <is>
          <t>Valdir Gonçalves Cabral [X]</t>
        </is>
      </c>
      <c r="K620" s="61" t="n">
        <v>44907</v>
      </c>
      <c r="L620" s="61" t="n">
        <v>44911</v>
      </c>
      <c r="M620" s="61" t="n">
        <v>44935</v>
      </c>
      <c r="N620" s="61" t="n">
        <v>44974</v>
      </c>
      <c r="O620" s="61" t="n">
        <v>44914</v>
      </c>
      <c r="P620" s="61" t="n">
        <v>44939</v>
      </c>
      <c r="Q620" s="61" t="n">
        <v>45005</v>
      </c>
      <c r="R620" s="61" t="n">
        <v>45006</v>
      </c>
      <c r="S620" s="61" t="n">
        <v>44788</v>
      </c>
      <c r="T620" s="61" t="n">
        <v>44824</v>
      </c>
      <c r="U620" s="61" t="n">
        <v>44803</v>
      </c>
      <c r="V620" s="61" t="n">
        <v>44904</v>
      </c>
    </row>
    <row r="621" ht="15" customHeight="1">
      <c r="A621" s="26" t="inlineStr">
        <is>
          <t>História - Waterfall</t>
        </is>
      </c>
      <c r="B621" s="60" t="inlineStr">
        <is>
          <t>DEVALM-42202</t>
        </is>
      </c>
      <c r="C621" s="23" t="inlineStr">
        <is>
          <t>21.0287.4.MK-Regionalização de Preços (CR-R3)</t>
        </is>
      </c>
      <c r="D621" s="26" t="inlineStr">
        <is>
          <t>Cancelado</t>
        </is>
      </c>
      <c r="E621" s="23" t="inlineStr">
        <is>
          <t>Mayra Gabriela Alves De Lima [X]</t>
        </is>
      </c>
      <c r="F621" s="23" t="inlineStr">
        <is>
          <t>Aline da Silva Barbagelata</t>
        </is>
      </c>
      <c r="G621" s="23" t="inlineStr">
        <is>
          <t>Diogo Cassio de Azevedo [X]</t>
        </is>
      </c>
      <c r="H621" s="23" t="inlineStr">
        <is>
          <t>Eduardo Cesar de Melo</t>
        </is>
      </c>
      <c r="I621" s="23" t="inlineStr">
        <is>
          <t>Klaus Franca [X]</t>
        </is>
      </c>
      <c r="J621" s="23" t="inlineStr">
        <is>
          <t>Clayton Dutra De Oliveira [X]</t>
        </is>
      </c>
      <c r="K621" s="23" t="n"/>
      <c r="L621" s="23" t="n"/>
      <c r="M621" s="23" t="n"/>
      <c r="N621" s="23" t="n"/>
      <c r="O621" s="23" t="n"/>
      <c r="P621" s="23" t="n"/>
      <c r="Q621" s="23" t="n"/>
      <c r="R621" s="23" t="n"/>
      <c r="S621" s="23" t="n"/>
      <c r="T621" s="23" t="n"/>
      <c r="U621" s="23" t="n"/>
      <c r="V621" s="23" t="n"/>
    </row>
    <row r="622" ht="15" customHeight="1">
      <c r="A622" s="26" t="inlineStr">
        <is>
          <t>História - Waterfall</t>
        </is>
      </c>
      <c r="B622" s="60" t="inlineStr">
        <is>
          <t>DEVALM-42164</t>
        </is>
      </c>
      <c r="C622" s="23" t="inlineStr">
        <is>
          <t>22.0187.1.MK-SKY PÓS MERCANTIL - Migração Pré-Pós (Mercantil)</t>
        </is>
      </c>
      <c r="D622" s="26" t="inlineStr">
        <is>
          <t>Concluído</t>
        </is>
      </c>
      <c r="E622" s="23" t="inlineStr">
        <is>
          <t>Mayra Gabriela Alves De Lima [X]</t>
        </is>
      </c>
      <c r="F622" s="23" t="inlineStr">
        <is>
          <t>Maycon De Abreu Flausino Fernandes [X]</t>
        </is>
      </c>
      <c r="G622" s="23" t="inlineStr">
        <is>
          <t>Anselmo Pereira Novakowski</t>
        </is>
      </c>
      <c r="H622" s="23" t="inlineStr">
        <is>
          <t>Eduardo Cesar de Melo</t>
        </is>
      </c>
      <c r="I622" s="23" t="inlineStr">
        <is>
          <t>Klaus Franca [X]</t>
        </is>
      </c>
      <c r="J622" s="23" t="inlineStr">
        <is>
          <t>Andrea Cristina Dos Santos [X]</t>
        </is>
      </c>
      <c r="K622" s="61" t="n">
        <v>45027</v>
      </c>
      <c r="L622" s="61" t="n">
        <v>45028</v>
      </c>
      <c r="M622" s="61" t="n">
        <v>45061</v>
      </c>
      <c r="N622" s="61" t="n">
        <v>45076</v>
      </c>
      <c r="O622" s="61" t="n">
        <v>45029</v>
      </c>
      <c r="P622" s="61" t="n">
        <v>45058</v>
      </c>
      <c r="Q622" s="61" t="n">
        <v>45082</v>
      </c>
      <c r="R622" s="61" t="n">
        <v>45083</v>
      </c>
      <c r="S622" s="61" t="n">
        <v>44707</v>
      </c>
      <c r="T622" s="61" t="n">
        <v>44743</v>
      </c>
      <c r="U622" s="61" t="n">
        <v>44739</v>
      </c>
      <c r="V622" s="61" t="n">
        <v>45026</v>
      </c>
    </row>
    <row r="623" ht="15" customHeight="1">
      <c r="A623" s="26" t="inlineStr">
        <is>
          <t>História - Waterfall</t>
        </is>
      </c>
      <c r="B623" s="60" t="inlineStr">
        <is>
          <t>DEVALM-42126</t>
        </is>
      </c>
      <c r="C623" s="23" t="inlineStr">
        <is>
          <t>22.0035.1.MK-Sky Pós Mercantil - Entrega 1</t>
        </is>
      </c>
      <c r="D623" s="26" t="inlineStr">
        <is>
          <t>Concluído</t>
        </is>
      </c>
      <c r="E623" s="23" t="inlineStr">
        <is>
          <t>Sem responsável</t>
        </is>
      </c>
      <c r="F623" s="23" t="inlineStr">
        <is>
          <t>Italo Josenilton Rocha Silva [X]</t>
        </is>
      </c>
      <c r="G623" s="23" t="inlineStr">
        <is>
          <t>Rafael Lemos Lima [X]</t>
        </is>
      </c>
      <c r="H623" s="23" t="inlineStr">
        <is>
          <t>Eduardo Cesar de Melo</t>
        </is>
      </c>
      <c r="I623" s="23" t="inlineStr">
        <is>
          <t>Klaus Franca [X]</t>
        </is>
      </c>
      <c r="J623" s="23" t="inlineStr">
        <is>
          <t>Clayton Dutra De Oliveira [X]</t>
        </is>
      </c>
      <c r="K623" s="61" t="n">
        <v>44795</v>
      </c>
      <c r="L623" s="61" t="n">
        <v>44796</v>
      </c>
      <c r="M623" s="61" t="n">
        <v>44797</v>
      </c>
      <c r="N623" s="61" t="n">
        <v>44813</v>
      </c>
      <c r="O623" s="61" t="n">
        <v>44797</v>
      </c>
      <c r="P623" s="61" t="n">
        <v>44813</v>
      </c>
      <c r="Q623" s="61" t="n">
        <v>44816</v>
      </c>
      <c r="R623" s="61" t="n">
        <v>44817</v>
      </c>
      <c r="S623" s="61" t="n">
        <v>44697</v>
      </c>
      <c r="T623" s="61" t="n">
        <v>44726</v>
      </c>
      <c r="U623" s="61" t="n">
        <v>44712</v>
      </c>
      <c r="V623" s="61" t="n">
        <v>44790</v>
      </c>
    </row>
    <row r="624" ht="15" customHeight="1">
      <c r="A624" s="26" t="inlineStr">
        <is>
          <t>História - Waterfall</t>
        </is>
      </c>
      <c r="B624" s="60" t="inlineStr">
        <is>
          <t>DEVALM-42077</t>
        </is>
      </c>
      <c r="C624" s="23" t="inlineStr">
        <is>
          <t>22.0291.1.MK-Clawback Plan 2022 - Reajuste de Preço</t>
        </is>
      </c>
      <c r="D624" s="26" t="inlineStr">
        <is>
          <t>Concluído</t>
        </is>
      </c>
      <c r="E624" s="23" t="inlineStr">
        <is>
          <t>Carlos Lima de Araujo</t>
        </is>
      </c>
      <c r="F624" s="23" t="inlineStr">
        <is>
          <t>Thiago de Souza Maglio</t>
        </is>
      </c>
      <c r="G624" s="23" t="inlineStr">
        <is>
          <t>Anselmo Pereira Novakowski</t>
        </is>
      </c>
      <c r="H624" s="23" t="inlineStr">
        <is>
          <t>Eduardo Cesar de Melo</t>
        </is>
      </c>
      <c r="I624" s="23" t="inlineStr">
        <is>
          <t>jira_naoaplica</t>
        </is>
      </c>
      <c r="J624" s="23" t="inlineStr">
        <is>
          <t>jira_naoaplica</t>
        </is>
      </c>
      <c r="K624" s="23" t="n"/>
      <c r="L624" s="23" t="n"/>
      <c r="M624" s="23" t="n"/>
      <c r="N624" s="23" t="n"/>
      <c r="O624" s="23" t="n"/>
      <c r="P624" s="23" t="n"/>
      <c r="Q624" s="61" t="n">
        <v>44699</v>
      </c>
      <c r="R624" s="61" t="n">
        <v>44712</v>
      </c>
      <c r="S624" s="23" t="n"/>
      <c r="T624" s="23" t="n"/>
      <c r="U624" s="61" t="n">
        <v>44662</v>
      </c>
      <c r="V624" s="61" t="n">
        <v>44698</v>
      </c>
    </row>
    <row r="625" ht="15" customHeight="1">
      <c r="A625" s="26" t="inlineStr">
        <is>
          <t>História - Waterfall</t>
        </is>
      </c>
      <c r="B625" s="60" t="inlineStr">
        <is>
          <t>DEVALM-42026</t>
        </is>
      </c>
      <c r="C625" s="23" t="inlineStr">
        <is>
          <t>21.0040.1.CL-Parcelamento em boleto para clientes cancelados</t>
        </is>
      </c>
      <c r="D625" s="26" t="inlineStr">
        <is>
          <t>Concluído</t>
        </is>
      </c>
      <c r="E625" s="23" t="inlineStr">
        <is>
          <t>Mayra Gabriela Alves De Lima [X]</t>
        </is>
      </c>
      <c r="F625" s="23" t="inlineStr">
        <is>
          <t>Maycon De Abreu Flausino Fernandes [X]</t>
        </is>
      </c>
      <c r="G625" s="23" t="inlineStr">
        <is>
          <t>Anselmo Pereira Novakowski</t>
        </is>
      </c>
      <c r="H625" s="23" t="inlineStr">
        <is>
          <t>Eduardo Cesar de Melo</t>
        </is>
      </c>
      <c r="I625" s="23" t="inlineStr">
        <is>
          <t>Harley Neves Cabral [X]</t>
        </is>
      </c>
      <c r="J625" s="23" t="inlineStr">
        <is>
          <t>Andrea Cristina Dos Santos [X]</t>
        </is>
      </c>
      <c r="K625" s="61" t="n">
        <v>44890</v>
      </c>
      <c r="L625" s="61" t="n">
        <v>44893</v>
      </c>
      <c r="M625" s="61" t="n">
        <v>44939</v>
      </c>
      <c r="N625" s="61" t="n">
        <v>45016</v>
      </c>
      <c r="O625" s="61" t="n">
        <v>44894</v>
      </c>
      <c r="P625" s="61" t="n">
        <v>45016</v>
      </c>
      <c r="Q625" s="61" t="n">
        <v>45019</v>
      </c>
      <c r="R625" s="61" t="n">
        <v>45020</v>
      </c>
      <c r="S625" s="61" t="n">
        <v>44734</v>
      </c>
      <c r="T625" s="61" t="n">
        <v>44782</v>
      </c>
      <c r="U625" s="61" t="n">
        <v>44753</v>
      </c>
      <c r="V625" s="61" t="n">
        <v>44889</v>
      </c>
    </row>
    <row r="626" ht="15" customHeight="1">
      <c r="A626" s="26" t="inlineStr">
        <is>
          <t>História - Waterfall</t>
        </is>
      </c>
      <c r="B626" s="60" t="inlineStr">
        <is>
          <t>DEVALM-41988</t>
        </is>
      </c>
      <c r="C626" s="23" t="inlineStr">
        <is>
          <t>22.0123.1.CL-Contingência para consulta de informações da Nova URA</t>
        </is>
      </c>
      <c r="D626" s="26" t="inlineStr">
        <is>
          <t>Concluído</t>
        </is>
      </c>
      <c r="E626" s="23" t="inlineStr">
        <is>
          <t>Mayra Gabriela Alves De Lima [X]</t>
        </is>
      </c>
      <c r="F626" s="23" t="inlineStr">
        <is>
          <t>Matheus Sena Silva [X]</t>
        </is>
      </c>
      <c r="G626" s="23" t="inlineStr">
        <is>
          <t>Diogo Cassio de Azevedo [X]</t>
        </is>
      </c>
      <c r="H626" s="23" t="inlineStr">
        <is>
          <t>Paulo Egidio Rodrigues dos Santos</t>
        </is>
      </c>
      <c r="I626" s="23" t="inlineStr">
        <is>
          <t>Klaus Franca [X]</t>
        </is>
      </c>
      <c r="J626" s="23" t="n"/>
      <c r="K626" s="23" t="n"/>
      <c r="L626" s="23" t="n"/>
      <c r="M626" s="61" t="n">
        <v>44837</v>
      </c>
      <c r="N626" s="61" t="n">
        <v>44855</v>
      </c>
      <c r="O626" s="23" t="n"/>
      <c r="P626" s="23" t="n"/>
      <c r="Q626" s="61" t="n">
        <v>44872</v>
      </c>
      <c r="R626" s="61" t="n">
        <v>44873</v>
      </c>
      <c r="S626" s="61" t="n">
        <v>44725</v>
      </c>
      <c r="T626" s="61" t="n">
        <v>44732</v>
      </c>
      <c r="U626" s="61" t="n">
        <v>44733</v>
      </c>
      <c r="V626" s="61" t="n">
        <v>44817</v>
      </c>
    </row>
    <row r="627" ht="15" customHeight="1">
      <c r="A627" s="26" t="inlineStr">
        <is>
          <t>História - Waterfall</t>
        </is>
      </c>
      <c r="B627" s="60" t="inlineStr">
        <is>
          <t>DEVALM-41950</t>
        </is>
      </c>
      <c r="C627" s="23" t="inlineStr">
        <is>
          <t>22.0183.1.CL-Aplicar regra de elegibilidade nas telas de produto no iCare Clientes e BKO</t>
        </is>
      </c>
      <c r="D627" s="26" t="inlineStr">
        <is>
          <t>Concluído</t>
        </is>
      </c>
      <c r="E627" s="23" t="inlineStr">
        <is>
          <t>Mayra Gabriela Alves De Lima [X]</t>
        </is>
      </c>
      <c r="F627" s="23" t="inlineStr">
        <is>
          <t>Maycon De Abreu Flausino Fernandes [X]</t>
        </is>
      </c>
      <c r="G627" s="23" t="inlineStr">
        <is>
          <t>Anselmo Pereira Novakowski</t>
        </is>
      </c>
      <c r="H627" s="23" t="inlineStr">
        <is>
          <t>Eduardo Cesar de Melo</t>
        </is>
      </c>
      <c r="I627" s="23" t="inlineStr">
        <is>
          <t>Harley Neves Cabral [X]</t>
        </is>
      </c>
      <c r="J627" s="23" t="inlineStr">
        <is>
          <t>Valdir Gonçalves Cabral [X]</t>
        </is>
      </c>
      <c r="K627" s="61" t="n">
        <v>44818</v>
      </c>
      <c r="L627" s="61" t="n">
        <v>44820</v>
      </c>
      <c r="M627" s="61" t="n">
        <v>44837</v>
      </c>
      <c r="N627" s="61" t="n">
        <v>44841</v>
      </c>
      <c r="O627" s="61" t="n">
        <v>44823</v>
      </c>
      <c r="P627" s="61" t="n">
        <v>44834</v>
      </c>
      <c r="Q627" s="61" t="n">
        <v>44844</v>
      </c>
      <c r="R627" s="61" t="n">
        <v>44845</v>
      </c>
      <c r="S627" s="61" t="n">
        <v>44718</v>
      </c>
      <c r="T627" s="61" t="n">
        <v>44728</v>
      </c>
      <c r="U627" s="61" t="n">
        <v>44729</v>
      </c>
      <c r="V627" s="61" t="n">
        <v>44792</v>
      </c>
    </row>
    <row r="628" ht="15" customHeight="1">
      <c r="A628" s="26" t="inlineStr">
        <is>
          <t>História - Waterfall</t>
        </is>
      </c>
      <c r="B628" s="60" t="inlineStr">
        <is>
          <t>DEVALM-41895</t>
        </is>
      </c>
      <c r="C628" s="23" t="inlineStr">
        <is>
          <t>21.0462.2.SI-Modernização de Sistemas SKY para execução em browsers atualizados</t>
        </is>
      </c>
      <c r="D628" s="26" t="inlineStr">
        <is>
          <t>Concluído</t>
        </is>
      </c>
      <c r="E628" s="23" t="inlineStr">
        <is>
          <t>Roberto Pierre Júnior [X]</t>
        </is>
      </c>
      <c r="F628" s="23" t="inlineStr">
        <is>
          <t>Nicolas Rodrigo Santana</t>
        </is>
      </c>
      <c r="G628" s="23" t="inlineStr">
        <is>
          <t>Rafael Lemos Lima [X]</t>
        </is>
      </c>
      <c r="H628" s="23" t="inlineStr">
        <is>
          <t>Eduardo Cesar de Melo</t>
        </is>
      </c>
      <c r="I628" s="23" t="n"/>
      <c r="J628" s="23" t="inlineStr">
        <is>
          <t>Valdir Gonçalves Cabral [X]</t>
        </is>
      </c>
      <c r="K628" s="23" t="n"/>
      <c r="L628" s="23" t="n"/>
      <c r="M628" s="61" t="n">
        <v>44683</v>
      </c>
      <c r="N628" s="61" t="n">
        <v>44701</v>
      </c>
      <c r="O628" s="23" t="n"/>
      <c r="P628" s="23" t="n"/>
      <c r="Q628" s="61" t="n">
        <v>44704</v>
      </c>
      <c r="R628" s="61" t="n">
        <v>44705</v>
      </c>
      <c r="S628" s="61" t="n">
        <v>44656</v>
      </c>
      <c r="T628" s="61" t="n">
        <v>44656</v>
      </c>
      <c r="U628" s="61" t="n">
        <v>44656</v>
      </c>
      <c r="V628" s="61" t="n">
        <v>44694</v>
      </c>
    </row>
    <row r="629" ht="15" customHeight="1">
      <c r="A629" s="26" t="inlineStr">
        <is>
          <t>História - Waterfall</t>
        </is>
      </c>
      <c r="B629" s="60" t="inlineStr">
        <is>
          <t>DEVALM-41859</t>
        </is>
      </c>
      <c r="C629" s="23" t="inlineStr">
        <is>
          <t>21.0484.3.FI-Projeto Y - Entrega 5</t>
        </is>
      </c>
      <c r="D629" s="26" t="inlineStr">
        <is>
          <t>Concluído</t>
        </is>
      </c>
      <c r="E629" s="23" t="inlineStr">
        <is>
          <t>Antonio Teodoro da Silva [X]</t>
        </is>
      </c>
      <c r="F629" s="23" t="inlineStr">
        <is>
          <t>Yone Yassuda Yamamoto</t>
        </is>
      </c>
      <c r="G629" s="23" t="inlineStr">
        <is>
          <t>Anselmo Pereira Novakowski</t>
        </is>
      </c>
      <c r="H629" s="23" t="inlineStr">
        <is>
          <t>Eduardo Cesar de Melo</t>
        </is>
      </c>
      <c r="I629" s="23" t="inlineStr">
        <is>
          <t>jira_naoaplica</t>
        </is>
      </c>
      <c r="J629" s="23" t="inlineStr">
        <is>
          <t>Renato Pereira da Silva</t>
        </is>
      </c>
      <c r="K629" s="23" t="n"/>
      <c r="L629" s="23" t="n"/>
      <c r="M629" s="61" t="n">
        <v>44669</v>
      </c>
      <c r="N629" s="61" t="n">
        <v>44680</v>
      </c>
      <c r="O629" s="23" t="n"/>
      <c r="P629" s="23" t="n"/>
      <c r="Q629" s="61" t="n">
        <v>44683</v>
      </c>
      <c r="R629" s="61" t="n">
        <v>44684</v>
      </c>
      <c r="S629" s="61" t="n">
        <v>44655</v>
      </c>
      <c r="T629" s="61" t="n">
        <v>44656</v>
      </c>
      <c r="U629" s="61" t="n">
        <v>44655</v>
      </c>
      <c r="V629" s="61" t="n">
        <v>44665</v>
      </c>
    </row>
    <row r="630" ht="15" customHeight="1">
      <c r="A630" s="26" t="inlineStr">
        <is>
          <t>História - Waterfall</t>
        </is>
      </c>
      <c r="B630" s="60" t="inlineStr">
        <is>
          <t>DEVALM-41823</t>
        </is>
      </c>
      <c r="C630" s="23" t="inlineStr">
        <is>
          <t>21.0216.13.CL-Sistema Único de Login (SSO) - Fluxo Login SSO via forgerock no Mobile</t>
        </is>
      </c>
      <c r="D630" s="26" t="inlineStr">
        <is>
          <t>Concluído</t>
        </is>
      </c>
      <c r="E630" s="23" t="inlineStr">
        <is>
          <t>Sem responsável</t>
        </is>
      </c>
      <c r="F630" s="23" t="inlineStr">
        <is>
          <t>Italo Josenilton Rocha Silva [X]</t>
        </is>
      </c>
      <c r="G630" s="23" t="inlineStr">
        <is>
          <t>Rafael Lemos Lima [X]</t>
        </is>
      </c>
      <c r="H630" s="23" t="inlineStr">
        <is>
          <t>Eduardo Cesar de Melo</t>
        </is>
      </c>
      <c r="I630" s="23" t="n"/>
      <c r="J630" s="23" t="inlineStr">
        <is>
          <t>Valdir Gonçalves Cabral [X]</t>
        </is>
      </c>
      <c r="K630" s="61" t="n">
        <v>44715</v>
      </c>
      <c r="L630" s="61" t="n">
        <v>44718</v>
      </c>
      <c r="M630" s="61" t="n">
        <v>44725</v>
      </c>
      <c r="N630" s="61" t="n">
        <v>44729</v>
      </c>
      <c r="O630" s="61" t="n">
        <v>44718</v>
      </c>
      <c r="P630" s="61" t="n">
        <v>44722</v>
      </c>
      <c r="Q630" s="61" t="n">
        <v>44858</v>
      </c>
      <c r="R630" s="61" t="n">
        <v>44859</v>
      </c>
      <c r="S630" s="61" t="n">
        <v>44651</v>
      </c>
      <c r="T630" s="61" t="n">
        <v>44656</v>
      </c>
      <c r="U630" s="61" t="n">
        <v>44657</v>
      </c>
      <c r="V630" s="61" t="n">
        <v>44712</v>
      </c>
    </row>
    <row r="631" ht="15" customHeight="1">
      <c r="A631" s="26" t="inlineStr">
        <is>
          <t>História - Waterfall</t>
        </is>
      </c>
      <c r="B631" s="60" t="inlineStr">
        <is>
          <t>DEVALM-41780</t>
        </is>
      </c>
      <c r="C631" s="23" t="inlineStr">
        <is>
          <t>22.0227.4.MK-Reajuste de Preços Para os Segmentos de Clientes Corporativos - ABR/22</t>
        </is>
      </c>
      <c r="D631" s="26" t="inlineStr">
        <is>
          <t>Concluído</t>
        </is>
      </c>
      <c r="E631" s="23" t="inlineStr">
        <is>
          <t>Carlos Lima de Araujo</t>
        </is>
      </c>
      <c r="F631" s="23" t="inlineStr">
        <is>
          <t>Thiago de Souza Maglio</t>
        </is>
      </c>
      <c r="G631" s="23" t="inlineStr">
        <is>
          <t>Anselmo Pereira Novakowski</t>
        </is>
      </c>
      <c r="H631" s="23" t="inlineStr">
        <is>
          <t>Eduardo Cesar de Melo</t>
        </is>
      </c>
      <c r="I631" s="23" t="inlineStr">
        <is>
          <t>jira_naoaplica</t>
        </is>
      </c>
      <c r="J631" s="23" t="inlineStr">
        <is>
          <t>jira_naoaplica</t>
        </is>
      </c>
      <c r="K631" s="23" t="n"/>
      <c r="L631" s="23" t="n"/>
      <c r="M631" s="23" t="n"/>
      <c r="N631" s="23" t="n"/>
      <c r="O631" s="23" t="n"/>
      <c r="P631" s="23" t="n"/>
      <c r="Q631" s="61" t="n">
        <v>44669</v>
      </c>
      <c r="R631" s="61" t="n">
        <v>44673</v>
      </c>
      <c r="S631" s="23" t="n"/>
      <c r="T631" s="23" t="n"/>
      <c r="U631" s="61" t="n">
        <v>44655</v>
      </c>
      <c r="V631" s="61" t="n">
        <v>44666</v>
      </c>
    </row>
    <row r="632" ht="15" customHeight="1">
      <c r="A632" s="26" t="inlineStr">
        <is>
          <t>História - Waterfall</t>
        </is>
      </c>
      <c r="B632" s="60" t="inlineStr">
        <is>
          <t>DEVALM-41743</t>
        </is>
      </c>
      <c r="C632" s="23" t="inlineStr">
        <is>
          <t>22.0226.4.MK-Reajuste anual (IGP-M)-ABR/22</t>
        </is>
      </c>
      <c r="D632" s="26" t="inlineStr">
        <is>
          <t>Concluído</t>
        </is>
      </c>
      <c r="E632" s="23" t="inlineStr">
        <is>
          <t>Carlos Lima de Araujo</t>
        </is>
      </c>
      <c r="F632" s="23" t="inlineStr">
        <is>
          <t>Thiago de Souza Maglio</t>
        </is>
      </c>
      <c r="G632" s="23" t="inlineStr">
        <is>
          <t>Anselmo Pereira Novakowski</t>
        </is>
      </c>
      <c r="H632" s="23" t="inlineStr">
        <is>
          <t>Eduardo Cesar de Melo</t>
        </is>
      </c>
      <c r="I632" s="23" t="inlineStr">
        <is>
          <t>jira_naoaplica</t>
        </is>
      </c>
      <c r="J632" s="23" t="inlineStr">
        <is>
          <t>jira_naoaplica</t>
        </is>
      </c>
      <c r="K632" s="23" t="n"/>
      <c r="L632" s="23" t="n"/>
      <c r="M632" s="23" t="n"/>
      <c r="N632" s="23" t="n"/>
      <c r="O632" s="23" t="n"/>
      <c r="P632" s="23" t="n"/>
      <c r="Q632" s="61" t="n">
        <v>44662</v>
      </c>
      <c r="R632" s="61" t="n">
        <v>44666</v>
      </c>
      <c r="S632" s="23" t="n"/>
      <c r="T632" s="23" t="n"/>
      <c r="U632" s="61" t="n">
        <v>44652</v>
      </c>
      <c r="V632" s="61" t="n">
        <v>44659</v>
      </c>
    </row>
    <row r="633" ht="15" customHeight="1">
      <c r="A633" s="26" t="inlineStr">
        <is>
          <t>História - Waterfall</t>
        </is>
      </c>
      <c r="B633" s="60" t="inlineStr">
        <is>
          <t>DEVALM-41708</t>
        </is>
      </c>
      <c r="C633" s="23" t="inlineStr">
        <is>
          <t>22.0225.4.BL-Reajuste Recorrente IGP-M Banda Larga - ABR/22</t>
        </is>
      </c>
      <c r="D633" s="26" t="inlineStr">
        <is>
          <t>Concluído</t>
        </is>
      </c>
      <c r="E633" s="23" t="inlineStr">
        <is>
          <t>Carlos Lima de Araujo</t>
        </is>
      </c>
      <c r="F633" s="23" t="inlineStr">
        <is>
          <t>Thiago de Souza Maglio</t>
        </is>
      </c>
      <c r="G633" s="23" t="inlineStr">
        <is>
          <t>Anselmo Pereira Novakowski</t>
        </is>
      </c>
      <c r="H633" s="23" t="inlineStr">
        <is>
          <t>Eduardo Cesar de Melo</t>
        </is>
      </c>
      <c r="I633" s="23" t="inlineStr">
        <is>
          <t>jira_naoaplica</t>
        </is>
      </c>
      <c r="J633" s="23" t="inlineStr">
        <is>
          <t>jira_naoaplica</t>
        </is>
      </c>
      <c r="K633" s="23" t="n"/>
      <c r="L633" s="23" t="n"/>
      <c r="M633" s="61" t="n">
        <v>44634</v>
      </c>
      <c r="N633" s="61" t="n">
        <v>44638</v>
      </c>
      <c r="O633" s="23" t="n"/>
      <c r="P633" s="23" t="n"/>
      <c r="Q633" s="61" t="n">
        <v>44669</v>
      </c>
      <c r="R633" s="61" t="n">
        <v>44673</v>
      </c>
      <c r="S633" s="23" t="n"/>
      <c r="T633" s="23" t="n"/>
      <c r="U633" s="61" t="n">
        <v>44655</v>
      </c>
      <c r="V633" s="61" t="n">
        <v>44666</v>
      </c>
    </row>
    <row r="634" ht="15" customHeight="1">
      <c r="A634" s="26" t="inlineStr">
        <is>
          <t>História - Waterfall</t>
        </is>
      </c>
      <c r="B634" s="60" t="inlineStr">
        <is>
          <t>DEVALM-41629</t>
        </is>
      </c>
      <c r="C634" s="23" t="inlineStr">
        <is>
          <t>19.0150.27.CO-Flag de Avanço por técnico no SAP - CR</t>
        </is>
      </c>
      <c r="D634" s="26" t="inlineStr">
        <is>
          <t>Concluído</t>
        </is>
      </c>
      <c r="E634" s="23" t="inlineStr">
        <is>
          <t>Roberto Pierre Júnior [X]</t>
        </is>
      </c>
      <c r="F634" s="23" t="inlineStr">
        <is>
          <t>Nicolas Rodrigo Santana</t>
        </is>
      </c>
      <c r="G634" s="23" t="inlineStr">
        <is>
          <t>Rafael Lemos Lima [X]</t>
        </is>
      </c>
      <c r="H634" s="23" t="inlineStr">
        <is>
          <t>Eduardo Cesar de Melo</t>
        </is>
      </c>
      <c r="I634" s="23" t="n"/>
      <c r="J634" s="23" t="inlineStr">
        <is>
          <t>Danilo Takashi Hiratsuka</t>
        </is>
      </c>
      <c r="K634" s="61" t="n">
        <v>44769</v>
      </c>
      <c r="L634" s="61" t="n">
        <v>44769</v>
      </c>
      <c r="M634" s="61" t="n">
        <v>44769</v>
      </c>
      <c r="N634" s="61" t="n">
        <v>44806</v>
      </c>
      <c r="O634" s="61" t="n">
        <v>44769</v>
      </c>
      <c r="P634" s="61" t="n">
        <v>44769</v>
      </c>
      <c r="Q634" s="61" t="n">
        <v>44809</v>
      </c>
      <c r="R634" s="61" t="n">
        <v>44810</v>
      </c>
      <c r="S634" s="61" t="n">
        <v>44652</v>
      </c>
      <c r="T634" s="61" t="n">
        <v>44683</v>
      </c>
      <c r="U634" s="61" t="n">
        <v>44662</v>
      </c>
      <c r="V634" s="61" t="n">
        <v>44769</v>
      </c>
    </row>
    <row r="635" ht="15" customHeight="1">
      <c r="A635" s="26" t="inlineStr">
        <is>
          <t>História - Waterfall</t>
        </is>
      </c>
      <c r="B635" s="60" t="inlineStr">
        <is>
          <t>DEVALM-41628</t>
        </is>
      </c>
      <c r="C635" s="23" t="inlineStr">
        <is>
          <t>19.0150.28.CO-Flag de Permissão de finalização de serviços - CR</t>
        </is>
      </c>
      <c r="D635" s="26" t="inlineStr">
        <is>
          <t>Concluído</t>
        </is>
      </c>
      <c r="E635" s="23" t="inlineStr">
        <is>
          <t>Roberto Pierre Júnior [X]</t>
        </is>
      </c>
      <c r="F635" s="23" t="inlineStr">
        <is>
          <t>Nicolas Rodrigo Santana</t>
        </is>
      </c>
      <c r="G635" s="23" t="inlineStr">
        <is>
          <t>Rafael Lemos Lima [X]</t>
        </is>
      </c>
      <c r="H635" s="23" t="inlineStr">
        <is>
          <t>Eduardo Cesar de Melo</t>
        </is>
      </c>
      <c r="I635" s="23" t="n"/>
      <c r="J635" s="23" t="inlineStr">
        <is>
          <t>Danilo Takashi Hiratsuka</t>
        </is>
      </c>
      <c r="K635" s="61" t="n">
        <v>44768</v>
      </c>
      <c r="L635" s="61" t="n">
        <v>44768</v>
      </c>
      <c r="M635" s="61" t="n">
        <v>44769</v>
      </c>
      <c r="N635" s="61" t="n">
        <v>44806</v>
      </c>
      <c r="O635" s="61" t="n">
        <v>44768</v>
      </c>
      <c r="P635" s="61" t="n">
        <v>44768</v>
      </c>
      <c r="Q635" s="61" t="n">
        <v>44809</v>
      </c>
      <c r="R635" s="61" t="n">
        <v>44810</v>
      </c>
      <c r="S635" s="61" t="n">
        <v>44652</v>
      </c>
      <c r="T635" s="61" t="n">
        <v>44683</v>
      </c>
      <c r="U635" s="61" t="n">
        <v>44662</v>
      </c>
      <c r="V635" s="61" t="n">
        <v>44768</v>
      </c>
    </row>
    <row r="636" ht="15" customHeight="1">
      <c r="A636" s="26" t="inlineStr">
        <is>
          <t>História - Waterfall</t>
        </is>
      </c>
      <c r="B636" s="60" t="inlineStr">
        <is>
          <t>DEVALM-41592</t>
        </is>
      </c>
      <c r="C636" s="23" t="inlineStr">
        <is>
          <t>19.0150.26.CO-Automatização de envio TOA - PDF simplificado da OS - CR</t>
        </is>
      </c>
      <c r="D636" s="26" t="inlineStr">
        <is>
          <t>Concluído</t>
        </is>
      </c>
      <c r="E636" s="23" t="inlineStr">
        <is>
          <t>Roberto Pierre Júnior [X]</t>
        </is>
      </c>
      <c r="F636" s="23" t="inlineStr">
        <is>
          <t>Nicolas Rodrigo Santana</t>
        </is>
      </c>
      <c r="G636" s="23" t="inlineStr">
        <is>
          <t>Rafael Lemos Lima [X]</t>
        </is>
      </c>
      <c r="H636" s="23" t="inlineStr">
        <is>
          <t>Eduardo Cesar de Melo</t>
        </is>
      </c>
      <c r="I636" s="23" t="inlineStr">
        <is>
          <t>Ricardo Coelho Fernandes [X]</t>
        </is>
      </c>
      <c r="J636" s="23" t="inlineStr">
        <is>
          <t>Danilo Takashi Hiratsuka</t>
        </is>
      </c>
      <c r="K636" s="23" t="n"/>
      <c r="L636" s="23" t="n"/>
      <c r="M636" s="61" t="n">
        <v>44748</v>
      </c>
      <c r="N636" s="61" t="n">
        <v>44750</v>
      </c>
      <c r="O636" s="23" t="n"/>
      <c r="P636" s="23" t="n"/>
      <c r="Q636" s="61" t="n">
        <v>44753</v>
      </c>
      <c r="R636" s="61" t="n">
        <v>44754</v>
      </c>
      <c r="S636" s="61" t="n">
        <v>44651</v>
      </c>
      <c r="T636" s="61" t="n">
        <v>44664</v>
      </c>
      <c r="U636" s="61" t="n">
        <v>44665</v>
      </c>
      <c r="V636" s="61" t="n">
        <v>44747</v>
      </c>
    </row>
    <row r="637" ht="15" customHeight="1">
      <c r="A637" s="26" t="inlineStr">
        <is>
          <t>História - Waterfall</t>
        </is>
      </c>
      <c r="B637" s="60" t="inlineStr">
        <is>
          <t>DEVALM-41555</t>
        </is>
      </c>
      <c r="C637" s="23" t="inlineStr">
        <is>
          <t>22.0131.1.CL-Criação de serviço para Migração Pós para Pré Pago, ser utilizado nos AGV´s, APP, SITE, CHAT BOT, URA</t>
        </is>
      </c>
      <c r="D637" s="26" t="inlineStr">
        <is>
          <t>Concluído</t>
        </is>
      </c>
      <c r="E637" s="23" t="inlineStr">
        <is>
          <t>Sem responsável</t>
        </is>
      </c>
      <c r="F637" s="23" t="inlineStr">
        <is>
          <t>Matheus Sena Silva [X]</t>
        </is>
      </c>
      <c r="G637" s="23" t="inlineStr">
        <is>
          <t>Diogo Cassio de Azevedo [X]</t>
        </is>
      </c>
      <c r="H637" s="23" t="inlineStr">
        <is>
          <t>Paulo Egidio Rodrigues dos Santos</t>
        </is>
      </c>
      <c r="I637" s="23" t="inlineStr">
        <is>
          <t>jira_naoaplica</t>
        </is>
      </c>
      <c r="J637" s="23" t="inlineStr">
        <is>
          <t>Andrea Cristina Dos Santos [X]</t>
        </is>
      </c>
      <c r="K637" s="61" t="n">
        <v>45005</v>
      </c>
      <c r="L637" s="61" t="n">
        <v>45006</v>
      </c>
      <c r="M637" s="61" t="n">
        <v>45016</v>
      </c>
      <c r="N637" s="61" t="n">
        <v>45036</v>
      </c>
      <c r="O637" s="61" t="n">
        <v>45005</v>
      </c>
      <c r="P637" s="61" t="n">
        <v>45015</v>
      </c>
      <c r="Q637" s="61" t="n">
        <v>45048</v>
      </c>
      <c r="R637" s="61" t="n">
        <v>45049</v>
      </c>
      <c r="S637" s="61" t="n">
        <v>44889</v>
      </c>
      <c r="T637" s="61" t="n">
        <v>44907</v>
      </c>
      <c r="U637" s="61" t="n">
        <v>44897</v>
      </c>
      <c r="V637" s="61" t="n">
        <v>45015</v>
      </c>
    </row>
    <row r="638" ht="15" customHeight="1">
      <c r="A638" s="26" t="inlineStr">
        <is>
          <t>História - Waterfall</t>
        </is>
      </c>
      <c r="B638" s="60" t="inlineStr">
        <is>
          <t>DEVALM-41516</t>
        </is>
      </c>
      <c r="C638" s="23" t="inlineStr">
        <is>
          <t>20.0202.4.DI-Checkup SKY na execução dos serviços de campo CR5 Req 9-17</t>
        </is>
      </c>
      <c r="D638" s="26" t="inlineStr">
        <is>
          <t>Concluído</t>
        </is>
      </c>
      <c r="E638" s="23" t="inlineStr">
        <is>
          <t>Jofre Anderson Gracindo Pellicciotti</t>
        </is>
      </c>
      <c r="F638" s="23" t="inlineStr">
        <is>
          <t>Lourival Vinicius Malta De Araujo</t>
        </is>
      </c>
      <c r="G638" s="23" t="inlineStr">
        <is>
          <t>Rafael Lemos Lima [X]</t>
        </is>
      </c>
      <c r="H638" s="23" t="inlineStr">
        <is>
          <t>Eduardo Cesar de Melo</t>
        </is>
      </c>
      <c r="I638" s="23" t="inlineStr">
        <is>
          <t>Paulo Henrique Bonelli [X]</t>
        </is>
      </c>
      <c r="J638" s="23" t="inlineStr">
        <is>
          <t>Danilo Takashi Hiratsuka</t>
        </is>
      </c>
      <c r="K638" s="61" t="n">
        <v>45110</v>
      </c>
      <c r="L638" s="61" t="n">
        <v>45111</v>
      </c>
      <c r="M638" s="61" t="n">
        <v>45132</v>
      </c>
      <c r="N638" s="61" t="n">
        <v>45145</v>
      </c>
      <c r="O638" s="61" t="n">
        <v>45107</v>
      </c>
      <c r="P638" s="61" t="n">
        <v>45131</v>
      </c>
      <c r="Q638" s="61" t="n">
        <v>45152</v>
      </c>
      <c r="R638" s="61" t="n">
        <v>45153</v>
      </c>
      <c r="S638" s="61" t="n">
        <v>44693</v>
      </c>
      <c r="T638" s="61" t="n">
        <v>44715</v>
      </c>
      <c r="U638" s="61" t="n">
        <v>45041</v>
      </c>
      <c r="V638" s="61" t="n">
        <v>45103</v>
      </c>
    </row>
    <row r="639" ht="15" customHeight="1">
      <c r="A639" s="26" t="inlineStr">
        <is>
          <t>História - Waterfall</t>
        </is>
      </c>
      <c r="B639" s="60" t="inlineStr">
        <is>
          <t>DEVALM-41480</t>
        </is>
      </c>
      <c r="C639" s="23" t="inlineStr">
        <is>
          <t>20.0202.3.DI-Checkup SKY na execução dos serviços de campo CR2 (R18 a R21)</t>
        </is>
      </c>
      <c r="D639" s="26" t="inlineStr">
        <is>
          <t>Concluído</t>
        </is>
      </c>
      <c r="E639" s="23" t="inlineStr">
        <is>
          <t>Sem responsável</t>
        </is>
      </c>
      <c r="F639" s="23" t="inlineStr">
        <is>
          <t>Lourival Vinicius Malta De Araujo</t>
        </is>
      </c>
      <c r="G639" s="23" t="inlineStr">
        <is>
          <t>Rafael Lemos Lima [X]</t>
        </is>
      </c>
      <c r="H639" s="23" t="inlineStr">
        <is>
          <t>Eduardo Cesar de Melo</t>
        </is>
      </c>
      <c r="I639" s="23" t="inlineStr">
        <is>
          <t>Paulo Henrique Bonelli [X]</t>
        </is>
      </c>
      <c r="J639" s="23" t="inlineStr">
        <is>
          <t>Danilo Takashi Hiratsuka</t>
        </is>
      </c>
      <c r="K639" s="61" t="n">
        <v>44679</v>
      </c>
      <c r="L639" s="61" t="n">
        <v>44684</v>
      </c>
      <c r="M639" s="61" t="n">
        <v>44683</v>
      </c>
      <c r="N639" s="61" t="n">
        <v>44701</v>
      </c>
      <c r="O639" s="61" t="n">
        <v>44684</v>
      </c>
      <c r="P639" s="61" t="n">
        <v>44701</v>
      </c>
      <c r="Q639" s="61" t="n">
        <v>44704</v>
      </c>
      <c r="R639" s="61" t="n">
        <v>44705</v>
      </c>
      <c r="S639" s="61" t="n">
        <v>44592</v>
      </c>
      <c r="T639" s="61" t="n">
        <v>44608</v>
      </c>
      <c r="U639" s="61" t="n">
        <v>44609</v>
      </c>
      <c r="V639" s="61" t="n">
        <v>44678</v>
      </c>
    </row>
    <row r="640" ht="15" customHeight="1">
      <c r="A640" s="26" t="inlineStr">
        <is>
          <t>História - Waterfall</t>
        </is>
      </c>
      <c r="B640" s="60" t="inlineStr">
        <is>
          <t>DEVALM-41444</t>
        </is>
      </c>
      <c r="C640" s="23" t="inlineStr">
        <is>
          <t>21.0216.12.CL-Sistema Único de Login (SSO) - PARCEIRO</t>
        </is>
      </c>
      <c r="D640" s="26" t="inlineStr">
        <is>
          <t>Concluído</t>
        </is>
      </c>
      <c r="E640" s="23" t="inlineStr">
        <is>
          <t>Ricardo Pires Sardinha [X]</t>
        </is>
      </c>
      <c r="F640" s="23" t="inlineStr">
        <is>
          <t>Italo Josenilton Rocha Silva [X]</t>
        </is>
      </c>
      <c r="G640" s="23" t="inlineStr">
        <is>
          <t>Rafael Lemos Lima [X]</t>
        </is>
      </c>
      <c r="H640" s="23" t="inlineStr">
        <is>
          <t>Eduardo Cesar de Melo</t>
        </is>
      </c>
      <c r="I640" s="23" t="n"/>
      <c r="J640" s="23" t="inlineStr">
        <is>
          <t>Valdir Gonçalves Cabral [X]</t>
        </is>
      </c>
      <c r="K640" s="61" t="n">
        <v>44638</v>
      </c>
      <c r="L640" s="61" t="n">
        <v>44641</v>
      </c>
      <c r="M640" s="61" t="n">
        <v>44643</v>
      </c>
      <c r="N640" s="61" t="n">
        <v>44652</v>
      </c>
      <c r="O640" s="61" t="n">
        <v>44641</v>
      </c>
      <c r="P640" s="61" t="n">
        <v>44649</v>
      </c>
      <c r="Q640" s="61" t="n">
        <v>44655</v>
      </c>
      <c r="R640" s="61" t="n">
        <v>44656</v>
      </c>
      <c r="S640" s="61" t="n">
        <v>44440</v>
      </c>
      <c r="T640" s="61" t="n">
        <v>44459</v>
      </c>
      <c r="U640" s="61" t="n">
        <v>44538</v>
      </c>
      <c r="V640" s="61" t="n">
        <v>44637</v>
      </c>
    </row>
    <row r="641" ht="15" customHeight="1">
      <c r="A641" s="26" t="inlineStr">
        <is>
          <t>História - Waterfall</t>
        </is>
      </c>
      <c r="B641" s="60" t="inlineStr">
        <is>
          <t>DEVALM-41407</t>
        </is>
      </c>
      <c r="C641" s="23" t="inlineStr">
        <is>
          <t>22.0147.1.CO-Comissionamento de Vendas B2B no Callidus</t>
        </is>
      </c>
      <c r="D641" s="26" t="inlineStr">
        <is>
          <t>Concluído</t>
        </is>
      </c>
      <c r="E641" s="23" t="inlineStr">
        <is>
          <t>Mayra Gabriela Alves De Lima [X]</t>
        </is>
      </c>
      <c r="F641" s="23" t="n"/>
      <c r="G641" s="23" t="inlineStr">
        <is>
          <t>Diogo Cassio de Azevedo [X]</t>
        </is>
      </c>
      <c r="H641" s="23" t="inlineStr">
        <is>
          <t>Paulo Egidio Rodrigues dos Santos</t>
        </is>
      </c>
      <c r="I641" s="23" t="n"/>
      <c r="J641" s="23" t="inlineStr">
        <is>
          <t>Valdir Gonçalves Cabral [X]</t>
        </is>
      </c>
      <c r="K641" s="61" t="n">
        <v>44957</v>
      </c>
      <c r="L641" s="61" t="n">
        <v>44928</v>
      </c>
      <c r="M641" s="61" t="n">
        <v>44991</v>
      </c>
      <c r="N641" s="61" t="n">
        <v>45009</v>
      </c>
      <c r="O641" s="61" t="n">
        <v>44930</v>
      </c>
      <c r="P641" s="61" t="n">
        <v>44931</v>
      </c>
      <c r="Q641" s="61" t="n">
        <v>45019</v>
      </c>
      <c r="R641" s="61" t="n">
        <v>45020</v>
      </c>
      <c r="S641" s="61" t="n">
        <v>44718</v>
      </c>
      <c r="T641" s="61" t="n">
        <v>44735</v>
      </c>
      <c r="U641" s="61" t="n">
        <v>44734</v>
      </c>
      <c r="V641" s="61" t="n">
        <v>44986</v>
      </c>
    </row>
    <row r="642" ht="15" customHeight="1">
      <c r="A642" s="26" t="inlineStr">
        <is>
          <t>História - Waterfall</t>
        </is>
      </c>
      <c r="B642" s="60" t="inlineStr">
        <is>
          <t>DEVALM-41363</t>
        </is>
      </c>
      <c r="C642" s="23" t="inlineStr">
        <is>
          <t>21.0403.3.FI-Melhorias de comissões complementar R2 e R3</t>
        </is>
      </c>
      <c r="D642" s="26" t="inlineStr">
        <is>
          <t>Concluído</t>
        </is>
      </c>
      <c r="E642" s="23" t="inlineStr">
        <is>
          <t>Ricardo Pires Sardinha [X]</t>
        </is>
      </c>
      <c r="F642" s="23" t="inlineStr">
        <is>
          <t>Daniel Daniele [X]</t>
        </is>
      </c>
      <c r="G642" s="23" t="inlineStr">
        <is>
          <t>Diogo Cassio de Azevedo [X]</t>
        </is>
      </c>
      <c r="H642" s="23" t="inlineStr">
        <is>
          <t>Paulo Egidio Rodrigues dos Santos</t>
        </is>
      </c>
      <c r="I642" s="23" t="n"/>
      <c r="J642" s="23" t="inlineStr">
        <is>
          <t>Renato Pereira da Silva</t>
        </is>
      </c>
      <c r="K642" s="23" t="n"/>
      <c r="L642" s="23" t="n"/>
      <c r="M642" s="61" t="n">
        <v>44823</v>
      </c>
      <c r="N642" s="61" t="n">
        <v>44855</v>
      </c>
      <c r="O642" s="23" t="n"/>
      <c r="P642" s="23" t="n"/>
      <c r="Q642" s="61" t="n">
        <v>44858</v>
      </c>
      <c r="R642" s="61" t="n">
        <v>44859</v>
      </c>
      <c r="S642" s="61" t="n">
        <v>44649</v>
      </c>
      <c r="T642" s="61" t="n">
        <v>44657</v>
      </c>
      <c r="U642" s="61" t="n">
        <v>44658</v>
      </c>
      <c r="V642" s="61" t="n">
        <v>44820</v>
      </c>
    </row>
    <row r="643" ht="15" customHeight="1">
      <c r="A643" s="26" t="inlineStr">
        <is>
          <t>História - Waterfall</t>
        </is>
      </c>
      <c r="B643" s="60" t="inlineStr">
        <is>
          <t>DEVALM-41247</t>
        </is>
      </c>
      <c r="C643" s="23" t="inlineStr">
        <is>
          <t>22.0191.2.BL-Banda Larga por Fibra (FFTH)</t>
        </is>
      </c>
      <c r="D643" s="26" t="inlineStr">
        <is>
          <t>Em Produção</t>
        </is>
      </c>
      <c r="E643" s="23" t="inlineStr">
        <is>
          <t>Gustavo Felize Tafarelo</t>
        </is>
      </c>
      <c r="F643" s="23" t="inlineStr">
        <is>
          <t>Juliano Miranda [X]</t>
        </is>
      </c>
      <c r="G643" s="23" t="inlineStr">
        <is>
          <t>Vinicius Rafael Casas Gomes</t>
        </is>
      </c>
      <c r="H643" s="23" t="inlineStr">
        <is>
          <t>Paulo Egidio Rodrigues dos Santos</t>
        </is>
      </c>
      <c r="I643" s="23" t="inlineStr">
        <is>
          <t>Jhonata Filizola De Barros Moreira [X]</t>
        </is>
      </c>
      <c r="J643" s="23" t="inlineStr">
        <is>
          <t>Valdir Gonçalves Cabral [X]</t>
        </is>
      </c>
      <c r="K643" s="23" t="n"/>
      <c r="L643" s="23" t="n"/>
      <c r="M643" s="61" t="n">
        <v>44760</v>
      </c>
      <c r="N643" s="61" t="n">
        <v>44779</v>
      </c>
      <c r="O643" s="23" t="n"/>
      <c r="P643" s="23" t="n"/>
      <c r="Q643" s="61" t="n">
        <v>44783</v>
      </c>
      <c r="R643" s="61" t="n">
        <v>44784</v>
      </c>
      <c r="S643" s="23" t="n"/>
      <c r="T643" s="23" t="n"/>
      <c r="U643" s="61" t="n">
        <v>44676</v>
      </c>
      <c r="V643" s="61" t="n">
        <v>44757</v>
      </c>
    </row>
    <row r="644" ht="15" customHeight="1">
      <c r="A644" s="26" t="inlineStr">
        <is>
          <t>História - Waterfall</t>
        </is>
      </c>
      <c r="B644" s="60" t="inlineStr">
        <is>
          <t>DEVALM-41209</t>
        </is>
      </c>
      <c r="C644" s="23" t="inlineStr">
        <is>
          <t>22.0103.1.CO-PARCEIRO HOMOLOGADO - Demais Fases</t>
        </is>
      </c>
      <c r="D644" s="26" t="inlineStr">
        <is>
          <t>Cancelado</t>
        </is>
      </c>
      <c r="E644" s="23" t="inlineStr">
        <is>
          <t>Gustavo Felize Tafarelo</t>
        </is>
      </c>
      <c r="F644" s="23" t="inlineStr">
        <is>
          <t>Priscila Fernandes Lopes [X]</t>
        </is>
      </c>
      <c r="G644" s="23" t="inlineStr">
        <is>
          <t>Vinicius Rafael Casas Gomes</t>
        </is>
      </c>
      <c r="H644" s="23" t="inlineStr">
        <is>
          <t>Paulo Egidio Rodrigues dos Santos</t>
        </is>
      </c>
      <c r="I644" s="23" t="n"/>
      <c r="J644" s="23" t="inlineStr">
        <is>
          <t>Renato Pereira da Silva</t>
        </is>
      </c>
      <c r="K644" s="23" t="n"/>
      <c r="L644" s="23" t="n"/>
      <c r="M644" s="23" t="n"/>
      <c r="N644" s="23" t="n"/>
      <c r="O644" s="23" t="n"/>
      <c r="P644" s="23" t="n"/>
      <c r="Q644" s="23" t="n"/>
      <c r="R644" s="23" t="n"/>
      <c r="S644" s="23" t="n"/>
      <c r="T644" s="23" t="n"/>
      <c r="U644" s="23" t="n"/>
      <c r="V644" s="23" t="n"/>
    </row>
    <row r="645" ht="15" customHeight="1">
      <c r="A645" s="26" t="inlineStr">
        <is>
          <t>História - Waterfall</t>
        </is>
      </c>
      <c r="B645" s="60" t="inlineStr">
        <is>
          <t>DEVALM-41161</t>
        </is>
      </c>
      <c r="C645" s="23" t="inlineStr">
        <is>
          <t>22.0236.2.FI-Projeto X – Migração de Contas Clientes Especiais</t>
        </is>
      </c>
      <c r="D645" s="26" t="inlineStr">
        <is>
          <t>Concluído</t>
        </is>
      </c>
      <c r="E645" s="23" t="inlineStr">
        <is>
          <t>Carlos Lima de Araujo</t>
        </is>
      </c>
      <c r="F645" s="23" t="inlineStr">
        <is>
          <t>Juliano Miranda [X]</t>
        </is>
      </c>
      <c r="G645" s="23" t="inlineStr">
        <is>
          <t>Anselmo Pereira Novakowski</t>
        </is>
      </c>
      <c r="H645" s="23" t="inlineStr">
        <is>
          <t>Eduardo Cesar de Melo</t>
        </is>
      </c>
      <c r="I645" s="23" t="inlineStr">
        <is>
          <t>jira_naoaplica</t>
        </is>
      </c>
      <c r="J645" s="23" t="inlineStr">
        <is>
          <t>Renato Pereira da Silva</t>
        </is>
      </c>
      <c r="K645" s="23" t="n"/>
      <c r="L645" s="23" t="n"/>
      <c r="M645" s="61" t="n">
        <v>44657</v>
      </c>
      <c r="N645" s="61" t="n">
        <v>44680</v>
      </c>
      <c r="O645" s="23" t="n"/>
      <c r="P645" s="23" t="n"/>
      <c r="Q645" s="61" t="n">
        <v>44683</v>
      </c>
      <c r="R645" s="61" t="n">
        <v>44684</v>
      </c>
      <c r="S645" s="61" t="n">
        <v>44599</v>
      </c>
      <c r="T645" s="61" t="n">
        <v>44608</v>
      </c>
      <c r="U645" s="61" t="n">
        <v>44607</v>
      </c>
      <c r="V645" s="61" t="n">
        <v>44656</v>
      </c>
    </row>
    <row r="646" ht="15" customHeight="1">
      <c r="A646" s="26" t="inlineStr">
        <is>
          <t>História - Waterfall</t>
        </is>
      </c>
      <c r="B646" s="60" t="inlineStr">
        <is>
          <t>DEVALM-41096</t>
        </is>
      </c>
      <c r="C646" s="23" t="inlineStr">
        <is>
          <t>19.0257.13.JU-Cadastro Positivo-Apontamento BRM</t>
        </is>
      </c>
      <c r="D646" s="26" t="inlineStr">
        <is>
          <t>Concluído</t>
        </is>
      </c>
      <c r="E646" s="23" t="inlineStr">
        <is>
          <t>Antonio Teodoro da Silva [X]</t>
        </is>
      </c>
      <c r="F646" s="23" t="inlineStr">
        <is>
          <t>Thiago de Souza Maglio</t>
        </is>
      </c>
      <c r="G646" s="23" t="inlineStr">
        <is>
          <t>Anselmo Pereira Novakowski</t>
        </is>
      </c>
      <c r="H646" s="23" t="inlineStr">
        <is>
          <t>Eduardo Cesar de Melo</t>
        </is>
      </c>
      <c r="I646" s="23" t="inlineStr">
        <is>
          <t>jira_naoaplica</t>
        </is>
      </c>
      <c r="J646" s="23" t="inlineStr">
        <is>
          <t>Andrea Cristina Dos Santos [X]</t>
        </is>
      </c>
      <c r="K646" s="23" t="n"/>
      <c r="L646" s="23" t="n"/>
      <c r="M646" s="61" t="n">
        <v>44616</v>
      </c>
      <c r="N646" s="61" t="n">
        <v>44616</v>
      </c>
      <c r="O646" s="23" t="n"/>
      <c r="P646" s="23" t="n"/>
      <c r="Q646" s="61" t="n">
        <v>44645</v>
      </c>
      <c r="R646" s="61" t="n">
        <v>44645</v>
      </c>
      <c r="S646" s="61" t="n">
        <v>44609</v>
      </c>
      <c r="T646" s="61" t="n">
        <v>44609</v>
      </c>
      <c r="U646" s="61" t="n">
        <v>44609</v>
      </c>
      <c r="V646" s="61" t="n">
        <v>44637</v>
      </c>
    </row>
    <row r="647" ht="15" customHeight="1">
      <c r="A647" s="26" t="inlineStr">
        <is>
          <t>História - Waterfall</t>
        </is>
      </c>
      <c r="B647" s="60" t="inlineStr">
        <is>
          <t>DEVALM-41058</t>
        </is>
      </c>
      <c r="C647" s="23" t="inlineStr">
        <is>
          <t>21.0484.2.FI-Projeto Y - Entrega 4 e 5</t>
        </is>
      </c>
      <c r="D647" s="26" t="inlineStr">
        <is>
          <t>Concluído</t>
        </is>
      </c>
      <c r="E647" s="23" t="inlineStr">
        <is>
          <t>Antonio Teodoro da Silva [X]</t>
        </is>
      </c>
      <c r="F647" s="23" t="inlineStr">
        <is>
          <t>Yone Yassuda Yamamoto</t>
        </is>
      </c>
      <c r="G647" s="23" t="inlineStr">
        <is>
          <t>Anselmo Pereira Novakowski</t>
        </is>
      </c>
      <c r="H647" s="23" t="inlineStr">
        <is>
          <t>Eduardo Cesar de Melo</t>
        </is>
      </c>
      <c r="I647" s="23" t="inlineStr">
        <is>
          <t>jira_naoaplica</t>
        </is>
      </c>
      <c r="J647" s="23" t="inlineStr">
        <is>
          <t>Renato Pereira da Silva</t>
        </is>
      </c>
      <c r="K647" s="23" t="n"/>
      <c r="L647" s="23" t="n"/>
      <c r="M647" s="61" t="n">
        <v>44627</v>
      </c>
      <c r="N647" s="61" t="n">
        <v>44638</v>
      </c>
      <c r="O647" s="23" t="n"/>
      <c r="P647" s="23" t="n"/>
      <c r="Q647" s="61" t="n">
        <v>44641</v>
      </c>
      <c r="R647" s="61" t="n">
        <v>44642</v>
      </c>
      <c r="S647" s="61" t="n">
        <v>44613</v>
      </c>
      <c r="T647" s="61" t="n">
        <v>44617</v>
      </c>
      <c r="U647" s="61" t="n">
        <v>44613</v>
      </c>
      <c r="V647" s="61" t="n">
        <v>44627</v>
      </c>
    </row>
    <row r="648" ht="15" customHeight="1">
      <c r="A648" s="26" t="inlineStr">
        <is>
          <t>História - Waterfall</t>
        </is>
      </c>
      <c r="B648" s="60" t="inlineStr">
        <is>
          <t>DEVALM-41020</t>
        </is>
      </c>
      <c r="C648" s="23" t="inlineStr">
        <is>
          <t>22.0065.1.MK-Migração de versão da Software Express</t>
        </is>
      </c>
      <c r="D648" s="26" t="inlineStr">
        <is>
          <t>Concluído</t>
        </is>
      </c>
      <c r="E648" s="23" t="inlineStr">
        <is>
          <t>Antonio Teodoro da Silva [X]</t>
        </is>
      </c>
      <c r="F648" s="23" t="inlineStr">
        <is>
          <t>Thiago de Souza Maglio</t>
        </is>
      </c>
      <c r="G648" s="23" t="inlineStr">
        <is>
          <t>Anselmo Pereira Novakowski</t>
        </is>
      </c>
      <c r="H648" s="23" t="inlineStr">
        <is>
          <t>Eduardo Cesar de Melo</t>
        </is>
      </c>
      <c r="I648" s="23" t="inlineStr">
        <is>
          <t>Klaus Franca [X]</t>
        </is>
      </c>
      <c r="J648" s="23" t="inlineStr">
        <is>
          <t>Renato Pereira da Silva</t>
        </is>
      </c>
      <c r="K648" s="61" t="n">
        <v>44804</v>
      </c>
      <c r="L648" s="61" t="n">
        <v>44804</v>
      </c>
      <c r="M648" s="61" t="n">
        <v>44804</v>
      </c>
      <c r="N648" s="61" t="n">
        <v>44834</v>
      </c>
      <c r="O648" s="23" t="n"/>
      <c r="P648" s="23" t="n"/>
      <c r="Q648" s="61" t="n">
        <v>44858</v>
      </c>
      <c r="R648" s="61" t="n">
        <v>44859</v>
      </c>
      <c r="S648" s="61" t="n">
        <v>44725</v>
      </c>
      <c r="T648" s="61" t="n">
        <v>44727</v>
      </c>
      <c r="U648" s="61" t="n">
        <v>44732</v>
      </c>
      <c r="V648" s="61" t="n">
        <v>44803</v>
      </c>
    </row>
    <row r="649" ht="15" customHeight="1">
      <c r="A649" s="26" t="inlineStr">
        <is>
          <t>História - Waterfall</t>
        </is>
      </c>
      <c r="B649" s="60" t="inlineStr">
        <is>
          <t>DEVALM-40982</t>
        </is>
      </c>
      <c r="C649" s="23" t="inlineStr">
        <is>
          <t>22.0135.1.CL-Envio de Protocolo de Atendimento</t>
        </is>
      </c>
      <c r="D649" s="26" t="inlineStr">
        <is>
          <t>Concluído</t>
        </is>
      </c>
      <c r="E649" s="23" t="inlineStr">
        <is>
          <t>Antonio Teodoro da Silva [X]</t>
        </is>
      </c>
      <c r="F649" s="23" t="inlineStr">
        <is>
          <t>Maycon De Abreu Flausino Fernandes [X]</t>
        </is>
      </c>
      <c r="G649" s="23" t="inlineStr">
        <is>
          <t>Anselmo Pereira Novakowski</t>
        </is>
      </c>
      <c r="H649" s="23" t="inlineStr">
        <is>
          <t>Eduardo Cesar de Melo</t>
        </is>
      </c>
      <c r="I649" s="23" t="inlineStr">
        <is>
          <t>jira_naoaplica</t>
        </is>
      </c>
      <c r="J649" s="23" t="inlineStr">
        <is>
          <t>Valdir Gonçalves Cabral [X]</t>
        </is>
      </c>
      <c r="K649" s="23" t="n"/>
      <c r="L649" s="23" t="n"/>
      <c r="M649" s="61" t="n">
        <v>44649</v>
      </c>
      <c r="N649" s="61" t="n">
        <v>44655</v>
      </c>
      <c r="O649" s="23" t="n"/>
      <c r="P649" s="23" t="n"/>
      <c r="Q649" s="61" t="n">
        <v>44662</v>
      </c>
      <c r="R649" s="61" t="n">
        <v>44663</v>
      </c>
      <c r="S649" s="61" t="n">
        <v>44615</v>
      </c>
      <c r="T649" s="61" t="n">
        <v>44617</v>
      </c>
      <c r="U649" s="61" t="n">
        <v>44622</v>
      </c>
      <c r="V649" s="61" t="n">
        <v>44648</v>
      </c>
    </row>
    <row r="650" ht="15" customHeight="1">
      <c r="A650" s="26" t="inlineStr">
        <is>
          <t>História - Waterfall</t>
        </is>
      </c>
      <c r="B650" s="60" t="inlineStr">
        <is>
          <t>DEVALM-40944</t>
        </is>
      </c>
      <c r="C650" s="23" t="inlineStr">
        <is>
          <t>22.0204.1.CL- Carga de Parcelamentos em Lote - (20.0163.CL)</t>
        </is>
      </c>
      <c r="D650" s="26" t="inlineStr">
        <is>
          <t>Concluído</t>
        </is>
      </c>
      <c r="E650" s="23" t="inlineStr">
        <is>
          <t>Antonio Teodoro da Silva [X]</t>
        </is>
      </c>
      <c r="F650" s="23" t="inlineStr">
        <is>
          <t>Adriano Ribeiro Felicori [X]</t>
        </is>
      </c>
      <c r="G650" s="23" t="inlineStr">
        <is>
          <t>Anselmo Pereira Novakowski</t>
        </is>
      </c>
      <c r="H650" s="23" t="inlineStr">
        <is>
          <t>Eduardo Cesar de Melo</t>
        </is>
      </c>
      <c r="I650" s="23" t="inlineStr">
        <is>
          <t>jira_naoaplica</t>
        </is>
      </c>
      <c r="J650" s="23" t="inlineStr">
        <is>
          <t>Andrea Cristina Dos Santos [X]</t>
        </is>
      </c>
      <c r="K650" s="23" t="n"/>
      <c r="L650" s="23" t="n"/>
      <c r="M650" s="61" t="n">
        <v>44648</v>
      </c>
      <c r="N650" s="61" t="n">
        <v>44652</v>
      </c>
      <c r="O650" s="23" t="n"/>
      <c r="P650" s="23" t="n"/>
      <c r="Q650" s="61" t="n">
        <v>44662</v>
      </c>
      <c r="R650" s="61" t="n">
        <v>44663</v>
      </c>
      <c r="S650" s="61" t="n">
        <v>44617</v>
      </c>
      <c r="T650" s="61" t="n">
        <v>44651</v>
      </c>
      <c r="U650" s="61" t="n">
        <v>44623</v>
      </c>
      <c r="V650" s="61" t="n">
        <v>44649</v>
      </c>
    </row>
    <row r="651" ht="15" customHeight="1">
      <c r="A651" s="26" t="inlineStr">
        <is>
          <t>História - Waterfall</t>
        </is>
      </c>
      <c r="B651" s="60" t="inlineStr">
        <is>
          <t>DEVALM-40879</t>
        </is>
      </c>
      <c r="C651" s="23" t="inlineStr">
        <is>
          <t>21.0444.2.CL-Nova Ura SKY – Alteração origem arquivo NPS</t>
        </is>
      </c>
      <c r="D651" s="26" t="inlineStr">
        <is>
          <t>Concluído</t>
        </is>
      </c>
      <c r="E651" s="23" t="inlineStr">
        <is>
          <t>Carlos Lima de Araujo</t>
        </is>
      </c>
      <c r="F651" s="23" t="inlineStr">
        <is>
          <t>Adriano Ribeiro Felicori [X]</t>
        </is>
      </c>
      <c r="G651" s="23" t="inlineStr">
        <is>
          <t>Anselmo Pereira Novakowski</t>
        </is>
      </c>
      <c r="H651" s="23" t="inlineStr">
        <is>
          <t>Eduardo Cesar de Melo</t>
        </is>
      </c>
      <c r="I651" s="23" t="inlineStr">
        <is>
          <t>jira_naoaplica</t>
        </is>
      </c>
      <c r="J651" s="23" t="inlineStr">
        <is>
          <t>jira_naoaplica</t>
        </is>
      </c>
      <c r="K651" s="23" t="n"/>
      <c r="L651" s="23" t="n"/>
      <c r="M651" s="61" t="n">
        <v>44613</v>
      </c>
      <c r="N651" s="61" t="n">
        <v>44617</v>
      </c>
      <c r="O651" s="23" t="n"/>
      <c r="P651" s="23" t="n"/>
      <c r="Q651" s="61" t="n">
        <v>44622</v>
      </c>
      <c r="R651" s="61" t="n">
        <v>44638</v>
      </c>
      <c r="S651" s="23" t="n"/>
      <c r="T651" s="23" t="n"/>
      <c r="U651" s="61" t="n">
        <v>44599</v>
      </c>
      <c r="V651" s="61" t="n">
        <v>44610</v>
      </c>
    </row>
    <row r="652" ht="15" customHeight="1">
      <c r="A652" s="26" t="inlineStr">
        <is>
          <t>História - Waterfall</t>
        </is>
      </c>
      <c r="B652" s="60" t="inlineStr">
        <is>
          <t>DEVALM-40833</t>
        </is>
      </c>
      <c r="C652" s="23" t="inlineStr">
        <is>
          <t>22.0211.3.MK-Alteração de Titularidade com Desassociação de Equipamento - (Onda 2)</t>
        </is>
      </c>
      <c r="D652" s="26" t="inlineStr">
        <is>
          <t>Concluído</t>
        </is>
      </c>
      <c r="E652" s="23" t="inlineStr">
        <is>
          <t>Ricardo Pires Sardinha [X]</t>
        </is>
      </c>
      <c r="F652" s="23" t="inlineStr">
        <is>
          <t>Italo Josenilton Rocha Silva [X]</t>
        </is>
      </c>
      <c r="G652" s="23" t="inlineStr">
        <is>
          <t>Rafael Lemos Lima [X]</t>
        </is>
      </c>
      <c r="H652" s="23" t="inlineStr">
        <is>
          <t>Eduardo Cesar de Melo</t>
        </is>
      </c>
      <c r="I652" s="23" t="inlineStr">
        <is>
          <t>jira_naoaplica</t>
        </is>
      </c>
      <c r="J652" s="23" t="inlineStr">
        <is>
          <t>Clayton Dutra De Oliveira [X]</t>
        </is>
      </c>
      <c r="K652" s="23" t="n"/>
      <c r="L652" s="23" t="n"/>
      <c r="M652" s="61" t="n">
        <v>44816</v>
      </c>
      <c r="N652" s="61" t="n">
        <v>44834</v>
      </c>
      <c r="O652" s="23" t="n"/>
      <c r="P652" s="23" t="n"/>
      <c r="Q652" s="61" t="n">
        <v>44837</v>
      </c>
      <c r="R652" s="61" t="n">
        <v>44838</v>
      </c>
      <c r="S652" s="61" t="n">
        <v>44645</v>
      </c>
      <c r="T652" s="61" t="n">
        <v>44664</v>
      </c>
      <c r="U652" s="61" t="n">
        <v>44662</v>
      </c>
      <c r="V652" s="61" t="n">
        <v>44736</v>
      </c>
    </row>
    <row r="653" ht="15" customHeight="1">
      <c r="A653" s="26" t="inlineStr">
        <is>
          <t>História - Waterfall</t>
        </is>
      </c>
      <c r="B653" s="60" t="inlineStr">
        <is>
          <t>DEVALM-40776</t>
        </is>
      </c>
      <c r="C653" s="23" t="inlineStr">
        <is>
          <t>22.0227.3.MK-Reajuste de Preços Para os Segmentos de Clientes Corporativos - MAR/22</t>
        </is>
      </c>
      <c r="D653" s="26" t="inlineStr">
        <is>
          <t>Concluído</t>
        </is>
      </c>
      <c r="E653" s="23" t="inlineStr">
        <is>
          <t>Carlos Lima de Araujo</t>
        </is>
      </c>
      <c r="F653" s="23" t="inlineStr">
        <is>
          <t>Thiago de Souza Maglio</t>
        </is>
      </c>
      <c r="G653" s="23" t="inlineStr">
        <is>
          <t>Anselmo Pereira Novakowski</t>
        </is>
      </c>
      <c r="H653" s="23" t="inlineStr">
        <is>
          <t>Eduardo Cesar de Melo</t>
        </is>
      </c>
      <c r="I653" s="23" t="inlineStr">
        <is>
          <t>jira_naoaplica</t>
        </is>
      </c>
      <c r="J653" s="23" t="inlineStr">
        <is>
          <t>jira_naoaplica</t>
        </is>
      </c>
      <c r="K653" s="23" t="n"/>
      <c r="L653" s="23" t="n"/>
      <c r="M653" s="23" t="n"/>
      <c r="N653" s="23" t="n"/>
      <c r="O653" s="23" t="n"/>
      <c r="P653" s="23" t="n"/>
      <c r="Q653" s="61" t="n">
        <v>44634</v>
      </c>
      <c r="R653" s="61" t="n">
        <v>44638</v>
      </c>
      <c r="S653" s="23" t="n"/>
      <c r="T653" s="23" t="n"/>
      <c r="U653" s="61" t="n">
        <v>44624</v>
      </c>
      <c r="V653" s="61" t="n">
        <v>44631</v>
      </c>
    </row>
    <row r="654" ht="15" customHeight="1">
      <c r="A654" s="26" t="inlineStr">
        <is>
          <t>História - Waterfall</t>
        </is>
      </c>
      <c r="B654" s="60" t="inlineStr">
        <is>
          <t>DEVALM-40745</t>
        </is>
      </c>
      <c r="C654" s="23" t="inlineStr">
        <is>
          <t>22.0225.3.BL-Reajuste Recorrente IGP-M Banda Larga - MAR/22</t>
        </is>
      </c>
      <c r="D654" s="26" t="inlineStr">
        <is>
          <t>Concluído</t>
        </is>
      </c>
      <c r="E654" s="23" t="inlineStr">
        <is>
          <t>Carlos Lima de Araujo</t>
        </is>
      </c>
      <c r="F654" s="23" t="inlineStr">
        <is>
          <t>Thiago de Souza Maglio</t>
        </is>
      </c>
      <c r="G654" s="23" t="inlineStr">
        <is>
          <t>Anselmo Pereira Novakowski</t>
        </is>
      </c>
      <c r="H654" s="23" t="inlineStr">
        <is>
          <t>Eduardo Cesar de Melo</t>
        </is>
      </c>
      <c r="I654" s="23" t="inlineStr">
        <is>
          <t>jira_naoaplica</t>
        </is>
      </c>
      <c r="J654" s="23" t="inlineStr">
        <is>
          <t>jira_naoaplica</t>
        </is>
      </c>
      <c r="K654" s="23" t="n"/>
      <c r="L654" s="23" t="n"/>
      <c r="M654" s="61" t="n">
        <v>44634</v>
      </c>
      <c r="N654" s="61" t="n">
        <v>44638</v>
      </c>
      <c r="O654" s="23" t="n"/>
      <c r="P654" s="23" t="n"/>
      <c r="Q654" s="61" t="n">
        <v>44641</v>
      </c>
      <c r="R654" s="61" t="n">
        <v>44645</v>
      </c>
      <c r="S654" s="23" t="n"/>
      <c r="T654" s="23" t="n"/>
      <c r="U654" s="61" t="n">
        <v>44624</v>
      </c>
      <c r="V654" s="61" t="n">
        <v>44631</v>
      </c>
    </row>
    <row r="655" ht="15" customHeight="1">
      <c r="A655" s="26" t="inlineStr">
        <is>
          <t>História - Waterfall</t>
        </is>
      </c>
      <c r="B655" s="60" t="inlineStr">
        <is>
          <t>DEVALM-40721</t>
        </is>
      </c>
      <c r="C655" s="23" t="inlineStr">
        <is>
          <t>22.0226.3.MK-Reajuste anual (IGP-M)-MAR/22</t>
        </is>
      </c>
      <c r="D655" s="26" t="inlineStr">
        <is>
          <t>Concluído</t>
        </is>
      </c>
      <c r="E655" s="23" t="inlineStr">
        <is>
          <t>Carlos Lima de Araujo</t>
        </is>
      </c>
      <c r="F655" s="23" t="inlineStr">
        <is>
          <t>Thiago de Souza Maglio</t>
        </is>
      </c>
      <c r="G655" s="23" t="inlineStr">
        <is>
          <t>Anselmo Pereira Novakowski</t>
        </is>
      </c>
      <c r="H655" s="23" t="inlineStr">
        <is>
          <t>Eduardo Cesar de Melo</t>
        </is>
      </c>
      <c r="I655" s="23" t="inlineStr">
        <is>
          <t>jira_naoaplica</t>
        </is>
      </c>
      <c r="J655" s="23" t="inlineStr">
        <is>
          <t>jira_naoaplica</t>
        </is>
      </c>
      <c r="K655" s="23" t="n"/>
      <c r="L655" s="23" t="n"/>
      <c r="M655" s="23" t="n"/>
      <c r="N655" s="23" t="n"/>
      <c r="O655" s="23" t="n"/>
      <c r="P655" s="23" t="n"/>
      <c r="Q655" s="61" t="n">
        <v>44634</v>
      </c>
      <c r="R655" s="61" t="n">
        <v>44638</v>
      </c>
      <c r="S655" s="23" t="n"/>
      <c r="T655" s="23" t="n"/>
      <c r="U655" s="61" t="n">
        <v>44624</v>
      </c>
      <c r="V655" s="61" t="n">
        <v>44631</v>
      </c>
    </row>
    <row r="656" ht="15" customHeight="1">
      <c r="A656" s="26" t="inlineStr">
        <is>
          <t>História - Waterfall</t>
        </is>
      </c>
      <c r="B656" s="60" t="inlineStr">
        <is>
          <t>DEVALM-40659</t>
        </is>
      </c>
      <c r="C656" s="23" t="inlineStr">
        <is>
          <t>22.0227.2.MK-Reajuste de Preços Para os Segmentos de Clientes Corporativos - FEV/22</t>
        </is>
      </c>
      <c r="D656" s="26" t="inlineStr">
        <is>
          <t>Concluído</t>
        </is>
      </c>
      <c r="E656" s="23" t="inlineStr">
        <is>
          <t>Carlos Lima de Araujo</t>
        </is>
      </c>
      <c r="F656" s="23" t="inlineStr">
        <is>
          <t>Thiago de Souza Maglio</t>
        </is>
      </c>
      <c r="G656" s="23" t="inlineStr">
        <is>
          <t>Anselmo Pereira Novakowski</t>
        </is>
      </c>
      <c r="H656" s="23" t="inlineStr">
        <is>
          <t>Eduardo Cesar de Melo</t>
        </is>
      </c>
      <c r="I656" s="23" t="inlineStr">
        <is>
          <t>jira_naoaplica</t>
        </is>
      </c>
      <c r="J656" s="23" t="inlineStr">
        <is>
          <t>jira_naoaplica</t>
        </is>
      </c>
      <c r="K656" s="23" t="n"/>
      <c r="L656" s="23" t="n"/>
      <c r="M656" s="23" t="n"/>
      <c r="N656" s="23" t="n"/>
      <c r="O656" s="23" t="n"/>
      <c r="P656" s="23" t="n"/>
      <c r="Q656" s="61" t="n">
        <v>44606</v>
      </c>
      <c r="R656" s="61" t="n">
        <v>44610</v>
      </c>
      <c r="S656" s="23" t="n"/>
      <c r="T656" s="23" t="n"/>
      <c r="U656" s="61" t="n">
        <v>44595</v>
      </c>
      <c r="V656" s="61" t="n">
        <v>44603</v>
      </c>
    </row>
    <row r="657" ht="15" customHeight="1">
      <c r="A657" s="26" t="inlineStr">
        <is>
          <t>História - Waterfall</t>
        </is>
      </c>
      <c r="B657" s="60" t="inlineStr">
        <is>
          <t>DEVALM-40630</t>
        </is>
      </c>
      <c r="C657" s="23" t="inlineStr">
        <is>
          <t>22.0225.2.BL-Reajuste Recorrente IGP-M Banda Larga - FEV/22</t>
        </is>
      </c>
      <c r="D657" s="26" t="inlineStr">
        <is>
          <t>Concluído</t>
        </is>
      </c>
      <c r="E657" s="23" t="inlineStr">
        <is>
          <t>Carlos Lima de Araujo</t>
        </is>
      </c>
      <c r="F657" s="23" t="inlineStr">
        <is>
          <t>Daniel Daniele [X]</t>
        </is>
      </c>
      <c r="G657" s="23" t="inlineStr">
        <is>
          <t>Anselmo Pereira Novakowski</t>
        </is>
      </c>
      <c r="H657" s="23" t="inlineStr">
        <is>
          <t>Eduardo Cesar de Melo</t>
        </is>
      </c>
      <c r="I657" s="23" t="inlineStr">
        <is>
          <t>jira_naoaplica</t>
        </is>
      </c>
      <c r="J657" s="23" t="inlineStr">
        <is>
          <t>jira_naoaplica</t>
        </is>
      </c>
      <c r="K657" s="23" t="n"/>
      <c r="L657" s="23" t="n"/>
      <c r="M657" s="23" t="n"/>
      <c r="N657" s="23" t="n"/>
      <c r="O657" s="23" t="n"/>
      <c r="P657" s="23" t="n"/>
      <c r="Q657" s="61" t="n">
        <v>44606</v>
      </c>
      <c r="R657" s="61" t="n">
        <v>44610</v>
      </c>
      <c r="S657" s="23" t="n"/>
      <c r="T657" s="23" t="n"/>
      <c r="U657" s="61" t="n">
        <v>44595</v>
      </c>
      <c r="V657" s="61" t="n">
        <v>44603</v>
      </c>
    </row>
    <row r="658" ht="15" customHeight="1">
      <c r="A658" s="26" t="inlineStr">
        <is>
          <t>História - Waterfall</t>
        </is>
      </c>
      <c r="B658" s="60" t="inlineStr">
        <is>
          <t>DEVALM-40613</t>
        </is>
      </c>
      <c r="C658" s="23" t="inlineStr">
        <is>
          <t>22.0226.2.MK-Reajuste anual (IGP-M)-FEV/22</t>
        </is>
      </c>
      <c r="D658" s="26" t="inlineStr">
        <is>
          <t>Concluído</t>
        </is>
      </c>
      <c r="E658" s="23" t="inlineStr">
        <is>
          <t>Carlos Lima de Araujo</t>
        </is>
      </c>
      <c r="F658" s="23" t="inlineStr">
        <is>
          <t>Thiago de Sousa Furtado</t>
        </is>
      </c>
      <c r="G658" s="23" t="inlineStr">
        <is>
          <t>Anselmo Pereira Novakowski</t>
        </is>
      </c>
      <c r="H658" s="23" t="inlineStr">
        <is>
          <t>Eduardo Cesar de Melo</t>
        </is>
      </c>
      <c r="I658" s="23" t="inlineStr">
        <is>
          <t>jira_naoaplica</t>
        </is>
      </c>
      <c r="J658" s="23" t="inlineStr">
        <is>
          <t>jira_naoaplica</t>
        </is>
      </c>
      <c r="K658" s="23" t="n"/>
      <c r="L658" s="23" t="n"/>
      <c r="M658" s="23" t="n"/>
      <c r="N658" s="23" t="n"/>
      <c r="O658" s="23" t="n"/>
      <c r="P658" s="23" t="n"/>
      <c r="Q658" s="61" t="n">
        <v>44606</v>
      </c>
      <c r="R658" s="61" t="n">
        <v>44610</v>
      </c>
      <c r="S658" s="23" t="n"/>
      <c r="T658" s="23" t="n"/>
      <c r="U658" s="61" t="n">
        <v>44595</v>
      </c>
      <c r="V658" s="61" t="n">
        <v>44603</v>
      </c>
    </row>
    <row r="659" ht="15" customHeight="1">
      <c r="A659" s="26" t="inlineStr">
        <is>
          <t>História - Waterfall</t>
        </is>
      </c>
      <c r="B659" s="60" t="inlineStr">
        <is>
          <t>DEVALM-40574</t>
        </is>
      </c>
      <c r="C659" s="23" t="inlineStr">
        <is>
          <t>21.0403.2.FI-Melhorias de comissões complementar R1</t>
        </is>
      </c>
      <c r="D659" s="26" t="inlineStr">
        <is>
          <t>Concluído</t>
        </is>
      </c>
      <c r="E659" s="23" t="inlineStr">
        <is>
          <t>Ligia Cleide Machado [X]</t>
        </is>
      </c>
      <c r="F659" s="23" t="inlineStr">
        <is>
          <t>Daniel Daniele [X]</t>
        </is>
      </c>
      <c r="G659" s="23" t="inlineStr">
        <is>
          <t>Diogo Cassio de Azevedo [X]</t>
        </is>
      </c>
      <c r="H659" s="23" t="inlineStr">
        <is>
          <t>Eduardo Cesar de Melo</t>
        </is>
      </c>
      <c r="I659" s="23" t="inlineStr">
        <is>
          <t>jira_naoaplica</t>
        </is>
      </c>
      <c r="J659" s="23" t="inlineStr">
        <is>
          <t>Renato Pereira da Silva</t>
        </is>
      </c>
      <c r="K659" s="23" t="n"/>
      <c r="L659" s="23" t="n"/>
      <c r="M659" s="61" t="n">
        <v>44623</v>
      </c>
      <c r="N659" s="61" t="n">
        <v>44631</v>
      </c>
      <c r="O659" s="23" t="n"/>
      <c r="P659" s="23" t="n"/>
      <c r="Q659" s="61" t="n">
        <v>44634</v>
      </c>
      <c r="R659" s="61" t="n">
        <v>44635</v>
      </c>
      <c r="S659" s="61" t="n">
        <v>44599</v>
      </c>
      <c r="T659" s="61" t="n">
        <v>44613</v>
      </c>
      <c r="U659" s="61" t="n">
        <v>44599</v>
      </c>
      <c r="V659" s="61" t="n">
        <v>44613</v>
      </c>
    </row>
    <row r="660" ht="15" customHeight="1">
      <c r="A660" s="26" t="inlineStr">
        <is>
          <t>História - Waterfall</t>
        </is>
      </c>
      <c r="B660" s="60" t="inlineStr">
        <is>
          <t>DEVALM-40482</t>
        </is>
      </c>
      <c r="C660" s="23" t="inlineStr">
        <is>
          <t>22.0180.2.MK-Simplificação no Processo de Mudança de Titularidade para Pré-Pago - MVP1</t>
        </is>
      </c>
      <c r="D660" s="26" t="inlineStr">
        <is>
          <t>Concluído</t>
        </is>
      </c>
      <c r="E660" s="23" t="inlineStr">
        <is>
          <t>Ricardo Pires Sardinha [X]</t>
        </is>
      </c>
      <c r="F660" s="23" t="inlineStr">
        <is>
          <t>Ricardo Silveira E Silva</t>
        </is>
      </c>
      <c r="G660" s="23" t="inlineStr">
        <is>
          <t>Rafael Lemos Lima [X]</t>
        </is>
      </c>
      <c r="H660" s="23" t="inlineStr">
        <is>
          <t>Eduardo Cesar de Melo</t>
        </is>
      </c>
      <c r="I660" s="23" t="inlineStr">
        <is>
          <t>jira_naoaplica</t>
        </is>
      </c>
      <c r="J660" s="23" t="inlineStr">
        <is>
          <t>Clayton Dutra De Oliveira [X]</t>
        </is>
      </c>
      <c r="K660" s="23" t="n"/>
      <c r="L660" s="23" t="n"/>
      <c r="M660" s="61" t="n">
        <v>44718</v>
      </c>
      <c r="N660" s="61" t="n">
        <v>44743</v>
      </c>
      <c r="O660" s="23" t="n"/>
      <c r="P660" s="23" t="n"/>
      <c r="Q660" s="61" t="n">
        <v>44747</v>
      </c>
      <c r="R660" s="61" t="n">
        <v>44748</v>
      </c>
      <c r="S660" s="23" t="n"/>
      <c r="T660" s="23" t="n"/>
      <c r="U660" s="61" t="n">
        <v>44697</v>
      </c>
      <c r="V660" s="61" t="n">
        <v>44715</v>
      </c>
    </row>
    <row r="661" ht="15" customHeight="1">
      <c r="A661" s="26" t="inlineStr">
        <is>
          <t>História - Waterfall</t>
        </is>
      </c>
      <c r="B661" s="60" t="inlineStr">
        <is>
          <t>DEVALM-40411</t>
        </is>
      </c>
      <c r="C661" s="23" t="inlineStr">
        <is>
          <t>22.0211.2.MK-Alteração de Titularidade com Desassociação de Equipamento - (Conforto - SF)</t>
        </is>
      </c>
      <c r="D661" s="26" t="inlineStr">
        <is>
          <t>Concluído</t>
        </is>
      </c>
      <c r="E661" s="23" t="inlineStr">
        <is>
          <t>Ricardo Pires Sardinha [X]</t>
        </is>
      </c>
      <c r="F661" s="23" t="inlineStr">
        <is>
          <t>Italo Josenilton Rocha Silva [X]</t>
        </is>
      </c>
      <c r="G661" s="23" t="inlineStr">
        <is>
          <t>Rafael Lemos Lima [X]</t>
        </is>
      </c>
      <c r="H661" s="23" t="inlineStr">
        <is>
          <t>Eduardo Cesar de Melo</t>
        </is>
      </c>
      <c r="I661" s="23" t="inlineStr">
        <is>
          <t>jira_naoaplica</t>
        </is>
      </c>
      <c r="J661" s="23" t="inlineStr">
        <is>
          <t>Clayton Dutra De Oliveira [X]</t>
        </is>
      </c>
      <c r="K661" s="23" t="n"/>
      <c r="L661" s="23" t="n"/>
      <c r="M661" s="61" t="n">
        <v>44592</v>
      </c>
      <c r="N661" s="61" t="n">
        <v>44596</v>
      </c>
      <c r="O661" s="23" t="n"/>
      <c r="P661" s="23" t="n"/>
      <c r="Q661" s="61" t="n">
        <v>44599</v>
      </c>
      <c r="R661" s="61" t="n">
        <v>44600</v>
      </c>
      <c r="S661" s="23" t="n"/>
      <c r="T661" s="23" t="n"/>
      <c r="U661" s="61" t="n">
        <v>44585</v>
      </c>
      <c r="V661" s="61" t="n">
        <v>44582</v>
      </c>
    </row>
    <row r="662" ht="15" customHeight="1">
      <c r="A662" s="26" t="inlineStr">
        <is>
          <t>História - Waterfall</t>
        </is>
      </c>
      <c r="B662" s="60" t="inlineStr">
        <is>
          <t>DEVALM-40375</t>
        </is>
      </c>
      <c r="C662" s="23" t="inlineStr">
        <is>
          <t>22.0211.1.MK-Alteração de Titularidade com Desassociação de Equipamento - MVP ZERO</t>
        </is>
      </c>
      <c r="D662" s="26" t="inlineStr">
        <is>
          <t>Concluído</t>
        </is>
      </c>
      <c r="E662" s="23" t="inlineStr">
        <is>
          <t>Ricardo Pires Sardinha [X]</t>
        </is>
      </c>
      <c r="F662" s="23" t="inlineStr">
        <is>
          <t>Italo Josenilton Rocha Silva [X]</t>
        </is>
      </c>
      <c r="G662" s="23" t="inlineStr">
        <is>
          <t>Rafael Lemos Lima [X]</t>
        </is>
      </c>
      <c r="H662" s="23" t="inlineStr">
        <is>
          <t>Eduardo Cesar de Melo</t>
        </is>
      </c>
      <c r="I662" s="23" t="inlineStr">
        <is>
          <t>jira_naoaplica</t>
        </is>
      </c>
      <c r="J662" s="23" t="inlineStr">
        <is>
          <t>Clayton Dutra De Oliveira [X]</t>
        </is>
      </c>
      <c r="K662" s="23" t="n"/>
      <c r="L662" s="23" t="n"/>
      <c r="M662" s="61" t="n">
        <v>44585</v>
      </c>
      <c r="N662" s="61" t="n">
        <v>44589</v>
      </c>
      <c r="O662" s="23" t="n"/>
      <c r="P662" s="23" t="n"/>
      <c r="Q662" s="61" t="n">
        <v>44592</v>
      </c>
      <c r="R662" s="61" t="n">
        <v>44593</v>
      </c>
      <c r="S662" s="23" t="n"/>
      <c r="T662" s="23" t="n"/>
      <c r="U662" s="61" t="n">
        <v>44571</v>
      </c>
      <c r="V662" s="61" t="n">
        <v>44582</v>
      </c>
    </row>
    <row r="663" ht="15" customHeight="1">
      <c r="A663" s="26" t="inlineStr">
        <is>
          <t>História - Waterfall</t>
        </is>
      </c>
      <c r="B663" s="60" t="inlineStr">
        <is>
          <t>DEVALM-40339</t>
        </is>
      </c>
      <c r="C663" s="23" t="inlineStr">
        <is>
          <t>22.0236.1.FI-Projeto X – Acompanhamento Migração Antecipado para Postecipado</t>
        </is>
      </c>
      <c r="D663" s="26" t="inlineStr">
        <is>
          <t>Concluído</t>
        </is>
      </c>
      <c r="E663" s="23" t="inlineStr">
        <is>
          <t>Carlos Lima de Araujo</t>
        </is>
      </c>
      <c r="F663" s="23" t="inlineStr">
        <is>
          <t>Juliano Miranda [X]</t>
        </is>
      </c>
      <c r="G663" s="23" t="inlineStr">
        <is>
          <t>Anselmo Pereira Novakowski</t>
        </is>
      </c>
      <c r="H663" s="23" t="inlineStr">
        <is>
          <t>Eduardo Cesar de Melo</t>
        </is>
      </c>
      <c r="I663" s="23" t="inlineStr">
        <is>
          <t>Paulo Henrique Bonelli [X]</t>
        </is>
      </c>
      <c r="J663" s="23" t="inlineStr">
        <is>
          <t>Renato Pereira da Silva</t>
        </is>
      </c>
      <c r="K663" s="23" t="n"/>
      <c r="L663" s="23" t="n"/>
      <c r="M663" s="23" t="n"/>
      <c r="N663" s="23" t="n"/>
      <c r="O663" s="23" t="n"/>
      <c r="P663" s="23" t="n"/>
      <c r="Q663" s="23" t="n"/>
      <c r="R663" s="61" t="n">
        <v>44742</v>
      </c>
      <c r="S663" s="23" t="n"/>
      <c r="T663" s="23" t="n"/>
      <c r="U663" s="23" t="n"/>
      <c r="V663" s="23" t="n"/>
    </row>
    <row r="664" ht="15" customHeight="1">
      <c r="A664" s="26" t="inlineStr">
        <is>
          <t>História - Ágil</t>
        </is>
      </c>
      <c r="B664" s="60" t="inlineStr">
        <is>
          <t>DEVALM-40324</t>
        </is>
      </c>
      <c r="C664" s="23" t="inlineStr">
        <is>
          <t>21.0373.7.FI - Meio de Pagamento PIX – EMAIL DTVGO</t>
        </is>
      </c>
      <c r="D664" s="26" t="inlineStr">
        <is>
          <t>Cancelado</t>
        </is>
      </c>
      <c r="E664" s="23" t="inlineStr">
        <is>
          <t>Mayra Gabriela Alves De Lima [X]</t>
        </is>
      </c>
      <c r="F664" s="23" t="inlineStr">
        <is>
          <t>jefferson.tersarioli@terceiro-sky.com.br</t>
        </is>
      </c>
      <c r="G664" s="23" t="inlineStr">
        <is>
          <t>Anselmo Pereira Novakowski</t>
        </is>
      </c>
      <c r="H664" s="23" t="inlineStr">
        <is>
          <t>Eduardo Cesar de Melo</t>
        </is>
      </c>
      <c r="I664" s="23" t="n"/>
      <c r="J664" s="23" t="inlineStr">
        <is>
          <t>Andrea Cristina Dos Santos [X]</t>
        </is>
      </c>
      <c r="K664" s="23" t="n"/>
      <c r="L664" s="23" t="n"/>
      <c r="M664" s="23" t="n"/>
      <c r="N664" s="23" t="n"/>
      <c r="O664" s="23" t="n"/>
      <c r="P664" s="23" t="n"/>
      <c r="Q664" s="23" t="n"/>
      <c r="R664" s="23" t="n"/>
      <c r="S664" s="23" t="n"/>
      <c r="T664" s="23" t="n"/>
      <c r="U664" s="23" t="n"/>
      <c r="V664" s="23" t="n"/>
    </row>
    <row r="665" ht="15" customHeight="1">
      <c r="A665" s="26" t="inlineStr">
        <is>
          <t>História - Ágil</t>
        </is>
      </c>
      <c r="B665" s="60" t="inlineStr">
        <is>
          <t>DEVALM-40316</t>
        </is>
      </c>
      <c r="C665" s="23" t="inlineStr">
        <is>
          <t>21.0373.6. FI-Meio de Pagamento PIX – QRCode SF e Vacina de Pagamento</t>
        </is>
      </c>
      <c r="D665" s="26" t="inlineStr">
        <is>
          <t>Cancelado</t>
        </is>
      </c>
      <c r="E665" s="23" t="inlineStr">
        <is>
          <t>Mayra Gabriela Alves De Lima [X]</t>
        </is>
      </c>
      <c r="F665" s="23" t="inlineStr">
        <is>
          <t>jefferson.tersarioli@terceiro-sky.com.br</t>
        </is>
      </c>
      <c r="G665" s="23" t="inlineStr">
        <is>
          <t>Anselmo Pereira Novakowski</t>
        </is>
      </c>
      <c r="H665" s="23" t="inlineStr">
        <is>
          <t>Eduardo Cesar de Melo</t>
        </is>
      </c>
      <c r="I665" s="23" t="n"/>
      <c r="J665" s="23" t="inlineStr">
        <is>
          <t>Andrea Cristina Dos Santos [X]</t>
        </is>
      </c>
      <c r="K665" s="23" t="n"/>
      <c r="L665" s="23" t="n"/>
      <c r="M665" s="23" t="n"/>
      <c r="N665" s="23" t="n"/>
      <c r="O665" s="23" t="n"/>
      <c r="P665" s="23" t="n"/>
      <c r="Q665" s="23" t="n"/>
      <c r="R665" s="23" t="n"/>
      <c r="S665" s="23" t="n"/>
      <c r="T665" s="23" t="n"/>
      <c r="U665" s="23" t="n"/>
      <c r="V665" s="23" t="n"/>
    </row>
    <row r="666" ht="15" customHeight="1">
      <c r="A666" s="26" t="inlineStr">
        <is>
          <t>História - Ágil</t>
        </is>
      </c>
      <c r="B666" s="60" t="inlineStr">
        <is>
          <t>DEVALM-40308</t>
        </is>
      </c>
      <c r="C666" s="23" t="inlineStr">
        <is>
          <t>21.0373.5. FI-Meio de Pagamento PIX – PPV e PCB</t>
        </is>
      </c>
      <c r="D666" s="26" t="inlineStr">
        <is>
          <t>Concluído</t>
        </is>
      </c>
      <c r="E666" s="23" t="inlineStr">
        <is>
          <t>Mayra Gabriela Alves De Lima [X]</t>
        </is>
      </c>
      <c r="F666" s="23" t="inlineStr">
        <is>
          <t>Jefferson Lourenço De Farias Tersarioli [X]</t>
        </is>
      </c>
      <c r="G666" s="23" t="inlineStr">
        <is>
          <t>Anselmo Pereira Novakowski</t>
        </is>
      </c>
      <c r="H666" s="23" t="inlineStr">
        <is>
          <t>Paulo Egidio Rodrigues dos Santos</t>
        </is>
      </c>
      <c r="I666" s="23" t="n"/>
      <c r="J666" s="23" t="inlineStr">
        <is>
          <t>Andrea Cristina Dos Santos [X]</t>
        </is>
      </c>
      <c r="K666" s="23" t="n"/>
      <c r="L666" s="23" t="n"/>
      <c r="M666" s="61" t="n">
        <v>44635</v>
      </c>
      <c r="N666" s="61" t="n">
        <v>44638</v>
      </c>
      <c r="O666" s="23" t="n"/>
      <c r="P666" s="23" t="n"/>
      <c r="Q666" s="61" t="n">
        <v>44655</v>
      </c>
      <c r="R666" s="61" t="n">
        <v>44656</v>
      </c>
      <c r="S666" s="23" t="n"/>
      <c r="T666" s="23" t="n"/>
      <c r="U666" s="61" t="n">
        <v>44564</v>
      </c>
      <c r="V666" s="61" t="n">
        <v>44634</v>
      </c>
    </row>
    <row r="667" ht="15" customHeight="1">
      <c r="A667" s="26" t="inlineStr">
        <is>
          <t>História - Ágil</t>
        </is>
      </c>
      <c r="B667" s="60" t="inlineStr">
        <is>
          <t>DEVALM-40300</t>
        </is>
      </c>
      <c r="C667" s="23" t="inlineStr">
        <is>
          <t>21.0373.4.FI-Meio de Pagamento PIX – QRCode Email</t>
        </is>
      </c>
      <c r="D667" s="26" t="inlineStr">
        <is>
          <t>Concluído</t>
        </is>
      </c>
      <c r="E667" s="23" t="inlineStr">
        <is>
          <t>Mayra Gabriela Alves De Lima [X]</t>
        </is>
      </c>
      <c r="F667" s="23" t="inlineStr">
        <is>
          <t>jefferson.tersarioli@terceiro-sky.com.br</t>
        </is>
      </c>
      <c r="G667" s="23" t="inlineStr">
        <is>
          <t>Anselmo Pereira Novakowski</t>
        </is>
      </c>
      <c r="H667" s="23" t="inlineStr">
        <is>
          <t>Paulo Egidio Rodrigues dos Santos</t>
        </is>
      </c>
      <c r="I667" s="23" t="n"/>
      <c r="J667" s="23" t="inlineStr">
        <is>
          <t>Andrea Cristina Dos Santos [X]</t>
        </is>
      </c>
      <c r="K667" s="23" t="n"/>
      <c r="L667" s="23" t="n"/>
      <c r="M667" s="61" t="n">
        <v>44686</v>
      </c>
      <c r="N667" s="61" t="n">
        <v>44690</v>
      </c>
      <c r="O667" s="23" t="n"/>
      <c r="P667" s="23" t="n"/>
      <c r="Q667" s="61" t="n">
        <v>44697</v>
      </c>
      <c r="R667" s="61" t="n">
        <v>44698</v>
      </c>
      <c r="S667" s="23" t="n"/>
      <c r="T667" s="23" t="n"/>
      <c r="U667" s="61" t="n">
        <v>44669</v>
      </c>
      <c r="V667" s="61" t="n">
        <v>44655</v>
      </c>
    </row>
    <row r="668" ht="15" customHeight="1">
      <c r="A668" s="26" t="inlineStr">
        <is>
          <t>História - Waterfall</t>
        </is>
      </c>
      <c r="B668" s="60" t="inlineStr">
        <is>
          <t>DEVALM-40264</t>
        </is>
      </c>
      <c r="C668" s="23" t="inlineStr">
        <is>
          <t>21.0415.1.BL-Agendamento Firme para Ofertas do Sinergia</t>
        </is>
      </c>
      <c r="D668" s="26" t="inlineStr">
        <is>
          <t>Concluído</t>
        </is>
      </c>
      <c r="E668" s="23" t="inlineStr">
        <is>
          <t>Ricardo Pires Sardinha [X]</t>
        </is>
      </c>
      <c r="F668" s="23" t="inlineStr">
        <is>
          <t>Ricardo Silveira E Silva</t>
        </is>
      </c>
      <c r="G668" s="23" t="inlineStr">
        <is>
          <t>Rafael Lemos Lima [X]</t>
        </is>
      </c>
      <c r="H668" s="23" t="inlineStr">
        <is>
          <t>Eduardo Cesar de Melo</t>
        </is>
      </c>
      <c r="I668" s="23" t="inlineStr">
        <is>
          <t>jira_naoaplica</t>
        </is>
      </c>
      <c r="J668" s="23" t="inlineStr">
        <is>
          <t>Andrea Cristina Dos Santos [X]</t>
        </is>
      </c>
      <c r="K668" s="23" t="n"/>
      <c r="L668" s="23" t="n"/>
      <c r="M668" s="61" t="n">
        <v>44690</v>
      </c>
      <c r="N668" s="61" t="n">
        <v>44715</v>
      </c>
      <c r="O668" s="23" t="n"/>
      <c r="P668" s="23" t="n"/>
      <c r="Q668" s="61" t="n">
        <v>44691</v>
      </c>
      <c r="R668" s="61" t="n">
        <v>44692</v>
      </c>
      <c r="S668" s="23" t="n"/>
      <c r="T668" s="23" t="n"/>
      <c r="U668" s="61" t="n">
        <v>44599</v>
      </c>
      <c r="V668" s="61" t="n">
        <v>44687</v>
      </c>
    </row>
    <row r="669" ht="15" customHeight="1">
      <c r="A669" s="26" t="inlineStr">
        <is>
          <t>História - Waterfall</t>
        </is>
      </c>
      <c r="B669" s="60" t="inlineStr">
        <is>
          <t>DEVALM-40225</t>
        </is>
      </c>
      <c r="C669" s="23" t="inlineStr">
        <is>
          <t>19.0150.25.CO-TOA Avanço de materiais fase 1 (Req 1 a 5) - Correção da Regra de baixa de material do combo de OS</t>
        </is>
      </c>
      <c r="D669" s="26" t="inlineStr">
        <is>
          <t>Concluído</t>
        </is>
      </c>
      <c r="E669" s="23" t="inlineStr">
        <is>
          <t>Roberto Pierre Júnior [X]</t>
        </is>
      </c>
      <c r="F669" s="23" t="inlineStr">
        <is>
          <t>Nicolas Rodrigo Santana</t>
        </is>
      </c>
      <c r="G669" s="23" t="inlineStr">
        <is>
          <t>Rafael Lemos Lima [X]</t>
        </is>
      </c>
      <c r="H669" s="23" t="inlineStr">
        <is>
          <t>Eduardo Cesar de Melo</t>
        </is>
      </c>
      <c r="I669" s="23" t="inlineStr">
        <is>
          <t>Ricardo Coelho Fernandes [X]</t>
        </is>
      </c>
      <c r="J669" s="23" t="inlineStr">
        <is>
          <t>Danilo Takashi Hiratsuka</t>
        </is>
      </c>
      <c r="K669" s="61" t="n">
        <v>44567</v>
      </c>
      <c r="L669" s="61" t="n">
        <v>44567</v>
      </c>
      <c r="M669" s="61" t="n">
        <v>44567</v>
      </c>
      <c r="N669" s="61" t="n">
        <v>44567</v>
      </c>
      <c r="O669" s="61" t="n">
        <v>44567</v>
      </c>
      <c r="P669" s="61" t="n">
        <v>44567</v>
      </c>
      <c r="Q669" s="61" t="n">
        <v>44572</v>
      </c>
      <c r="R669" s="61" t="n">
        <v>44572</v>
      </c>
      <c r="S669" s="61" t="n">
        <v>44566</v>
      </c>
      <c r="T669" s="61" t="n">
        <v>44566</v>
      </c>
      <c r="U669" s="61" t="n">
        <v>44566</v>
      </c>
      <c r="V669" s="61" t="n">
        <v>44566</v>
      </c>
    </row>
    <row r="670" ht="15" customHeight="1">
      <c r="A670" s="26" t="inlineStr">
        <is>
          <t>História - Ágil</t>
        </is>
      </c>
      <c r="B670" s="60" t="inlineStr">
        <is>
          <t>DEVALM-40216</t>
        </is>
      </c>
      <c r="C670" s="23" t="inlineStr">
        <is>
          <t>21.0201.18-MK-HADES - Novos Negócios Tela de Relacionamento</t>
        </is>
      </c>
      <c r="D670" s="26" t="inlineStr">
        <is>
          <t>Concluído</t>
        </is>
      </c>
      <c r="E670" s="23" t="inlineStr">
        <is>
          <t>Daglye Ariane Weber Magalhaes De Barros [X]</t>
        </is>
      </c>
      <c r="F670" s="23" t="inlineStr">
        <is>
          <t>Aline da Silva Barbagelata</t>
        </is>
      </c>
      <c r="G670" s="23" t="inlineStr">
        <is>
          <t>Vinicius Rafael Casas Gomes</t>
        </is>
      </c>
      <c r="H670" s="23" t="inlineStr">
        <is>
          <t>Eduardo Cesar de Melo</t>
        </is>
      </c>
      <c r="I670" s="23" t="inlineStr">
        <is>
          <t>jira_naoaplica</t>
        </is>
      </c>
      <c r="J670" s="23" t="inlineStr">
        <is>
          <t>Rafael Da Silva Pereira Rakoza [X]</t>
        </is>
      </c>
      <c r="K670" s="23" t="n"/>
      <c r="L670" s="23" t="n"/>
      <c r="M670" s="61" t="n">
        <v>44595</v>
      </c>
      <c r="N670" s="61" t="n">
        <v>44609</v>
      </c>
      <c r="O670" s="23" t="n"/>
      <c r="P670" s="23" t="n"/>
      <c r="Q670" s="61" t="n">
        <v>44613</v>
      </c>
      <c r="R670" s="61" t="n">
        <v>44614</v>
      </c>
      <c r="S670" s="23" t="n"/>
      <c r="T670" s="23" t="n"/>
      <c r="U670" s="61" t="n">
        <v>44580</v>
      </c>
      <c r="V670" s="61" t="n">
        <v>44589</v>
      </c>
    </row>
    <row r="671" ht="15" customHeight="1">
      <c r="A671" s="26" t="inlineStr">
        <is>
          <t>História - Ágil</t>
        </is>
      </c>
      <c r="B671" s="60" t="inlineStr">
        <is>
          <t>DEVALM-40208</t>
        </is>
      </c>
      <c r="C671" s="23" t="inlineStr">
        <is>
          <t>21.0201.17-MK-HADES - Novos Negócios CR comissionamento</t>
        </is>
      </c>
      <c r="D671" s="26" t="inlineStr">
        <is>
          <t>Concluído</t>
        </is>
      </c>
      <c r="E671" s="23" t="inlineStr">
        <is>
          <t>Daglye Ariane Weber Magalhaes De Barros [X]</t>
        </is>
      </c>
      <c r="F671" s="23" t="inlineStr">
        <is>
          <t>Aline da Silva Barbagelata</t>
        </is>
      </c>
      <c r="G671" s="23" t="inlineStr">
        <is>
          <t>Vinicius Rafael Casas Gomes</t>
        </is>
      </c>
      <c r="H671" s="23" t="inlineStr">
        <is>
          <t>Eduardo Cesar de Melo</t>
        </is>
      </c>
      <c r="I671" s="23" t="inlineStr">
        <is>
          <t>jira_naoaplica</t>
        </is>
      </c>
      <c r="J671" s="23" t="inlineStr">
        <is>
          <t>Rafael Da Silva Pereira Rakoza [X]</t>
        </is>
      </c>
      <c r="K671" s="23" t="n"/>
      <c r="L671" s="23" t="n"/>
      <c r="M671" s="61" t="n">
        <v>44588</v>
      </c>
      <c r="N671" s="61" t="n">
        <v>44595</v>
      </c>
      <c r="O671" s="23" t="n"/>
      <c r="P671" s="23" t="n"/>
      <c r="Q671" s="61" t="n">
        <v>44599</v>
      </c>
      <c r="R671" s="61" t="n">
        <v>44600</v>
      </c>
      <c r="S671" s="23" t="n"/>
      <c r="T671" s="23" t="n"/>
      <c r="U671" s="61" t="n">
        <v>44579</v>
      </c>
      <c r="V671" s="61" t="n">
        <v>44587</v>
      </c>
    </row>
    <row r="672" ht="15" customHeight="1">
      <c r="A672" s="26" t="inlineStr">
        <is>
          <t>História - Waterfall</t>
        </is>
      </c>
      <c r="B672" s="60" t="inlineStr">
        <is>
          <t>DEVALM-40170</t>
        </is>
      </c>
      <c r="C672" s="23" t="inlineStr">
        <is>
          <t>22.0228.1.TI-Automação Ciclo Desenvolvimento (DevOps)</t>
        </is>
      </c>
      <c r="D672" s="26" t="inlineStr">
        <is>
          <t>Parado</t>
        </is>
      </c>
      <c r="E672" s="23" t="inlineStr">
        <is>
          <t>Diogo Cassio de Azevedo [X]</t>
        </is>
      </c>
      <c r="F672" s="23" t="inlineStr">
        <is>
          <t>Ricardo Silveira E Silva</t>
        </is>
      </c>
      <c r="G672" s="23" t="inlineStr">
        <is>
          <t>Diogo Cassio de Azevedo [X]</t>
        </is>
      </c>
      <c r="H672" s="23" t="inlineStr">
        <is>
          <t>Paulo Egidio Rodrigues dos Santos</t>
        </is>
      </c>
      <c r="I672" s="23" t="inlineStr">
        <is>
          <t>jira_naoaplica</t>
        </is>
      </c>
      <c r="J672" s="23" t="n"/>
      <c r="K672" s="23" t="n"/>
      <c r="L672" s="23" t="n"/>
      <c r="M672" s="61" t="n">
        <v>45291</v>
      </c>
      <c r="N672" s="61" t="n">
        <v>45291</v>
      </c>
      <c r="O672" s="23" t="n"/>
      <c r="P672" s="23" t="n"/>
      <c r="Q672" s="61" t="n">
        <v>45291</v>
      </c>
      <c r="R672" s="61" t="n">
        <v>45291</v>
      </c>
      <c r="S672" s="23" t="n"/>
      <c r="T672" s="23" t="n"/>
      <c r="U672" s="61" t="n">
        <v>44564</v>
      </c>
      <c r="V672" s="61" t="n">
        <v>44926</v>
      </c>
    </row>
    <row r="673" ht="15" customHeight="1">
      <c r="A673" s="26" t="inlineStr">
        <is>
          <t>História - Waterfall</t>
        </is>
      </c>
      <c r="B673" s="60" t="inlineStr">
        <is>
          <t>DEVALM-40131</t>
        </is>
      </c>
      <c r="C673" s="23" t="inlineStr">
        <is>
          <t>22.0227.1.MK-Reajuste de Preços Para os Segmentos de Clientes Corporativos - JAN/22</t>
        </is>
      </c>
      <c r="D673" s="26" t="inlineStr">
        <is>
          <t>Concluído</t>
        </is>
      </c>
      <c r="E673" s="23" t="inlineStr">
        <is>
          <t>Carlos Lima de Araujo</t>
        </is>
      </c>
      <c r="F673" s="23" t="inlineStr">
        <is>
          <t>Thiago de Souza Maglio</t>
        </is>
      </c>
      <c r="G673" s="23" t="inlineStr">
        <is>
          <t>Anselmo Pereira Novakowski</t>
        </is>
      </c>
      <c r="H673" s="23" t="inlineStr">
        <is>
          <t>Eduardo Cesar de Melo</t>
        </is>
      </c>
      <c r="I673" s="23" t="inlineStr">
        <is>
          <t>jira_naoaplica</t>
        </is>
      </c>
      <c r="J673" s="23" t="inlineStr">
        <is>
          <t>jira_naoaplica</t>
        </is>
      </c>
      <c r="K673" s="23" t="n"/>
      <c r="L673" s="23" t="n"/>
      <c r="M673" s="61" t="n">
        <v>44578</v>
      </c>
      <c r="N673" s="61" t="n">
        <v>44582</v>
      </c>
      <c r="O673" s="23" t="n"/>
      <c r="P673" s="23" t="n"/>
      <c r="Q673" s="61" t="n">
        <v>44585</v>
      </c>
      <c r="R673" s="61" t="n">
        <v>44589</v>
      </c>
      <c r="S673" s="23" t="n"/>
      <c r="T673" s="23" t="n"/>
      <c r="U673" s="61" t="n">
        <v>44565</v>
      </c>
      <c r="V673" s="61" t="n">
        <v>44575</v>
      </c>
    </row>
    <row r="674" ht="15" customHeight="1">
      <c r="A674" s="26" t="inlineStr">
        <is>
          <t>História - Waterfall</t>
        </is>
      </c>
      <c r="B674" s="60" t="inlineStr">
        <is>
          <t>DEVALM-40093</t>
        </is>
      </c>
      <c r="C674" s="23" t="inlineStr">
        <is>
          <t>22.0226.1.MK-Reajuste anual (IGP-M)-JAN/22</t>
        </is>
      </c>
      <c r="D674" s="26" t="inlineStr">
        <is>
          <t>Concluído</t>
        </is>
      </c>
      <c r="E674" s="23" t="inlineStr">
        <is>
          <t>Carlos Lima de Araujo</t>
        </is>
      </c>
      <c r="F674" s="23" t="inlineStr">
        <is>
          <t>Daniel Daniele [X]</t>
        </is>
      </c>
      <c r="G674" s="23" t="inlineStr">
        <is>
          <t>Anselmo Pereira Novakowski</t>
        </is>
      </c>
      <c r="H674" s="23" t="inlineStr">
        <is>
          <t>Eduardo Cesar de Melo</t>
        </is>
      </c>
      <c r="I674" s="23" t="inlineStr">
        <is>
          <t>jira_naoaplica</t>
        </is>
      </c>
      <c r="J674" s="23" t="inlineStr">
        <is>
          <t>jira_naoaplica</t>
        </is>
      </c>
      <c r="K674" s="23" t="n"/>
      <c r="L674" s="23" t="n"/>
      <c r="M674" s="61" t="n">
        <v>44578</v>
      </c>
      <c r="N674" s="61" t="n">
        <v>44582</v>
      </c>
      <c r="O674" s="23" t="n"/>
      <c r="P674" s="23" t="n"/>
      <c r="Q674" s="61" t="n">
        <v>44585</v>
      </c>
      <c r="R674" s="61" t="n">
        <v>44589</v>
      </c>
      <c r="S674" s="23" t="n"/>
      <c r="T674" s="23" t="n"/>
      <c r="U674" s="61" t="n">
        <v>44565</v>
      </c>
      <c r="V674" s="61" t="n">
        <v>44575</v>
      </c>
    </row>
    <row r="675" ht="15" customHeight="1">
      <c r="A675" s="26" t="inlineStr">
        <is>
          <t>História - Waterfall</t>
        </is>
      </c>
      <c r="B675" s="60" t="inlineStr">
        <is>
          <t>DEVALM-40055</t>
        </is>
      </c>
      <c r="C675" s="23" t="inlineStr">
        <is>
          <t>22.0225.1.BL-Reajuste Recorrente IGP-M Banda Larga - JAN/22</t>
        </is>
      </c>
      <c r="D675" s="26" t="inlineStr">
        <is>
          <t>Concluído</t>
        </is>
      </c>
      <c r="E675" s="23" t="inlineStr">
        <is>
          <t>Carlos Lima de Araujo</t>
        </is>
      </c>
      <c r="F675" s="23" t="inlineStr">
        <is>
          <t>Daniel Daniele [X]</t>
        </is>
      </c>
      <c r="G675" s="23" t="inlineStr">
        <is>
          <t>Anselmo Pereira Novakowski</t>
        </is>
      </c>
      <c r="H675" s="23" t="inlineStr">
        <is>
          <t>Eduardo Cesar de Melo</t>
        </is>
      </c>
      <c r="I675" s="23" t="inlineStr">
        <is>
          <t>jira_naoaplica</t>
        </is>
      </c>
      <c r="J675" s="23" t="inlineStr">
        <is>
          <t>jira_naoaplica</t>
        </is>
      </c>
      <c r="K675" s="23" t="n"/>
      <c r="L675" s="23" t="n"/>
      <c r="M675" s="61" t="n">
        <v>44578</v>
      </c>
      <c r="N675" s="61" t="n">
        <v>44582</v>
      </c>
      <c r="O675" s="23" t="n"/>
      <c r="P675" s="23" t="n"/>
      <c r="Q675" s="61" t="n">
        <v>44585</v>
      </c>
      <c r="R675" s="61" t="n">
        <v>44589</v>
      </c>
      <c r="S675" s="23" t="n"/>
      <c r="T675" s="23" t="n"/>
      <c r="U675" s="61" t="n">
        <v>44565</v>
      </c>
      <c r="V675" s="61" t="n">
        <v>44575</v>
      </c>
    </row>
    <row r="676" ht="15" customHeight="1">
      <c r="A676" s="26" t="inlineStr">
        <is>
          <t>História - Waterfall</t>
        </is>
      </c>
      <c r="B676" s="60" t="inlineStr">
        <is>
          <t>DEVALM-39996</t>
        </is>
      </c>
      <c r="C676" s="23" t="inlineStr">
        <is>
          <t>21.0403.1.FI-Melhorias de comissões complementar R4,5,6</t>
        </is>
      </c>
      <c r="D676" s="26" t="inlineStr">
        <is>
          <t>Concluído</t>
        </is>
      </c>
      <c r="E676" s="23" t="inlineStr">
        <is>
          <t>Sem responsável</t>
        </is>
      </c>
      <c r="F676" s="23" t="inlineStr">
        <is>
          <t>Daniel Daniele [X]</t>
        </is>
      </c>
      <c r="G676" s="23" t="inlineStr">
        <is>
          <t>Diogo Cassio de Azevedo [X]</t>
        </is>
      </c>
      <c r="H676" s="23" t="inlineStr">
        <is>
          <t>Eduardo Cesar de Melo</t>
        </is>
      </c>
      <c r="I676" s="23" t="inlineStr">
        <is>
          <t>jira_naoaplica</t>
        </is>
      </c>
      <c r="J676" s="23" t="inlineStr">
        <is>
          <t>Renato Pereira da Silva</t>
        </is>
      </c>
      <c r="K676" s="23" t="n"/>
      <c r="L676" s="23" t="n"/>
      <c r="M676" s="61" t="n">
        <v>44634</v>
      </c>
      <c r="N676" s="61" t="n">
        <v>44645</v>
      </c>
      <c r="O676" s="23" t="n"/>
      <c r="P676" s="23" t="n"/>
      <c r="Q676" s="61" t="n">
        <v>44655</v>
      </c>
      <c r="R676" s="61" t="n">
        <v>44656</v>
      </c>
      <c r="S676" s="61" t="n">
        <v>44585</v>
      </c>
      <c r="T676" s="61" t="n">
        <v>44592</v>
      </c>
      <c r="U676" s="61" t="n">
        <v>44593</v>
      </c>
      <c r="V676" s="61" t="n">
        <v>44631</v>
      </c>
    </row>
    <row r="677" ht="15" customHeight="1">
      <c r="A677" s="26" t="inlineStr">
        <is>
          <t>História - Waterfall</t>
        </is>
      </c>
      <c r="B677" s="60" t="inlineStr">
        <is>
          <t>DEVALM-39947</t>
        </is>
      </c>
      <c r="C677" s="23" t="inlineStr">
        <is>
          <t>22.0180.1.MK-Simplificação no Processo de Mudança de Titularidade para Pré-Pago - MVP ZERO</t>
        </is>
      </c>
      <c r="D677" s="26" t="inlineStr">
        <is>
          <t>Concluído</t>
        </is>
      </c>
      <c r="E677" s="23" t="inlineStr">
        <is>
          <t>Ricardo Pires Sardinha [X]</t>
        </is>
      </c>
      <c r="F677" s="23" t="inlineStr">
        <is>
          <t>Thiago Dusek [X]</t>
        </is>
      </c>
      <c r="G677" s="23" t="inlineStr">
        <is>
          <t>Rafael Lemos Lima [X]</t>
        </is>
      </c>
      <c r="H677" s="23" t="inlineStr">
        <is>
          <t>Eduardo Cesar de Melo</t>
        </is>
      </c>
      <c r="I677" s="23" t="inlineStr">
        <is>
          <t>jira_naoaplica</t>
        </is>
      </c>
      <c r="J677" s="23" t="inlineStr">
        <is>
          <t>Carla Mikie Abe [X]</t>
        </is>
      </c>
      <c r="K677" s="23" t="n"/>
      <c r="L677" s="23" t="n"/>
      <c r="M677" s="61" t="n">
        <v>44585</v>
      </c>
      <c r="N677" s="61" t="n">
        <v>44589</v>
      </c>
      <c r="O677" s="23" t="n"/>
      <c r="P677" s="23" t="n"/>
      <c r="Q677" s="61" t="n">
        <v>44592</v>
      </c>
      <c r="R677" s="61" t="n">
        <v>44593</v>
      </c>
      <c r="S677" s="23" t="n"/>
      <c r="T677" s="23" t="n"/>
      <c r="U677" s="61" t="n">
        <v>44571</v>
      </c>
      <c r="V677" s="61" t="n">
        <v>44582</v>
      </c>
    </row>
    <row r="678" ht="15" customHeight="1">
      <c r="A678" s="26" t="inlineStr">
        <is>
          <t>História - Waterfall</t>
        </is>
      </c>
      <c r="B678" s="60" t="inlineStr">
        <is>
          <t>DEVALM-39872</t>
        </is>
      </c>
      <c r="C678" s="23" t="inlineStr">
        <is>
          <t>21.0462.1.SI-Modernização de Sistemas SKY para execução em browsers atualizados</t>
        </is>
      </c>
      <c r="D678" s="26" t="inlineStr">
        <is>
          <t>Concluído</t>
        </is>
      </c>
      <c r="E678" s="23" t="inlineStr">
        <is>
          <t>Roberto Pierre Júnior [X]</t>
        </is>
      </c>
      <c r="F678" s="23" t="inlineStr">
        <is>
          <t>Nicolas Rodrigo Santana</t>
        </is>
      </c>
      <c r="G678" s="23" t="inlineStr">
        <is>
          <t>Rafael Lemos Lima [X]</t>
        </is>
      </c>
      <c r="H678" s="23" t="inlineStr">
        <is>
          <t>Eduardo Cesar de Melo</t>
        </is>
      </c>
      <c r="I678" s="23" t="n"/>
      <c r="J678" s="23" t="inlineStr">
        <is>
          <t>Valdir Gonçalves Cabral [X]</t>
        </is>
      </c>
      <c r="K678" s="23" t="n"/>
      <c r="L678" s="23" t="n"/>
      <c r="M678" s="61" t="n">
        <v>44683</v>
      </c>
      <c r="N678" s="61" t="n">
        <v>44694</v>
      </c>
      <c r="O678" s="23" t="n"/>
      <c r="P678" s="23" t="n"/>
      <c r="Q678" s="61" t="n">
        <v>44655</v>
      </c>
      <c r="R678" s="61" t="n">
        <v>44656</v>
      </c>
      <c r="S678" s="61" t="n">
        <v>44593</v>
      </c>
      <c r="T678" s="61" t="n">
        <v>44593</v>
      </c>
      <c r="U678" s="61" t="n">
        <v>44593</v>
      </c>
      <c r="V678" s="61" t="n">
        <v>44683</v>
      </c>
    </row>
    <row r="679" ht="15" customHeight="1">
      <c r="A679" s="26" t="inlineStr">
        <is>
          <t>História - Waterfall</t>
        </is>
      </c>
      <c r="B679" s="60" t="inlineStr">
        <is>
          <t>DEVALM-39834</t>
        </is>
      </c>
      <c r="C679" s="23" t="inlineStr">
        <is>
          <t>21.0279.6.FI-Projeto X – Segregação de Telecine</t>
        </is>
      </c>
      <c r="D679" s="26" t="inlineStr">
        <is>
          <t>Concluído</t>
        </is>
      </c>
      <c r="E679" s="23" t="inlineStr">
        <is>
          <t>Antonio Teodoro da Silva [X]</t>
        </is>
      </c>
      <c r="F679" s="23" t="inlineStr">
        <is>
          <t>Yone Yassuda Yamamoto</t>
        </is>
      </c>
      <c r="G679" s="23" t="inlineStr">
        <is>
          <t>Anselmo Pereira Novakowski</t>
        </is>
      </c>
      <c r="H679" s="23" t="inlineStr">
        <is>
          <t>Paulo Egidio Rodrigues dos Santos</t>
        </is>
      </c>
      <c r="I679" s="23" t="inlineStr">
        <is>
          <t>Paulo Henrique Bonelli [X]</t>
        </is>
      </c>
      <c r="J679" s="23" t="inlineStr">
        <is>
          <t>Renato Pereira da Silva</t>
        </is>
      </c>
      <c r="K679" s="61" t="n">
        <v>44599</v>
      </c>
      <c r="L679" s="61" t="n">
        <v>44599</v>
      </c>
      <c r="M679" s="61" t="n">
        <v>44600</v>
      </c>
      <c r="N679" s="61" t="n">
        <v>44603</v>
      </c>
      <c r="O679" s="23" t="n"/>
      <c r="P679" s="23" t="n"/>
      <c r="Q679" s="61" t="n">
        <v>44606</v>
      </c>
      <c r="R679" s="61" t="n">
        <v>44607</v>
      </c>
      <c r="S679" s="61" t="n">
        <v>44566</v>
      </c>
      <c r="T679" s="61" t="n">
        <v>44572</v>
      </c>
      <c r="U679" s="61" t="n">
        <v>44573</v>
      </c>
      <c r="V679" s="61" t="n">
        <v>44596</v>
      </c>
    </row>
    <row r="680" ht="15" customHeight="1">
      <c r="A680" s="26" t="inlineStr">
        <is>
          <t>História - Waterfall</t>
        </is>
      </c>
      <c r="B680" s="60" t="inlineStr">
        <is>
          <t>DEVALM-39798</t>
        </is>
      </c>
      <c r="C680" s="23" t="inlineStr">
        <is>
          <t>21.0373.3.FI-Meio de Pagamento PIX - Mensagem de Token</t>
        </is>
      </c>
      <c r="D680" s="26" t="inlineStr">
        <is>
          <t>Concluído</t>
        </is>
      </c>
      <c r="E680" s="23" t="inlineStr">
        <is>
          <t>Mayra Gabriela Alves De Lima [X]</t>
        </is>
      </c>
      <c r="F680" s="23" t="inlineStr">
        <is>
          <t>jefferson.tersarioli@terceiro-sky.com.br</t>
        </is>
      </c>
      <c r="G680" s="23" t="inlineStr">
        <is>
          <t>Anselmo Pereira Novakowski</t>
        </is>
      </c>
      <c r="H680" s="23" t="inlineStr">
        <is>
          <t>Paulo Egidio Rodrigues dos Santos</t>
        </is>
      </c>
      <c r="I680" s="23" t="inlineStr">
        <is>
          <t>Paulo Henrique Bonelli [X]</t>
        </is>
      </c>
      <c r="J680" s="23" t="inlineStr">
        <is>
          <t>Andrea Cristina Dos Santos [X]</t>
        </is>
      </c>
      <c r="K680" s="23" t="n"/>
      <c r="L680" s="23" t="n"/>
      <c r="M680" s="61" t="n">
        <v>44599</v>
      </c>
      <c r="N680" s="61" t="n">
        <v>44601</v>
      </c>
      <c r="O680" s="23" t="n"/>
      <c r="P680" s="23" t="n"/>
      <c r="Q680" s="61" t="n">
        <v>44599</v>
      </c>
      <c r="R680" s="61" t="n">
        <v>44600</v>
      </c>
      <c r="S680" s="61" t="n">
        <v>44581</v>
      </c>
      <c r="T680" s="61" t="n">
        <v>44600</v>
      </c>
      <c r="U680" s="61" t="n">
        <v>44581</v>
      </c>
      <c r="V680" s="61" t="n">
        <v>44596</v>
      </c>
    </row>
    <row r="681" ht="15" customHeight="1">
      <c r="A681" s="26" t="inlineStr">
        <is>
          <t>História - Waterfall</t>
        </is>
      </c>
      <c r="B681" s="60" t="inlineStr">
        <is>
          <t>DEVALM-39728</t>
        </is>
      </c>
      <c r="C681" s="23" t="inlineStr">
        <is>
          <t>21.0474.1.CL-AGV de Atendimento e Cobrança</t>
        </is>
      </c>
      <c r="D681" s="26" t="inlineStr">
        <is>
          <t>Concluído</t>
        </is>
      </c>
      <c r="E681" s="23" t="inlineStr">
        <is>
          <t>Carlos Lima de Araujo</t>
        </is>
      </c>
      <c r="F681" s="23" t="inlineStr">
        <is>
          <t>Jefferson Lourenço De Farias Tersarioli [X]</t>
        </is>
      </c>
      <c r="G681" s="23" t="inlineStr">
        <is>
          <t>Anselmo Pereira Novakowski</t>
        </is>
      </c>
      <c r="H681" s="23" t="inlineStr">
        <is>
          <t>Eduardo Cesar de Melo</t>
        </is>
      </c>
      <c r="I681" s="23" t="inlineStr">
        <is>
          <t>Paulo Henrique Bonelli [X]</t>
        </is>
      </c>
      <c r="J681" s="23" t="inlineStr">
        <is>
          <t>Renato Pereira da Silva</t>
        </is>
      </c>
      <c r="K681" s="23" t="n"/>
      <c r="L681" s="23" t="n"/>
      <c r="M681" s="61" t="n">
        <v>44606</v>
      </c>
      <c r="N681" s="61" t="n">
        <v>44610</v>
      </c>
      <c r="O681" s="23" t="n"/>
      <c r="P681" s="23" t="n"/>
      <c r="Q681" s="61" t="n">
        <v>44613</v>
      </c>
      <c r="R681" s="61" t="n">
        <v>44614</v>
      </c>
      <c r="S681" s="61" t="n">
        <v>44592</v>
      </c>
      <c r="T681" s="61" t="n">
        <v>44593</v>
      </c>
      <c r="U681" s="61" t="n">
        <v>44595</v>
      </c>
      <c r="V681" s="61" t="n">
        <v>44603</v>
      </c>
    </row>
    <row r="682" ht="15" customHeight="1">
      <c r="A682" s="26" t="inlineStr">
        <is>
          <t>História - Waterfall</t>
        </is>
      </c>
      <c r="B682" s="60" t="inlineStr">
        <is>
          <t>DEVALM-39678</t>
        </is>
      </c>
      <c r="C682" s="23" t="inlineStr">
        <is>
          <t>21.0286.1.MK-Rentabilização de Recargas Recorrentes via Linha Digitável</t>
        </is>
      </c>
      <c r="D682" s="26" t="inlineStr">
        <is>
          <t>Concluído</t>
        </is>
      </c>
      <c r="E682" s="23" t="inlineStr">
        <is>
          <t>Carlos Lima de Araujo</t>
        </is>
      </c>
      <c r="F682" s="23" t="inlineStr">
        <is>
          <t>Adriano Ribeiro Felicori [X]</t>
        </is>
      </c>
      <c r="G682" s="23" t="inlineStr">
        <is>
          <t>Anselmo Pereira Novakowski</t>
        </is>
      </c>
      <c r="H682" s="23" t="inlineStr">
        <is>
          <t>Eduardo Cesar de Melo</t>
        </is>
      </c>
      <c r="I682" s="23" t="inlineStr">
        <is>
          <t>Klaus Franca [X]</t>
        </is>
      </c>
      <c r="J682" s="23" t="inlineStr">
        <is>
          <t>Clayton Dutra De Oliveira [X]</t>
        </is>
      </c>
      <c r="K682" s="61" t="n">
        <v>44767</v>
      </c>
      <c r="L682" s="61" t="n">
        <v>44771</v>
      </c>
      <c r="M682" s="61" t="n">
        <v>44791</v>
      </c>
      <c r="N682" s="61" t="n">
        <v>44813</v>
      </c>
      <c r="O682" s="61" t="n">
        <v>44774</v>
      </c>
      <c r="P682" s="61" t="n">
        <v>44806</v>
      </c>
      <c r="Q682" s="61" t="n">
        <v>44816</v>
      </c>
      <c r="R682" s="61" t="n">
        <v>44817</v>
      </c>
      <c r="S682" s="61" t="n">
        <v>44613</v>
      </c>
      <c r="T682" s="61" t="n">
        <v>44657</v>
      </c>
      <c r="U682" s="61" t="n">
        <v>44630</v>
      </c>
      <c r="V682" s="61" t="n">
        <v>44764</v>
      </c>
    </row>
    <row r="683" ht="15" customHeight="1">
      <c r="A683" s="26" t="inlineStr">
        <is>
          <t>História - Waterfall</t>
        </is>
      </c>
      <c r="B683" s="60" t="inlineStr">
        <is>
          <t>DEVALM-39630</t>
        </is>
      </c>
      <c r="C683" s="23" t="inlineStr">
        <is>
          <t>21.0382.1.CO-Permitir a venda de Pré Pago Indireto para CEPs de caixas postais comunitárias</t>
        </is>
      </c>
      <c r="D683" s="26" t="inlineStr">
        <is>
          <t>Concluído</t>
        </is>
      </c>
      <c r="E683" s="23" t="inlineStr">
        <is>
          <t>Priscila Menezes De Azevedo</t>
        </is>
      </c>
      <c r="F683" s="23" t="inlineStr">
        <is>
          <t>Priscila Fernandes Lopes [X]</t>
        </is>
      </c>
      <c r="G683" s="23" t="inlineStr">
        <is>
          <t>Diogo Cassio de Azevedo [X]</t>
        </is>
      </c>
      <c r="H683" s="23" t="inlineStr">
        <is>
          <t>Paulo Egidio Rodrigues dos Santos</t>
        </is>
      </c>
      <c r="I683" s="23" t="inlineStr">
        <is>
          <t>Klaus Franca [X]</t>
        </is>
      </c>
      <c r="J683" s="23" t="inlineStr">
        <is>
          <t>Clayton Dutra De Oliveira [X]</t>
        </is>
      </c>
      <c r="K683" s="61" t="n">
        <v>44595</v>
      </c>
      <c r="L683" s="61" t="n">
        <v>44596</v>
      </c>
      <c r="M683" s="61" t="n">
        <v>44608</v>
      </c>
      <c r="N683" s="61" t="n">
        <v>44624</v>
      </c>
      <c r="O683" s="61" t="n">
        <v>44602</v>
      </c>
      <c r="P683" s="61" t="n">
        <v>44610</v>
      </c>
      <c r="Q683" s="61" t="n">
        <v>44627</v>
      </c>
      <c r="R683" s="61" t="n">
        <v>44628</v>
      </c>
      <c r="S683" s="61" t="n">
        <v>44552</v>
      </c>
      <c r="T683" s="61" t="n">
        <v>44588</v>
      </c>
      <c r="U683" s="61" t="n">
        <v>44559</v>
      </c>
      <c r="V683" s="61" t="n">
        <v>44594</v>
      </c>
    </row>
    <row r="684" ht="15" customHeight="1">
      <c r="A684" s="26" t="inlineStr">
        <is>
          <t>História - Waterfall</t>
        </is>
      </c>
      <c r="B684" s="60" t="inlineStr">
        <is>
          <t>DEVALM-39566</t>
        </is>
      </c>
      <c r="C684" s="23" t="inlineStr">
        <is>
          <t>20.0447.8.CO-PGL (OLM) - Fase 2 - Entrega 3</t>
        </is>
      </c>
      <c r="D684" s="26" t="inlineStr">
        <is>
          <t>Concluído</t>
        </is>
      </c>
      <c r="E684" s="23" t="inlineStr">
        <is>
          <t>Mayra Gabriela Alves De Lima [X]</t>
        </is>
      </c>
      <c r="F684" s="23" t="inlineStr">
        <is>
          <t>Danilo Nunes Ferreira Lima [X]</t>
        </is>
      </c>
      <c r="G684" s="23" t="inlineStr">
        <is>
          <t>Diogo Cassio de Azevedo [X]</t>
        </is>
      </c>
      <c r="H684" s="23" t="inlineStr">
        <is>
          <t>Eduardo Cesar de Melo</t>
        </is>
      </c>
      <c r="I684" s="23" t="n"/>
      <c r="J684" s="23" t="inlineStr">
        <is>
          <t>Valdir Gonçalves Cabral [X]</t>
        </is>
      </c>
      <c r="K684" s="23" t="n"/>
      <c r="L684" s="23" t="n"/>
      <c r="M684" s="61" t="n">
        <v>44747</v>
      </c>
      <c r="N684" s="61" t="n">
        <v>44757</v>
      </c>
      <c r="O684" s="23" t="n"/>
      <c r="P684" s="23" t="n"/>
      <c r="Q684" s="61" t="n">
        <v>44760</v>
      </c>
      <c r="R684" s="61" t="n">
        <v>44761</v>
      </c>
      <c r="S684" s="61" t="n">
        <v>44652</v>
      </c>
      <c r="T684" s="61" t="n">
        <v>44692</v>
      </c>
      <c r="U684" s="61" t="n">
        <v>44672</v>
      </c>
      <c r="V684" s="61" t="n">
        <v>44746</v>
      </c>
    </row>
    <row r="685" ht="15" customHeight="1">
      <c r="A685" s="26" t="inlineStr">
        <is>
          <t>História - Waterfall</t>
        </is>
      </c>
      <c r="B685" s="60" t="inlineStr">
        <is>
          <t>DEVALM-39530</t>
        </is>
      </c>
      <c r="C685" s="23" t="inlineStr">
        <is>
          <t>21.0287.3.MK-Regionalização de Preços (Backlog) - Req 4</t>
        </is>
      </c>
      <c r="D685" s="26" t="inlineStr">
        <is>
          <t>Concluído</t>
        </is>
      </c>
      <c r="E685" s="23" t="inlineStr">
        <is>
          <t>Mayra Gabriela Alves De Lima [X]</t>
        </is>
      </c>
      <c r="F685" s="23" t="inlineStr">
        <is>
          <t>Aline da Silva Barbagelata</t>
        </is>
      </c>
      <c r="G685" s="23" t="inlineStr">
        <is>
          <t>Diogo Cassio de Azevedo [X]</t>
        </is>
      </c>
      <c r="H685" s="23" t="inlineStr">
        <is>
          <t>Eduardo Cesar de Melo</t>
        </is>
      </c>
      <c r="I685" s="23" t="inlineStr">
        <is>
          <t>Klaus Franca [X]</t>
        </is>
      </c>
      <c r="J685" s="23" t="inlineStr">
        <is>
          <t>Clayton Dutra De Oliveira [X]</t>
        </is>
      </c>
      <c r="K685" s="61" t="n">
        <v>44679</v>
      </c>
      <c r="L685" s="61" t="n">
        <v>44680</v>
      </c>
      <c r="M685" s="61" t="n">
        <v>44699</v>
      </c>
      <c r="N685" s="61" t="n">
        <v>44712</v>
      </c>
      <c r="O685" s="61" t="n">
        <v>44683</v>
      </c>
      <c r="P685" s="61" t="n">
        <v>44698</v>
      </c>
      <c r="Q685" s="61" t="n">
        <v>44718</v>
      </c>
      <c r="R685" s="61" t="n">
        <v>44719</v>
      </c>
      <c r="S685" s="61" t="n">
        <v>44578</v>
      </c>
      <c r="T685" s="61" t="n">
        <v>44643</v>
      </c>
      <c r="U685" s="61" t="n">
        <v>44589</v>
      </c>
      <c r="V685" s="61" t="n">
        <v>44678</v>
      </c>
    </row>
    <row r="686" ht="15" customHeight="1">
      <c r="A686" s="26" t="inlineStr">
        <is>
          <t>História - Waterfall</t>
        </is>
      </c>
      <c r="B686" s="60" t="inlineStr">
        <is>
          <t>DEVALM-39493</t>
        </is>
      </c>
      <c r="C686" s="23" t="inlineStr">
        <is>
          <t>21.0294.1.FI-Convênio Misto</t>
        </is>
      </c>
      <c r="D686" s="26" t="inlineStr">
        <is>
          <t>Concluído</t>
        </is>
      </c>
      <c r="E686" s="23" t="inlineStr">
        <is>
          <t>Carlos Lima de Araujo</t>
        </is>
      </c>
      <c r="F686" s="23" t="inlineStr">
        <is>
          <t>Thiago de Souza Maglio</t>
        </is>
      </c>
      <c r="G686" s="23" t="inlineStr">
        <is>
          <t>Anselmo Pereira Novakowski</t>
        </is>
      </c>
      <c r="H686" s="23" t="inlineStr">
        <is>
          <t>Eduardo Cesar de Melo</t>
        </is>
      </c>
      <c r="I686" s="23" t="inlineStr">
        <is>
          <t>Paulo Henrique Bonelli [X]</t>
        </is>
      </c>
      <c r="J686" s="23" t="inlineStr">
        <is>
          <t>Danilo Takashi Hiratsuka</t>
        </is>
      </c>
      <c r="K686" s="61" t="n">
        <v>44789</v>
      </c>
      <c r="L686" s="61" t="n">
        <v>44806</v>
      </c>
      <c r="M686" s="61" t="n">
        <v>44802</v>
      </c>
      <c r="N686" s="61" t="n">
        <v>44820</v>
      </c>
      <c r="O686" s="61" t="n">
        <v>44792</v>
      </c>
      <c r="P686" s="61" t="n">
        <v>44813</v>
      </c>
      <c r="Q686" s="61" t="n">
        <v>44823</v>
      </c>
      <c r="R686" s="61" t="n">
        <v>44824</v>
      </c>
      <c r="S686" s="61" t="n">
        <v>44557</v>
      </c>
      <c r="T686" s="61" t="n">
        <v>44595</v>
      </c>
      <c r="U686" s="61" t="n">
        <v>44596</v>
      </c>
      <c r="V686" s="61" t="n">
        <v>44785</v>
      </c>
    </row>
    <row r="687" ht="15" customHeight="1">
      <c r="A687" s="26" t="inlineStr">
        <is>
          <t>História - Waterfall</t>
        </is>
      </c>
      <c r="B687" s="60" t="inlineStr">
        <is>
          <t>DEVALM-39455</t>
        </is>
      </c>
      <c r="C687" s="23" t="inlineStr">
        <is>
          <t>21.0499.2.CL-Alteração na tela de combos e dueto para a nomenclatura do 4K</t>
        </is>
      </c>
      <c r="D687" s="26" t="inlineStr">
        <is>
          <t>Concluído</t>
        </is>
      </c>
      <c r="E687" s="23" t="inlineStr">
        <is>
          <t>Gustavo Felize Tafarelo</t>
        </is>
      </c>
      <c r="F687" s="23" t="inlineStr">
        <is>
          <t>Renato Kondo [X]</t>
        </is>
      </c>
      <c r="G687" s="23" t="inlineStr">
        <is>
          <t>Diogo Cassio de Azevedo [X]</t>
        </is>
      </c>
      <c r="H687" s="23" t="inlineStr">
        <is>
          <t>Paulo Egidio Rodrigues dos Santos</t>
        </is>
      </c>
      <c r="I687" s="23" t="inlineStr">
        <is>
          <t>jira_naoaplica</t>
        </is>
      </c>
      <c r="J687" s="23" t="inlineStr">
        <is>
          <t>Danilo Takashi Hiratsuka</t>
        </is>
      </c>
      <c r="K687" s="23" t="n"/>
      <c r="L687" s="23" t="n"/>
      <c r="M687" s="61" t="n">
        <v>44571</v>
      </c>
      <c r="N687" s="61" t="n">
        <v>44575</v>
      </c>
      <c r="O687" s="23" t="n"/>
      <c r="P687" s="23" t="n"/>
      <c r="Q687" s="61" t="n">
        <v>44572</v>
      </c>
      <c r="R687" s="61" t="n">
        <v>44573</v>
      </c>
      <c r="S687" s="61" t="n">
        <v>44551</v>
      </c>
      <c r="T687" s="61" t="n">
        <v>44552</v>
      </c>
      <c r="U687" s="61" t="n">
        <v>44553</v>
      </c>
      <c r="V687" s="61" t="n">
        <v>44566</v>
      </c>
    </row>
    <row r="688" ht="15" customHeight="1">
      <c r="A688" s="26" t="inlineStr">
        <is>
          <t>História - Waterfall</t>
        </is>
      </c>
      <c r="B688" s="60" t="inlineStr">
        <is>
          <t>DEVALM-39419</t>
        </is>
      </c>
      <c r="C688" s="23" t="inlineStr">
        <is>
          <t>21.0404.1.CO-Gestão de usuário PJ Salesforce</t>
        </is>
      </c>
      <c r="D688" s="26" t="inlineStr">
        <is>
          <t>Concluído</t>
        </is>
      </c>
      <c r="E688" s="23" t="inlineStr">
        <is>
          <t>Gustavo Felize Tafarelo</t>
        </is>
      </c>
      <c r="F688" s="23" t="inlineStr">
        <is>
          <t>Danilo Nunes Ferreira Lima [X]</t>
        </is>
      </c>
      <c r="G688" s="23" t="inlineStr">
        <is>
          <t>Diogo Cassio de Azevedo [X]</t>
        </is>
      </c>
      <c r="H688" s="23" t="inlineStr">
        <is>
          <t>Paulo Egidio Rodrigues dos Santos</t>
        </is>
      </c>
      <c r="I688" s="23" t="inlineStr">
        <is>
          <t>jira_naoaplica</t>
        </is>
      </c>
      <c r="J688" s="23" t="inlineStr">
        <is>
          <t>Valdir Gonçalves Cabral [X]</t>
        </is>
      </c>
      <c r="K688" s="23" t="n"/>
      <c r="L688" s="23" t="n"/>
      <c r="M688" s="61" t="n">
        <v>44592</v>
      </c>
      <c r="N688" s="61" t="n">
        <v>44603</v>
      </c>
      <c r="O688" s="23" t="n"/>
      <c r="P688" s="23" t="n"/>
      <c r="Q688" s="61" t="n">
        <v>44606</v>
      </c>
      <c r="R688" s="61" t="n">
        <v>44607</v>
      </c>
      <c r="S688" s="61" t="n">
        <v>44546</v>
      </c>
      <c r="T688" s="61" t="n">
        <v>44559</v>
      </c>
      <c r="U688" s="61" t="n">
        <v>44551</v>
      </c>
      <c r="V688" s="61" t="n">
        <v>44589</v>
      </c>
    </row>
    <row r="689" ht="15" customHeight="1">
      <c r="A689" s="26" t="inlineStr">
        <is>
          <t>História - Waterfall</t>
        </is>
      </c>
      <c r="B689" s="60" t="inlineStr">
        <is>
          <t>DEVALM-39381</t>
        </is>
      </c>
      <c r="C689" s="23" t="inlineStr">
        <is>
          <t>21.0333.9.MK-Vendas Disney+pela SKY - Conciliação Volta</t>
        </is>
      </c>
      <c r="D689" s="26" t="inlineStr">
        <is>
          <t>Concluído</t>
        </is>
      </c>
      <c r="E689" s="23" t="inlineStr">
        <is>
          <t>Priscila Menezes De Azevedo</t>
        </is>
      </c>
      <c r="F689" s="23" t="inlineStr">
        <is>
          <t>Daniel Daniele [X]</t>
        </is>
      </c>
      <c r="G689" s="23" t="inlineStr">
        <is>
          <t>Vinicius Rafael Casas Gomes</t>
        </is>
      </c>
      <c r="H689" s="23" t="inlineStr">
        <is>
          <t>Paulo Egidio Rodrigues dos Santos</t>
        </is>
      </c>
      <c r="I689" s="23" t="inlineStr">
        <is>
          <t>jira_naoaplica</t>
        </is>
      </c>
      <c r="J689" s="23" t="inlineStr">
        <is>
          <t>Rafael Da Silva Pereira Rakoza [X]</t>
        </is>
      </c>
      <c r="K689" s="23" t="n"/>
      <c r="L689" s="23" t="n"/>
      <c r="M689" s="61" t="n">
        <v>44690</v>
      </c>
      <c r="N689" s="61" t="n">
        <v>44694</v>
      </c>
      <c r="O689" s="23" t="n"/>
      <c r="P689" s="23" t="n"/>
      <c r="Q689" s="61" t="n">
        <v>44697</v>
      </c>
      <c r="R689" s="61" t="n">
        <v>44698</v>
      </c>
      <c r="S689" s="61" t="n">
        <v>44627</v>
      </c>
      <c r="T689" s="61" t="n">
        <v>44687</v>
      </c>
      <c r="U689" s="61" t="n">
        <v>44627</v>
      </c>
      <c r="V689" s="61" t="n">
        <v>44687</v>
      </c>
    </row>
    <row r="690" ht="15" customHeight="1">
      <c r="A690" s="26" t="inlineStr">
        <is>
          <t>História - Waterfall</t>
        </is>
      </c>
      <c r="B690" s="60" t="inlineStr">
        <is>
          <t>DEVALM-39342</t>
        </is>
      </c>
      <c r="C690" s="23" t="inlineStr">
        <is>
          <t>21.0456.1.MK-Integração HADES X ZEUS</t>
        </is>
      </c>
      <c r="D690" s="26" t="inlineStr">
        <is>
          <t>Cancelado</t>
        </is>
      </c>
      <c r="E690" s="23" t="inlineStr">
        <is>
          <t>Daglye Ariane Weber Magalhaes De Barros [X]</t>
        </is>
      </c>
      <c r="F690" s="23" t="inlineStr">
        <is>
          <t>João Jacinto De Barros [X]</t>
        </is>
      </c>
      <c r="G690" s="23" t="inlineStr">
        <is>
          <t>Vinicius Rafael Casas Gomes</t>
        </is>
      </c>
      <c r="H690" s="23" t="inlineStr">
        <is>
          <t>Paulo Egidio Rodrigues dos Santos</t>
        </is>
      </c>
      <c r="I690" s="23" t="inlineStr">
        <is>
          <t>jira_naoaplica</t>
        </is>
      </c>
      <c r="J690" s="23" t="inlineStr">
        <is>
          <t>Rafael Da Silva Pereira Rakoza [X]</t>
        </is>
      </c>
      <c r="K690" s="23" t="n"/>
      <c r="L690" s="23" t="n"/>
      <c r="M690" s="23" t="n"/>
      <c r="N690" s="23" t="n"/>
      <c r="O690" s="23" t="n"/>
      <c r="P690" s="23" t="n"/>
      <c r="Q690" s="23" t="n"/>
      <c r="R690" s="23" t="n"/>
      <c r="S690" s="61" t="n">
        <v>44641</v>
      </c>
      <c r="T690" s="61" t="n">
        <v>44678</v>
      </c>
      <c r="U690" s="61" t="n">
        <v>44550</v>
      </c>
      <c r="V690" s="61" t="n">
        <v>44666</v>
      </c>
    </row>
    <row r="691" ht="15" customHeight="1">
      <c r="A691" s="26" t="inlineStr">
        <is>
          <t>História - Waterfall</t>
        </is>
      </c>
      <c r="B691" s="60" t="inlineStr">
        <is>
          <t>DEVALM-39303</t>
        </is>
      </c>
      <c r="C691" s="23" t="inlineStr">
        <is>
          <t>21.0319.1.CO-Jornada de Pagamentos - QR Code</t>
        </is>
      </c>
      <c r="D691" s="26" t="inlineStr">
        <is>
          <t>Concluído</t>
        </is>
      </c>
      <c r="E691" s="23" t="inlineStr">
        <is>
          <t>Sem responsável</t>
        </is>
      </c>
      <c r="F691" s="23" t="inlineStr">
        <is>
          <t>Danilo Nunes Ferreira Lima [X]</t>
        </is>
      </c>
      <c r="G691" s="23" t="inlineStr">
        <is>
          <t>Diogo Cassio de Azevedo [X]</t>
        </is>
      </c>
      <c r="H691" s="23" t="inlineStr">
        <is>
          <t>Paulo Egidio Rodrigues dos Santos</t>
        </is>
      </c>
      <c r="I691" s="23" t="inlineStr">
        <is>
          <t>Klaus Franca [X]</t>
        </is>
      </c>
      <c r="J691" s="23" t="inlineStr">
        <is>
          <t>Clayton Dutra De Oliveira [X]</t>
        </is>
      </c>
      <c r="K691" s="61" t="n">
        <v>44711</v>
      </c>
      <c r="L691" s="61" t="n">
        <v>44713</v>
      </c>
      <c r="M691" s="61" t="n">
        <v>44733</v>
      </c>
      <c r="N691" s="61" t="n">
        <v>44743</v>
      </c>
      <c r="O691" s="61" t="n">
        <v>44713</v>
      </c>
      <c r="P691" s="61" t="n">
        <v>44732</v>
      </c>
      <c r="Q691" s="61" t="n">
        <v>44754</v>
      </c>
      <c r="R691" s="61" t="n">
        <v>44755</v>
      </c>
      <c r="S691" s="61" t="n">
        <v>44550</v>
      </c>
      <c r="T691" s="61" t="n">
        <v>44581</v>
      </c>
      <c r="U691" s="61" t="n">
        <v>44564</v>
      </c>
      <c r="V691" s="61" t="n">
        <v>44701</v>
      </c>
    </row>
    <row r="692" ht="15" customHeight="1">
      <c r="A692" s="26" t="inlineStr">
        <is>
          <t>História - Waterfall</t>
        </is>
      </c>
      <c r="B692" s="60" t="inlineStr">
        <is>
          <t>DEVALM-39234</t>
        </is>
      </c>
      <c r="C692" s="23" t="inlineStr">
        <is>
          <t>21.0414.CO-Disponibilização de dados das condições comerciais da proposta adquirida</t>
        </is>
      </c>
      <c r="D692" s="26" t="inlineStr">
        <is>
          <t>Concluído</t>
        </is>
      </c>
      <c r="E692" s="23" t="inlineStr">
        <is>
          <t>Priscila Menezes De Azevedo</t>
        </is>
      </c>
      <c r="F692" s="23" t="inlineStr">
        <is>
          <t>Andreia Ribeiro da Silva [X]</t>
        </is>
      </c>
      <c r="G692" s="23" t="inlineStr">
        <is>
          <t>Diogo Cassio de Azevedo [X]</t>
        </is>
      </c>
      <c r="H692" s="23" t="inlineStr">
        <is>
          <t>Eduardo Cesar de Melo</t>
        </is>
      </c>
      <c r="I692" s="23" t="inlineStr">
        <is>
          <t>jira_naoaplica</t>
        </is>
      </c>
      <c r="J692" s="23" t="inlineStr">
        <is>
          <t>Valdir Gonçalves Cabral [X]</t>
        </is>
      </c>
      <c r="K692" s="23" t="n"/>
      <c r="L692" s="23" t="n"/>
      <c r="M692" s="61" t="n">
        <v>44592</v>
      </c>
      <c r="N692" s="61" t="n">
        <v>44602</v>
      </c>
      <c r="O692" s="23" t="n"/>
      <c r="P692" s="23" t="n"/>
      <c r="Q692" s="61" t="n">
        <v>44606</v>
      </c>
      <c r="R692" s="61" t="n">
        <v>44607</v>
      </c>
      <c r="S692" s="61" t="n">
        <v>44532</v>
      </c>
      <c r="T692" s="61" t="n">
        <v>44538</v>
      </c>
      <c r="U692" s="61" t="n">
        <v>44539</v>
      </c>
      <c r="V692" s="61" t="n">
        <v>44575</v>
      </c>
    </row>
    <row r="693" ht="15" customHeight="1">
      <c r="A693" s="26" t="inlineStr">
        <is>
          <t>História - Waterfall</t>
        </is>
      </c>
      <c r="B693" s="60" t="inlineStr">
        <is>
          <t>DEVALM-39143</t>
        </is>
      </c>
      <c r="C693" s="23" t="inlineStr">
        <is>
          <t>21.0499.1.CL-Troca de pacote 4k após a execução de O.S de instalação do equipamento</t>
        </is>
      </c>
      <c r="D693" s="26" t="inlineStr">
        <is>
          <t>Concluído</t>
        </is>
      </c>
      <c r="E693" s="23" t="inlineStr">
        <is>
          <t>Gustavo Felize Tafarelo</t>
        </is>
      </c>
      <c r="F693" s="23" t="n"/>
      <c r="G693" s="23" t="inlineStr">
        <is>
          <t>Diogo Cassio de Azevedo [X]</t>
        </is>
      </c>
      <c r="H693" s="23" t="inlineStr">
        <is>
          <t>Eduardo Cesar de Melo</t>
        </is>
      </c>
      <c r="I693" s="23" t="n"/>
      <c r="J693" s="23" t="inlineStr">
        <is>
          <t>Danilo Takashi Hiratsuka</t>
        </is>
      </c>
      <c r="K693" s="23" t="n"/>
      <c r="L693" s="23" t="n"/>
      <c r="M693" s="61" t="n">
        <v>44509</v>
      </c>
      <c r="N693" s="61" t="n">
        <v>44512</v>
      </c>
      <c r="O693" s="23" t="n"/>
      <c r="P693" s="23" t="n"/>
      <c r="Q693" s="61" t="n">
        <v>44516</v>
      </c>
      <c r="R693" s="61" t="n">
        <v>44516</v>
      </c>
      <c r="S693" s="61" t="n">
        <v>44452</v>
      </c>
      <c r="T693" s="61" t="n">
        <v>44508</v>
      </c>
      <c r="U693" s="61" t="n">
        <v>44452</v>
      </c>
      <c r="V693" s="61" t="n">
        <v>44508</v>
      </c>
    </row>
    <row r="694" ht="15" customHeight="1">
      <c r="A694" s="26" t="inlineStr">
        <is>
          <t>História - Waterfall</t>
        </is>
      </c>
      <c r="B694" s="60" t="inlineStr">
        <is>
          <t>DEVALM-39095</t>
        </is>
      </c>
      <c r="C694" s="23" t="inlineStr">
        <is>
          <t>21.0416.1.MK-DNA 3.0 - Disponibilizar Ponto Opcional e alteração de informações financeiras</t>
        </is>
      </c>
      <c r="D694" s="26" t="inlineStr">
        <is>
          <t>Cancelado</t>
        </is>
      </c>
      <c r="E694" s="23" t="inlineStr">
        <is>
          <t>Ricardo Pires Sardinha [X]</t>
        </is>
      </c>
      <c r="F694" s="23" t="inlineStr">
        <is>
          <t>Thiago Pinto Da Silva Boccio [X]</t>
        </is>
      </c>
      <c r="G694" s="23" t="inlineStr">
        <is>
          <t>Rafael Lemos Lima [X]</t>
        </is>
      </c>
      <c r="H694" s="23" t="inlineStr">
        <is>
          <t>Eduardo Cesar de Melo</t>
        </is>
      </c>
      <c r="I694" s="23" t="inlineStr">
        <is>
          <t>Klaus Franca [X]</t>
        </is>
      </c>
      <c r="J694" s="23" t="inlineStr">
        <is>
          <t>Antonio Nicola Montano [X]</t>
        </is>
      </c>
      <c r="K694" s="23" t="n"/>
      <c r="L694" s="23" t="n"/>
      <c r="M694" s="23" t="n"/>
      <c r="N694" s="23" t="n"/>
      <c r="O694" s="23" t="n"/>
      <c r="P694" s="23" t="n"/>
      <c r="Q694" s="23" t="n"/>
      <c r="R694" s="23" t="n"/>
      <c r="S694" s="23" t="n"/>
      <c r="T694" s="23" t="n"/>
      <c r="U694" s="23" t="n"/>
      <c r="V694" s="23" t="n"/>
    </row>
    <row r="695" ht="15" customHeight="1">
      <c r="A695" s="26" t="inlineStr">
        <is>
          <t>História - Waterfall</t>
        </is>
      </c>
      <c r="B695" s="60" t="inlineStr">
        <is>
          <t>DEVALM-39042</t>
        </is>
      </c>
      <c r="C695" s="23" t="inlineStr">
        <is>
          <t>21.0271.1.BL-Execução Atendimentos Banda Larga - TOA</t>
        </is>
      </c>
      <c r="D695" s="26" t="inlineStr">
        <is>
          <t>Cancelado</t>
        </is>
      </c>
      <c r="E695" s="23" t="inlineStr">
        <is>
          <t>Roberto Pierre Júnior [X]</t>
        </is>
      </c>
      <c r="F695" s="23" t="inlineStr">
        <is>
          <t>Nicolas Rodrigo Santana</t>
        </is>
      </c>
      <c r="G695" s="23" t="inlineStr">
        <is>
          <t>Rafael Lemos Lima [X]</t>
        </is>
      </c>
      <c r="H695" s="23" t="inlineStr">
        <is>
          <t>Eduardo Cesar de Melo</t>
        </is>
      </c>
      <c r="I695" s="23" t="inlineStr">
        <is>
          <t>Harley Neves Cabral [X]</t>
        </is>
      </c>
      <c r="J695" s="23" t="inlineStr">
        <is>
          <t>Renato Pereira da Silva</t>
        </is>
      </c>
      <c r="K695" s="61" t="n">
        <v>44851</v>
      </c>
      <c r="L695" s="61" t="n">
        <v>44851</v>
      </c>
      <c r="M695" s="61" t="n">
        <v>44852</v>
      </c>
      <c r="N695" s="61" t="n">
        <v>44869</v>
      </c>
      <c r="O695" s="61" t="n">
        <v>44852</v>
      </c>
      <c r="P695" s="61" t="n">
        <v>44869</v>
      </c>
      <c r="Q695" s="61" t="n">
        <v>44872</v>
      </c>
      <c r="R695" s="61" t="n">
        <v>44873</v>
      </c>
      <c r="S695" s="61" t="n">
        <v>44686</v>
      </c>
      <c r="T695" s="61" t="n">
        <v>44698</v>
      </c>
      <c r="U695" s="61" t="n">
        <v>44699</v>
      </c>
      <c r="V695" s="61" t="n">
        <v>44848</v>
      </c>
    </row>
    <row r="696" ht="15" customHeight="1">
      <c r="A696" s="26" t="inlineStr">
        <is>
          <t>História - Waterfall</t>
        </is>
      </c>
      <c r="B696" s="60" t="inlineStr">
        <is>
          <t>DEVALM-39002</t>
        </is>
      </c>
      <c r="C696" s="23" t="inlineStr">
        <is>
          <t>19.0150.24.CO-TOA - Automatização para Migração de Novos Credenciados - CR</t>
        </is>
      </c>
      <c r="D696" s="26" t="inlineStr">
        <is>
          <t>Concluído</t>
        </is>
      </c>
      <c r="E696" s="23" t="inlineStr">
        <is>
          <t>Roberto Pierre Júnior [X]</t>
        </is>
      </c>
      <c r="F696" s="23" t="inlineStr">
        <is>
          <t>Nicolas Rodrigo Santana</t>
        </is>
      </c>
      <c r="G696" s="23" t="inlineStr">
        <is>
          <t>Rafael Lemos Lima [X]</t>
        </is>
      </c>
      <c r="H696" s="23" t="inlineStr">
        <is>
          <t>Paulo Egidio Rodrigues dos Santos</t>
        </is>
      </c>
      <c r="I696" s="23" t="n"/>
      <c r="J696" s="23" t="inlineStr">
        <is>
          <t>Danilo Takashi Hiratsuka</t>
        </is>
      </c>
      <c r="K696" s="61" t="n">
        <v>44564</v>
      </c>
      <c r="L696" s="61" t="n">
        <v>44564</v>
      </c>
      <c r="M696" s="61" t="n">
        <v>44564</v>
      </c>
      <c r="N696" s="61" t="n">
        <v>44568</v>
      </c>
      <c r="O696" s="61" t="n">
        <v>44564</v>
      </c>
      <c r="P696" s="61" t="n">
        <v>44564</v>
      </c>
      <c r="Q696" s="61" t="n">
        <v>44578</v>
      </c>
      <c r="R696" s="61" t="n">
        <v>44579</v>
      </c>
      <c r="S696" s="61" t="n">
        <v>44540</v>
      </c>
      <c r="T696" s="61" t="n">
        <v>44540</v>
      </c>
      <c r="U696" s="61" t="n">
        <v>44543</v>
      </c>
      <c r="V696" s="61" t="n">
        <v>44560</v>
      </c>
    </row>
    <row r="697" ht="15" customHeight="1">
      <c r="A697" s="26" t="inlineStr">
        <is>
          <t>História - Waterfall</t>
        </is>
      </c>
      <c r="B697" s="60" t="inlineStr">
        <is>
          <t>DEVALM-38962</t>
        </is>
      </c>
      <c r="C697" s="23" t="inlineStr">
        <is>
          <t>21.0444.1.CL-Nova Ura SKY - Documentação APIs</t>
        </is>
      </c>
      <c r="D697" s="26" t="inlineStr">
        <is>
          <t>Concluído</t>
        </is>
      </c>
      <c r="E697" s="23" t="inlineStr">
        <is>
          <t>Carlos Lima de Araujo</t>
        </is>
      </c>
      <c r="F697" s="23" t="inlineStr">
        <is>
          <t>Marcelo Okada [X]</t>
        </is>
      </c>
      <c r="G697" s="23" t="inlineStr">
        <is>
          <t>Anselmo Pereira Novakowski</t>
        </is>
      </c>
      <c r="H697" s="23" t="inlineStr">
        <is>
          <t>Paulo Egidio Rodrigues dos Santos</t>
        </is>
      </c>
      <c r="I697" s="23" t="inlineStr">
        <is>
          <t>jira_naoaplica</t>
        </is>
      </c>
      <c r="J697" s="23" t="inlineStr">
        <is>
          <t>Rafael Grecco Machado [X]</t>
        </is>
      </c>
      <c r="K697" s="23" t="n"/>
      <c r="L697" s="23" t="n"/>
      <c r="M697" s="23" t="n"/>
      <c r="N697" s="23" t="n"/>
      <c r="O697" s="23" t="n"/>
      <c r="P697" s="23" t="n"/>
      <c r="Q697" s="23" t="n"/>
      <c r="R697" s="23" t="n"/>
      <c r="S697" s="61" t="n">
        <v>44496</v>
      </c>
      <c r="T697" s="61" t="n">
        <v>44589</v>
      </c>
      <c r="U697" s="23" t="n"/>
      <c r="V697" s="23" t="n"/>
    </row>
    <row r="698" ht="15" customHeight="1">
      <c r="A698" s="26" t="inlineStr">
        <is>
          <t>História - Waterfall</t>
        </is>
      </c>
      <c r="B698" s="60" t="inlineStr">
        <is>
          <t>DEVALM-38833</t>
        </is>
      </c>
      <c r="C698" s="23" t="inlineStr">
        <is>
          <t>21.0498.1.CO-PARCEIRO HOMOLOGADO</t>
        </is>
      </c>
      <c r="D698" s="26" t="inlineStr">
        <is>
          <t>Concluído</t>
        </is>
      </c>
      <c r="E698" s="23" t="inlineStr">
        <is>
          <t>Gustavo Felize Tafarelo</t>
        </is>
      </c>
      <c r="F698" s="23" t="inlineStr">
        <is>
          <t>Priscila Fernandes Lopes [X]</t>
        </is>
      </c>
      <c r="G698" s="23" t="inlineStr">
        <is>
          <t>Vinicius Rafael Casas Gomes</t>
        </is>
      </c>
      <c r="H698" s="23" t="inlineStr">
        <is>
          <t>Eduardo Cesar de Melo</t>
        </is>
      </c>
      <c r="I698" s="23" t="n"/>
      <c r="J698" s="23" t="inlineStr">
        <is>
          <t>Rafael Grecco Machado [X]</t>
        </is>
      </c>
      <c r="K698" s="23" t="n"/>
      <c r="L698" s="23" t="n"/>
      <c r="M698" s="61" t="n">
        <v>44522</v>
      </c>
      <c r="N698" s="61" t="n">
        <v>44526</v>
      </c>
      <c r="O698" s="23" t="n"/>
      <c r="P698" s="23" t="n"/>
      <c r="Q698" s="61" t="n">
        <v>44536</v>
      </c>
      <c r="R698" s="61" t="n">
        <v>44537</v>
      </c>
      <c r="S698" s="61" t="n">
        <v>44496</v>
      </c>
      <c r="T698" s="61" t="n">
        <v>44519</v>
      </c>
      <c r="U698" s="61" t="n">
        <v>44496</v>
      </c>
      <c r="V698" s="61" t="n">
        <v>44519</v>
      </c>
    </row>
    <row r="699" ht="15" customHeight="1">
      <c r="A699" s="26" t="inlineStr">
        <is>
          <t>História - Waterfall</t>
        </is>
      </c>
      <c r="B699" s="60" t="inlineStr">
        <is>
          <t>DEVALM-38795</t>
        </is>
      </c>
      <c r="C699" s="23" t="inlineStr">
        <is>
          <t>21.0455.1.MK- Last Dance Fase - 1 Ativação SAT-HD ( TVRO )</t>
        </is>
      </c>
      <c r="D699" s="26" t="inlineStr">
        <is>
          <t>Concluído</t>
        </is>
      </c>
      <c r="E699" s="23" t="inlineStr">
        <is>
          <t>Gustavo Felize Tafarelo</t>
        </is>
      </c>
      <c r="F699" s="23" t="inlineStr">
        <is>
          <t>Priscila Fernandes Lopes [X]</t>
        </is>
      </c>
      <c r="G699" s="23" t="inlineStr">
        <is>
          <t>Vinicius Rafael Casas Gomes</t>
        </is>
      </c>
      <c r="H699" s="23" t="inlineStr">
        <is>
          <t>Paulo Egidio Rodrigues dos Santos</t>
        </is>
      </c>
      <c r="I699" s="23" t="inlineStr">
        <is>
          <t>jira_naoaplica</t>
        </is>
      </c>
      <c r="J699" s="23" t="inlineStr">
        <is>
          <t>Rafael Grecco Machado [X]</t>
        </is>
      </c>
      <c r="K699" s="23" t="n"/>
      <c r="L699" s="23" t="n"/>
      <c r="M699" s="61" t="n">
        <v>44767</v>
      </c>
      <c r="N699" s="61" t="n">
        <v>44778</v>
      </c>
      <c r="O699" s="23" t="n"/>
      <c r="P699" s="23" t="n"/>
      <c r="Q699" s="61" t="n">
        <v>44795</v>
      </c>
      <c r="R699" s="61" t="n">
        <v>44796</v>
      </c>
      <c r="S699" s="61" t="n">
        <v>44483</v>
      </c>
      <c r="T699" s="61" t="n">
        <v>44498</v>
      </c>
      <c r="U699" s="61" t="n">
        <v>44494</v>
      </c>
      <c r="V699" s="61" t="n">
        <v>44582</v>
      </c>
    </row>
    <row r="700" ht="15" customHeight="1">
      <c r="A700" s="26" t="inlineStr">
        <is>
          <t>História - Waterfall</t>
        </is>
      </c>
      <c r="B700" s="60" t="inlineStr">
        <is>
          <t>DEVALM-38757</t>
        </is>
      </c>
      <c r="C700" s="23" t="inlineStr">
        <is>
          <t>21.0484.1.FI.PROJETO Y</t>
        </is>
      </c>
      <c r="D700" s="26" t="inlineStr">
        <is>
          <t>Concluído</t>
        </is>
      </c>
      <c r="E700" s="23" t="inlineStr">
        <is>
          <t>Antonio Teodoro da Silva [X]</t>
        </is>
      </c>
      <c r="F700" s="23" t="inlineStr">
        <is>
          <t>Yone Yassuda Yamamoto</t>
        </is>
      </c>
      <c r="G700" s="23" t="inlineStr">
        <is>
          <t>Anselmo Pereira Novakowski</t>
        </is>
      </c>
      <c r="H700" s="23" t="inlineStr">
        <is>
          <t>Eduardo Cesar de Melo</t>
        </is>
      </c>
      <c r="I700" s="23" t="inlineStr">
        <is>
          <t>Paulo Henrique Bonelli [X]</t>
        </is>
      </c>
      <c r="J700" s="23" t="inlineStr">
        <is>
          <t>Rafael Grecco Machado [X]</t>
        </is>
      </c>
      <c r="K700" s="61" t="n">
        <v>44508</v>
      </c>
      <c r="L700" s="61" t="n">
        <v>44509</v>
      </c>
      <c r="M700" s="61" t="n">
        <v>44522</v>
      </c>
      <c r="N700" s="61" t="n">
        <v>44540</v>
      </c>
      <c r="O700" s="61" t="n">
        <v>44510</v>
      </c>
      <c r="P700" s="61" t="n">
        <v>44540</v>
      </c>
      <c r="Q700" s="61" t="n">
        <v>44543</v>
      </c>
      <c r="R700" s="61" t="n">
        <v>44544</v>
      </c>
      <c r="S700" s="61" t="n">
        <v>44501</v>
      </c>
      <c r="T700" s="61" t="n">
        <v>44510</v>
      </c>
      <c r="U700" s="61" t="n">
        <v>44482</v>
      </c>
      <c r="V700" s="61" t="n">
        <v>44505</v>
      </c>
    </row>
    <row r="701" ht="15" customHeight="1">
      <c r="A701" s="26" t="inlineStr">
        <is>
          <t>História - Waterfall</t>
        </is>
      </c>
      <c r="B701" s="60" t="inlineStr">
        <is>
          <t>DEVALM-38699</t>
        </is>
      </c>
      <c r="C701" s="23" t="inlineStr">
        <is>
          <t>21.0009.2.MK-Marcações e Indicações de clientes fidelizados - Backlog</t>
        </is>
      </c>
      <c r="D701" s="26" t="inlineStr">
        <is>
          <t>Concluído</t>
        </is>
      </c>
      <c r="E701" s="23" t="inlineStr">
        <is>
          <t>Antonio Teodoro da Silva [X]</t>
        </is>
      </c>
      <c r="F701" s="23" t="inlineStr">
        <is>
          <t>Maycon De Abreu Flausino Fernandes [X]</t>
        </is>
      </c>
      <c r="G701" s="23" t="inlineStr">
        <is>
          <t>Anselmo Pereira Novakowski</t>
        </is>
      </c>
      <c r="H701" s="23" t="inlineStr">
        <is>
          <t>Paulo Egidio Rodrigues dos Santos</t>
        </is>
      </c>
      <c r="I701" s="23" t="inlineStr">
        <is>
          <t>Klaus Franca [X]</t>
        </is>
      </c>
      <c r="J701" s="23" t="inlineStr">
        <is>
          <t>Andrea Cristina Dos Santos [X]</t>
        </is>
      </c>
      <c r="K701" s="61" t="n">
        <v>44525</v>
      </c>
      <c r="L701" s="61" t="n">
        <v>44526</v>
      </c>
      <c r="M701" s="61" t="n">
        <v>44536</v>
      </c>
      <c r="N701" s="61" t="n">
        <v>44540</v>
      </c>
      <c r="O701" s="61" t="n">
        <v>44529</v>
      </c>
      <c r="P701" s="61" t="n">
        <v>44533</v>
      </c>
      <c r="Q701" s="61" t="n">
        <v>44571</v>
      </c>
      <c r="R701" s="61" t="n">
        <v>44572</v>
      </c>
      <c r="S701" s="61" t="n">
        <v>44447</v>
      </c>
      <c r="T701" s="61" t="n">
        <v>44460</v>
      </c>
      <c r="U701" s="61" t="n">
        <v>44456</v>
      </c>
      <c r="V701" s="61" t="n">
        <v>44524</v>
      </c>
    </row>
    <row r="702" ht="15" customHeight="1">
      <c r="A702" s="26" t="inlineStr">
        <is>
          <t>História - Waterfall</t>
        </is>
      </c>
      <c r="B702" s="60" t="inlineStr">
        <is>
          <t>DEVALM-38652</t>
        </is>
      </c>
      <c r="C702" s="23" t="inlineStr">
        <is>
          <t>21.0435.1.TI-Data Quality - Fase II</t>
        </is>
      </c>
      <c r="D702" s="26" t="inlineStr">
        <is>
          <t>Concluído</t>
        </is>
      </c>
      <c r="E702" s="23" t="inlineStr">
        <is>
          <t>Roberto Pierre Júnior [X]</t>
        </is>
      </c>
      <c r="F702" s="23" t="inlineStr">
        <is>
          <t>Italo Josenilton Rocha Silva [X]</t>
        </is>
      </c>
      <c r="G702" s="23" t="inlineStr">
        <is>
          <t>Rafael Lemos Lima [X]</t>
        </is>
      </c>
      <c r="H702" s="23" t="inlineStr">
        <is>
          <t>Eduardo Cesar de Melo</t>
        </is>
      </c>
      <c r="I702" s="23" t="inlineStr">
        <is>
          <t>Harley Neves Cabral [X]</t>
        </is>
      </c>
      <c r="J702" s="23" t="inlineStr">
        <is>
          <t>Andrea Cristina Dos Santos [X]</t>
        </is>
      </c>
      <c r="K702" s="61" t="n">
        <v>44571</v>
      </c>
      <c r="L702" s="61" t="n">
        <v>44575</v>
      </c>
      <c r="M702" s="61" t="n">
        <v>44601</v>
      </c>
      <c r="N702" s="61" t="n">
        <v>44631</v>
      </c>
      <c r="O702" s="61" t="n">
        <v>44578</v>
      </c>
      <c r="P702" s="61" t="n">
        <v>44630</v>
      </c>
      <c r="Q702" s="61" t="n">
        <v>44634</v>
      </c>
      <c r="R702" s="61" t="n">
        <v>44635</v>
      </c>
      <c r="S702" s="61" t="n">
        <v>44487</v>
      </c>
      <c r="T702" s="61" t="n">
        <v>44524</v>
      </c>
      <c r="U702" s="61" t="n">
        <v>44516</v>
      </c>
      <c r="V702" s="61" t="n">
        <v>44575</v>
      </c>
    </row>
    <row r="703" ht="15" customHeight="1">
      <c r="A703" s="26" t="inlineStr">
        <is>
          <t>História - Waterfall</t>
        </is>
      </c>
      <c r="B703" s="60" t="inlineStr">
        <is>
          <t>DEVALM-38613</t>
        </is>
      </c>
      <c r="C703" s="23" t="inlineStr">
        <is>
          <t>21.0419.1.MK-Seguro Residencial - MVP</t>
        </is>
      </c>
      <c r="D703" s="26" t="inlineStr">
        <is>
          <t>Concluído</t>
        </is>
      </c>
      <c r="E703" s="23" t="inlineStr">
        <is>
          <t>Antonio Teodoro da Silva [X]</t>
        </is>
      </c>
      <c r="F703" s="23" t="inlineStr">
        <is>
          <t>Yone Yassuda Yamamoto</t>
        </is>
      </c>
      <c r="G703" s="23" t="inlineStr">
        <is>
          <t>Anselmo Pereira Novakowski</t>
        </is>
      </c>
      <c r="H703" s="23" t="inlineStr">
        <is>
          <t>Eduardo Cesar de Melo</t>
        </is>
      </c>
      <c r="I703" s="23" t="inlineStr">
        <is>
          <t>Paulo Henrique Bonelli [X]</t>
        </is>
      </c>
      <c r="J703" s="23" t="inlineStr">
        <is>
          <t>Renato Pereira da Silva</t>
        </is>
      </c>
      <c r="K703" s="23" t="n"/>
      <c r="L703" s="23" t="n"/>
      <c r="M703" s="61" t="n">
        <v>44715</v>
      </c>
      <c r="N703" s="61" t="n">
        <v>44750</v>
      </c>
      <c r="O703" s="23" t="n"/>
      <c r="P703" s="23" t="n"/>
      <c r="Q703" s="61" t="n">
        <v>44746</v>
      </c>
      <c r="R703" s="61" t="n">
        <v>44747</v>
      </c>
      <c r="S703" s="61" t="n">
        <v>44669</v>
      </c>
      <c r="T703" s="61" t="n">
        <v>44678</v>
      </c>
      <c r="U703" s="61" t="n">
        <v>44678</v>
      </c>
      <c r="V703" s="61" t="n">
        <v>44714</v>
      </c>
    </row>
    <row r="704" ht="15" customHeight="1">
      <c r="A704" s="26" t="inlineStr">
        <is>
          <t>História - Ágil</t>
        </is>
      </c>
      <c r="B704" s="60" t="inlineStr">
        <is>
          <t>DEVALM-38586</t>
        </is>
      </c>
      <c r="C704" s="23" t="inlineStr">
        <is>
          <t>21.0201.16.MK-HADES - Novos Negócios - Sprint 16</t>
        </is>
      </c>
      <c r="D704" s="26" t="inlineStr">
        <is>
          <t>Concluído</t>
        </is>
      </c>
      <c r="E704" s="23" t="inlineStr">
        <is>
          <t>Daglye Ariane Weber Magalhaes De Barros [X]</t>
        </is>
      </c>
      <c r="F704" s="23" t="inlineStr">
        <is>
          <t>Aline da Silva Barbagelata</t>
        </is>
      </c>
      <c r="G704" s="23" t="inlineStr">
        <is>
          <t>Vinicius Rafael Casas Gomes</t>
        </is>
      </c>
      <c r="H704" s="23" t="inlineStr">
        <is>
          <t>Eduardo Cesar de Melo</t>
        </is>
      </c>
      <c r="I704" s="23" t="inlineStr">
        <is>
          <t>jira_naoaplica</t>
        </is>
      </c>
      <c r="J704" s="23" t="inlineStr">
        <is>
          <t>Rafael Da Silva Pereira Rakoza [X]</t>
        </is>
      </c>
      <c r="K704" s="23" t="n"/>
      <c r="L704" s="23" t="n"/>
      <c r="M704" s="61" t="n">
        <v>44482</v>
      </c>
      <c r="N704" s="61" t="n">
        <v>44519</v>
      </c>
      <c r="O704" s="23" t="n"/>
      <c r="P704" s="23" t="n"/>
      <c r="Q704" s="61" t="n">
        <v>44578</v>
      </c>
      <c r="R704" s="61" t="n">
        <v>44579</v>
      </c>
      <c r="S704" s="23" t="n"/>
      <c r="T704" s="23" t="n"/>
      <c r="U704" s="61" t="n">
        <v>44466</v>
      </c>
      <c r="V704" s="61" t="n">
        <v>44477</v>
      </c>
    </row>
    <row r="705" ht="15" customHeight="1">
      <c r="A705" s="26" t="inlineStr">
        <is>
          <t>História - Waterfall</t>
        </is>
      </c>
      <c r="B705" s="60" t="inlineStr">
        <is>
          <t>DEVALM-38547</t>
        </is>
      </c>
      <c r="C705" s="23" t="inlineStr">
        <is>
          <t>21.0371.1.CO-Marcação do Credenciado da OS na Venda</t>
        </is>
      </c>
      <c r="D705" s="26" t="inlineStr">
        <is>
          <t>Concluído</t>
        </is>
      </c>
      <c r="E705" s="23" t="inlineStr">
        <is>
          <t>Sem responsável</t>
        </is>
      </c>
      <c r="F705" s="23" t="inlineStr">
        <is>
          <t>Lourival Vinicius Malta De Araujo</t>
        </is>
      </c>
      <c r="G705" s="23" t="inlineStr">
        <is>
          <t>Rafael Lemos Lima [X]</t>
        </is>
      </c>
      <c r="H705" s="23" t="inlineStr">
        <is>
          <t>Eduardo Cesar de Melo</t>
        </is>
      </c>
      <c r="I705" s="23" t="inlineStr">
        <is>
          <t>Klaus Franca [X]</t>
        </is>
      </c>
      <c r="J705" s="23" t="inlineStr">
        <is>
          <t>Rafael Da Silva Pereira Rakoza [X]</t>
        </is>
      </c>
      <c r="K705" s="61" t="n">
        <v>44795</v>
      </c>
      <c r="L705" s="61" t="n">
        <v>44803</v>
      </c>
      <c r="M705" s="61" t="n">
        <v>44819</v>
      </c>
      <c r="N705" s="61" t="n">
        <v>44839</v>
      </c>
      <c r="O705" s="61" t="n">
        <v>44797</v>
      </c>
      <c r="P705" s="61" t="n">
        <v>44827</v>
      </c>
      <c r="Q705" s="61" t="n">
        <v>44844</v>
      </c>
      <c r="R705" s="61" t="n">
        <v>44845</v>
      </c>
      <c r="S705" s="61" t="n">
        <v>44517</v>
      </c>
      <c r="T705" s="61" t="n">
        <v>44537</v>
      </c>
      <c r="U705" s="61" t="n">
        <v>44781</v>
      </c>
      <c r="V705" s="61" t="n">
        <v>44792</v>
      </c>
    </row>
    <row r="706" ht="15" customHeight="1">
      <c r="A706" s="26" t="inlineStr">
        <is>
          <t>História - Waterfall</t>
        </is>
      </c>
      <c r="B706" s="60" t="inlineStr">
        <is>
          <t>DEVALM-38509</t>
        </is>
      </c>
      <c r="C706" s="23" t="inlineStr">
        <is>
          <t>21.0312.1.CO-Bloqueio na edição de proprietários no Icare Parceiro</t>
        </is>
      </c>
      <c r="D706" s="26" t="inlineStr">
        <is>
          <t>Concluído</t>
        </is>
      </c>
      <c r="E706" s="23" t="inlineStr">
        <is>
          <t>Roberto Pierre Júnior [X]</t>
        </is>
      </c>
      <c r="F706" s="23" t="inlineStr">
        <is>
          <t>Nicolas Rodrigo Santana</t>
        </is>
      </c>
      <c r="G706" s="23" t="inlineStr">
        <is>
          <t>Rafael Lemos Lima [X]</t>
        </is>
      </c>
      <c r="H706" s="23" t="inlineStr">
        <is>
          <t>Eduardo Cesar de Melo</t>
        </is>
      </c>
      <c r="I706" s="23" t="inlineStr">
        <is>
          <t>Paulo Henrique Bonelli [X]</t>
        </is>
      </c>
      <c r="J706" s="23" t="inlineStr">
        <is>
          <t>Danilo Takashi Hiratsuka</t>
        </is>
      </c>
      <c r="K706" s="61" t="n">
        <v>44568</v>
      </c>
      <c r="L706" s="61" t="n">
        <v>44568</v>
      </c>
      <c r="M706" s="61" t="n">
        <v>44571</v>
      </c>
      <c r="N706" s="61" t="n">
        <v>44575</v>
      </c>
      <c r="O706" s="61" t="n">
        <v>44568</v>
      </c>
      <c r="P706" s="61" t="n">
        <v>44568</v>
      </c>
      <c r="Q706" s="61" t="n">
        <v>44578</v>
      </c>
      <c r="R706" s="61" t="n">
        <v>44579</v>
      </c>
      <c r="S706" s="61" t="n">
        <v>44494</v>
      </c>
      <c r="T706" s="61" t="n">
        <v>44510</v>
      </c>
      <c r="U706" s="61" t="n">
        <v>44508</v>
      </c>
      <c r="V706" s="61" t="n">
        <v>44568</v>
      </c>
    </row>
    <row r="707" ht="15" customHeight="1">
      <c r="A707" s="26" t="inlineStr">
        <is>
          <t>História - Waterfall</t>
        </is>
      </c>
      <c r="B707" s="60" t="inlineStr">
        <is>
          <t>DEVALM-38434</t>
        </is>
      </c>
      <c r="C707" s="23" t="inlineStr">
        <is>
          <t>19.0257.12.JU-Cadastro Positivo – CR Valor negativo</t>
        </is>
      </c>
      <c r="D707" s="26" t="inlineStr">
        <is>
          <t>Concluído</t>
        </is>
      </c>
      <c r="E707" s="23" t="inlineStr">
        <is>
          <t>Antonio Teodoro da Silva [X]</t>
        </is>
      </c>
      <c r="F707" s="23" t="inlineStr">
        <is>
          <t>Thiago de Souza Maglio</t>
        </is>
      </c>
      <c r="G707" s="23" t="inlineStr">
        <is>
          <t>Anselmo Pereira Novakowski</t>
        </is>
      </c>
      <c r="H707" s="23" t="inlineStr">
        <is>
          <t>Paulo Egidio Rodrigues dos Santos</t>
        </is>
      </c>
      <c r="I707" s="23" t="inlineStr">
        <is>
          <t>jira_naoaplica</t>
        </is>
      </c>
      <c r="J707" s="23" t="inlineStr">
        <is>
          <t>Andrea Cristina Dos Santos [X]</t>
        </is>
      </c>
      <c r="K707" s="23" t="n"/>
      <c r="L707" s="23" t="n"/>
      <c r="M707" s="61" t="n">
        <v>44473</v>
      </c>
      <c r="N707" s="61" t="n">
        <v>44484</v>
      </c>
      <c r="O707" s="23" t="n"/>
      <c r="P707" s="23" t="n"/>
      <c r="Q707" s="61" t="n">
        <v>44487</v>
      </c>
      <c r="R707" s="61" t="n">
        <v>44488</v>
      </c>
      <c r="S707" s="61" t="n">
        <v>44442</v>
      </c>
      <c r="T707" s="61" t="n">
        <v>44446</v>
      </c>
      <c r="U707" s="61" t="n">
        <v>44448</v>
      </c>
      <c r="V707" s="61" t="n">
        <v>44470</v>
      </c>
    </row>
    <row r="708" ht="15" customHeight="1">
      <c r="A708" s="26" t="inlineStr">
        <is>
          <t>História - Waterfall</t>
        </is>
      </c>
      <c r="B708" s="60" t="inlineStr">
        <is>
          <t>DEVALM-38398</t>
        </is>
      </c>
      <c r="C708" s="23" t="inlineStr">
        <is>
          <t>21.0480.1.CL-Melhoria no processo de Cancelamento de Recarga Programada</t>
        </is>
      </c>
      <c r="D708" s="26" t="inlineStr">
        <is>
          <t>Concluído</t>
        </is>
      </c>
      <c r="E708" s="23" t="inlineStr">
        <is>
          <t>Gustavo Felize Tafarelo</t>
        </is>
      </c>
      <c r="F708" s="23" t="inlineStr">
        <is>
          <t>Marcelo Okada [X]</t>
        </is>
      </c>
      <c r="G708" s="23" t="inlineStr">
        <is>
          <t>Aline Lima Rocha [X]</t>
        </is>
      </c>
      <c r="H708" s="23" t="inlineStr">
        <is>
          <t>Eduardo Cesar de Melo</t>
        </is>
      </c>
      <c r="I708" s="23" t="n"/>
      <c r="J708" s="23" t="n"/>
      <c r="K708" s="23" t="n"/>
      <c r="L708" s="23" t="n"/>
      <c r="M708" s="61" t="n">
        <v>44468</v>
      </c>
      <c r="N708" s="61" t="n">
        <v>44473</v>
      </c>
      <c r="O708" s="23" t="n"/>
      <c r="P708" s="23" t="n"/>
      <c r="Q708" s="61" t="n">
        <v>44474</v>
      </c>
      <c r="R708" s="61" t="n">
        <v>44475</v>
      </c>
      <c r="S708" s="61" t="n">
        <v>44459</v>
      </c>
      <c r="T708" s="61" t="n">
        <v>44461</v>
      </c>
      <c r="U708" s="61" t="n">
        <v>44462</v>
      </c>
      <c r="V708" s="61" t="n">
        <v>44468</v>
      </c>
    </row>
    <row r="709" ht="15" customHeight="1">
      <c r="A709" s="26" t="inlineStr">
        <is>
          <t>História - Waterfall</t>
        </is>
      </c>
      <c r="B709" s="60" t="inlineStr">
        <is>
          <t>DEVALM-38358</t>
        </is>
      </c>
      <c r="C709" s="23" t="inlineStr">
        <is>
          <t>21.0074.1.BL-Collection of Technical Visit for Broadband Customers with requested OS</t>
        </is>
      </c>
      <c r="D709" s="26" t="inlineStr">
        <is>
          <t>Concluído</t>
        </is>
      </c>
      <c r="E709" s="23" t="inlineStr">
        <is>
          <t>Sem responsável</t>
        </is>
      </c>
      <c r="F709" s="23" t="inlineStr">
        <is>
          <t>Lourival Vinicius Malta De Araujo</t>
        </is>
      </c>
      <c r="G709" s="23" t="inlineStr">
        <is>
          <t>Rafael Lemos Lima [X]</t>
        </is>
      </c>
      <c r="H709" s="23" t="inlineStr">
        <is>
          <t>Eduardo Cesar de Melo</t>
        </is>
      </c>
      <c r="I709" s="23" t="n"/>
      <c r="J709" s="23" t="n"/>
      <c r="K709" s="23" t="n"/>
      <c r="L709" s="23" t="n"/>
      <c r="M709" s="61" t="n">
        <v>44607</v>
      </c>
      <c r="N709" s="61" t="n">
        <v>44617</v>
      </c>
      <c r="O709" s="23" t="n"/>
      <c r="P709" s="23" t="n"/>
      <c r="Q709" s="61" t="n">
        <v>44642</v>
      </c>
      <c r="R709" s="61" t="n">
        <v>44643</v>
      </c>
      <c r="S709" s="61" t="n">
        <v>44482</v>
      </c>
      <c r="T709" s="61" t="n">
        <v>44496</v>
      </c>
      <c r="U709" s="61" t="n">
        <v>44496</v>
      </c>
      <c r="V709" s="61" t="n">
        <v>44601</v>
      </c>
    </row>
    <row r="710" ht="15" customHeight="1">
      <c r="A710" s="26" t="inlineStr">
        <is>
          <t>História - Waterfall</t>
        </is>
      </c>
      <c r="B710" s="60" t="inlineStr">
        <is>
          <t>DEVALM-38320</t>
        </is>
      </c>
      <c r="C710" s="23" t="inlineStr">
        <is>
          <t>21.0377.1.CL-Relatório de acessos a API ANATEL de Ouvidoria</t>
        </is>
      </c>
      <c r="D710" s="26" t="inlineStr">
        <is>
          <t>Concluído</t>
        </is>
      </c>
      <c r="E710" s="23" t="inlineStr">
        <is>
          <t>Antonio Teodoro da Silva [X]</t>
        </is>
      </c>
      <c r="F710" s="23" t="inlineStr">
        <is>
          <t>Marcelo Okada [X]</t>
        </is>
      </c>
      <c r="G710" s="23" t="inlineStr">
        <is>
          <t>Anselmo Pereira Novakowski</t>
        </is>
      </c>
      <c r="H710" s="23" t="inlineStr">
        <is>
          <t>Eduardo Cesar de Melo</t>
        </is>
      </c>
      <c r="I710" s="23" t="inlineStr">
        <is>
          <t>jira_naoaplica</t>
        </is>
      </c>
      <c r="J710" s="23" t="inlineStr">
        <is>
          <t>Rafael Da Silva Pereira Rakoza [X]</t>
        </is>
      </c>
      <c r="K710" s="23" t="n"/>
      <c r="L710" s="23" t="n"/>
      <c r="M710" s="61" t="n">
        <v>44543</v>
      </c>
      <c r="N710" s="61" t="n">
        <v>44547</v>
      </c>
      <c r="O710" s="23" t="n"/>
      <c r="P710" s="23" t="n"/>
      <c r="Q710" s="61" t="n">
        <v>44571</v>
      </c>
      <c r="R710" s="61" t="n">
        <v>44572</v>
      </c>
      <c r="S710" s="61" t="n">
        <v>44503</v>
      </c>
      <c r="T710" s="61" t="n">
        <v>44524</v>
      </c>
      <c r="U710" s="61" t="n">
        <v>44508</v>
      </c>
      <c r="V710" s="61" t="n">
        <v>44540</v>
      </c>
    </row>
    <row r="711" ht="15" customHeight="1">
      <c r="A711" s="26" t="inlineStr">
        <is>
          <t>História - Waterfall</t>
        </is>
      </c>
      <c r="B711" s="60" t="inlineStr">
        <is>
          <t>DEVALM-38278</t>
        </is>
      </c>
      <c r="C711" s="23" t="inlineStr">
        <is>
          <t>21.0216.11.CL-Sistema Único de Login (SSO)- TOA</t>
        </is>
      </c>
      <c r="D711" s="26" t="inlineStr">
        <is>
          <t>Concluído</t>
        </is>
      </c>
      <c r="E711" s="23" t="inlineStr">
        <is>
          <t>Ricardo Pires Sardinha [X]</t>
        </is>
      </c>
      <c r="F711" s="23" t="inlineStr">
        <is>
          <t>Ricardo Silveira E Silva</t>
        </is>
      </c>
      <c r="G711" s="23" t="inlineStr">
        <is>
          <t>Rafael Lemos Lima [X]</t>
        </is>
      </c>
      <c r="H711" s="23" t="inlineStr">
        <is>
          <t>Paulo Egidio Rodrigues dos Santos</t>
        </is>
      </c>
      <c r="I711" s="23" t="n"/>
      <c r="J711" s="23" t="inlineStr">
        <is>
          <t>Valdir Gonçalves Cabral [X]</t>
        </is>
      </c>
      <c r="K711" s="61" t="n">
        <v>44608</v>
      </c>
      <c r="L711" s="61" t="n">
        <v>44617</v>
      </c>
      <c r="M711" s="61" t="n">
        <v>44620</v>
      </c>
      <c r="N711" s="61" t="n">
        <v>44631</v>
      </c>
      <c r="O711" s="61" t="n">
        <v>44608</v>
      </c>
      <c r="P711" s="61" t="n">
        <v>44617</v>
      </c>
      <c r="Q711" s="61" t="n">
        <v>44634</v>
      </c>
      <c r="R711" s="61" t="n">
        <v>44635</v>
      </c>
      <c r="S711" s="61" t="n">
        <v>44440</v>
      </c>
      <c r="T711" s="61" t="n">
        <v>44459</v>
      </c>
      <c r="U711" s="61" t="n">
        <v>44460</v>
      </c>
      <c r="V711" s="61" t="n">
        <v>44603</v>
      </c>
    </row>
    <row r="712" ht="15" customHeight="1">
      <c r="A712" s="26" t="inlineStr">
        <is>
          <t>História - Waterfall</t>
        </is>
      </c>
      <c r="B712" s="60" t="inlineStr">
        <is>
          <t>DEVALM-38219</t>
        </is>
      </c>
      <c r="C712" s="23" t="inlineStr">
        <is>
          <t>21.0216.10.CL-Sistema Único de Login (SSO) - Sales Forces</t>
        </is>
      </c>
      <c r="D712" s="26" t="inlineStr">
        <is>
          <t>Concluído</t>
        </is>
      </c>
      <c r="E712" s="23" t="inlineStr">
        <is>
          <t>Sem responsável</t>
        </is>
      </c>
      <c r="F712" s="23" t="inlineStr">
        <is>
          <t>Ricardo Silveira E Silva</t>
        </is>
      </c>
      <c r="G712" s="23" t="inlineStr">
        <is>
          <t>Rafael Lemos Lima [X]</t>
        </is>
      </c>
      <c r="H712" s="23" t="inlineStr">
        <is>
          <t>Paulo Egidio Rodrigues dos Santos</t>
        </is>
      </c>
      <c r="I712" s="23" t="n"/>
      <c r="J712" s="23" t="inlineStr">
        <is>
          <t>Valdir Gonçalves Cabral [X]</t>
        </is>
      </c>
      <c r="K712" s="61" t="n">
        <v>44596</v>
      </c>
      <c r="L712" s="61" t="n">
        <v>44596</v>
      </c>
      <c r="M712" s="61" t="n">
        <v>44596</v>
      </c>
      <c r="N712" s="61" t="n">
        <v>44603</v>
      </c>
      <c r="O712" s="61" t="n">
        <v>44596</v>
      </c>
      <c r="P712" s="61" t="n">
        <v>44603</v>
      </c>
      <c r="Q712" s="61" t="n">
        <v>44606</v>
      </c>
      <c r="R712" s="61" t="n">
        <v>44607</v>
      </c>
      <c r="S712" s="61" t="n">
        <v>44440</v>
      </c>
      <c r="T712" s="61" t="n">
        <v>44447</v>
      </c>
      <c r="U712" s="61" t="n">
        <v>44452</v>
      </c>
      <c r="V712" s="61" t="n">
        <v>44595</v>
      </c>
    </row>
    <row r="713" ht="15" customHeight="1">
      <c r="A713" s="26" t="inlineStr">
        <is>
          <t>História - Waterfall</t>
        </is>
      </c>
      <c r="B713" s="60" t="inlineStr">
        <is>
          <t>DEVALM-38208</t>
        </is>
      </c>
      <c r="C713" s="23" t="inlineStr">
        <is>
          <t>21.0216.9.CL-Sistema Único de Login (SSO) - BOS</t>
        </is>
      </c>
      <c r="D713" s="26" t="inlineStr">
        <is>
          <t>Concluído</t>
        </is>
      </c>
      <c r="E713" s="23" t="inlineStr">
        <is>
          <t>Ricardo Pires Sardinha [X]</t>
        </is>
      </c>
      <c r="F713" s="23" t="inlineStr">
        <is>
          <t>Ricardo Silveira E Silva</t>
        </is>
      </c>
      <c r="G713" s="23" t="inlineStr">
        <is>
          <t>Rafael Lemos Lima [X]</t>
        </is>
      </c>
      <c r="H713" s="23" t="inlineStr">
        <is>
          <t>Paulo Egidio Rodrigues dos Santos</t>
        </is>
      </c>
      <c r="I713" s="23" t="n"/>
      <c r="J713" s="23" t="inlineStr">
        <is>
          <t>Valdir Gonçalves Cabral [X]</t>
        </is>
      </c>
      <c r="K713" s="61" t="n">
        <v>44579</v>
      </c>
      <c r="L713" s="61" t="n">
        <v>44580</v>
      </c>
      <c r="M713" s="61" t="n">
        <v>44587</v>
      </c>
      <c r="N713" s="61" t="n">
        <v>44596</v>
      </c>
      <c r="O713" s="61" t="n">
        <v>44580</v>
      </c>
      <c r="P713" s="61" t="n">
        <v>44587</v>
      </c>
      <c r="Q713" s="61" t="n">
        <v>44599</v>
      </c>
      <c r="R713" s="61" t="n">
        <v>44600</v>
      </c>
      <c r="S713" s="61" t="n">
        <v>44403</v>
      </c>
      <c r="T713" s="61" t="n">
        <v>44410</v>
      </c>
      <c r="U713" s="61" t="n">
        <v>44536</v>
      </c>
      <c r="V713" s="61" t="n">
        <v>44579</v>
      </c>
    </row>
    <row r="714" ht="15" customHeight="1">
      <c r="A714" s="26" t="inlineStr">
        <is>
          <t>História - Waterfall</t>
        </is>
      </c>
      <c r="B714" s="60" t="inlineStr">
        <is>
          <t>DEVALM-38169</t>
        </is>
      </c>
      <c r="C714" s="23" t="inlineStr">
        <is>
          <t>21.0216.8.CL-Sistema Único de Login (SSO) - BKO</t>
        </is>
      </c>
      <c r="D714" s="26" t="inlineStr">
        <is>
          <t>Concluído</t>
        </is>
      </c>
      <c r="E714" s="23" t="inlineStr">
        <is>
          <t>Sem responsável</t>
        </is>
      </c>
      <c r="F714" s="23" t="inlineStr">
        <is>
          <t>Ricardo Silveira E Silva</t>
        </is>
      </c>
      <c r="G714" s="23" t="inlineStr">
        <is>
          <t>Rafael Lemos Lima [X]</t>
        </is>
      </c>
      <c r="H714" s="23" t="inlineStr">
        <is>
          <t>Paulo Egidio Rodrigues dos Santos</t>
        </is>
      </c>
      <c r="I714" s="23" t="n"/>
      <c r="J714" s="23" t="inlineStr">
        <is>
          <t>Valdir Gonçalves Cabral [X]</t>
        </is>
      </c>
      <c r="K714" s="61" t="n">
        <v>44525</v>
      </c>
      <c r="L714" s="61" t="n">
        <v>44525</v>
      </c>
      <c r="M714" s="61" t="n">
        <v>44525</v>
      </c>
      <c r="N714" s="61" t="n">
        <v>44539</v>
      </c>
      <c r="O714" s="61" t="n">
        <v>44525</v>
      </c>
      <c r="P714" s="61" t="n">
        <v>44530</v>
      </c>
      <c r="Q714" s="61" t="n">
        <v>44541</v>
      </c>
      <c r="R714" s="61" t="n">
        <v>44542</v>
      </c>
      <c r="S714" s="61" t="n">
        <v>44403</v>
      </c>
      <c r="T714" s="61" t="n">
        <v>44410</v>
      </c>
      <c r="U714" s="61" t="n">
        <v>44411</v>
      </c>
      <c r="V714" s="61" t="n">
        <v>44525</v>
      </c>
    </row>
    <row r="715" ht="15" customHeight="1">
      <c r="A715" s="26" t="inlineStr">
        <is>
          <t>História - Waterfall</t>
        </is>
      </c>
      <c r="B715" s="60" t="inlineStr">
        <is>
          <t>DEVALM-38114</t>
        </is>
      </c>
      <c r="C715" s="23" t="inlineStr">
        <is>
          <t>21.0216.7.CL-Sistema Único de Login (SSO) - SAP</t>
        </is>
      </c>
      <c r="D715" s="26" t="inlineStr">
        <is>
          <t>Concluído</t>
        </is>
      </c>
      <c r="E715" s="23" t="inlineStr">
        <is>
          <t>Sem responsável</t>
        </is>
      </c>
      <c r="F715" s="23" t="inlineStr">
        <is>
          <t>Ricardo Silveira E Silva</t>
        </is>
      </c>
      <c r="G715" s="23" t="inlineStr">
        <is>
          <t>Rafael Lemos Lima [X]</t>
        </is>
      </c>
      <c r="H715" s="23" t="inlineStr">
        <is>
          <t>Paulo Egidio Rodrigues dos Santos</t>
        </is>
      </c>
      <c r="I715" s="23" t="n"/>
      <c r="J715" s="23" t="inlineStr">
        <is>
          <t>Valdir Gonçalves Cabral [X]</t>
        </is>
      </c>
      <c r="K715" s="61" t="n">
        <v>44522</v>
      </c>
      <c r="L715" s="61" t="n">
        <v>44533</v>
      </c>
      <c r="M715" s="61" t="n">
        <v>44538</v>
      </c>
      <c r="N715" s="61" t="n">
        <v>44543</v>
      </c>
      <c r="O715" s="61" t="n">
        <v>44533</v>
      </c>
      <c r="P715" s="61" t="n">
        <v>44538</v>
      </c>
      <c r="Q715" s="61" t="n">
        <v>44545</v>
      </c>
      <c r="R715" s="61" t="n">
        <v>44545</v>
      </c>
      <c r="S715" s="23" t="n"/>
      <c r="T715" s="23" t="n"/>
      <c r="U715" s="61" t="n">
        <v>44461</v>
      </c>
      <c r="V715" s="61" t="n">
        <v>44540</v>
      </c>
    </row>
    <row r="716" ht="15" customHeight="1">
      <c r="A716" s="26" t="inlineStr">
        <is>
          <t>História - Waterfall</t>
        </is>
      </c>
      <c r="B716" s="60" t="inlineStr">
        <is>
          <t>DEVALM-38100</t>
        </is>
      </c>
      <c r="C716" s="23" t="inlineStr">
        <is>
          <t>21.0216.6.CL-Sistema Único de Login (SSO) - CSI</t>
        </is>
      </c>
      <c r="D716" s="26" t="inlineStr">
        <is>
          <t>Concluído</t>
        </is>
      </c>
      <c r="E716" s="23" t="inlineStr">
        <is>
          <t>Sem responsável</t>
        </is>
      </c>
      <c r="F716" s="23" t="inlineStr">
        <is>
          <t>Ricardo Silveira E Silva</t>
        </is>
      </c>
      <c r="G716" s="23" t="inlineStr">
        <is>
          <t>Rafael Lemos Lima [X]</t>
        </is>
      </c>
      <c r="H716" s="23" t="inlineStr">
        <is>
          <t>Paulo Egidio Rodrigues dos Santos</t>
        </is>
      </c>
      <c r="I716" s="23" t="n"/>
      <c r="J716" s="23" t="inlineStr">
        <is>
          <t>Valdir Gonçalves Cabral [X]</t>
        </is>
      </c>
      <c r="K716" s="61" t="n">
        <v>44613</v>
      </c>
      <c r="L716" s="61" t="n">
        <v>44614</v>
      </c>
      <c r="M716" s="61" t="n">
        <v>44628</v>
      </c>
      <c r="N716" s="61" t="n">
        <v>44637</v>
      </c>
      <c r="O716" s="61" t="n">
        <v>44615</v>
      </c>
      <c r="P716" s="61" t="n">
        <v>44627</v>
      </c>
      <c r="Q716" s="61" t="n">
        <v>44644</v>
      </c>
      <c r="R716" s="61" t="n">
        <v>44645</v>
      </c>
      <c r="S716" s="61" t="n">
        <v>44361</v>
      </c>
      <c r="T716" s="61" t="n">
        <v>44376</v>
      </c>
      <c r="U716" s="61" t="n">
        <v>44536</v>
      </c>
      <c r="V716" s="61" t="n">
        <v>44610</v>
      </c>
    </row>
    <row r="717" ht="15" customHeight="1">
      <c r="A717" s="26" t="inlineStr">
        <is>
          <t>História - Waterfall</t>
        </is>
      </c>
      <c r="B717" s="60" t="inlineStr">
        <is>
          <t>DEVALM-38064</t>
        </is>
      </c>
      <c r="C717" s="23" t="inlineStr">
        <is>
          <t>21.0216.5.CL-Sistema Único de Login (SSO) – Modificar e inserir Icare Clientes</t>
        </is>
      </c>
      <c r="D717" s="26" t="inlineStr">
        <is>
          <t>Concluído</t>
        </is>
      </c>
      <c r="E717" s="23" t="inlineStr">
        <is>
          <t>Sem responsável</t>
        </is>
      </c>
      <c r="F717" s="23" t="inlineStr">
        <is>
          <t>Ricardo Silveira E Silva</t>
        </is>
      </c>
      <c r="G717" s="23" t="inlineStr">
        <is>
          <t>Rafael Lemos Lima [X]</t>
        </is>
      </c>
      <c r="H717" s="23" t="inlineStr">
        <is>
          <t>Paulo Egidio Rodrigues dos Santos</t>
        </is>
      </c>
      <c r="I717" s="23" t="n"/>
      <c r="J717" s="23" t="inlineStr">
        <is>
          <t>Valdir Gonçalves Cabral [X]</t>
        </is>
      </c>
      <c r="K717" s="61" t="n">
        <v>44474</v>
      </c>
      <c r="L717" s="61" t="n">
        <v>44484</v>
      </c>
      <c r="M717" s="61" t="n">
        <v>44474</v>
      </c>
      <c r="N717" s="61" t="n">
        <v>44484</v>
      </c>
      <c r="O717" s="61" t="n">
        <v>44476</v>
      </c>
      <c r="P717" s="61" t="n">
        <v>44490</v>
      </c>
      <c r="Q717" s="61" t="n">
        <v>44541</v>
      </c>
      <c r="R717" s="61" t="n">
        <v>44542</v>
      </c>
      <c r="S717" s="61" t="n">
        <v>44361</v>
      </c>
      <c r="T717" s="61" t="n">
        <v>44400</v>
      </c>
      <c r="U717" s="61" t="n">
        <v>44377</v>
      </c>
      <c r="V717" s="61" t="n">
        <v>44473</v>
      </c>
    </row>
    <row r="718" ht="15" customHeight="1">
      <c r="A718" s="26" t="inlineStr">
        <is>
          <t>História - Waterfall</t>
        </is>
      </c>
      <c r="B718" s="60" t="inlineStr">
        <is>
          <t>DEVALM-38025</t>
        </is>
      </c>
      <c r="C718" s="23" t="inlineStr">
        <is>
          <t>21.0033.1.CL-Novas Condições Migração Pós Pré e Correções de Problemas Existentes</t>
        </is>
      </c>
      <c r="D718" s="26" t="inlineStr">
        <is>
          <t>Concluído</t>
        </is>
      </c>
      <c r="E718" s="23" t="inlineStr">
        <is>
          <t>Ricardo Pires Sardinha [X]</t>
        </is>
      </c>
      <c r="F718" s="23" t="inlineStr">
        <is>
          <t>Maycon De Abreu Flausino Fernandes [X]</t>
        </is>
      </c>
      <c r="G718" s="23" t="inlineStr">
        <is>
          <t>Rafael Lemos Lima [X]</t>
        </is>
      </c>
      <c r="H718" s="23" t="inlineStr">
        <is>
          <t>Eduardo Cesar de Melo</t>
        </is>
      </c>
      <c r="I718" s="23" t="inlineStr">
        <is>
          <t>Harley Neves Cabral [X]</t>
        </is>
      </c>
      <c r="J718" s="23" t="inlineStr">
        <is>
          <t>Andrea Cristina Dos Santos [X]</t>
        </is>
      </c>
      <c r="K718" s="23" t="n"/>
      <c r="L718" s="23" t="n"/>
      <c r="M718" s="61" t="n">
        <v>44669</v>
      </c>
      <c r="N718" s="61" t="n">
        <v>44698</v>
      </c>
      <c r="O718" s="61" t="n">
        <v>44669</v>
      </c>
      <c r="P718" s="61" t="n">
        <v>44694</v>
      </c>
      <c r="Q718" s="61" t="n">
        <v>44705</v>
      </c>
      <c r="R718" s="61" t="n">
        <v>44706</v>
      </c>
      <c r="S718" s="23" t="n"/>
      <c r="T718" s="23" t="n"/>
      <c r="U718" s="61" t="n">
        <v>44543</v>
      </c>
      <c r="V718" s="61" t="n">
        <v>44659</v>
      </c>
    </row>
    <row r="719" ht="15" customHeight="1">
      <c r="A719" s="26" t="inlineStr">
        <is>
          <t>História - Waterfall</t>
        </is>
      </c>
      <c r="B719" s="60" t="inlineStr">
        <is>
          <t>DEVALM-37980</t>
        </is>
      </c>
      <c r="C719" s="23" t="inlineStr">
        <is>
          <t>21.0373.2.FI-Meio de Pagamento PIX ( Entrega 1 - iCare e Salesforce )</t>
        </is>
      </c>
      <c r="D719" s="26" t="inlineStr">
        <is>
          <t>Concluído</t>
        </is>
      </c>
      <c r="E719" s="23" t="inlineStr">
        <is>
          <t>Sem responsável</t>
        </is>
      </c>
      <c r="F719" s="23" t="inlineStr">
        <is>
          <t>jefferson.tersarioli@terceiro-sky.com.br</t>
        </is>
      </c>
      <c r="G719" s="23" t="inlineStr">
        <is>
          <t>Anselmo Pereira Novakowski</t>
        </is>
      </c>
      <c r="H719" s="23" t="inlineStr">
        <is>
          <t>Paulo Egidio Rodrigues dos Santos</t>
        </is>
      </c>
      <c r="I719" s="23" t="inlineStr">
        <is>
          <t>Paulo Henrique Bonelli [X]</t>
        </is>
      </c>
      <c r="J719" s="23" t="inlineStr">
        <is>
          <t>Andrea Cristina Dos Santos [X]</t>
        </is>
      </c>
      <c r="K719" s="61" t="n">
        <v>44508</v>
      </c>
      <c r="L719" s="61" t="n">
        <v>44508</v>
      </c>
      <c r="M719" s="61" t="n">
        <v>44508</v>
      </c>
      <c r="N719" s="61" t="n">
        <v>44519</v>
      </c>
      <c r="O719" s="61" t="n">
        <v>44508</v>
      </c>
      <c r="P719" s="61" t="n">
        <v>44519</v>
      </c>
      <c r="Q719" s="61" t="n">
        <v>44536</v>
      </c>
      <c r="R719" s="61" t="n">
        <v>44546</v>
      </c>
      <c r="S719" s="61" t="n">
        <v>44440</v>
      </c>
      <c r="T719" s="61" t="n">
        <v>44505</v>
      </c>
      <c r="U719" s="61" t="n">
        <v>44440</v>
      </c>
      <c r="V719" s="61" t="n">
        <v>44505</v>
      </c>
    </row>
    <row r="720" ht="15" customHeight="1">
      <c r="A720" s="26" t="inlineStr">
        <is>
          <t>História - Waterfall</t>
        </is>
      </c>
      <c r="B720" s="60" t="inlineStr">
        <is>
          <t>DEVALM-37944</t>
        </is>
      </c>
      <c r="C720" s="23" t="inlineStr">
        <is>
          <t>21.0279.4.FI-Projeto X – Acompanhamento Migração Antecipado para Postecipado</t>
        </is>
      </c>
      <c r="D720" s="26" t="inlineStr">
        <is>
          <t>Concluído</t>
        </is>
      </c>
      <c r="E720" s="23" t="inlineStr">
        <is>
          <t>Carlos Lima de Araujo</t>
        </is>
      </c>
      <c r="F720" s="23" t="inlineStr">
        <is>
          <t>Juliano Miranda [X]</t>
        </is>
      </c>
      <c r="G720" s="23" t="inlineStr">
        <is>
          <t>Anselmo Pereira Novakowski</t>
        </is>
      </c>
      <c r="H720" s="23" t="inlineStr">
        <is>
          <t>Paulo Egidio Rodrigues dos Santos</t>
        </is>
      </c>
      <c r="I720" s="23" t="inlineStr">
        <is>
          <t>Paulo Henrique Bonelli [X]</t>
        </is>
      </c>
      <c r="J720" s="23" t="inlineStr">
        <is>
          <t>Renato Pereira da Silva</t>
        </is>
      </c>
      <c r="K720" s="23" t="n"/>
      <c r="L720" s="23" t="n"/>
      <c r="M720" s="23" t="n"/>
      <c r="N720" s="23" t="n"/>
      <c r="O720" s="23" t="n"/>
      <c r="P720" s="23" t="n"/>
      <c r="Q720" s="61" t="n">
        <v>44376</v>
      </c>
      <c r="R720" s="61" t="n">
        <v>44550</v>
      </c>
      <c r="S720" s="23" t="n"/>
      <c r="T720" s="23" t="n"/>
      <c r="U720" s="23" t="n"/>
      <c r="V720" s="23" t="n"/>
    </row>
    <row r="721" ht="15" customHeight="1">
      <c r="A721" s="26" t="inlineStr">
        <is>
          <t>História - Waterfall</t>
        </is>
      </c>
      <c r="B721" s="60" t="inlineStr">
        <is>
          <t>DEVALM-37866</t>
        </is>
      </c>
      <c r="C721" s="23" t="inlineStr">
        <is>
          <t>21.0364.1.FI-Serviço de Validação GPT</t>
        </is>
      </c>
      <c r="D721" s="26" t="inlineStr">
        <is>
          <t>Concluído</t>
        </is>
      </c>
      <c r="E721" s="23" t="inlineStr">
        <is>
          <t>Ricardo Pires Sardinha [X]</t>
        </is>
      </c>
      <c r="F721" s="23" t="inlineStr">
        <is>
          <t>Thiago Dusek [X]</t>
        </is>
      </c>
      <c r="G721" s="23" t="inlineStr">
        <is>
          <t>Rafael Lemos Lima [X]</t>
        </is>
      </c>
      <c r="H721" s="23" t="inlineStr">
        <is>
          <t>Paulo Egidio Rodrigues dos Santos</t>
        </is>
      </c>
      <c r="I721" s="23" t="inlineStr">
        <is>
          <t>jira_naoaplica</t>
        </is>
      </c>
      <c r="J721" s="23" t="inlineStr">
        <is>
          <t>Clayton Dutra De Oliveira [X]</t>
        </is>
      </c>
      <c r="K721" s="23" t="n"/>
      <c r="L721" s="23" t="n"/>
      <c r="M721" s="61" t="n">
        <v>44529</v>
      </c>
      <c r="N721" s="61" t="n">
        <v>44575</v>
      </c>
      <c r="O721" s="23" t="n"/>
      <c r="P721" s="23" t="n"/>
      <c r="Q721" s="61" t="n">
        <v>44578</v>
      </c>
      <c r="R721" s="61" t="n">
        <v>44579</v>
      </c>
      <c r="S721" s="23" t="n"/>
      <c r="T721" s="23" t="n"/>
      <c r="U721" s="61" t="n">
        <v>44477</v>
      </c>
      <c r="V721" s="61" t="n">
        <v>44526</v>
      </c>
    </row>
    <row r="722" ht="15" customHeight="1">
      <c r="A722" s="26" t="inlineStr">
        <is>
          <t>História - Waterfall</t>
        </is>
      </c>
      <c r="B722" s="60" t="inlineStr">
        <is>
          <t>DEVALM-37817</t>
        </is>
      </c>
      <c r="C722" s="23" t="inlineStr">
        <is>
          <t>21.0464.1.CO-Cadastramento dos técnicos como vendedores no SF</t>
        </is>
      </c>
      <c r="D722" s="26" t="inlineStr">
        <is>
          <t>Concluído</t>
        </is>
      </c>
      <c r="E722" s="23" t="inlineStr">
        <is>
          <t>Gustavo Felize Tafarelo</t>
        </is>
      </c>
      <c r="F722" s="23" t="inlineStr">
        <is>
          <t>Italo Josenilton Rocha Silva [X]</t>
        </is>
      </c>
      <c r="G722" s="23" t="inlineStr">
        <is>
          <t>Aline Lima Rocha [X]</t>
        </is>
      </c>
      <c r="H722" s="23" t="inlineStr">
        <is>
          <t>Eduardo Cesar de Melo</t>
        </is>
      </c>
      <c r="I722" s="23" t="n"/>
      <c r="J722" s="23" t="n"/>
      <c r="K722" s="23" t="n"/>
      <c r="L722" s="23" t="n"/>
      <c r="M722" s="61" t="n">
        <v>44452</v>
      </c>
      <c r="N722" s="61" t="n">
        <v>44452</v>
      </c>
      <c r="O722" s="23" t="n"/>
      <c r="P722" s="23" t="n"/>
      <c r="Q722" s="61" t="n">
        <v>44452</v>
      </c>
      <c r="R722" s="61" t="n">
        <v>44452</v>
      </c>
      <c r="S722" s="61" t="n">
        <v>44448</v>
      </c>
      <c r="T722" s="61" t="n">
        <v>44448</v>
      </c>
      <c r="U722" s="61" t="n">
        <v>44448</v>
      </c>
      <c r="V722" s="61" t="n">
        <v>44449</v>
      </c>
    </row>
    <row r="723" ht="15" customHeight="1">
      <c r="A723" s="26" t="inlineStr">
        <is>
          <t>História - Waterfall</t>
        </is>
      </c>
      <c r="B723" s="60" t="inlineStr">
        <is>
          <t>DEVALM-37776</t>
        </is>
      </c>
      <c r="C723" s="23" t="inlineStr">
        <is>
          <t>20.0401.2.MK-Disponibilização de produtos pelo parque futuro (Melhoria de performance de ambiente)</t>
        </is>
      </c>
      <c r="D723" s="26" t="inlineStr">
        <is>
          <t>Concluído</t>
        </is>
      </c>
      <c r="E723" s="23" t="inlineStr">
        <is>
          <t>Ricardo Pires Sardinha [X]</t>
        </is>
      </c>
      <c r="F723" s="23" t="inlineStr">
        <is>
          <t>Thiago Pinto Da Silva Boccio [X]</t>
        </is>
      </c>
      <c r="G723" s="23" t="inlineStr">
        <is>
          <t>Rafael Lemos Lima [X]</t>
        </is>
      </c>
      <c r="H723" s="23" t="inlineStr">
        <is>
          <t>Paulo Egidio Rodrigues dos Santos</t>
        </is>
      </c>
      <c r="I723" s="23" t="inlineStr">
        <is>
          <t>Ricardo Coelho Fernandes [X]</t>
        </is>
      </c>
      <c r="J723" s="23" t="inlineStr">
        <is>
          <t>Antonio Nicola Montano [X]</t>
        </is>
      </c>
      <c r="K723" s="23" t="n"/>
      <c r="L723" s="23" t="n"/>
      <c r="M723" s="61" t="n">
        <v>44571</v>
      </c>
      <c r="N723" s="61" t="n">
        <v>44575</v>
      </c>
      <c r="O723" s="23" t="n"/>
      <c r="P723" s="23" t="n"/>
      <c r="Q723" s="61" t="n">
        <v>44578</v>
      </c>
      <c r="R723" s="61" t="n">
        <v>44579</v>
      </c>
      <c r="S723" s="23" t="n"/>
      <c r="T723" s="23" t="n"/>
      <c r="U723" s="61" t="n">
        <v>44543</v>
      </c>
      <c r="V723" s="61" t="n">
        <v>44568</v>
      </c>
    </row>
    <row r="724" ht="15" customHeight="1">
      <c r="A724" s="26" t="inlineStr">
        <is>
          <t>História - Waterfall</t>
        </is>
      </c>
      <c r="B724" s="60" t="inlineStr">
        <is>
          <t>DEVALM-37734</t>
        </is>
      </c>
      <c r="C724" s="23" t="inlineStr">
        <is>
          <t>20.0282.3.FI-Segregação das Taxas de Equipamentos – Acompanhamento</t>
        </is>
      </c>
      <c r="D724" s="26" t="inlineStr">
        <is>
          <t>Concluído</t>
        </is>
      </c>
      <c r="E724" s="23" t="inlineStr">
        <is>
          <t>Antonio Teodoro da Silva [X]</t>
        </is>
      </c>
      <c r="F724" s="23" t="inlineStr">
        <is>
          <t>Yone Yassuda Yamamoto</t>
        </is>
      </c>
      <c r="G724" s="23" t="inlineStr">
        <is>
          <t>Anselmo Pereira Novakowski</t>
        </is>
      </c>
      <c r="H724" s="23" t="inlineStr">
        <is>
          <t>Paulo Egidio Rodrigues dos Santos</t>
        </is>
      </c>
      <c r="I724" s="23" t="inlineStr">
        <is>
          <t>Paulo Henrique Bonelli [X]</t>
        </is>
      </c>
      <c r="J724" s="23" t="inlineStr">
        <is>
          <t>Rafael Grecco Machado [X]</t>
        </is>
      </c>
      <c r="K724" s="23" t="n"/>
      <c r="L724" s="23" t="n"/>
      <c r="M724" s="61" t="n">
        <v>44447</v>
      </c>
      <c r="N724" s="61" t="n">
        <v>44560</v>
      </c>
      <c r="O724" s="23" t="n"/>
      <c r="P724" s="23" t="n"/>
      <c r="Q724" s="61" t="n">
        <v>44560</v>
      </c>
      <c r="R724" s="61" t="n">
        <v>44560</v>
      </c>
      <c r="S724" s="61" t="n">
        <v>44438</v>
      </c>
      <c r="T724" s="61" t="n">
        <v>44439</v>
      </c>
      <c r="U724" s="61" t="n">
        <v>44440</v>
      </c>
      <c r="V724" s="61" t="n">
        <v>44442</v>
      </c>
    </row>
    <row r="725" ht="15" customHeight="1">
      <c r="A725" s="26" t="inlineStr">
        <is>
          <t>História - Waterfall</t>
        </is>
      </c>
      <c r="B725" s="60" t="inlineStr">
        <is>
          <t>DEVALM-37697</t>
        </is>
      </c>
      <c r="C725" s="23" t="inlineStr">
        <is>
          <t>21.0001.2.MK-Segregação de Telecine nos Combos Legados e Parque do Assinante – Acompanhamento</t>
        </is>
      </c>
      <c r="D725" s="26" t="inlineStr">
        <is>
          <t>Concluído</t>
        </is>
      </c>
      <c r="E725" s="23" t="inlineStr">
        <is>
          <t>Antonio Teodoro da Silva [X]</t>
        </is>
      </c>
      <c r="F725" s="23" t="inlineStr">
        <is>
          <t>Yone Yassuda Yamamoto</t>
        </is>
      </c>
      <c r="G725" s="23" t="inlineStr">
        <is>
          <t>Anselmo Pereira Novakowski</t>
        </is>
      </c>
      <c r="H725" s="23" t="inlineStr">
        <is>
          <t>Eduardo Cesar de Melo</t>
        </is>
      </c>
      <c r="I725" s="23" t="inlineStr">
        <is>
          <t>Klaus Franca [X]</t>
        </is>
      </c>
      <c r="J725" s="23" t="inlineStr">
        <is>
          <t>Rafael Grecco Machado [X]</t>
        </is>
      </c>
      <c r="K725" s="23" t="n"/>
      <c r="L725" s="23" t="n"/>
      <c r="M725" s="61" t="n">
        <v>44447</v>
      </c>
      <c r="N725" s="61" t="n">
        <v>44560</v>
      </c>
      <c r="O725" s="23" t="n"/>
      <c r="P725" s="23" t="n"/>
      <c r="Q725" s="61" t="n">
        <v>44522</v>
      </c>
      <c r="R725" s="61" t="n">
        <v>44523</v>
      </c>
      <c r="S725" s="61" t="n">
        <v>44438</v>
      </c>
      <c r="T725" s="61" t="n">
        <v>44439</v>
      </c>
      <c r="U725" s="61" t="n">
        <v>44440</v>
      </c>
      <c r="V725" s="61" t="n">
        <v>44442</v>
      </c>
    </row>
    <row r="726" ht="15" customHeight="1">
      <c r="A726" s="26" t="inlineStr">
        <is>
          <t>História - Ágil</t>
        </is>
      </c>
      <c r="B726" s="60" t="inlineStr">
        <is>
          <t>DEVALM-37686</t>
        </is>
      </c>
      <c r="C726" s="23" t="inlineStr">
        <is>
          <t>21.0201.15.MK-HADES - Novos Negócios - Sprint 15</t>
        </is>
      </c>
      <c r="D726" s="26" t="inlineStr">
        <is>
          <t>Concluído</t>
        </is>
      </c>
      <c r="E726" s="23" t="inlineStr">
        <is>
          <t>Daglye Ariane Weber Magalhaes De Barros [X]</t>
        </is>
      </c>
      <c r="F726" s="23" t="inlineStr">
        <is>
          <t>Yushi Giriko [X]</t>
        </is>
      </c>
      <c r="G726" s="23" t="inlineStr">
        <is>
          <t>Vinicius Rafael Casas Gomes</t>
        </is>
      </c>
      <c r="H726" s="23" t="inlineStr">
        <is>
          <t>Eduardo Cesar de Melo</t>
        </is>
      </c>
      <c r="I726" s="23" t="inlineStr">
        <is>
          <t>jira_naoaplica</t>
        </is>
      </c>
      <c r="J726" s="23" t="inlineStr">
        <is>
          <t>Rafael Da Silva Pereira Rakoza [X]</t>
        </is>
      </c>
      <c r="K726" s="23" t="n"/>
      <c r="L726" s="23" t="n"/>
      <c r="M726" s="61" t="n">
        <v>44482</v>
      </c>
      <c r="N726" s="61" t="n">
        <v>44519</v>
      </c>
      <c r="O726" s="23" t="n"/>
      <c r="P726" s="23" t="n"/>
      <c r="Q726" s="61" t="n">
        <v>44578</v>
      </c>
      <c r="R726" s="61" t="n">
        <v>44579</v>
      </c>
      <c r="S726" s="23" t="n"/>
      <c r="T726" s="23" t="n"/>
      <c r="U726" s="61" t="n">
        <v>44452</v>
      </c>
      <c r="V726" s="61" t="n">
        <v>44463</v>
      </c>
    </row>
    <row r="727" ht="15" customHeight="1">
      <c r="A727" s="26" t="inlineStr">
        <is>
          <t>História - Ágil</t>
        </is>
      </c>
      <c r="B727" s="60" t="inlineStr">
        <is>
          <t>DEVALM-37678</t>
        </is>
      </c>
      <c r="C727" s="23" t="inlineStr">
        <is>
          <t>21.0201.14.MK-HADES - Novos Negócios - Sprint 14</t>
        </is>
      </c>
      <c r="D727" s="26" t="inlineStr">
        <is>
          <t>Concluído</t>
        </is>
      </c>
      <c r="E727" s="23" t="inlineStr">
        <is>
          <t>Daglye Ariane Weber Magalhaes De Barros [X]</t>
        </is>
      </c>
      <c r="F727" s="23" t="inlineStr">
        <is>
          <t>Aline da Silva Barbagelata</t>
        </is>
      </c>
      <c r="G727" s="23" t="inlineStr">
        <is>
          <t>Vinicius Rafael Casas Gomes</t>
        </is>
      </c>
      <c r="H727" s="23" t="inlineStr">
        <is>
          <t>Eduardo Cesar de Melo</t>
        </is>
      </c>
      <c r="I727" s="23" t="inlineStr">
        <is>
          <t>jira_naoaplica</t>
        </is>
      </c>
      <c r="J727" s="23" t="inlineStr">
        <is>
          <t>Rafael Da Silva Pereira Rakoza [X]</t>
        </is>
      </c>
      <c r="K727" s="23" t="n"/>
      <c r="L727" s="23" t="n"/>
      <c r="M727" s="61" t="n">
        <v>44482</v>
      </c>
      <c r="N727" s="61" t="n">
        <v>44519</v>
      </c>
      <c r="O727" s="23" t="n"/>
      <c r="P727" s="23" t="n"/>
      <c r="Q727" s="61" t="n">
        <v>44578</v>
      </c>
      <c r="R727" s="61" t="n">
        <v>44579</v>
      </c>
      <c r="S727" s="23" t="n"/>
      <c r="T727" s="23" t="n"/>
      <c r="U727" s="61" t="n">
        <v>44438</v>
      </c>
      <c r="V727" s="61" t="n">
        <v>44449</v>
      </c>
    </row>
    <row r="728" ht="15" customHeight="1">
      <c r="A728" s="26" t="inlineStr">
        <is>
          <t>História - Waterfall</t>
        </is>
      </c>
      <c r="B728" s="60" t="inlineStr">
        <is>
          <t>DEVALM-37616</t>
        </is>
      </c>
      <c r="C728" s="23" t="inlineStr">
        <is>
          <t>21.0333.8.MK-Vendas Disney+ pela SKY - Disponibilização via RTDM</t>
        </is>
      </c>
      <c r="D728" s="26" t="inlineStr">
        <is>
          <t>Concluído</t>
        </is>
      </c>
      <c r="E728" s="23" t="inlineStr">
        <is>
          <t>Gustavo Felize Tafarelo</t>
        </is>
      </c>
      <c r="F728" s="23" t="inlineStr">
        <is>
          <t>Yushi Giriko [X]</t>
        </is>
      </c>
      <c r="G728" s="23" t="inlineStr">
        <is>
          <t>Vinicius Rafael Casas Gomes</t>
        </is>
      </c>
      <c r="H728" s="23" t="inlineStr">
        <is>
          <t>Eduardo Cesar de Melo</t>
        </is>
      </c>
      <c r="I728" s="23" t="inlineStr">
        <is>
          <t>jira_naoaplica</t>
        </is>
      </c>
      <c r="J728" s="23" t="inlineStr">
        <is>
          <t>Olavio dos Santos Correa Junior</t>
        </is>
      </c>
      <c r="K728" s="23" t="n"/>
      <c r="L728" s="23" t="n"/>
      <c r="M728" s="61" t="n">
        <v>44438</v>
      </c>
      <c r="N728" s="61" t="n">
        <v>44475</v>
      </c>
      <c r="O728" s="23" t="n"/>
      <c r="P728" s="23" t="n"/>
      <c r="Q728" s="61" t="n">
        <v>44476</v>
      </c>
      <c r="R728" s="61" t="n">
        <v>44476</v>
      </c>
      <c r="S728" s="23" t="n"/>
      <c r="T728" s="23" t="n"/>
      <c r="U728" s="61" t="n">
        <v>44420</v>
      </c>
      <c r="V728" s="61" t="n">
        <v>44433</v>
      </c>
    </row>
    <row r="729" ht="15" customHeight="1">
      <c r="A729" s="26" t="inlineStr">
        <is>
          <t>História - Waterfall</t>
        </is>
      </c>
      <c r="B729" s="60" t="inlineStr">
        <is>
          <t>DEVALM-37580</t>
        </is>
      </c>
      <c r="C729" s="23" t="inlineStr">
        <is>
          <t>21.0333.7.MK-Vendas Disney+ pela SKY - Suspensão temporária do A La Carte Disney</t>
        </is>
      </c>
      <c r="D729" s="26" t="inlineStr">
        <is>
          <t>Concluído</t>
        </is>
      </c>
      <c r="E729" s="23" t="inlineStr">
        <is>
          <t>Gustavo Felize Tafarelo</t>
        </is>
      </c>
      <c r="F729" s="23" t="inlineStr">
        <is>
          <t>Yushi Giriko [X]</t>
        </is>
      </c>
      <c r="G729" s="23" t="inlineStr">
        <is>
          <t>Vinicius Rafael Casas Gomes</t>
        </is>
      </c>
      <c r="H729" s="23" t="inlineStr">
        <is>
          <t>Eduardo Cesar de Melo</t>
        </is>
      </c>
      <c r="I729" s="23" t="inlineStr">
        <is>
          <t>jira_naoaplica</t>
        </is>
      </c>
      <c r="J729" s="23" t="inlineStr">
        <is>
          <t>Rafael Da Silva Pereira Rakoza [X]</t>
        </is>
      </c>
      <c r="K729" s="23" t="n"/>
      <c r="L729" s="23" t="n"/>
      <c r="M729" s="61" t="n">
        <v>44508</v>
      </c>
      <c r="N729" s="61" t="n">
        <v>44519</v>
      </c>
      <c r="O729" s="23" t="n"/>
      <c r="P729" s="23" t="n"/>
      <c r="Q729" s="61" t="n">
        <v>44522</v>
      </c>
      <c r="R729" s="61" t="n">
        <v>44523</v>
      </c>
      <c r="S729" s="23" t="n"/>
      <c r="T729" s="23" t="n"/>
      <c r="U729" s="61" t="n">
        <v>44445</v>
      </c>
      <c r="V729" s="61" t="n">
        <v>44477</v>
      </c>
    </row>
    <row r="730" ht="15" customHeight="1">
      <c r="A730" s="26" t="inlineStr">
        <is>
          <t>História - Waterfall</t>
        </is>
      </c>
      <c r="B730" s="60" t="inlineStr">
        <is>
          <t>DEVALM-37522</t>
        </is>
      </c>
      <c r="C730" s="23" t="inlineStr">
        <is>
          <t>21.0333.6.MK-Vendas Disney+ pela SKY - Conciliação da Disney</t>
        </is>
      </c>
      <c r="D730" s="26" t="inlineStr">
        <is>
          <t>Concluído</t>
        </is>
      </c>
      <c r="E730" s="23" t="inlineStr">
        <is>
          <t>Gustavo Felize Tafarelo</t>
        </is>
      </c>
      <c r="F730" s="23" t="inlineStr">
        <is>
          <t>Ikeblem Campos Da Silva [X]</t>
        </is>
      </c>
      <c r="G730" s="23" t="inlineStr">
        <is>
          <t>Vinicius Rafael Casas Gomes</t>
        </is>
      </c>
      <c r="H730" s="23" t="inlineStr">
        <is>
          <t>Eduardo Cesar de Melo</t>
        </is>
      </c>
      <c r="I730" s="23" t="inlineStr">
        <is>
          <t>jira_naoaplica</t>
        </is>
      </c>
      <c r="J730" s="23" t="inlineStr">
        <is>
          <t>Amanda De Pinho Nogueira [X]</t>
        </is>
      </c>
      <c r="K730" s="23" t="n"/>
      <c r="L730" s="23" t="n"/>
      <c r="M730" s="61" t="n">
        <v>44452</v>
      </c>
      <c r="N730" s="61" t="n">
        <v>44460</v>
      </c>
      <c r="O730" s="23" t="n"/>
      <c r="P730" s="23" t="n"/>
      <c r="Q730" s="61" t="n">
        <v>44466</v>
      </c>
      <c r="R730" s="61" t="n">
        <v>44466</v>
      </c>
      <c r="S730" s="23" t="n"/>
      <c r="T730" s="23" t="n"/>
      <c r="U730" s="61" t="n">
        <v>44419</v>
      </c>
      <c r="V730" s="61" t="n">
        <v>44449</v>
      </c>
    </row>
    <row r="731" ht="15" customHeight="1">
      <c r="A731" s="26" t="inlineStr">
        <is>
          <t>História - Waterfall</t>
        </is>
      </c>
      <c r="B731" s="60" t="inlineStr">
        <is>
          <t>DEVALM-37508</t>
        </is>
      </c>
      <c r="C731" s="23" t="inlineStr">
        <is>
          <t>21.0333.5.MK-Vendas Disney+ pela SKY - Pré-pago</t>
        </is>
      </c>
      <c r="D731" s="26" t="inlineStr">
        <is>
          <t>Concluído</t>
        </is>
      </c>
      <c r="E731" s="23" t="inlineStr">
        <is>
          <t>Gustavo Felize Tafarelo</t>
        </is>
      </c>
      <c r="F731" s="23" t="inlineStr">
        <is>
          <t>Yushi Giriko [X]</t>
        </is>
      </c>
      <c r="G731" s="23" t="inlineStr">
        <is>
          <t>Vinicius Rafael Casas Gomes</t>
        </is>
      </c>
      <c r="H731" s="23" t="inlineStr">
        <is>
          <t>Eduardo Cesar de Melo</t>
        </is>
      </c>
      <c r="I731" s="23" t="inlineStr">
        <is>
          <t>jira_naoaplica</t>
        </is>
      </c>
      <c r="J731" s="23" t="inlineStr">
        <is>
          <t>Rafael Da Silva Pereira Rakoza [X]</t>
        </is>
      </c>
      <c r="K731" s="23" t="n"/>
      <c r="L731" s="23" t="n"/>
      <c r="M731" s="61" t="n">
        <v>44484</v>
      </c>
      <c r="N731" s="61" t="n">
        <v>44498</v>
      </c>
      <c r="O731" s="23" t="n"/>
      <c r="P731" s="23" t="n"/>
      <c r="Q731" s="61" t="n">
        <v>44503</v>
      </c>
      <c r="R731" s="61" t="n">
        <v>44504</v>
      </c>
      <c r="S731" s="23" t="n"/>
      <c r="T731" s="23" t="n"/>
      <c r="U731" s="61" t="n">
        <v>44419</v>
      </c>
      <c r="V731" s="61" t="n">
        <v>44470</v>
      </c>
    </row>
    <row r="732" ht="15" customHeight="1">
      <c r="A732" s="26" t="inlineStr">
        <is>
          <t>História - Waterfall</t>
        </is>
      </c>
      <c r="B732" s="60" t="inlineStr">
        <is>
          <t>DEVALM-37472</t>
        </is>
      </c>
      <c r="C732" s="23" t="inlineStr">
        <is>
          <t>21.0333.4.MK-Vendas Disney+ pela SKY - Venda via SalesForce</t>
        </is>
      </c>
      <c r="D732" s="26" t="inlineStr">
        <is>
          <t>Concluído</t>
        </is>
      </c>
      <c r="E732" s="23" t="inlineStr">
        <is>
          <t>Gustavo Felize Tafarelo</t>
        </is>
      </c>
      <c r="F732" s="23" t="inlineStr">
        <is>
          <t>Yushi Giriko [X]</t>
        </is>
      </c>
      <c r="G732" s="23" t="inlineStr">
        <is>
          <t>Vinicius Rafael Casas Gomes</t>
        </is>
      </c>
      <c r="H732" s="23" t="inlineStr">
        <is>
          <t>Eduardo Cesar de Melo</t>
        </is>
      </c>
      <c r="I732" s="23" t="inlineStr">
        <is>
          <t>jira_naoaplica</t>
        </is>
      </c>
      <c r="J732" s="23" t="inlineStr">
        <is>
          <t>Amanda De Pinho Nogueira [X]</t>
        </is>
      </c>
      <c r="K732" s="23" t="n"/>
      <c r="L732" s="23" t="n"/>
      <c r="M732" s="61" t="n">
        <v>44438</v>
      </c>
      <c r="N732" s="61" t="n">
        <v>44449</v>
      </c>
      <c r="O732" s="23" t="n"/>
      <c r="P732" s="23" t="n"/>
      <c r="Q732" s="61" t="n">
        <v>44452</v>
      </c>
      <c r="R732" s="61" t="n">
        <v>44453</v>
      </c>
      <c r="S732" s="23" t="n"/>
      <c r="T732" s="23" t="n"/>
      <c r="U732" s="23" t="n"/>
      <c r="V732" s="23" t="n"/>
    </row>
    <row r="733" ht="15" customHeight="1">
      <c r="A733" s="26" t="inlineStr">
        <is>
          <t>História - Waterfall</t>
        </is>
      </c>
      <c r="B733" s="60" t="inlineStr">
        <is>
          <t>DEVALM-37436</t>
        </is>
      </c>
      <c r="C733" s="23" t="inlineStr">
        <is>
          <t>21.0333.3.MK-Vendas Disney+ pela SKY - SCOB Passo 2</t>
        </is>
      </c>
      <c r="D733" s="26" t="inlineStr">
        <is>
          <t>Concluído</t>
        </is>
      </c>
      <c r="E733" s="23" t="inlineStr">
        <is>
          <t>Gustavo Felize Tafarelo</t>
        </is>
      </c>
      <c r="F733" s="23" t="inlineStr">
        <is>
          <t>Yushi Giriko [X]</t>
        </is>
      </c>
      <c r="G733" s="23" t="inlineStr">
        <is>
          <t>Vinicius Rafael Casas Gomes</t>
        </is>
      </c>
      <c r="H733" s="23" t="inlineStr">
        <is>
          <t>Eduardo Cesar de Melo</t>
        </is>
      </c>
      <c r="I733" s="23" t="inlineStr">
        <is>
          <t>jira_naoaplica</t>
        </is>
      </c>
      <c r="J733" s="23" t="inlineStr">
        <is>
          <t>Olavio dos Santos Correa Junior</t>
        </is>
      </c>
      <c r="K733" s="23" t="n"/>
      <c r="L733" s="23" t="n"/>
      <c r="M733" s="61" t="n">
        <v>44452</v>
      </c>
      <c r="N733" s="61" t="n">
        <v>44459</v>
      </c>
      <c r="O733" s="23" t="n"/>
      <c r="P733" s="23" t="n"/>
      <c r="Q733" s="61" t="n">
        <v>44466</v>
      </c>
      <c r="R733" s="61" t="n">
        <v>44466</v>
      </c>
      <c r="S733" s="23" t="n"/>
      <c r="T733" s="23" t="n"/>
      <c r="U733" s="61" t="n">
        <v>44410</v>
      </c>
      <c r="V733" s="61" t="n">
        <v>44449</v>
      </c>
    </row>
    <row r="734" ht="15" customHeight="1">
      <c r="A734" s="26" t="inlineStr">
        <is>
          <t>História - Waterfall</t>
        </is>
      </c>
      <c r="B734" s="60" t="inlineStr">
        <is>
          <t>DEVALM-37400</t>
        </is>
      </c>
      <c r="C734" s="23" t="inlineStr">
        <is>
          <t>21.0333.2.MK-Vendas Disney+ pela SKY - Troca de SKU</t>
        </is>
      </c>
      <c r="D734" s="26" t="inlineStr">
        <is>
          <t>Concluído</t>
        </is>
      </c>
      <c r="E734" s="23" t="inlineStr">
        <is>
          <t>Gustavo Felize Tafarelo</t>
        </is>
      </c>
      <c r="F734" s="23" t="inlineStr">
        <is>
          <t>Yushi Giriko [X]</t>
        </is>
      </c>
      <c r="G734" s="23" t="inlineStr">
        <is>
          <t>Vinicius Rafael Casas Gomes</t>
        </is>
      </c>
      <c r="H734" s="23" t="inlineStr">
        <is>
          <t>Eduardo Cesar de Melo</t>
        </is>
      </c>
      <c r="I734" s="23" t="inlineStr">
        <is>
          <t>jira_naoaplica</t>
        </is>
      </c>
      <c r="J734" s="23" t="inlineStr">
        <is>
          <t>Olavio dos Santos Correa Junior</t>
        </is>
      </c>
      <c r="K734" s="23" t="n"/>
      <c r="L734" s="23" t="n"/>
      <c r="M734" s="61" t="n">
        <v>44452</v>
      </c>
      <c r="N734" s="61" t="n">
        <v>44460</v>
      </c>
      <c r="O734" s="23" t="n"/>
      <c r="P734" s="23" t="n"/>
      <c r="Q734" s="61" t="n">
        <v>44466</v>
      </c>
      <c r="R734" s="61" t="n">
        <v>44466</v>
      </c>
      <c r="S734" s="23" t="n"/>
      <c r="T734" s="23" t="n"/>
      <c r="U734" s="61" t="n">
        <v>44396</v>
      </c>
      <c r="V734" s="61" t="n">
        <v>44449</v>
      </c>
    </row>
    <row r="735" ht="15" customHeight="1">
      <c r="A735" s="26" t="inlineStr">
        <is>
          <t>História - Waterfall</t>
        </is>
      </c>
      <c r="B735" s="60" t="inlineStr">
        <is>
          <t>DEVALM-37364</t>
        </is>
      </c>
      <c r="C735" s="23" t="inlineStr">
        <is>
          <t>21.0287.2.MK-Regionalização de Preços (MVP) 2</t>
        </is>
      </c>
      <c r="D735" s="26" t="inlineStr">
        <is>
          <t>Concluído</t>
        </is>
      </c>
      <c r="E735" s="23" t="inlineStr">
        <is>
          <t>Mayra Gabriela Alves De Lima [X]</t>
        </is>
      </c>
      <c r="F735" s="23" t="inlineStr">
        <is>
          <t>Aline da Silva Barbagelata</t>
        </is>
      </c>
      <c r="G735" s="23" t="inlineStr">
        <is>
          <t>Diogo Cassio de Azevedo [X]</t>
        </is>
      </c>
      <c r="H735" s="23" t="inlineStr">
        <is>
          <t>Eduardo Cesar de Melo</t>
        </is>
      </c>
      <c r="I735" s="23" t="inlineStr">
        <is>
          <t>Klaus Franca [X]</t>
        </is>
      </c>
      <c r="J735" s="23" t="inlineStr">
        <is>
          <t>Antonio Nicola Montano [X]</t>
        </is>
      </c>
      <c r="K735" s="61" t="n">
        <v>44599</v>
      </c>
      <c r="L735" s="61" t="n">
        <v>44601</v>
      </c>
      <c r="M735" s="61" t="n">
        <v>44608</v>
      </c>
      <c r="N735" s="61" t="n">
        <v>44624</v>
      </c>
      <c r="O735" s="61" t="n">
        <v>44602</v>
      </c>
      <c r="P735" s="61" t="n">
        <v>44617</v>
      </c>
      <c r="Q735" s="61" t="n">
        <v>44627</v>
      </c>
      <c r="R735" s="61" t="n">
        <v>44628</v>
      </c>
      <c r="S735" s="61" t="n">
        <v>44537</v>
      </c>
      <c r="T735" s="61" t="n">
        <v>44582</v>
      </c>
      <c r="U735" s="61" t="n">
        <v>44544</v>
      </c>
      <c r="V735" s="61" t="n">
        <v>44600</v>
      </c>
    </row>
    <row r="736" ht="15" customHeight="1">
      <c r="A736" s="26" t="inlineStr">
        <is>
          <t>História - Waterfall</t>
        </is>
      </c>
      <c r="B736" s="60" t="inlineStr">
        <is>
          <t>DEVALM-37325</t>
        </is>
      </c>
      <c r="C736" s="23" t="inlineStr">
        <is>
          <t>21.0438.1.FI-Alterar a vigência da base Histórica da ClearSale de 90 dias para 7 dias</t>
        </is>
      </c>
      <c r="D736" s="26" t="inlineStr">
        <is>
          <t>Concluído</t>
        </is>
      </c>
      <c r="E736" s="23" t="inlineStr">
        <is>
          <t>Sem responsável</t>
        </is>
      </c>
      <c r="F736" s="23" t="n"/>
      <c r="G736" s="23" t="n"/>
      <c r="H736" s="23" t="inlineStr">
        <is>
          <t>Paulo Egidio Rodrigues dos Santos</t>
        </is>
      </c>
      <c r="I736" s="23" t="n"/>
      <c r="J736" s="23" t="n"/>
      <c r="K736" s="23" t="n"/>
      <c r="L736" s="23" t="n"/>
      <c r="M736" s="61" t="n">
        <v>44428</v>
      </c>
      <c r="N736" s="61" t="n">
        <v>44428</v>
      </c>
      <c r="O736" s="23" t="n"/>
      <c r="P736" s="23" t="n"/>
      <c r="Q736" s="61" t="n">
        <v>44431</v>
      </c>
      <c r="R736" s="61" t="n">
        <v>44432</v>
      </c>
      <c r="S736" s="23" t="n"/>
      <c r="T736" s="23" t="n"/>
      <c r="U736" s="61" t="n">
        <v>44424</v>
      </c>
      <c r="V736" s="61" t="n">
        <v>44428</v>
      </c>
    </row>
    <row r="737" ht="15" customHeight="1">
      <c r="A737" s="26" t="inlineStr">
        <is>
          <t>História - Waterfall</t>
        </is>
      </c>
      <c r="B737" s="60" t="inlineStr">
        <is>
          <t>DEVALM-37263</t>
        </is>
      </c>
      <c r="C737" s="23" t="inlineStr">
        <is>
          <t>21.0358.12.MK-DTV- Alteração de Método de Pagamento</t>
        </is>
      </c>
      <c r="D737" s="26" t="inlineStr">
        <is>
          <t>Cancelado</t>
        </is>
      </c>
      <c r="E737" s="23" t="inlineStr">
        <is>
          <t>Gustavo Felize Tafarelo</t>
        </is>
      </c>
      <c r="F737" s="23" t="inlineStr">
        <is>
          <t>Aline Lima Rocha [X]</t>
        </is>
      </c>
      <c r="G737" s="23" t="inlineStr">
        <is>
          <t>Vinicius Rafael Casas Gomes</t>
        </is>
      </c>
      <c r="H737" s="23" t="inlineStr">
        <is>
          <t>Eduardo Cesar de Melo</t>
        </is>
      </c>
      <c r="I737" s="23" t="inlineStr">
        <is>
          <t>jira_naoaplica</t>
        </is>
      </c>
      <c r="J737" s="23" t="inlineStr">
        <is>
          <t>Danilo Takashi Hiratsuka</t>
        </is>
      </c>
      <c r="K737" s="61" t="n">
        <v>44421</v>
      </c>
      <c r="L737" s="61" t="n">
        <v>44421</v>
      </c>
      <c r="M737" s="61" t="n">
        <v>44421</v>
      </c>
      <c r="N737" s="61" t="n">
        <v>44421</v>
      </c>
      <c r="O737" s="61" t="n">
        <v>44421</v>
      </c>
      <c r="P737" s="61" t="n">
        <v>44421</v>
      </c>
      <c r="Q737" s="61" t="n">
        <v>44421</v>
      </c>
      <c r="R737" s="61" t="n">
        <v>44421</v>
      </c>
      <c r="S737" s="61" t="n">
        <v>44421</v>
      </c>
      <c r="T737" s="61" t="n">
        <v>44421</v>
      </c>
      <c r="U737" s="61" t="n">
        <v>44421</v>
      </c>
      <c r="V737" s="61" t="n">
        <v>44421</v>
      </c>
    </row>
    <row r="738" ht="15" customHeight="1">
      <c r="A738" s="26" t="inlineStr">
        <is>
          <t>História - Waterfall</t>
        </is>
      </c>
      <c r="B738" s="60" t="inlineStr">
        <is>
          <t>DEVALM-37214</t>
        </is>
      </c>
      <c r="C738" s="23" t="inlineStr">
        <is>
          <t>21.0358.11.MK-DTV- Reativação</t>
        </is>
      </c>
      <c r="D738" s="26" t="inlineStr">
        <is>
          <t>Cancelado</t>
        </is>
      </c>
      <c r="E738" s="23" t="inlineStr">
        <is>
          <t>Gustavo Felize Tafarelo</t>
        </is>
      </c>
      <c r="F738" s="23" t="inlineStr">
        <is>
          <t>Aline Lima Rocha [X]</t>
        </is>
      </c>
      <c r="G738" s="23" t="inlineStr">
        <is>
          <t>Vinicius Rafael Casas Gomes</t>
        </is>
      </c>
      <c r="H738" s="23" t="inlineStr">
        <is>
          <t>Eduardo Cesar de Melo</t>
        </is>
      </c>
      <c r="I738" s="23" t="inlineStr">
        <is>
          <t>jira_naoaplica</t>
        </is>
      </c>
      <c r="J738" s="23" t="inlineStr">
        <is>
          <t>Danilo Takashi Hiratsuka</t>
        </is>
      </c>
      <c r="K738" s="23" t="n"/>
      <c r="L738" s="23" t="n"/>
      <c r="M738" s="23" t="n"/>
      <c r="N738" s="23" t="n"/>
      <c r="O738" s="23" t="n"/>
      <c r="P738" s="23" t="n"/>
      <c r="Q738" s="23" t="n"/>
      <c r="R738" s="23" t="n"/>
      <c r="S738" s="23" t="n"/>
      <c r="T738" s="23" t="n"/>
      <c r="U738" s="23" t="n"/>
      <c r="V738" s="23" t="n"/>
    </row>
    <row r="739" ht="15" customHeight="1">
      <c r="A739" s="26" t="inlineStr">
        <is>
          <t>História - Waterfall</t>
        </is>
      </c>
      <c r="B739" s="60" t="inlineStr">
        <is>
          <t>DEVALM-37191</t>
        </is>
      </c>
      <c r="C739" s="23" t="inlineStr">
        <is>
          <t>21.0358.10.MK-DTV- Inclusão e Cancelamento Produtos Premium</t>
        </is>
      </c>
      <c r="D739" s="26" t="inlineStr">
        <is>
          <t>Cancelado</t>
        </is>
      </c>
      <c r="E739" s="23" t="inlineStr">
        <is>
          <t>Gustavo Felize Tafarelo</t>
        </is>
      </c>
      <c r="F739" s="23" t="inlineStr">
        <is>
          <t>Aline Lima Rocha [X]</t>
        </is>
      </c>
      <c r="G739" s="23" t="inlineStr">
        <is>
          <t>Vinicius Rafael Casas Gomes</t>
        </is>
      </c>
      <c r="H739" s="23" t="inlineStr">
        <is>
          <t>Eduardo Cesar de Melo</t>
        </is>
      </c>
      <c r="I739" s="23" t="inlineStr">
        <is>
          <t>jira_naoaplica</t>
        </is>
      </c>
      <c r="J739" s="23" t="inlineStr">
        <is>
          <t>Danilo Takashi Hiratsuka</t>
        </is>
      </c>
      <c r="K739" s="23" t="n"/>
      <c r="L739" s="23" t="n"/>
      <c r="M739" s="23" t="n"/>
      <c r="N739" s="23" t="n"/>
      <c r="O739" s="23" t="n"/>
      <c r="P739" s="23" t="n"/>
      <c r="Q739" s="23" t="n"/>
      <c r="R739" s="23" t="n"/>
      <c r="S739" s="23" t="n"/>
      <c r="T739" s="23" t="n"/>
      <c r="U739" s="23" t="n"/>
      <c r="V739" s="23" t="n"/>
    </row>
    <row r="740" ht="15" customHeight="1">
      <c r="A740" s="26" t="inlineStr">
        <is>
          <t>História - Waterfall</t>
        </is>
      </c>
      <c r="B740" s="60" t="inlineStr">
        <is>
          <t>DEVALM-37155</t>
        </is>
      </c>
      <c r="C740" s="23" t="inlineStr">
        <is>
          <t>21.0358.9.MK-DTV- Inclusão de produtos Premium</t>
        </is>
      </c>
      <c r="D740" s="26" t="inlineStr">
        <is>
          <t>Cancelado</t>
        </is>
      </c>
      <c r="E740" s="23" t="inlineStr">
        <is>
          <t>Gustavo Felize Tafarelo</t>
        </is>
      </c>
      <c r="F740" s="23" t="inlineStr">
        <is>
          <t>Aline Lima Rocha [X]</t>
        </is>
      </c>
      <c r="G740" s="23" t="inlineStr">
        <is>
          <t>Vinicius Rafael Casas Gomes</t>
        </is>
      </c>
      <c r="H740" s="23" t="inlineStr">
        <is>
          <t>Eduardo Cesar de Melo</t>
        </is>
      </c>
      <c r="I740" s="23" t="inlineStr">
        <is>
          <t>jira_naoaplica</t>
        </is>
      </c>
      <c r="J740" s="23" t="inlineStr">
        <is>
          <t>Danilo Takashi Hiratsuka</t>
        </is>
      </c>
      <c r="K740" s="23" t="n"/>
      <c r="L740" s="23" t="n"/>
      <c r="M740" s="23" t="n"/>
      <c r="N740" s="23" t="n"/>
      <c r="O740" s="23" t="n"/>
      <c r="P740" s="23" t="n"/>
      <c r="Q740" s="23" t="n"/>
      <c r="R740" s="23" t="n"/>
      <c r="S740" s="23" t="n"/>
      <c r="T740" s="23" t="n"/>
      <c r="U740" s="23" t="n"/>
      <c r="V740" s="23" t="n"/>
    </row>
    <row r="741" ht="15" customHeight="1">
      <c r="A741" s="26" t="inlineStr">
        <is>
          <t>História - Waterfall</t>
        </is>
      </c>
      <c r="B741" s="60" t="inlineStr">
        <is>
          <t>DEVALM-37119</t>
        </is>
      </c>
      <c r="C741" s="23" t="inlineStr">
        <is>
          <t>21.0358.8.MK-DTV- Trava para não enviar fatura impressa</t>
        </is>
      </c>
      <c r="D741" s="26" t="inlineStr">
        <is>
          <t>Cancelado</t>
        </is>
      </c>
      <c r="E741" s="23" t="inlineStr">
        <is>
          <t>Gustavo Felize Tafarelo</t>
        </is>
      </c>
      <c r="F741" s="23" t="inlineStr">
        <is>
          <t>Aline Lima Rocha [X]</t>
        </is>
      </c>
      <c r="G741" s="23" t="inlineStr">
        <is>
          <t>Vinicius Rafael Casas Gomes</t>
        </is>
      </c>
      <c r="H741" s="23" t="inlineStr">
        <is>
          <t>Eduardo Cesar de Melo</t>
        </is>
      </c>
      <c r="I741" s="23" t="inlineStr">
        <is>
          <t>jira_naoaplica</t>
        </is>
      </c>
      <c r="J741" s="23" t="inlineStr">
        <is>
          <t>Danilo Takashi Hiratsuka</t>
        </is>
      </c>
      <c r="K741" s="23" t="n"/>
      <c r="L741" s="23" t="n"/>
      <c r="M741" s="23" t="n"/>
      <c r="N741" s="23" t="n"/>
      <c r="O741" s="23" t="n"/>
      <c r="P741" s="23" t="n"/>
      <c r="Q741" s="23" t="n"/>
      <c r="R741" s="23" t="n"/>
      <c r="S741" s="23" t="n"/>
      <c r="T741" s="23" t="n"/>
      <c r="U741" s="23" t="n"/>
      <c r="V741" s="23" t="n"/>
    </row>
    <row r="742" ht="15" customHeight="1">
      <c r="A742" s="26" t="inlineStr">
        <is>
          <t>História - Waterfall</t>
        </is>
      </c>
      <c r="B742" s="60" t="inlineStr">
        <is>
          <t>DEVALM-37083</t>
        </is>
      </c>
      <c r="C742" s="23" t="inlineStr">
        <is>
          <t>21.0358.7.MK-DTV- Novas Condições Comerciais / Ofertas</t>
        </is>
      </c>
      <c r="D742" s="26" t="inlineStr">
        <is>
          <t>Cancelado</t>
        </is>
      </c>
      <c r="E742" s="23" t="inlineStr">
        <is>
          <t>Gustavo Felize Tafarelo</t>
        </is>
      </c>
      <c r="F742" s="23" t="inlineStr">
        <is>
          <t>Aline Lima Rocha [X]</t>
        </is>
      </c>
      <c r="G742" s="23" t="inlineStr">
        <is>
          <t>Vinicius Rafael Casas Gomes</t>
        </is>
      </c>
      <c r="H742" s="23" t="inlineStr">
        <is>
          <t>Eduardo Cesar de Melo</t>
        </is>
      </c>
      <c r="I742" s="23" t="inlineStr">
        <is>
          <t>jira_naoaplica</t>
        </is>
      </c>
      <c r="J742" s="23" t="inlineStr">
        <is>
          <t>Danilo Takashi Hiratsuka</t>
        </is>
      </c>
      <c r="K742" s="23" t="n"/>
      <c r="L742" s="23" t="n"/>
      <c r="M742" s="23" t="n"/>
      <c r="N742" s="23" t="n"/>
      <c r="O742" s="23" t="n"/>
      <c r="P742" s="23" t="n"/>
      <c r="Q742" s="23" t="n"/>
      <c r="R742" s="23" t="n"/>
      <c r="S742" s="23" t="n"/>
      <c r="T742" s="23" t="n"/>
      <c r="U742" s="23" t="n"/>
      <c r="V742" s="23" t="n"/>
    </row>
    <row r="743" ht="15" customHeight="1">
      <c r="A743" s="26" t="inlineStr">
        <is>
          <t>História - Waterfall</t>
        </is>
      </c>
      <c r="B743" s="60" t="inlineStr">
        <is>
          <t>DEVALM-37047</t>
        </is>
      </c>
      <c r="C743" s="23" t="inlineStr">
        <is>
          <t>21.0358.6.MK-DTV- Desconectar por falta de pagamento e Reativação pós pagamento</t>
        </is>
      </c>
      <c r="D743" s="26" t="inlineStr">
        <is>
          <t>Concluído</t>
        </is>
      </c>
      <c r="E743" s="23" t="inlineStr">
        <is>
          <t>Gustavo Felize Tafarelo</t>
        </is>
      </c>
      <c r="F743" s="23" t="inlineStr">
        <is>
          <t>Aline Lima Rocha [X]</t>
        </is>
      </c>
      <c r="G743" s="23" t="inlineStr">
        <is>
          <t>Vinicius Rafael Casas Gomes</t>
        </is>
      </c>
      <c r="H743" s="23" t="inlineStr">
        <is>
          <t>Eduardo Cesar de Melo</t>
        </is>
      </c>
      <c r="I743" s="23" t="inlineStr">
        <is>
          <t>jira_naoaplica</t>
        </is>
      </c>
      <c r="J743" s="23" t="inlineStr">
        <is>
          <t>Danilo Takashi Hiratsuka</t>
        </is>
      </c>
      <c r="K743" s="23" t="n"/>
      <c r="L743" s="23" t="n"/>
      <c r="M743" s="61" t="n">
        <v>44564</v>
      </c>
      <c r="N743" s="61" t="n">
        <v>44596</v>
      </c>
      <c r="O743" s="23" t="n"/>
      <c r="P743" s="23" t="n"/>
      <c r="Q743" s="61" t="n">
        <v>44599</v>
      </c>
      <c r="R743" s="61" t="n">
        <v>44600</v>
      </c>
      <c r="S743" s="23" t="n"/>
      <c r="T743" s="23" t="n"/>
      <c r="U743" s="61" t="n">
        <v>44503</v>
      </c>
      <c r="V743" s="61" t="n">
        <v>44558</v>
      </c>
    </row>
    <row r="744" ht="15" customHeight="1">
      <c r="A744" s="26" t="inlineStr">
        <is>
          <t>História - Waterfall</t>
        </is>
      </c>
      <c r="B744" s="60" t="inlineStr">
        <is>
          <t>DEVALM-37011</t>
        </is>
      </c>
      <c r="C744" s="23" t="inlineStr">
        <is>
          <t>21.0358.5.MK-DTV- DirectvGO on SalesForce</t>
        </is>
      </c>
      <c r="D744" s="26" t="inlineStr">
        <is>
          <t>Concluído</t>
        </is>
      </c>
      <c r="E744" s="23" t="inlineStr">
        <is>
          <t>Gustavo Felize Tafarelo</t>
        </is>
      </c>
      <c r="F744" s="23" t="inlineStr">
        <is>
          <t>Aline Lima Rocha [X]</t>
        </is>
      </c>
      <c r="G744" s="23" t="inlineStr">
        <is>
          <t>Vinicius Rafael Casas Gomes</t>
        </is>
      </c>
      <c r="H744" s="23" t="inlineStr">
        <is>
          <t>Eduardo Cesar de Melo</t>
        </is>
      </c>
      <c r="I744" s="23" t="inlineStr">
        <is>
          <t>jira_naoaplica</t>
        </is>
      </c>
      <c r="J744" s="23" t="inlineStr">
        <is>
          <t>Danilo Takashi Hiratsuka</t>
        </is>
      </c>
      <c r="K744" s="23" t="n"/>
      <c r="L744" s="23" t="n"/>
      <c r="M744" s="61" t="n">
        <v>44431</v>
      </c>
      <c r="N744" s="61" t="n">
        <v>44449</v>
      </c>
      <c r="O744" s="23" t="n"/>
      <c r="P744" s="23" t="n"/>
      <c r="Q744" s="61" t="n">
        <v>44452</v>
      </c>
      <c r="R744" s="61" t="n">
        <v>44453</v>
      </c>
      <c r="S744" s="23" t="n"/>
      <c r="T744" s="23" t="n"/>
      <c r="U744" s="61" t="n">
        <v>44410</v>
      </c>
      <c r="V744" s="61" t="n">
        <v>44428</v>
      </c>
    </row>
    <row r="745" ht="15" customHeight="1">
      <c r="A745" s="26" t="inlineStr">
        <is>
          <t>História - Ágil</t>
        </is>
      </c>
      <c r="B745" s="60" t="inlineStr">
        <is>
          <t>DEVALM-36971</t>
        </is>
      </c>
      <c r="C745" s="23" t="inlineStr">
        <is>
          <t>21.0201.13.MK-HADES - Novos Negócios - Sprint 13</t>
        </is>
      </c>
      <c r="D745" s="26" t="inlineStr">
        <is>
          <t>Concluído</t>
        </is>
      </c>
      <c r="E745" s="23" t="inlineStr">
        <is>
          <t>Daglye Ariane Weber Magalhaes De Barros [X]</t>
        </is>
      </c>
      <c r="F745" s="23" t="inlineStr">
        <is>
          <t>Aline da Silva Barbagelata</t>
        </is>
      </c>
      <c r="G745" s="23" t="inlineStr">
        <is>
          <t>Vinicius Rafael Casas Gomes</t>
        </is>
      </c>
      <c r="H745" s="23" t="inlineStr">
        <is>
          <t>Eduardo Cesar de Melo</t>
        </is>
      </c>
      <c r="I745" s="23" t="inlineStr">
        <is>
          <t>jira_naoaplica</t>
        </is>
      </c>
      <c r="J745" s="23" t="inlineStr">
        <is>
          <t>Rafael Da Silva Pereira Rakoza [X]</t>
        </is>
      </c>
      <c r="K745" s="23" t="n"/>
      <c r="L745" s="23" t="n"/>
      <c r="M745" s="61" t="n">
        <v>44480</v>
      </c>
      <c r="N745" s="61" t="n">
        <v>44519</v>
      </c>
      <c r="O745" s="23" t="n"/>
      <c r="P745" s="23" t="n"/>
      <c r="Q745" s="61" t="n">
        <v>44578</v>
      </c>
      <c r="R745" s="61" t="n">
        <v>44579</v>
      </c>
      <c r="S745" s="23" t="n"/>
      <c r="T745" s="23" t="n"/>
      <c r="U745" s="61" t="n">
        <v>44424</v>
      </c>
      <c r="V745" s="61" t="n">
        <v>44435</v>
      </c>
    </row>
    <row r="746" ht="15" customHeight="1">
      <c r="A746" s="26" t="inlineStr">
        <is>
          <t>História - Ágil</t>
        </is>
      </c>
      <c r="B746" s="60" t="inlineStr">
        <is>
          <t>DEVALM-36948</t>
        </is>
      </c>
      <c r="C746" s="23" t="inlineStr">
        <is>
          <t>21.0201.12.MK-HADES - Novos Negócios - Sprint 12</t>
        </is>
      </c>
      <c r="D746" s="26" t="inlineStr">
        <is>
          <t>Concluído</t>
        </is>
      </c>
      <c r="E746" s="23" t="inlineStr">
        <is>
          <t>Daglye Ariane Weber Magalhaes De Barros [X]</t>
        </is>
      </c>
      <c r="F746" s="23" t="inlineStr">
        <is>
          <t>Aline da Silva Barbagelata</t>
        </is>
      </c>
      <c r="G746" s="23" t="inlineStr">
        <is>
          <t>Vinicius Rafael Casas Gomes</t>
        </is>
      </c>
      <c r="H746" s="23" t="inlineStr">
        <is>
          <t>Eduardo Cesar de Melo</t>
        </is>
      </c>
      <c r="I746" s="23" t="inlineStr">
        <is>
          <t>jira_naoaplica</t>
        </is>
      </c>
      <c r="J746" s="23" t="inlineStr">
        <is>
          <t>Rafael Da Silva Pereira Rakoza [X]</t>
        </is>
      </c>
      <c r="K746" s="23" t="n"/>
      <c r="L746" s="23" t="n"/>
      <c r="M746" s="61" t="n">
        <v>44480</v>
      </c>
      <c r="N746" s="61" t="n">
        <v>44519</v>
      </c>
      <c r="O746" s="23" t="n"/>
      <c r="P746" s="23" t="n"/>
      <c r="Q746" s="61" t="n">
        <v>44578</v>
      </c>
      <c r="R746" s="61" t="n">
        <v>44579</v>
      </c>
      <c r="S746" s="23" t="n"/>
      <c r="T746" s="23" t="n"/>
      <c r="U746" s="61" t="n">
        <v>44410</v>
      </c>
      <c r="V746" s="61" t="n">
        <v>44421</v>
      </c>
    </row>
    <row r="747" ht="15" customHeight="1">
      <c r="A747" s="26" t="inlineStr">
        <is>
          <t>História - Waterfall</t>
        </is>
      </c>
      <c r="B747" s="60" t="inlineStr">
        <is>
          <t>DEVALM-36893</t>
        </is>
      </c>
      <c r="C747" s="23" t="inlineStr">
        <is>
          <t>19.0257.11.JU-Cadastro Positivo – Acompanhamento da homologação com os Birôs, ABR Telecom e CIP</t>
        </is>
      </c>
      <c r="D747" s="26" t="inlineStr">
        <is>
          <t>Concluído</t>
        </is>
      </c>
      <c r="E747" s="23" t="inlineStr">
        <is>
          <t>Antonio Teodoro da Silva [X]</t>
        </is>
      </c>
      <c r="F747" s="23" t="inlineStr">
        <is>
          <t>Thiago de Souza Maglio</t>
        </is>
      </c>
      <c r="G747" s="23" t="inlineStr">
        <is>
          <t>Anselmo Pereira Novakowski</t>
        </is>
      </c>
      <c r="H747" s="23" t="inlineStr">
        <is>
          <t>Eduardo Cesar de Melo</t>
        </is>
      </c>
      <c r="I747" s="23" t="inlineStr">
        <is>
          <t>Paulo Henrique Bonelli [X]</t>
        </is>
      </c>
      <c r="J747" s="23" t="inlineStr">
        <is>
          <t>Andrea Cristina Dos Santos [X]</t>
        </is>
      </c>
      <c r="K747" s="23" t="n"/>
      <c r="L747" s="23" t="n"/>
      <c r="M747" s="61" t="n">
        <v>44378</v>
      </c>
      <c r="N747" s="61" t="n">
        <v>44547</v>
      </c>
      <c r="O747" s="23" t="n"/>
      <c r="P747" s="23" t="n"/>
      <c r="Q747" s="61" t="n">
        <v>44550</v>
      </c>
      <c r="R747" s="61" t="n">
        <v>44551</v>
      </c>
      <c r="S747" s="61" t="n">
        <v>44270</v>
      </c>
      <c r="T747" s="61" t="n">
        <v>44274</v>
      </c>
      <c r="U747" s="61" t="n">
        <v>44270</v>
      </c>
      <c r="V747" s="61" t="n">
        <v>44347</v>
      </c>
    </row>
    <row r="748" ht="15" customHeight="1">
      <c r="A748" s="26" t="inlineStr">
        <is>
          <t>História - Waterfall</t>
        </is>
      </c>
      <c r="B748" s="60" t="inlineStr">
        <is>
          <t>DEVALM-36851</t>
        </is>
      </c>
      <c r="C748" s="23" t="inlineStr">
        <is>
          <t>21.0342.1.CO-Tratamento de ponto opcional para o Produto Conforto - Elsys</t>
        </is>
      </c>
      <c r="D748" s="26" t="inlineStr">
        <is>
          <t>Concluído</t>
        </is>
      </c>
      <c r="E748" s="23" t="inlineStr">
        <is>
          <t>Carlos Lima de Araujo</t>
        </is>
      </c>
      <c r="F748" s="23" t="inlineStr">
        <is>
          <t>Juliano Miranda [X]</t>
        </is>
      </c>
      <c r="G748" s="23" t="inlineStr">
        <is>
          <t>Anselmo Pereira Novakowski</t>
        </is>
      </c>
      <c r="H748" s="23" t="inlineStr">
        <is>
          <t>Paulo Egidio Rodrigues dos Santos</t>
        </is>
      </c>
      <c r="I748" s="23" t="inlineStr">
        <is>
          <t>Klaus Franca [X]</t>
        </is>
      </c>
      <c r="J748" s="23" t="inlineStr">
        <is>
          <t>Valdir Gonçalves Cabral [X]</t>
        </is>
      </c>
      <c r="K748" s="61" t="n">
        <v>44595</v>
      </c>
      <c r="L748" s="61" t="n">
        <v>44596</v>
      </c>
      <c r="M748" s="61" t="n">
        <v>44613</v>
      </c>
      <c r="N748" s="61" t="n">
        <v>44645</v>
      </c>
      <c r="O748" s="61" t="n">
        <v>44599</v>
      </c>
      <c r="P748" s="61" t="n">
        <v>44636</v>
      </c>
      <c r="Q748" s="61" t="n">
        <v>44655</v>
      </c>
      <c r="R748" s="61" t="n">
        <v>44656</v>
      </c>
      <c r="S748" s="61" t="n">
        <v>44473</v>
      </c>
      <c r="T748" s="61" t="n">
        <v>44494</v>
      </c>
      <c r="U748" s="61" t="n">
        <v>44482</v>
      </c>
      <c r="V748" s="61" t="n">
        <v>44596</v>
      </c>
    </row>
    <row r="749" ht="15" customHeight="1">
      <c r="A749" s="26" t="inlineStr">
        <is>
          <t>História - Waterfall</t>
        </is>
      </c>
      <c r="B749" s="60" t="inlineStr">
        <is>
          <t>DEVALM-36811</t>
        </is>
      </c>
      <c r="C749" s="23" t="inlineStr">
        <is>
          <t>21.0320.1.CO-Regras Duras em todas as Categorias de Credenciado</t>
        </is>
      </c>
      <c r="D749" s="26" t="inlineStr">
        <is>
          <t>Concluído</t>
        </is>
      </c>
      <c r="E749" s="23" t="inlineStr">
        <is>
          <t>Ricardo Pires Sardinha [X]</t>
        </is>
      </c>
      <c r="F749" s="23" t="inlineStr">
        <is>
          <t>Lourival Vinicius Malta De Araujo</t>
        </is>
      </c>
      <c r="G749" s="23" t="inlineStr">
        <is>
          <t>Rafael Lemos Lima [X]</t>
        </is>
      </c>
      <c r="H749" s="23" t="inlineStr">
        <is>
          <t>Paulo Egidio Rodrigues dos Santos</t>
        </is>
      </c>
      <c r="I749" s="23" t="inlineStr">
        <is>
          <t>Klaus Franca [X]</t>
        </is>
      </c>
      <c r="J749" s="23" t="inlineStr">
        <is>
          <t>Danilo Takashi Hiratsuka</t>
        </is>
      </c>
      <c r="K749" s="61" t="n">
        <v>44487</v>
      </c>
      <c r="L749" s="61" t="n">
        <v>44488</v>
      </c>
      <c r="M749" s="61" t="n">
        <v>44504</v>
      </c>
      <c r="N749" s="61" t="n">
        <v>44517</v>
      </c>
      <c r="O749" s="61" t="n">
        <v>44489</v>
      </c>
      <c r="P749" s="61" t="n">
        <v>44505</v>
      </c>
      <c r="Q749" s="61" t="n">
        <v>44545</v>
      </c>
      <c r="R749" s="61" t="n">
        <v>44546</v>
      </c>
      <c r="S749" s="61" t="n">
        <v>44432</v>
      </c>
      <c r="T749" s="61" t="n">
        <v>44438</v>
      </c>
      <c r="U749" s="61" t="n">
        <v>44439</v>
      </c>
      <c r="V749" s="61" t="n">
        <v>44477</v>
      </c>
    </row>
    <row r="750" ht="15" customHeight="1">
      <c r="A750" s="26" t="inlineStr">
        <is>
          <t>História - Waterfall</t>
        </is>
      </c>
      <c r="B750" s="60" t="inlineStr">
        <is>
          <t>DEVALM-36772</t>
        </is>
      </c>
      <c r="C750" s="23" t="inlineStr">
        <is>
          <t>21.0089.1.CO-RQUAL Grupo 5 - INF1 – Classificação Motivo Operadora , Motivo Cliente e Motivo Fortuito (MVP)</t>
        </is>
      </c>
      <c r="D750" s="26" t="inlineStr">
        <is>
          <t>Concluído</t>
        </is>
      </c>
      <c r="E750" s="23" t="inlineStr">
        <is>
          <t>Roberto Pierre Júnior [X]</t>
        </is>
      </c>
      <c r="F750" s="23" t="inlineStr">
        <is>
          <t>Lourival Vinicius Malta De Araujo</t>
        </is>
      </c>
      <c r="G750" s="23" t="inlineStr">
        <is>
          <t>Rafael Lemos Lima [X]</t>
        </is>
      </c>
      <c r="H750" s="23" t="inlineStr">
        <is>
          <t>Paulo Egidio Rodrigues dos Santos</t>
        </is>
      </c>
      <c r="I750" s="23" t="n"/>
      <c r="J750" s="23" t="inlineStr">
        <is>
          <t>Andrea Cristina Dos Santos [X]</t>
        </is>
      </c>
      <c r="K750" s="61" t="n">
        <v>44442</v>
      </c>
      <c r="L750" s="61" t="n">
        <v>44442</v>
      </c>
      <c r="M750" s="61" t="n">
        <v>44447</v>
      </c>
      <c r="N750" s="61" t="n">
        <v>44453</v>
      </c>
      <c r="O750" s="61" t="n">
        <v>44442</v>
      </c>
      <c r="P750" s="61" t="n">
        <v>44442</v>
      </c>
      <c r="Q750" s="61" t="n">
        <v>44459</v>
      </c>
      <c r="R750" s="61" t="n">
        <v>44460</v>
      </c>
      <c r="S750" s="61" t="n">
        <v>44425</v>
      </c>
      <c r="T750" s="61" t="n">
        <v>44428</v>
      </c>
      <c r="U750" s="61" t="n">
        <v>44431</v>
      </c>
      <c r="V750" s="61" t="n">
        <v>44442</v>
      </c>
    </row>
    <row r="751" ht="15" customHeight="1">
      <c r="A751" s="26" t="inlineStr">
        <is>
          <t>História - Waterfall</t>
        </is>
      </c>
      <c r="B751" s="60" t="inlineStr">
        <is>
          <t>DEVALM-36691</t>
        </is>
      </c>
      <c r="C751" s="23" t="inlineStr">
        <is>
          <t>19.0257.10.JU-Cadastro Positivo – Recebimento do ACPT112</t>
        </is>
      </c>
      <c r="D751" s="26" t="inlineStr">
        <is>
          <t>Concluído</t>
        </is>
      </c>
      <c r="E751" s="23" t="inlineStr">
        <is>
          <t>Antonio Teodoro da Silva [X]</t>
        </is>
      </c>
      <c r="F751" s="23" t="inlineStr">
        <is>
          <t>Thiago de Souza Maglio</t>
        </is>
      </c>
      <c r="G751" s="23" t="inlineStr">
        <is>
          <t>Anselmo Pereira Novakowski</t>
        </is>
      </c>
      <c r="H751" s="23" t="inlineStr">
        <is>
          <t>Paulo Egidio Rodrigues dos Santos</t>
        </is>
      </c>
      <c r="I751" s="23" t="inlineStr">
        <is>
          <t>Paulo Henrique Bonelli [X]</t>
        </is>
      </c>
      <c r="J751" s="23" t="inlineStr">
        <is>
          <t>Andrea Cristina Dos Santos [X]</t>
        </is>
      </c>
      <c r="K751" s="23" t="n"/>
      <c r="L751" s="23" t="n"/>
      <c r="M751" s="61" t="n">
        <v>44410</v>
      </c>
      <c r="N751" s="61" t="n">
        <v>44421</v>
      </c>
      <c r="O751" s="23" t="n"/>
      <c r="P751" s="23" t="n"/>
      <c r="Q751" s="61" t="n">
        <v>44424</v>
      </c>
      <c r="R751" s="61" t="n">
        <v>44425</v>
      </c>
      <c r="S751" s="61" t="n">
        <v>44396</v>
      </c>
      <c r="T751" s="61" t="n">
        <v>44400</v>
      </c>
      <c r="U751" s="61" t="n">
        <v>44396</v>
      </c>
      <c r="V751" s="61" t="n">
        <v>44407</v>
      </c>
    </row>
    <row r="752" ht="15" customHeight="1">
      <c r="A752" s="26" t="inlineStr">
        <is>
          <t>História - Waterfall</t>
        </is>
      </c>
      <c r="B752" s="60" t="inlineStr">
        <is>
          <t>DEVALM-36632</t>
        </is>
      </c>
      <c r="C752" s="23" t="inlineStr">
        <is>
          <t>21.0368.1.CO-Disponibilização de dados das condições comerciais da proposta adquirida</t>
        </is>
      </c>
      <c r="D752" s="26" t="inlineStr">
        <is>
          <t>Cancelado</t>
        </is>
      </c>
      <c r="E752" s="23" t="inlineStr">
        <is>
          <t>Gustavo Felize Tafarelo</t>
        </is>
      </c>
      <c r="F752" s="23" t="n"/>
      <c r="G752" s="23" t="inlineStr">
        <is>
          <t>Vinicius Rafael Casas Gomes</t>
        </is>
      </c>
      <c r="H752" s="23" t="inlineStr">
        <is>
          <t>Paulo Egidio Rodrigues dos Santos</t>
        </is>
      </c>
      <c r="I752" s="23" t="n"/>
      <c r="J752" s="23" t="n"/>
      <c r="K752" s="61" t="n">
        <v>44398</v>
      </c>
      <c r="L752" s="61" t="n">
        <v>44398</v>
      </c>
      <c r="M752" s="61" t="n">
        <v>44398</v>
      </c>
      <c r="N752" s="61" t="n">
        <v>44398</v>
      </c>
      <c r="O752" s="61" t="n">
        <v>44398</v>
      </c>
      <c r="P752" s="61" t="n">
        <v>44398</v>
      </c>
      <c r="Q752" s="61" t="n">
        <v>44398</v>
      </c>
      <c r="R752" s="61" t="n">
        <v>44398</v>
      </c>
      <c r="S752" s="61" t="n">
        <v>44398</v>
      </c>
      <c r="T752" s="61" t="n">
        <v>44398</v>
      </c>
      <c r="U752" s="61" t="n">
        <v>44398</v>
      </c>
      <c r="V752" s="61" t="n">
        <v>44398</v>
      </c>
    </row>
    <row r="753" ht="15" customHeight="1">
      <c r="A753" s="26" t="inlineStr">
        <is>
          <t>História - Waterfall</t>
        </is>
      </c>
      <c r="B753" s="60" t="inlineStr">
        <is>
          <t>DEVALM-36592</t>
        </is>
      </c>
      <c r="C753" s="23" t="inlineStr">
        <is>
          <t>19.0150.23.CO-TOA – Fluxo de retirada - CR</t>
        </is>
      </c>
      <c r="D753" s="26" t="inlineStr">
        <is>
          <t>Concluído</t>
        </is>
      </c>
      <c r="E753" s="23" t="inlineStr">
        <is>
          <t>Roberto Pierre Júnior [X]</t>
        </is>
      </c>
      <c r="F753" s="23" t="inlineStr">
        <is>
          <t>Nicolas Rodrigo Santana</t>
        </is>
      </c>
      <c r="G753" s="23" t="inlineStr">
        <is>
          <t>Rafael Lemos Lima [X]</t>
        </is>
      </c>
      <c r="H753" s="23" t="inlineStr">
        <is>
          <t>Paulo Egidio Rodrigues dos Santos</t>
        </is>
      </c>
      <c r="I753" s="23" t="n"/>
      <c r="J753" s="23" t="inlineStr">
        <is>
          <t>Danilo Takashi Hiratsuka</t>
        </is>
      </c>
      <c r="K753" s="61" t="n">
        <v>44398</v>
      </c>
      <c r="L753" s="61" t="n">
        <v>44418</v>
      </c>
      <c r="M753" s="61" t="n">
        <v>44419</v>
      </c>
      <c r="N753" s="61" t="n">
        <v>44421</v>
      </c>
      <c r="O753" s="61" t="n">
        <v>44398</v>
      </c>
      <c r="P753" s="61" t="n">
        <v>44418</v>
      </c>
      <c r="Q753" s="61" t="n">
        <v>44431</v>
      </c>
      <c r="R753" s="61" t="n">
        <v>44432</v>
      </c>
      <c r="S753" s="61" t="n">
        <v>44398</v>
      </c>
      <c r="T753" s="61" t="n">
        <v>44398</v>
      </c>
      <c r="U753" s="61" t="n">
        <v>44397</v>
      </c>
      <c r="V753" s="61" t="n">
        <v>44418</v>
      </c>
    </row>
    <row r="754" ht="15" customHeight="1">
      <c r="A754" s="26" t="inlineStr">
        <is>
          <t>História - Waterfall</t>
        </is>
      </c>
      <c r="B754" s="60" t="inlineStr">
        <is>
          <t>DEVALM-36555</t>
        </is>
      </c>
      <c r="C754" s="23" t="inlineStr">
        <is>
          <t>20.0447.7.CO-PGL (OLM) - Fase 2 - Entrega 2 - Leads de Instant Messenger e Múltiplas propostas - API</t>
        </is>
      </c>
      <c r="D754" s="26" t="inlineStr">
        <is>
          <t>Concluído</t>
        </is>
      </c>
      <c r="E754" s="23" t="inlineStr">
        <is>
          <t>Mayra Gabriela Alves De Lima [X]</t>
        </is>
      </c>
      <c r="F754" s="23" t="inlineStr">
        <is>
          <t>Daniel Alves</t>
        </is>
      </c>
      <c r="G754" s="23" t="inlineStr">
        <is>
          <t>Diogo Cassio de Azevedo [X]</t>
        </is>
      </c>
      <c r="H754" s="23" t="inlineStr">
        <is>
          <t>Eduardo Cesar de Melo</t>
        </is>
      </c>
      <c r="I754" s="23" t="inlineStr">
        <is>
          <t>jira_naoaplica</t>
        </is>
      </c>
      <c r="J754" s="23" t="inlineStr">
        <is>
          <t>Valdir Gonçalves Cabral [X]</t>
        </is>
      </c>
      <c r="K754" s="61" t="n">
        <v>44397</v>
      </c>
      <c r="L754" s="61" t="n">
        <v>44397</v>
      </c>
      <c r="M754" s="61" t="n">
        <v>44510</v>
      </c>
      <c r="N754" s="61" t="n">
        <v>44519</v>
      </c>
      <c r="O754" s="61" t="n">
        <v>44397</v>
      </c>
      <c r="P754" s="61" t="n">
        <v>44397</v>
      </c>
      <c r="Q754" s="61" t="n">
        <v>44522</v>
      </c>
      <c r="R754" s="61" t="n">
        <v>44523</v>
      </c>
      <c r="S754" s="61" t="n">
        <v>44424</v>
      </c>
      <c r="T754" s="61" t="n">
        <v>44428</v>
      </c>
      <c r="U754" s="61" t="n">
        <v>44431</v>
      </c>
      <c r="V754" s="61" t="n">
        <v>44509</v>
      </c>
    </row>
    <row r="755" ht="15" customHeight="1">
      <c r="A755" s="26" t="inlineStr">
        <is>
          <t>História - Waterfall</t>
        </is>
      </c>
      <c r="B755" s="60" t="inlineStr">
        <is>
          <t>DEVALM-36518</t>
        </is>
      </c>
      <c r="C755" s="23" t="inlineStr">
        <is>
          <t>20.0447.6.CO-PGL (OLM) - Fase 2 - Entrega 1 - Leads de Instant Messenger e Múltiplas propostas</t>
        </is>
      </c>
      <c r="D755" s="26" t="inlineStr">
        <is>
          <t>Concluído</t>
        </is>
      </c>
      <c r="E755" s="23" t="inlineStr">
        <is>
          <t>Mayra Gabriela Alves De Lima [X]</t>
        </is>
      </c>
      <c r="F755" s="23" t="inlineStr">
        <is>
          <t>Priscila Fernandes Lopes [X]</t>
        </is>
      </c>
      <c r="G755" s="23" t="inlineStr">
        <is>
          <t>Diogo Cassio de Azevedo [X]</t>
        </is>
      </c>
      <c r="H755" s="23" t="inlineStr">
        <is>
          <t>Eduardo Cesar de Melo</t>
        </is>
      </c>
      <c r="I755" s="23" t="inlineStr">
        <is>
          <t>jira_naoaplica</t>
        </is>
      </c>
      <c r="J755" s="23" t="inlineStr">
        <is>
          <t>Valdir Gonçalves Cabral [X]</t>
        </is>
      </c>
      <c r="K755" s="61" t="n">
        <v>44397</v>
      </c>
      <c r="L755" s="61" t="n">
        <v>44397</v>
      </c>
      <c r="M755" s="61" t="n">
        <v>44452</v>
      </c>
      <c r="N755" s="61" t="n">
        <v>44456</v>
      </c>
      <c r="O755" s="61" t="n">
        <v>44397</v>
      </c>
      <c r="P755" s="61" t="n">
        <v>44397</v>
      </c>
      <c r="Q755" s="61" t="n">
        <v>44459</v>
      </c>
      <c r="R755" s="61" t="n">
        <v>44460</v>
      </c>
      <c r="S755" s="61" t="n">
        <v>44417</v>
      </c>
      <c r="T755" s="61" t="n">
        <v>44419</v>
      </c>
      <c r="U755" s="61" t="n">
        <v>44420</v>
      </c>
      <c r="V755" s="61" t="n">
        <v>44449</v>
      </c>
    </row>
    <row r="756" ht="15" customHeight="1">
      <c r="A756" s="26" t="inlineStr">
        <is>
          <t>História - Waterfall</t>
        </is>
      </c>
      <c r="B756" s="60" t="inlineStr">
        <is>
          <t>DEVALM-36481</t>
        </is>
      </c>
      <c r="C756" s="23" t="inlineStr">
        <is>
          <t>21.0118.1.MK-Incluir no Safekey a tela de Parcelamento e Migração para controle por grupos de usuário</t>
        </is>
      </c>
      <c r="D756" s="26" t="inlineStr">
        <is>
          <t>Concluído</t>
        </is>
      </c>
      <c r="E756" s="23" t="inlineStr">
        <is>
          <t>Ricardo Pires Sardinha [X]</t>
        </is>
      </c>
      <c r="F756" s="23" t="inlineStr">
        <is>
          <t>Thiago Pinto Da Silva Boccio [X]</t>
        </is>
      </c>
      <c r="G756" s="23" t="inlineStr">
        <is>
          <t>Rafael Lemos Lima [X]</t>
        </is>
      </c>
      <c r="H756" s="23" t="inlineStr">
        <is>
          <t>Paulo Egidio Rodrigues dos Santos</t>
        </is>
      </c>
      <c r="I756" s="23" t="inlineStr">
        <is>
          <t>Ricardo Coelho Fernandes [X]</t>
        </is>
      </c>
      <c r="J756" s="23" t="inlineStr">
        <is>
          <t>Renato Pereira da Silva</t>
        </is>
      </c>
      <c r="K756" s="61" t="n">
        <v>44396</v>
      </c>
      <c r="L756" s="61" t="n">
        <v>44396</v>
      </c>
      <c r="M756" s="61" t="n">
        <v>44473</v>
      </c>
      <c r="N756" s="61" t="n">
        <v>44484</v>
      </c>
      <c r="O756" s="61" t="n">
        <v>44473</v>
      </c>
      <c r="P756" s="61" t="n">
        <v>44490</v>
      </c>
      <c r="Q756" s="61" t="n">
        <v>44487</v>
      </c>
      <c r="R756" s="61" t="n">
        <v>44488</v>
      </c>
      <c r="S756" s="61" t="n">
        <v>44396</v>
      </c>
      <c r="T756" s="61" t="n">
        <v>44396</v>
      </c>
      <c r="U756" s="61" t="n">
        <v>44426</v>
      </c>
      <c r="V756" s="61" t="n">
        <v>44470</v>
      </c>
    </row>
    <row r="757" ht="15" customHeight="1">
      <c r="A757" s="26" t="inlineStr">
        <is>
          <t>História - Waterfall</t>
        </is>
      </c>
      <c r="B757" s="60" t="inlineStr">
        <is>
          <t>DEVALM-36425</t>
        </is>
      </c>
      <c r="C757" s="23" t="inlineStr">
        <is>
          <t>19.0257.9.JU-Cadastro Positivo – Arquivo Bastão (CR – Técnica criação arquivo bastão)</t>
        </is>
      </c>
      <c r="D757" s="26" t="inlineStr">
        <is>
          <t>Concluído</t>
        </is>
      </c>
      <c r="E757" s="23" t="inlineStr">
        <is>
          <t>Antonio Teodoro da Silva [X]</t>
        </is>
      </c>
      <c r="F757" s="23" t="inlineStr">
        <is>
          <t>Thiago de Souza Maglio</t>
        </is>
      </c>
      <c r="G757" s="23" t="inlineStr">
        <is>
          <t>Anselmo Pereira Novakowski</t>
        </is>
      </c>
      <c r="H757" s="23" t="inlineStr">
        <is>
          <t>Paulo Egidio Rodrigues dos Santos</t>
        </is>
      </c>
      <c r="I757" s="23" t="inlineStr">
        <is>
          <t>Paulo Henrique Bonelli [X]</t>
        </is>
      </c>
      <c r="J757" s="23" t="inlineStr">
        <is>
          <t>Andrea Cristina Dos Santos [X]</t>
        </is>
      </c>
      <c r="K757" s="23" t="n"/>
      <c r="L757" s="23" t="n"/>
      <c r="M757" s="61" t="n">
        <v>44389</v>
      </c>
      <c r="N757" s="61" t="n">
        <v>44396</v>
      </c>
      <c r="O757" s="61" t="n">
        <v>44389</v>
      </c>
      <c r="P757" s="61" t="n">
        <v>44393</v>
      </c>
      <c r="Q757" s="61" t="n">
        <v>44413</v>
      </c>
      <c r="R757" s="61" t="n">
        <v>44413</v>
      </c>
      <c r="S757" s="61" t="n">
        <v>44384</v>
      </c>
      <c r="T757" s="61" t="n">
        <v>44389</v>
      </c>
      <c r="U757" s="61" t="n">
        <v>44382</v>
      </c>
      <c r="V757" s="61" t="n">
        <v>44390</v>
      </c>
    </row>
    <row r="758" ht="15" customHeight="1">
      <c r="A758" s="26" t="inlineStr">
        <is>
          <t>História - Waterfall</t>
        </is>
      </c>
      <c r="B758" s="60" t="inlineStr">
        <is>
          <t>DEVALM-36389</t>
        </is>
      </c>
      <c r="C758" s="23" t="inlineStr">
        <is>
          <t>21.0014.3.FI-E2E - Autenticidade de Documento.</t>
        </is>
      </c>
      <c r="D758" s="26" t="inlineStr">
        <is>
          <t>Cancelado</t>
        </is>
      </c>
      <c r="E758" s="23" t="inlineStr">
        <is>
          <t>Daglye Ariane Weber Magalhaes De Barros [X]</t>
        </is>
      </c>
      <c r="F758" s="23" t="inlineStr">
        <is>
          <t>Andreia Ribeiro da Silva [X]</t>
        </is>
      </c>
      <c r="G758" s="23" t="inlineStr">
        <is>
          <t>Diogo Cassio de Azevedo [X]</t>
        </is>
      </c>
      <c r="H758" s="23" t="inlineStr">
        <is>
          <t>Eduardo Cesar de Melo</t>
        </is>
      </c>
      <c r="I758" s="23" t="inlineStr">
        <is>
          <t>Paulo Henrique Bonelli [X]</t>
        </is>
      </c>
      <c r="J758" s="23" t="inlineStr">
        <is>
          <t>Amanda De Pinho Nogueira [X]</t>
        </is>
      </c>
      <c r="K758" s="61" t="n">
        <v>44384</v>
      </c>
      <c r="L758" s="61" t="n">
        <v>44384</v>
      </c>
      <c r="M758" s="61" t="n">
        <v>44384</v>
      </c>
      <c r="N758" s="61" t="n">
        <v>44384</v>
      </c>
      <c r="O758" s="61" t="n">
        <v>44384</v>
      </c>
      <c r="P758" s="61" t="n">
        <v>44384</v>
      </c>
      <c r="Q758" s="61" t="n">
        <v>44384</v>
      </c>
      <c r="R758" s="61" t="n">
        <v>44384</v>
      </c>
      <c r="S758" s="61" t="n">
        <v>44384</v>
      </c>
      <c r="T758" s="61" t="n">
        <v>44384</v>
      </c>
      <c r="U758" s="61" t="n">
        <v>44384</v>
      </c>
      <c r="V758" s="61" t="n">
        <v>44384</v>
      </c>
    </row>
    <row r="759" ht="15" customHeight="1">
      <c r="A759" s="26" t="inlineStr">
        <is>
          <t>História - Ágil</t>
        </is>
      </c>
      <c r="B759" s="60" t="inlineStr">
        <is>
          <t>DEVALM-36374</t>
        </is>
      </c>
      <c r="C759" s="23" t="inlineStr">
        <is>
          <t>21.0201.11.MK-HADES - Novos Negócios - Sprint 11</t>
        </is>
      </c>
      <c r="D759" s="26" t="inlineStr">
        <is>
          <t>Concluído</t>
        </is>
      </c>
      <c r="E759" s="23" t="inlineStr">
        <is>
          <t>Daglye Ariane Weber Magalhaes De Barros [X]</t>
        </is>
      </c>
      <c r="F759" s="23" t="inlineStr">
        <is>
          <t>Aline da Silva Barbagelata</t>
        </is>
      </c>
      <c r="G759" s="23" t="inlineStr">
        <is>
          <t>Vinicius Rafael Casas Gomes</t>
        </is>
      </c>
      <c r="H759" s="23" t="inlineStr">
        <is>
          <t>Eduardo Cesar de Melo</t>
        </is>
      </c>
      <c r="I759" s="23" t="inlineStr">
        <is>
          <t>jira_naoaplica</t>
        </is>
      </c>
      <c r="J759" s="23" t="inlineStr">
        <is>
          <t>Rafael Da Silva Pereira Rakoza [X]</t>
        </is>
      </c>
      <c r="K759" s="23" t="n"/>
      <c r="L759" s="23" t="n"/>
      <c r="M759" s="61" t="n">
        <v>44480</v>
      </c>
      <c r="N759" s="61" t="n">
        <v>44519</v>
      </c>
      <c r="O759" s="23" t="n"/>
      <c r="P759" s="23" t="n"/>
      <c r="Q759" s="61" t="n">
        <v>44578</v>
      </c>
      <c r="R759" s="61" t="n">
        <v>44579</v>
      </c>
      <c r="S759" s="23" t="n"/>
      <c r="T759" s="23" t="n"/>
      <c r="U759" s="61" t="n">
        <v>44396</v>
      </c>
      <c r="V759" s="61" t="n">
        <v>44407</v>
      </c>
    </row>
    <row r="760" ht="15" customHeight="1">
      <c r="A760" s="26" t="inlineStr">
        <is>
          <t>História - Ágil</t>
        </is>
      </c>
      <c r="B760" s="60" t="inlineStr">
        <is>
          <t>DEVALM-36366</t>
        </is>
      </c>
      <c r="C760" s="23" t="inlineStr">
        <is>
          <t>21.0201.10.MK-HADES - Novos Negócios - Sprint 10</t>
        </is>
      </c>
      <c r="D760" s="26" t="inlineStr">
        <is>
          <t>Concluído</t>
        </is>
      </c>
      <c r="E760" s="23" t="inlineStr">
        <is>
          <t>Daglye Ariane Weber Magalhaes De Barros [X]</t>
        </is>
      </c>
      <c r="F760" s="23" t="inlineStr">
        <is>
          <t>Aline da Silva Barbagelata</t>
        </is>
      </c>
      <c r="G760" s="23" t="inlineStr">
        <is>
          <t>Vinicius Rafael Casas Gomes</t>
        </is>
      </c>
      <c r="H760" s="23" t="inlineStr">
        <is>
          <t>Eduardo Cesar de Melo</t>
        </is>
      </c>
      <c r="I760" s="23" t="inlineStr">
        <is>
          <t>jira_naoaplica</t>
        </is>
      </c>
      <c r="J760" s="23" t="inlineStr">
        <is>
          <t>Rafael Da Silva Pereira Rakoza [X]</t>
        </is>
      </c>
      <c r="K760" s="23" t="n"/>
      <c r="L760" s="23" t="n"/>
      <c r="M760" s="61" t="n">
        <v>44480</v>
      </c>
      <c r="N760" s="61" t="n">
        <v>44519</v>
      </c>
      <c r="O760" s="23" t="n"/>
      <c r="P760" s="23" t="n"/>
      <c r="Q760" s="61" t="n">
        <v>44578</v>
      </c>
      <c r="R760" s="61" t="n">
        <v>44579</v>
      </c>
      <c r="S760" s="23" t="n"/>
      <c r="T760" s="23" t="n"/>
      <c r="U760" s="61" t="n">
        <v>44382</v>
      </c>
      <c r="V760" s="61" t="n">
        <v>44393</v>
      </c>
    </row>
    <row r="761" ht="15" customHeight="1">
      <c r="A761" s="26" t="inlineStr">
        <is>
          <t>História - Waterfall</t>
        </is>
      </c>
      <c r="B761" s="60" t="inlineStr">
        <is>
          <t>DEVALM-36330</t>
        </is>
      </c>
      <c r="C761" s="23" t="inlineStr">
        <is>
          <t>20.0155.2.MK-Automação do processo de callback de vendas - Elsys</t>
        </is>
      </c>
      <c r="D761" s="26" t="inlineStr">
        <is>
          <t>Concluído</t>
        </is>
      </c>
      <c r="E761" s="23" t="inlineStr">
        <is>
          <t>Mayra Gabriela Alves De Lima [X]</t>
        </is>
      </c>
      <c r="F761" s="23" t="inlineStr">
        <is>
          <t>João Jacinto De Barros [X]</t>
        </is>
      </c>
      <c r="G761" s="23" t="inlineStr">
        <is>
          <t>Diogo Cassio de Azevedo [X]</t>
        </is>
      </c>
      <c r="H761" s="23" t="inlineStr">
        <is>
          <t>Eduardo Cesar de Melo</t>
        </is>
      </c>
      <c r="I761" s="23" t="n"/>
      <c r="J761" s="23" t="inlineStr">
        <is>
          <t>Christiano De Campos Bucci [X]</t>
        </is>
      </c>
      <c r="K761" s="61" t="n">
        <v>44383</v>
      </c>
      <c r="L761" s="61" t="n">
        <v>44383</v>
      </c>
      <c r="M761" s="61" t="n">
        <v>44393</v>
      </c>
      <c r="N761" s="61" t="n">
        <v>44407</v>
      </c>
      <c r="O761" s="61" t="n">
        <v>44383</v>
      </c>
      <c r="P761" s="61" t="n">
        <v>44383</v>
      </c>
      <c r="Q761" s="61" t="n">
        <v>44410</v>
      </c>
      <c r="R761" s="61" t="n">
        <v>44411</v>
      </c>
      <c r="S761" s="61" t="n">
        <v>44273</v>
      </c>
      <c r="T761" s="61" t="n">
        <v>44344</v>
      </c>
      <c r="U761" s="61" t="n">
        <v>44383</v>
      </c>
      <c r="V761" s="61" t="n">
        <v>44392</v>
      </c>
    </row>
    <row r="762" ht="15" customHeight="1">
      <c r="A762" s="26" t="inlineStr">
        <is>
          <t>História - Waterfall</t>
        </is>
      </c>
      <c r="B762" s="60" t="inlineStr">
        <is>
          <t>DEVALM-36288</t>
        </is>
      </c>
      <c r="C762" s="23" t="inlineStr">
        <is>
          <t>21.0334.1.FI-Implantação Nota Tecnica 2020-006-DTVSKY para Pré Pago</t>
        </is>
      </c>
      <c r="D762" s="26" t="inlineStr">
        <is>
          <t>Concluído</t>
        </is>
      </c>
      <c r="E762" s="23" t="inlineStr">
        <is>
          <t>Carlos Lima de Araujo</t>
        </is>
      </c>
      <c r="F762" s="23" t="inlineStr">
        <is>
          <t>Adriano Ribeiro Felicori [X]</t>
        </is>
      </c>
      <c r="G762" s="23" t="n"/>
      <c r="H762" s="23" t="inlineStr">
        <is>
          <t>Paulo Egidio Rodrigues dos Santos</t>
        </is>
      </c>
      <c r="I762" s="23" t="n"/>
      <c r="J762" s="23" t="inlineStr">
        <is>
          <t>Rafael Grecco Machado [X]</t>
        </is>
      </c>
      <c r="K762" s="23" t="n"/>
      <c r="L762" s="23" t="n"/>
      <c r="M762" s="61" t="n">
        <v>44438</v>
      </c>
      <c r="N762" s="61" t="n">
        <v>44449</v>
      </c>
      <c r="O762" s="23" t="n"/>
      <c r="P762" s="23" t="n"/>
      <c r="Q762" s="61" t="n">
        <v>44452</v>
      </c>
      <c r="R762" s="61" t="n">
        <v>44453</v>
      </c>
      <c r="S762" s="61" t="n">
        <v>44417</v>
      </c>
      <c r="T762" s="61" t="n">
        <v>44438</v>
      </c>
      <c r="U762" s="61" t="n">
        <v>44417</v>
      </c>
      <c r="V762" s="61" t="n">
        <v>44445</v>
      </c>
    </row>
    <row r="763" ht="15" customHeight="1">
      <c r="A763" s="26" t="inlineStr">
        <is>
          <t>História - Waterfall</t>
        </is>
      </c>
      <c r="B763" s="60" t="inlineStr">
        <is>
          <t>DEVALM-36249</t>
        </is>
      </c>
      <c r="C763" s="23" t="inlineStr">
        <is>
          <t>20.0447.5.CO-PGL (OLM) - Fase 1 - Entrega II - Funcionalidade Mailing</t>
        </is>
      </c>
      <c r="D763" s="26" t="inlineStr">
        <is>
          <t>Concluído</t>
        </is>
      </c>
      <c r="E763" s="23" t="inlineStr">
        <is>
          <t>Mayra Gabriela Alves De Lima [X]</t>
        </is>
      </c>
      <c r="F763" s="23" t="inlineStr">
        <is>
          <t>Daniel Alves</t>
        </is>
      </c>
      <c r="G763" s="23" t="inlineStr">
        <is>
          <t>Diogo Cassio de Azevedo [X]</t>
        </is>
      </c>
      <c r="H763" s="23" t="inlineStr">
        <is>
          <t>Eduardo Cesar de Melo</t>
        </is>
      </c>
      <c r="I763" s="23" t="inlineStr">
        <is>
          <t>jira_naoaplica</t>
        </is>
      </c>
      <c r="J763" s="23" t="inlineStr">
        <is>
          <t>Valdir Gonçalves Cabral [X]</t>
        </is>
      </c>
      <c r="K763" s="61" t="n">
        <v>44378</v>
      </c>
      <c r="L763" s="61" t="n">
        <v>44378</v>
      </c>
      <c r="M763" s="61" t="n">
        <v>44376</v>
      </c>
      <c r="N763" s="61" t="n">
        <v>44385</v>
      </c>
      <c r="O763" s="61" t="n">
        <v>44378</v>
      </c>
      <c r="P763" s="61" t="n">
        <v>44378</v>
      </c>
      <c r="Q763" s="61" t="n">
        <v>44389</v>
      </c>
      <c r="R763" s="61" t="n">
        <v>44390</v>
      </c>
      <c r="S763" s="61" t="n">
        <v>44298</v>
      </c>
      <c r="T763" s="61" t="n">
        <v>44326</v>
      </c>
      <c r="U763" s="61" t="n">
        <v>44312</v>
      </c>
      <c r="V763" s="61" t="n">
        <v>44368</v>
      </c>
    </row>
    <row r="764" ht="15" customHeight="1">
      <c r="A764" s="26" t="inlineStr">
        <is>
          <t>História - Waterfall</t>
        </is>
      </c>
      <c r="B764" s="60" t="inlineStr">
        <is>
          <t>DEVALM-36211</t>
        </is>
      </c>
      <c r="C764" s="23" t="inlineStr">
        <is>
          <t>21.0003.9.MK-Regionalização SBT e Record - Icare BKO, Clientes e Vacinas</t>
        </is>
      </c>
      <c r="D764" s="26" t="inlineStr">
        <is>
          <t>Concluído</t>
        </is>
      </c>
      <c r="E764" s="23" t="inlineStr">
        <is>
          <t>Mayra Gabriela Alves De Lima [X]</t>
        </is>
      </c>
      <c r="F764" s="23" t="inlineStr">
        <is>
          <t>Maycon De Abreu Flausino Fernandes [X]</t>
        </is>
      </c>
      <c r="G764" s="23" t="inlineStr">
        <is>
          <t>Diogo Cassio de Azevedo [X]</t>
        </is>
      </c>
      <c r="H764" s="23" t="inlineStr">
        <is>
          <t>Eduardo Cesar de Melo</t>
        </is>
      </c>
      <c r="I764" s="23" t="n"/>
      <c r="J764" s="23" t="inlineStr">
        <is>
          <t>Danilo Takashi Hiratsuka</t>
        </is>
      </c>
      <c r="K764" s="61" t="n">
        <v>44377</v>
      </c>
      <c r="L764" s="61" t="n">
        <v>44377</v>
      </c>
      <c r="M764" s="61" t="n">
        <v>44498</v>
      </c>
      <c r="N764" s="61" t="n">
        <v>44519</v>
      </c>
      <c r="O764" s="61" t="n">
        <v>44377</v>
      </c>
      <c r="P764" s="61" t="n">
        <v>44377</v>
      </c>
      <c r="Q764" s="61" t="n">
        <v>44522</v>
      </c>
      <c r="R764" s="61" t="n">
        <v>44523</v>
      </c>
      <c r="S764" s="61" t="n">
        <v>44421</v>
      </c>
      <c r="T764" s="61" t="n">
        <v>44435</v>
      </c>
      <c r="U764" s="61" t="n">
        <v>44425</v>
      </c>
      <c r="V764" s="61" t="n">
        <v>44475</v>
      </c>
    </row>
    <row r="765" ht="15" customHeight="1">
      <c r="A765" s="26" t="inlineStr">
        <is>
          <t>História - Waterfall</t>
        </is>
      </c>
      <c r="B765" s="60" t="inlineStr">
        <is>
          <t>DEVALM-36175</t>
        </is>
      </c>
      <c r="C765" s="23" t="inlineStr">
        <is>
          <t>21.0003.8.MK-Regionalização SBT e Record - Acerto de Backlog</t>
        </is>
      </c>
      <c r="D765" s="26" t="inlineStr">
        <is>
          <t>Concluído</t>
        </is>
      </c>
      <c r="E765" s="23" t="inlineStr">
        <is>
          <t>Mayra Gabriela Alves De Lima [X]</t>
        </is>
      </c>
      <c r="F765" s="23" t="inlineStr">
        <is>
          <t>Antonio Carlos Ghirelli</t>
        </is>
      </c>
      <c r="G765" s="23" t="inlineStr">
        <is>
          <t>Diogo Cassio de Azevedo [X]</t>
        </is>
      </c>
      <c r="H765" s="23" t="inlineStr">
        <is>
          <t>Eduardo Cesar de Melo</t>
        </is>
      </c>
      <c r="I765" s="23" t="n"/>
      <c r="J765" s="23" t="inlineStr">
        <is>
          <t>Danilo Takashi Hiratsuka</t>
        </is>
      </c>
      <c r="K765" s="61" t="n">
        <v>44377</v>
      </c>
      <c r="L765" s="61" t="n">
        <v>44377</v>
      </c>
      <c r="M765" s="61" t="n">
        <v>44389</v>
      </c>
      <c r="N765" s="61" t="n">
        <v>44393</v>
      </c>
      <c r="O765" s="61" t="n">
        <v>44377</v>
      </c>
      <c r="P765" s="61" t="n">
        <v>44377</v>
      </c>
      <c r="Q765" s="61" t="n">
        <v>44397</v>
      </c>
      <c r="R765" s="61" t="n">
        <v>44398</v>
      </c>
      <c r="S765" s="61" t="n">
        <v>44377</v>
      </c>
      <c r="T765" s="61" t="n">
        <v>44377</v>
      </c>
      <c r="U765" s="61" t="n">
        <v>44354</v>
      </c>
      <c r="V765" s="61" t="n">
        <v>44389</v>
      </c>
    </row>
    <row r="766" ht="15" customHeight="1">
      <c r="A766" s="26" t="inlineStr">
        <is>
          <t>História - Waterfall</t>
        </is>
      </c>
      <c r="B766" s="60" t="inlineStr">
        <is>
          <t>DEVALM-36063</t>
        </is>
      </c>
      <c r="C766" s="23" t="inlineStr">
        <is>
          <t>21.0014.3.FI-E2E - Autenticidade de Documento..</t>
        </is>
      </c>
      <c r="D766" s="26" t="inlineStr">
        <is>
          <t>Concluído</t>
        </is>
      </c>
      <c r="E766" s="23" t="inlineStr">
        <is>
          <t>Daglye Ariane Weber Magalhaes De Barros [X]</t>
        </is>
      </c>
      <c r="F766" s="23" t="inlineStr">
        <is>
          <t>Andreia Ribeiro da Silva [X]</t>
        </is>
      </c>
      <c r="G766" s="23" t="inlineStr">
        <is>
          <t>Diogo Cassio de Azevedo [X]</t>
        </is>
      </c>
      <c r="H766" s="23" t="inlineStr">
        <is>
          <t>Eduardo Cesar de Melo</t>
        </is>
      </c>
      <c r="I766" s="23" t="inlineStr">
        <is>
          <t>Paulo Henrique Bonelli [X]</t>
        </is>
      </c>
      <c r="J766" s="23" t="inlineStr">
        <is>
          <t>Clayton Dutra De Oliveira [X]</t>
        </is>
      </c>
      <c r="K766" s="61" t="n">
        <v>44459</v>
      </c>
      <c r="L766" s="61" t="n">
        <v>44460</v>
      </c>
      <c r="M766" s="61" t="n">
        <v>44489</v>
      </c>
      <c r="N766" s="61" t="n">
        <v>44505</v>
      </c>
      <c r="O766" s="61" t="n">
        <v>44461</v>
      </c>
      <c r="P766" s="61" t="n">
        <v>44467</v>
      </c>
      <c r="Q766" s="61" t="n">
        <v>44508</v>
      </c>
      <c r="R766" s="61" t="n">
        <v>44509</v>
      </c>
      <c r="S766" s="61" t="n">
        <v>44433</v>
      </c>
      <c r="T766" s="61" t="n">
        <v>44439</v>
      </c>
      <c r="U766" s="61" t="n">
        <v>44440</v>
      </c>
      <c r="V766" s="61" t="n">
        <v>44456</v>
      </c>
    </row>
    <row r="767" ht="15" customHeight="1">
      <c r="A767" s="26" t="inlineStr">
        <is>
          <t>História - Waterfall</t>
        </is>
      </c>
      <c r="B767" s="60" t="inlineStr">
        <is>
          <t>DEVALM-36024</t>
        </is>
      </c>
      <c r="C767" s="23" t="inlineStr">
        <is>
          <t>21.0373.1.FI-Meio de Pagamento PIX ( Pagamento de faturas )</t>
        </is>
      </c>
      <c r="D767" s="26" t="inlineStr">
        <is>
          <t>Concluído</t>
        </is>
      </c>
      <c r="E767" s="23" t="inlineStr">
        <is>
          <t>Sem responsável</t>
        </is>
      </c>
      <c r="F767" s="23" t="inlineStr">
        <is>
          <t>jefferson.tersarioli@terceiro-sky.com.br</t>
        </is>
      </c>
      <c r="G767" s="23" t="inlineStr">
        <is>
          <t>Anselmo Pereira Novakowski</t>
        </is>
      </c>
      <c r="H767" s="23" t="inlineStr">
        <is>
          <t>Paulo Egidio Rodrigues dos Santos</t>
        </is>
      </c>
      <c r="I767" s="23" t="inlineStr">
        <is>
          <t>Paulo Henrique Bonelli [X]</t>
        </is>
      </c>
      <c r="J767" s="23" t="inlineStr">
        <is>
          <t>Andrea Cristina Dos Santos [X]</t>
        </is>
      </c>
      <c r="K767" s="61" t="n">
        <v>44370</v>
      </c>
      <c r="L767" s="61" t="n">
        <v>44370</v>
      </c>
      <c r="M767" s="61" t="n">
        <v>44466</v>
      </c>
      <c r="N767" s="61" t="n">
        <v>44470</v>
      </c>
      <c r="O767" s="61" t="n">
        <v>44370</v>
      </c>
      <c r="P767" s="61" t="n">
        <v>44370</v>
      </c>
      <c r="Q767" s="61" t="n">
        <v>44473</v>
      </c>
      <c r="R767" s="61" t="n">
        <v>44474</v>
      </c>
      <c r="S767" s="61" t="n">
        <v>44370</v>
      </c>
      <c r="T767" s="61" t="n">
        <v>44370</v>
      </c>
      <c r="U767" s="61" t="n">
        <v>44440</v>
      </c>
      <c r="V767" s="61" t="n">
        <v>44463</v>
      </c>
    </row>
    <row r="768" ht="15" customHeight="1">
      <c r="A768" s="26" t="inlineStr">
        <is>
          <t>História - Waterfall</t>
        </is>
      </c>
      <c r="B768" s="60" t="inlineStr">
        <is>
          <t>DEVALM-35986</t>
        </is>
      </c>
      <c r="C768" s="23" t="inlineStr">
        <is>
          <t>21.0149.1.FI-Substituição do Gateway de Pagamentos - 1ª Entrega - Setup Inicial + Pgto One Time (SF APP)</t>
        </is>
      </c>
      <c r="D768" s="26" t="inlineStr">
        <is>
          <t>Concluído</t>
        </is>
      </c>
      <c r="E768" s="23" t="inlineStr">
        <is>
          <t>Antonio Teodoro da Silva [X]</t>
        </is>
      </c>
      <c r="F768" s="23" t="inlineStr">
        <is>
          <t>Jefferson Lourenço De Farias Tersarioli [X]</t>
        </is>
      </c>
      <c r="G768" s="23" t="inlineStr">
        <is>
          <t>Anselmo Pereira Novakowski</t>
        </is>
      </c>
      <c r="H768" s="23" t="inlineStr">
        <is>
          <t>Eduardo Cesar de Melo</t>
        </is>
      </c>
      <c r="I768" s="23" t="inlineStr">
        <is>
          <t>Paulo Henrique Bonelli [X]</t>
        </is>
      </c>
      <c r="J768" s="23" t="inlineStr">
        <is>
          <t>Renato Pereira da Silva</t>
        </is>
      </c>
      <c r="K768" s="61" t="n">
        <v>44603</v>
      </c>
      <c r="L768" s="61" t="n">
        <v>44607</v>
      </c>
      <c r="M768" s="61" t="n">
        <v>44692</v>
      </c>
      <c r="N768" s="61" t="n">
        <v>44715</v>
      </c>
      <c r="O768" s="61" t="n">
        <v>44687</v>
      </c>
      <c r="P768" s="61" t="n">
        <v>44715</v>
      </c>
      <c r="Q768" s="61" t="n">
        <v>44718</v>
      </c>
      <c r="R768" s="61" t="n">
        <v>44719</v>
      </c>
      <c r="S768" s="61" t="n">
        <v>44459</v>
      </c>
      <c r="T768" s="61" t="n">
        <v>44510</v>
      </c>
      <c r="U768" s="61" t="n">
        <v>44487</v>
      </c>
      <c r="V768" s="61" t="n">
        <v>44638</v>
      </c>
    </row>
    <row r="769" ht="15" customHeight="1">
      <c r="A769" s="26" t="inlineStr">
        <is>
          <t>História - Waterfall</t>
        </is>
      </c>
      <c r="B769" s="60" t="inlineStr">
        <is>
          <t>DEVALM-35948</t>
        </is>
      </c>
      <c r="C769" s="23" t="inlineStr">
        <is>
          <t>20.0081.8.CL-Tornar compliance transações de cartão de crédito no atendimento humano URA PCI - tela de Recarga Programada</t>
        </is>
      </c>
      <c r="D769" s="26" t="inlineStr">
        <is>
          <t>Concluído</t>
        </is>
      </c>
      <c r="E769" s="23" t="inlineStr">
        <is>
          <t>Antonio Teodoro da Silva [X]</t>
        </is>
      </c>
      <c r="F769" s="23" t="inlineStr">
        <is>
          <t>Jefferson Lourenço De Farias Tersarioli [X]</t>
        </is>
      </c>
      <c r="G769" s="23" t="inlineStr">
        <is>
          <t>Anselmo Pereira Novakowski</t>
        </is>
      </c>
      <c r="H769" s="23" t="inlineStr">
        <is>
          <t>Paulo Egidio Rodrigues dos Santos</t>
        </is>
      </c>
      <c r="I769" s="23" t="inlineStr">
        <is>
          <t>Klaus Franca [X]</t>
        </is>
      </c>
      <c r="J769" s="23" t="inlineStr">
        <is>
          <t>Christiano De Campos Bucci [X]</t>
        </is>
      </c>
      <c r="K769" s="61" t="n">
        <v>44370</v>
      </c>
      <c r="L769" s="61" t="n">
        <v>44370</v>
      </c>
      <c r="M769" s="61" t="n">
        <v>44371</v>
      </c>
      <c r="N769" s="61" t="n">
        <v>44393</v>
      </c>
      <c r="O769" s="61" t="n">
        <v>44371</v>
      </c>
      <c r="P769" s="61" t="n">
        <v>44393</v>
      </c>
      <c r="Q769" s="61" t="n">
        <v>44396</v>
      </c>
      <c r="R769" s="61" t="n">
        <v>44397</v>
      </c>
      <c r="S769" s="61" t="n">
        <v>44370</v>
      </c>
      <c r="T769" s="61" t="n">
        <v>44370</v>
      </c>
      <c r="U769" s="61" t="n">
        <v>44368</v>
      </c>
      <c r="V769" s="61" t="n">
        <v>44370</v>
      </c>
    </row>
    <row r="770" ht="15" customHeight="1">
      <c r="A770" s="26" t="inlineStr">
        <is>
          <t>História - Waterfall</t>
        </is>
      </c>
      <c r="B770" s="60" t="inlineStr">
        <is>
          <t>DEVALM-35900</t>
        </is>
      </c>
      <c r="C770" s="23" t="inlineStr">
        <is>
          <t>21.0269.2.SI-Portal LGPD – Correção da vulnerabilidade no formulário de cadastro do portal LGPD</t>
        </is>
      </c>
      <c r="D770" s="26" t="inlineStr">
        <is>
          <t>Concluído</t>
        </is>
      </c>
      <c r="E770" s="23" t="inlineStr">
        <is>
          <t>Roberto Pierre Júnior [X]</t>
        </is>
      </c>
      <c r="F770" s="23" t="inlineStr">
        <is>
          <t>Ricardo Silveira E Silva</t>
        </is>
      </c>
      <c r="G770" s="23" t="n"/>
      <c r="H770" s="23" t="inlineStr">
        <is>
          <t>Paulo Egidio Rodrigues dos Santos</t>
        </is>
      </c>
      <c r="I770" s="23" t="n"/>
      <c r="J770" s="23" t="inlineStr">
        <is>
          <t>Andrea Cristina Dos Santos [X]</t>
        </is>
      </c>
      <c r="K770" s="61" t="n">
        <v>44390</v>
      </c>
      <c r="L770" s="61" t="n">
        <v>44390</v>
      </c>
      <c r="M770" s="61" t="n">
        <v>44396</v>
      </c>
      <c r="N770" s="61" t="n">
        <v>44398</v>
      </c>
      <c r="O770" s="61" t="n">
        <v>44390</v>
      </c>
      <c r="P770" s="61" t="n">
        <v>44393</v>
      </c>
      <c r="Q770" s="61" t="n">
        <v>44399</v>
      </c>
      <c r="R770" s="61" t="n">
        <v>44400</v>
      </c>
      <c r="S770" s="61" t="n">
        <v>44365</v>
      </c>
      <c r="T770" s="61" t="n">
        <v>44365</v>
      </c>
      <c r="U770" s="61" t="n">
        <v>44368</v>
      </c>
      <c r="V770" s="61" t="n">
        <v>44389</v>
      </c>
    </row>
    <row r="771" ht="15" customHeight="1">
      <c r="A771" s="26" t="inlineStr">
        <is>
          <t>História - Waterfall</t>
        </is>
      </c>
      <c r="B771" s="60" t="inlineStr">
        <is>
          <t>DEVALM-35843</t>
        </is>
      </c>
      <c r="C771" s="23" t="inlineStr">
        <is>
          <t>21.0287.1.MK-Regionalização de Preços (MVP)</t>
        </is>
      </c>
      <c r="D771" s="26" t="inlineStr">
        <is>
          <t>Concluído</t>
        </is>
      </c>
      <c r="E771" s="23" t="inlineStr">
        <is>
          <t>Mayra Gabriela Alves De Lima [X]</t>
        </is>
      </c>
      <c r="F771" s="23" t="inlineStr">
        <is>
          <t>Aline da Silva Barbagelata</t>
        </is>
      </c>
      <c r="G771" s="23" t="inlineStr">
        <is>
          <t>Diogo Cassio de Azevedo [X]</t>
        </is>
      </c>
      <c r="H771" s="23" t="inlineStr">
        <is>
          <t>Eduardo Cesar de Melo</t>
        </is>
      </c>
      <c r="I771" s="23" t="inlineStr">
        <is>
          <t>Klaus Franca [X]</t>
        </is>
      </c>
      <c r="J771" s="23" t="inlineStr">
        <is>
          <t>Antonio Nicola Montano [X]</t>
        </is>
      </c>
      <c r="K771" s="61" t="n">
        <v>44461</v>
      </c>
      <c r="L771" s="61" t="n">
        <v>44463</v>
      </c>
      <c r="M771" s="61" t="n">
        <v>44482</v>
      </c>
      <c r="N771" s="61" t="n">
        <v>44505</v>
      </c>
      <c r="O771" s="61" t="n">
        <v>44482</v>
      </c>
      <c r="P771" s="61" t="n">
        <v>44498</v>
      </c>
      <c r="Q771" s="61" t="n">
        <v>44508</v>
      </c>
      <c r="R771" s="61" t="n">
        <v>44509</v>
      </c>
      <c r="S771" s="61" t="n">
        <v>44397</v>
      </c>
      <c r="T771" s="61" t="n">
        <v>44424</v>
      </c>
      <c r="U771" s="61" t="n">
        <v>44407</v>
      </c>
      <c r="V771" s="61" t="n">
        <v>44453</v>
      </c>
    </row>
    <row r="772" ht="15" customHeight="1">
      <c r="A772" s="26" t="inlineStr">
        <is>
          <t>História - Waterfall</t>
        </is>
      </c>
      <c r="B772" s="60" t="inlineStr">
        <is>
          <t>DEVALM-35805</t>
        </is>
      </c>
      <c r="C772" s="23" t="inlineStr">
        <is>
          <t>21.0015.1.FI-Implantação Sistema AntiGps Fake no TOA</t>
        </is>
      </c>
      <c r="D772" s="26" t="inlineStr">
        <is>
          <t>Cancelado</t>
        </is>
      </c>
      <c r="E772" s="23" t="inlineStr">
        <is>
          <t>Roberto Pierre Júnior [X]</t>
        </is>
      </c>
      <c r="F772" s="23" t="n"/>
      <c r="G772" s="23" t="inlineStr">
        <is>
          <t>Rafael Lemos Lima [X]</t>
        </is>
      </c>
      <c r="H772" s="23" t="inlineStr">
        <is>
          <t>Paulo Egidio Rodrigues dos Santos</t>
        </is>
      </c>
      <c r="I772" s="23" t="inlineStr">
        <is>
          <t>Paulo Henrique Bonelli [X]</t>
        </is>
      </c>
      <c r="J772" s="23" t="inlineStr">
        <is>
          <t>Renato Pereira da Silva</t>
        </is>
      </c>
      <c r="K772" s="61" t="n">
        <v>44363</v>
      </c>
      <c r="L772" s="61" t="n">
        <v>44363</v>
      </c>
      <c r="M772" s="61" t="n">
        <v>44363</v>
      </c>
      <c r="N772" s="61" t="n">
        <v>44363</v>
      </c>
      <c r="O772" s="61" t="n">
        <v>44363</v>
      </c>
      <c r="P772" s="61" t="n">
        <v>44363</v>
      </c>
      <c r="Q772" s="61" t="n">
        <v>44363</v>
      </c>
      <c r="R772" s="61" t="n">
        <v>44363</v>
      </c>
      <c r="S772" s="61" t="n">
        <v>44403</v>
      </c>
      <c r="T772" s="61" t="n">
        <v>44421</v>
      </c>
      <c r="U772" s="61" t="n">
        <v>44363</v>
      </c>
      <c r="V772" s="61" t="n">
        <v>44363</v>
      </c>
    </row>
    <row r="773" ht="15" customHeight="1">
      <c r="A773" s="26" t="inlineStr">
        <is>
          <t>História - Waterfall</t>
        </is>
      </c>
      <c r="B773" s="60" t="inlineStr">
        <is>
          <t>DEVALM-35767</t>
        </is>
      </c>
      <c r="C773" s="23" t="inlineStr">
        <is>
          <t>21.0231.1.FI-Avaliação de credenciais de acesso do iCare Parceiro</t>
        </is>
      </c>
      <c r="D773" s="26" t="inlineStr">
        <is>
          <t>Concluído</t>
        </is>
      </c>
      <c r="E773" s="23" t="inlineStr">
        <is>
          <t>Roberto Pierre Júnior [X]</t>
        </is>
      </c>
      <c r="F773" s="23" t="inlineStr">
        <is>
          <t>Nicolas Rodrigo Santana</t>
        </is>
      </c>
      <c r="G773" s="23" t="inlineStr">
        <is>
          <t>Rafael Lemos Lima [X]</t>
        </is>
      </c>
      <c r="H773" s="23" t="inlineStr">
        <is>
          <t>Eduardo Cesar de Melo</t>
        </is>
      </c>
      <c r="I773" s="23" t="inlineStr">
        <is>
          <t>Paulo Henrique Bonelli [X]</t>
        </is>
      </c>
      <c r="J773" s="23" t="inlineStr">
        <is>
          <t>Danilo Takashi Hiratsuka</t>
        </is>
      </c>
      <c r="K773" s="61" t="n">
        <v>44578</v>
      </c>
      <c r="L773" s="61" t="n">
        <v>44580</v>
      </c>
      <c r="M773" s="61" t="n">
        <v>44592</v>
      </c>
      <c r="N773" s="61" t="n">
        <v>44596</v>
      </c>
      <c r="O773" s="61" t="n">
        <v>44581</v>
      </c>
      <c r="P773" s="61" t="n">
        <v>44589</v>
      </c>
      <c r="Q773" s="61" t="n">
        <v>44599</v>
      </c>
      <c r="R773" s="61" t="n">
        <v>44600</v>
      </c>
      <c r="S773" s="61" t="n">
        <v>44427</v>
      </c>
      <c r="T773" s="61" t="n">
        <v>44456</v>
      </c>
      <c r="U773" s="61" t="n">
        <v>44454</v>
      </c>
      <c r="V773" s="61" t="n">
        <v>44575</v>
      </c>
    </row>
    <row r="774" ht="15" customHeight="1">
      <c r="A774" s="26" t="inlineStr">
        <is>
          <t>História - Waterfall</t>
        </is>
      </c>
      <c r="B774" s="60" t="inlineStr">
        <is>
          <t>DEVALM-35704</t>
        </is>
      </c>
      <c r="C774" s="23" t="inlineStr">
        <is>
          <t>21.0179.1.MK-Encerramento SKY LIVRE - MVP</t>
        </is>
      </c>
      <c r="D774" s="26" t="inlineStr">
        <is>
          <t>Concluído</t>
        </is>
      </c>
      <c r="E774" s="23" t="inlineStr">
        <is>
          <t>Sem responsável</t>
        </is>
      </c>
      <c r="F774" s="23" t="inlineStr">
        <is>
          <t>adriano.felicori@terceiro-sky.com.br</t>
        </is>
      </c>
      <c r="G774" s="23" t="inlineStr">
        <is>
          <t>Anselmo Pereira Novakowski</t>
        </is>
      </c>
      <c r="H774" s="23" t="inlineStr">
        <is>
          <t>Paulo Egidio Rodrigues dos Santos</t>
        </is>
      </c>
      <c r="I774" s="23" t="inlineStr">
        <is>
          <t>Klaus Franca [X]</t>
        </is>
      </c>
      <c r="J774" s="23" t="inlineStr">
        <is>
          <t>Christiano De Campos Bucci [X]</t>
        </is>
      </c>
      <c r="K774" s="61" t="n">
        <v>44475</v>
      </c>
      <c r="L774" s="61" t="n">
        <v>44476</v>
      </c>
      <c r="M774" s="61" t="n">
        <v>44490</v>
      </c>
      <c r="N774" s="61" t="n">
        <v>44505</v>
      </c>
      <c r="O774" s="61" t="n">
        <v>44476</v>
      </c>
      <c r="P774" s="61" t="n">
        <v>44494</v>
      </c>
      <c r="Q774" s="61" t="n">
        <v>44522</v>
      </c>
      <c r="R774" s="61" t="n">
        <v>44533</v>
      </c>
      <c r="S774" s="61" t="n">
        <v>44384</v>
      </c>
      <c r="T774" s="61" t="n">
        <v>44411</v>
      </c>
      <c r="U774" s="61" t="n">
        <v>44403</v>
      </c>
      <c r="V774" s="61" t="n">
        <v>44474</v>
      </c>
    </row>
    <row r="775" ht="15" customHeight="1">
      <c r="A775" s="26" t="inlineStr">
        <is>
          <t>História - Waterfall</t>
        </is>
      </c>
      <c r="B775" s="60" t="inlineStr">
        <is>
          <t>DEVALM-35665</t>
        </is>
      </c>
      <c r="C775" s="23" t="inlineStr">
        <is>
          <t>21.0009.1.MK-Marcações e Indicações de clientes fidelizados - MVP E1</t>
        </is>
      </c>
      <c r="D775" s="26" t="inlineStr">
        <is>
          <t>Concluído</t>
        </is>
      </c>
      <c r="E775" s="23" t="inlineStr">
        <is>
          <t>Antonio Teodoro da Silva [X]</t>
        </is>
      </c>
      <c r="F775" s="23" t="inlineStr">
        <is>
          <t>Maycon De Abreu Flausino Fernandes [X]</t>
        </is>
      </c>
      <c r="G775" s="23" t="inlineStr">
        <is>
          <t>Anselmo Pereira Novakowski</t>
        </is>
      </c>
      <c r="H775" s="23" t="inlineStr">
        <is>
          <t>Paulo Egidio Rodrigues dos Santos</t>
        </is>
      </c>
      <c r="I775" s="23" t="inlineStr">
        <is>
          <t>Klaus Franca [X]</t>
        </is>
      </c>
      <c r="J775" s="23" t="inlineStr">
        <is>
          <t>Andrea Cristina Dos Santos [X]</t>
        </is>
      </c>
      <c r="K775" s="61" t="n">
        <v>44491</v>
      </c>
      <c r="L775" s="61" t="n">
        <v>44494</v>
      </c>
      <c r="M775" s="61" t="n">
        <v>44509</v>
      </c>
      <c r="N775" s="61" t="n">
        <v>44516</v>
      </c>
      <c r="O775" s="61" t="n">
        <v>44495</v>
      </c>
      <c r="P775" s="61" t="n">
        <v>44508</v>
      </c>
      <c r="Q775" s="61" t="n">
        <v>44571</v>
      </c>
      <c r="R775" s="61" t="n">
        <v>44572</v>
      </c>
      <c r="S775" s="61" t="n">
        <v>44389</v>
      </c>
      <c r="T775" s="61" t="n">
        <v>44406</v>
      </c>
      <c r="U775" s="61" t="n">
        <v>44407</v>
      </c>
      <c r="V775" s="61" t="n">
        <v>44490</v>
      </c>
    </row>
    <row r="776" ht="15" customHeight="1">
      <c r="A776" s="26" t="inlineStr">
        <is>
          <t>História - Waterfall</t>
        </is>
      </c>
      <c r="B776" s="60" t="inlineStr">
        <is>
          <t>DEVALM-35624</t>
        </is>
      </c>
      <c r="C776" s="23" t="inlineStr">
        <is>
          <t>20.0191.3.MK-Arrecadação e repasse de serviços terceiros (Prestamista) -&gt; CR3</t>
        </is>
      </c>
      <c r="D776" s="26" t="inlineStr">
        <is>
          <t>Concluído</t>
        </is>
      </c>
      <c r="E776" s="23" t="inlineStr">
        <is>
          <t>Antonio Teodoro da Silva [X]</t>
        </is>
      </c>
      <c r="F776" s="23" t="inlineStr">
        <is>
          <t>Yone Yassuda Yamamoto</t>
        </is>
      </c>
      <c r="G776" s="23" t="inlineStr">
        <is>
          <t>Anselmo Pereira Novakowski</t>
        </is>
      </c>
      <c r="H776" s="23" t="inlineStr">
        <is>
          <t>Paulo Egidio Rodrigues dos Santos</t>
        </is>
      </c>
      <c r="I776" s="23" t="inlineStr">
        <is>
          <t>Paulo Henrique Bonelli [X]</t>
        </is>
      </c>
      <c r="J776" s="23" t="inlineStr">
        <is>
          <t>Renato Pereira da Silva</t>
        </is>
      </c>
      <c r="K776" s="61" t="n">
        <v>44392</v>
      </c>
      <c r="L776" s="61" t="n">
        <v>44393</v>
      </c>
      <c r="M776" s="61" t="n">
        <v>44400</v>
      </c>
      <c r="N776" s="61" t="n">
        <v>44407</v>
      </c>
      <c r="O776" s="61" t="n">
        <v>44396</v>
      </c>
      <c r="P776" s="61" t="n">
        <v>44404</v>
      </c>
      <c r="Q776" s="61" t="n">
        <v>44410</v>
      </c>
      <c r="R776" s="61" t="n">
        <v>44412</v>
      </c>
      <c r="S776" s="61" t="n">
        <v>44340</v>
      </c>
      <c r="T776" s="61" t="n">
        <v>44356</v>
      </c>
      <c r="U776" s="61" t="n">
        <v>44354</v>
      </c>
      <c r="V776" s="61" t="n">
        <v>44391</v>
      </c>
    </row>
    <row r="777" ht="15" customHeight="1">
      <c r="A777" s="26" t="inlineStr">
        <is>
          <t>História - Waterfall</t>
        </is>
      </c>
      <c r="B777" s="60" t="inlineStr">
        <is>
          <t>DEVALM-35588</t>
        </is>
      </c>
      <c r="C777" s="23" t="inlineStr">
        <is>
          <t>20.0191.2.MK-Arrecadação e repasse de serviços terceiros (Prestamista)</t>
        </is>
      </c>
      <c r="D777" s="26" t="inlineStr">
        <is>
          <t>Concluído</t>
        </is>
      </c>
      <c r="E777" s="23" t="inlineStr">
        <is>
          <t>Antonio Teodoro da Silva [X]</t>
        </is>
      </c>
      <c r="F777" s="23" t="inlineStr">
        <is>
          <t>Yone Yassuda Yamamoto</t>
        </is>
      </c>
      <c r="G777" s="23" t="inlineStr">
        <is>
          <t>Anselmo Pereira Novakowski</t>
        </is>
      </c>
      <c r="H777" s="23" t="inlineStr">
        <is>
          <t>Paulo Egidio Rodrigues dos Santos</t>
        </is>
      </c>
      <c r="I777" s="23" t="inlineStr">
        <is>
          <t>Klaus Franca [X]</t>
        </is>
      </c>
      <c r="J777" s="23" t="inlineStr">
        <is>
          <t>Renato Pereira da Silva</t>
        </is>
      </c>
      <c r="K777" s="61" t="n">
        <v>44468</v>
      </c>
      <c r="L777" s="61" t="n">
        <v>44470</v>
      </c>
      <c r="M777" s="61" t="n">
        <v>44504</v>
      </c>
      <c r="N777" s="61" t="n">
        <v>44531</v>
      </c>
      <c r="O777" s="61" t="n">
        <v>44473</v>
      </c>
      <c r="P777" s="61" t="n">
        <v>44503</v>
      </c>
      <c r="Q777" s="61" t="n">
        <v>44536</v>
      </c>
      <c r="R777" s="61" t="n">
        <v>44537</v>
      </c>
      <c r="S777" s="61" t="n">
        <v>44340</v>
      </c>
      <c r="T777" s="61" t="n">
        <v>44369</v>
      </c>
      <c r="U777" s="61" t="n">
        <v>44356</v>
      </c>
      <c r="V777" s="61" t="n">
        <v>44503</v>
      </c>
    </row>
    <row r="778" ht="15" customHeight="1">
      <c r="A778" s="26" t="inlineStr">
        <is>
          <t>História - Waterfall</t>
        </is>
      </c>
      <c r="B778" s="60" t="inlineStr">
        <is>
          <t>DEVALM-35546</t>
        </is>
      </c>
      <c r="C778" s="23" t="inlineStr">
        <is>
          <t>21.0316.1.CO-SKYTEF – Captcha Google</t>
        </is>
      </c>
      <c r="D778" s="26" t="inlineStr">
        <is>
          <t>Concluído</t>
        </is>
      </c>
      <c r="E778" s="23" t="inlineStr">
        <is>
          <t>Sem responsável</t>
        </is>
      </c>
      <c r="F778" s="23" t="inlineStr">
        <is>
          <t>jefferson.tersarioli@terceiro-sky.com.br</t>
        </is>
      </c>
      <c r="G778" s="23" t="inlineStr">
        <is>
          <t>Anselmo Pereira Novakowski</t>
        </is>
      </c>
      <c r="H778" s="23" t="inlineStr">
        <is>
          <t>Paulo Egidio Rodrigues dos Santos</t>
        </is>
      </c>
      <c r="I778" s="23" t="n"/>
      <c r="J778" s="23" t="inlineStr">
        <is>
          <t>Valdir Gonçalves Cabral [X]</t>
        </is>
      </c>
      <c r="K778" s="23" t="n"/>
      <c r="L778" s="23" t="n"/>
      <c r="M778" s="61" t="n">
        <v>44389</v>
      </c>
      <c r="N778" s="61" t="n">
        <v>44407</v>
      </c>
      <c r="O778" s="23" t="n"/>
      <c r="P778" s="23" t="n"/>
      <c r="Q778" s="61" t="n">
        <v>44410</v>
      </c>
      <c r="R778" s="61" t="n">
        <v>44412</v>
      </c>
      <c r="S778" s="23" t="n"/>
      <c r="T778" s="23" t="n"/>
      <c r="U778" s="61" t="n">
        <v>44368</v>
      </c>
      <c r="V778" s="61" t="n">
        <v>44384</v>
      </c>
    </row>
    <row r="779" ht="15" customHeight="1">
      <c r="A779" s="26" t="inlineStr">
        <is>
          <t>História - Waterfall</t>
        </is>
      </c>
      <c r="B779" s="60" t="inlineStr">
        <is>
          <t>DEVALM-35508</t>
        </is>
      </c>
      <c r="C779" s="23" t="inlineStr">
        <is>
          <t>20.0268.8.FI-Implantação de Melhorias em Comissões- R16</t>
        </is>
      </c>
      <c r="D779" s="26" t="inlineStr">
        <is>
          <t>Concluído</t>
        </is>
      </c>
      <c r="E779" s="23" t="inlineStr">
        <is>
          <t>Daglye Ariane Weber Magalhaes De Barros [X]</t>
        </is>
      </c>
      <c r="F779" s="23" t="inlineStr">
        <is>
          <t>Nicolas Rodrigo Santana</t>
        </is>
      </c>
      <c r="G779" s="23" t="inlineStr">
        <is>
          <t>Diogo Cassio de Azevedo [X]</t>
        </is>
      </c>
      <c r="H779" s="23" t="inlineStr">
        <is>
          <t>Eduardo Cesar de Melo</t>
        </is>
      </c>
      <c r="I779" s="23" t="inlineStr">
        <is>
          <t>jira_naoaplica</t>
        </is>
      </c>
      <c r="J779" s="23" t="inlineStr">
        <is>
          <t>Renato Pereira da Silva</t>
        </is>
      </c>
      <c r="K779" s="23" t="n"/>
      <c r="L779" s="23" t="n"/>
      <c r="M779" s="61" t="n">
        <v>44550</v>
      </c>
      <c r="N779" s="61" t="n">
        <v>44561</v>
      </c>
      <c r="O779" s="23" t="n"/>
      <c r="P779" s="23" t="n"/>
      <c r="Q779" s="61" t="n">
        <v>44578</v>
      </c>
      <c r="R779" s="61" t="n">
        <v>44579</v>
      </c>
      <c r="S779" s="61" t="n">
        <v>44356</v>
      </c>
      <c r="T779" s="61" t="n">
        <v>44379</v>
      </c>
      <c r="U779" s="61" t="n">
        <v>44417</v>
      </c>
      <c r="V779" s="61" t="n">
        <v>44505</v>
      </c>
    </row>
    <row r="780" ht="15" customHeight="1">
      <c r="A780" s="26" t="inlineStr">
        <is>
          <t>História - Ágil</t>
        </is>
      </c>
      <c r="B780" s="60" t="inlineStr">
        <is>
          <t>DEVALM-35489</t>
        </is>
      </c>
      <c r="C780" s="23" t="inlineStr">
        <is>
          <t>21.0201.9.MK-HADES - Novos Negócios - Sprint 9</t>
        </is>
      </c>
      <c r="D780" s="26" t="inlineStr">
        <is>
          <t>Concluído</t>
        </is>
      </c>
      <c r="E780" s="23" t="inlineStr">
        <is>
          <t>Daglye Ariane Weber Magalhaes De Barros [X]</t>
        </is>
      </c>
      <c r="F780" s="23" t="inlineStr">
        <is>
          <t>Aline da Silva Barbagelata</t>
        </is>
      </c>
      <c r="G780" s="23" t="inlineStr">
        <is>
          <t>Vinicius Rafael Casas Gomes</t>
        </is>
      </c>
      <c r="H780" s="23" t="inlineStr">
        <is>
          <t>Eduardo Cesar de Melo</t>
        </is>
      </c>
      <c r="I780" s="23" t="inlineStr">
        <is>
          <t>jira_naoaplica</t>
        </is>
      </c>
      <c r="J780" s="23" t="inlineStr">
        <is>
          <t>Rafael Da Silva Pereira Rakoza [X]</t>
        </is>
      </c>
      <c r="K780" s="61" t="n">
        <v>44354</v>
      </c>
      <c r="L780" s="61" t="n">
        <v>44365</v>
      </c>
      <c r="M780" s="61" t="n">
        <v>44480</v>
      </c>
      <c r="N780" s="61" t="n">
        <v>44519</v>
      </c>
      <c r="O780" s="23" t="n"/>
      <c r="P780" s="23" t="n"/>
      <c r="Q780" s="61" t="n">
        <v>44578</v>
      </c>
      <c r="R780" s="61" t="n">
        <v>44579</v>
      </c>
      <c r="S780" s="23" t="n"/>
      <c r="T780" s="23" t="n"/>
      <c r="U780" s="61" t="n">
        <v>44369</v>
      </c>
      <c r="V780" s="61" t="n">
        <v>44379</v>
      </c>
    </row>
    <row r="781" ht="15" customHeight="1">
      <c r="A781" s="26" t="inlineStr">
        <is>
          <t>História - Ágil</t>
        </is>
      </c>
      <c r="B781" s="60" t="inlineStr">
        <is>
          <t>DEVALM-35481</t>
        </is>
      </c>
      <c r="C781" s="23" t="inlineStr">
        <is>
          <t>21.0201.8.MK-HADES - Novos Negócios - Sprint 8</t>
        </is>
      </c>
      <c r="D781" s="26" t="inlineStr">
        <is>
          <t>Concluído</t>
        </is>
      </c>
      <c r="E781" s="23" t="inlineStr">
        <is>
          <t>Daglye Ariane Weber Magalhaes De Barros [X]</t>
        </is>
      </c>
      <c r="F781" s="23" t="inlineStr">
        <is>
          <t>Aline da Silva Barbagelata</t>
        </is>
      </c>
      <c r="G781" s="23" t="inlineStr">
        <is>
          <t>Vinicius Rafael Casas Gomes</t>
        </is>
      </c>
      <c r="H781" s="23" t="inlineStr">
        <is>
          <t>Eduardo Cesar de Melo</t>
        </is>
      </c>
      <c r="I781" s="23" t="inlineStr">
        <is>
          <t>jira_naoaplica</t>
        </is>
      </c>
      <c r="J781" s="23" t="inlineStr">
        <is>
          <t>Rafael Da Silva Pereira Rakoza [X]</t>
        </is>
      </c>
      <c r="K781" s="23" t="n"/>
      <c r="L781" s="23" t="n"/>
      <c r="M781" s="61" t="n">
        <v>44480</v>
      </c>
      <c r="N781" s="61" t="n">
        <v>44519</v>
      </c>
      <c r="O781" s="23" t="n"/>
      <c r="P781" s="23" t="n"/>
      <c r="Q781" s="61" t="n">
        <v>44578</v>
      </c>
      <c r="R781" s="61" t="n">
        <v>44579</v>
      </c>
      <c r="S781" s="23" t="n"/>
      <c r="T781" s="23" t="n"/>
      <c r="U781" s="61" t="n">
        <v>44354</v>
      </c>
      <c r="V781" s="61" t="n">
        <v>44365</v>
      </c>
    </row>
    <row r="782" ht="15" customHeight="1">
      <c r="A782" s="26" t="inlineStr">
        <is>
          <t>História - Waterfall</t>
        </is>
      </c>
      <c r="B782" s="60" t="inlineStr">
        <is>
          <t>DEVALM-35424</t>
        </is>
      </c>
      <c r="C782" s="23" t="inlineStr">
        <is>
          <t>21.0269.1.SI-Portal LGPD Fase 2</t>
        </is>
      </c>
      <c r="D782" s="26" t="inlineStr">
        <is>
          <t>Concluído</t>
        </is>
      </c>
      <c r="E782" s="23" t="inlineStr">
        <is>
          <t>Roberto Pierre Júnior [X]</t>
        </is>
      </c>
      <c r="F782" s="23" t="inlineStr">
        <is>
          <t>Ricardo Silveira E Silva</t>
        </is>
      </c>
      <c r="G782" s="23" t="inlineStr">
        <is>
          <t>Rafael Lemos Lima [X]</t>
        </is>
      </c>
      <c r="H782" s="23" t="inlineStr">
        <is>
          <t>Paulo Egidio Rodrigues dos Santos</t>
        </is>
      </c>
      <c r="I782" s="23" t="n"/>
      <c r="J782" s="23" t="inlineStr">
        <is>
          <t>Andrea Cristina Dos Santos [X]</t>
        </is>
      </c>
      <c r="K782" s="61" t="n">
        <v>44494</v>
      </c>
      <c r="L782" s="61" t="n">
        <v>44494</v>
      </c>
      <c r="M782" s="61" t="n">
        <v>44494</v>
      </c>
      <c r="N782" s="61" t="n">
        <v>44505</v>
      </c>
      <c r="O782" s="61" t="n">
        <v>44494</v>
      </c>
      <c r="P782" s="61" t="n">
        <v>44494</v>
      </c>
      <c r="Q782" s="61" t="n">
        <v>44508</v>
      </c>
      <c r="R782" s="61" t="n">
        <v>44509</v>
      </c>
      <c r="S782" s="61" t="n">
        <v>44391</v>
      </c>
      <c r="T782" s="61" t="n">
        <v>44391</v>
      </c>
      <c r="U782" s="61" t="n">
        <v>44391</v>
      </c>
      <c r="V782" s="61" t="n">
        <v>44498</v>
      </c>
    </row>
    <row r="783" ht="15" customHeight="1">
      <c r="A783" s="26" t="inlineStr">
        <is>
          <t>História - Waterfall</t>
        </is>
      </c>
      <c r="B783" s="60" t="inlineStr">
        <is>
          <t>DEVALM-35378</t>
        </is>
      </c>
      <c r="C783" s="23" t="inlineStr">
        <is>
          <t>21.0315.1.CO-SKYTEF - Tradução das mensagens originadas pelo emissor</t>
        </is>
      </c>
      <c r="D783" s="26" t="inlineStr">
        <is>
          <t>Concluído</t>
        </is>
      </c>
      <c r="E783" s="23" t="inlineStr">
        <is>
          <t>Sem responsável</t>
        </is>
      </c>
      <c r="F783" s="23" t="inlineStr">
        <is>
          <t>Jefferson Lourenço De Farias Tersarioli [X]</t>
        </is>
      </c>
      <c r="G783" s="23" t="inlineStr">
        <is>
          <t>Anselmo Pereira Novakowski</t>
        </is>
      </c>
      <c r="H783" s="23" t="inlineStr">
        <is>
          <t>Paulo Egidio Rodrigues dos Santos</t>
        </is>
      </c>
      <c r="I783" s="23" t="n"/>
      <c r="J783" s="23" t="inlineStr">
        <is>
          <t>Valdir Gonçalves Cabral [X]</t>
        </is>
      </c>
      <c r="K783" s="23" t="n"/>
      <c r="L783" s="23" t="n"/>
      <c r="M783" s="61" t="n">
        <v>44389</v>
      </c>
      <c r="N783" s="61" t="n">
        <v>44407</v>
      </c>
      <c r="O783" s="23" t="n"/>
      <c r="P783" s="23" t="n"/>
      <c r="Q783" s="61" t="n">
        <v>44410</v>
      </c>
      <c r="R783" s="61" t="n">
        <v>44412</v>
      </c>
      <c r="S783" s="23" t="n"/>
      <c r="T783" s="23" t="n"/>
      <c r="U783" s="61" t="n">
        <v>44349</v>
      </c>
      <c r="V783" s="61" t="n">
        <v>44384</v>
      </c>
    </row>
    <row r="784" ht="15" customHeight="1">
      <c r="A784" s="26" t="inlineStr">
        <is>
          <t>História - Waterfall</t>
        </is>
      </c>
      <c r="B784" s="60" t="inlineStr">
        <is>
          <t>DEVALM-35340</t>
        </is>
      </c>
      <c r="C784" s="23" t="inlineStr">
        <is>
          <t>21.0333.1.MK-Vendas Disney+pela SKY</t>
        </is>
      </c>
      <c r="D784" s="26" t="inlineStr">
        <is>
          <t>Concluído</t>
        </is>
      </c>
      <c r="E784" s="23" t="inlineStr">
        <is>
          <t>Gustavo Felize Tafarelo</t>
        </is>
      </c>
      <c r="F784" s="23" t="inlineStr">
        <is>
          <t>Yushi Giriko [X]</t>
        </is>
      </c>
      <c r="G784" s="23" t="inlineStr">
        <is>
          <t>Vinicius Rafael Casas Gomes</t>
        </is>
      </c>
      <c r="H784" s="23" t="inlineStr">
        <is>
          <t>Eduardo Cesar de Melo</t>
        </is>
      </c>
      <c r="I784" s="23" t="inlineStr">
        <is>
          <t>jira_naoaplica</t>
        </is>
      </c>
      <c r="J784" s="23" t="inlineStr">
        <is>
          <t>Amanda De Pinho Nogueira [X]</t>
        </is>
      </c>
      <c r="K784" s="23" t="n"/>
      <c r="L784" s="23" t="n"/>
      <c r="M784" s="61" t="n">
        <v>44410</v>
      </c>
      <c r="N784" s="61" t="n">
        <v>44428</v>
      </c>
      <c r="O784" s="23" t="n"/>
      <c r="P784" s="23" t="n"/>
      <c r="Q784" s="61" t="n">
        <v>44347</v>
      </c>
      <c r="R784" s="61" t="n">
        <v>44440</v>
      </c>
      <c r="S784" s="61" t="n">
        <v>44343</v>
      </c>
      <c r="T784" s="61" t="n">
        <v>44365</v>
      </c>
      <c r="U784" s="61" t="n">
        <v>44343</v>
      </c>
      <c r="V784" s="61" t="n">
        <v>44410</v>
      </c>
    </row>
    <row r="785" ht="15" customHeight="1">
      <c r="A785" s="26" t="inlineStr">
        <is>
          <t>História - Waterfall</t>
        </is>
      </c>
      <c r="B785" s="60" t="inlineStr">
        <is>
          <t>DEVALM-35302</t>
        </is>
      </c>
      <c r="C785" s="23" t="inlineStr">
        <is>
          <t>21.0182.1.MK-Smartbilling na Recarga Programada</t>
        </is>
      </c>
      <c r="D785" s="26" t="inlineStr">
        <is>
          <t>Concluído</t>
        </is>
      </c>
      <c r="E785" s="23" t="inlineStr">
        <is>
          <t>Mayra Gabriela Alves De Lima [X]</t>
        </is>
      </c>
      <c r="F785" s="23" t="inlineStr">
        <is>
          <t>marcelo.okada@terceiro-sky.com.br</t>
        </is>
      </c>
      <c r="G785" s="23" t="inlineStr">
        <is>
          <t>Anselmo Pereira Novakowski</t>
        </is>
      </c>
      <c r="H785" s="23" t="inlineStr">
        <is>
          <t>Paulo Egidio Rodrigues dos Santos</t>
        </is>
      </c>
      <c r="I785" s="23" t="inlineStr">
        <is>
          <t>Klaus Franca [X]</t>
        </is>
      </c>
      <c r="J785" s="23" t="inlineStr">
        <is>
          <t>Andrea Cristina Dos Santos [X]</t>
        </is>
      </c>
      <c r="K785" s="61" t="n">
        <v>44490</v>
      </c>
      <c r="L785" s="61" t="n">
        <v>44491</v>
      </c>
      <c r="M785" s="61" t="n">
        <v>44504</v>
      </c>
      <c r="N785" s="61" t="n">
        <v>44519</v>
      </c>
      <c r="O785" s="61" t="n">
        <v>44494</v>
      </c>
      <c r="P785" s="61" t="n">
        <v>44508</v>
      </c>
      <c r="Q785" s="61" t="n">
        <v>44522</v>
      </c>
      <c r="R785" s="61" t="n">
        <v>44523</v>
      </c>
      <c r="S785" s="61" t="n">
        <v>44368</v>
      </c>
      <c r="T785" s="61" t="n">
        <v>44383</v>
      </c>
      <c r="U785" s="61" t="n">
        <v>44384</v>
      </c>
      <c r="V785" s="61" t="n">
        <v>44489</v>
      </c>
    </row>
    <row r="786" ht="15" customHeight="1">
      <c r="A786" s="26" t="inlineStr">
        <is>
          <t>História - Waterfall</t>
        </is>
      </c>
      <c r="B786" s="60" t="inlineStr">
        <is>
          <t>DEVALM-35264</t>
        </is>
      </c>
      <c r="C786" s="23" t="inlineStr">
        <is>
          <t>21.0358.1.MK-DTV- DirectvGO Reativação</t>
        </is>
      </c>
      <c r="D786" s="26" t="inlineStr">
        <is>
          <t>Concluído</t>
        </is>
      </c>
      <c r="E786" s="23" t="inlineStr">
        <is>
          <t>Gustavo Felize Tafarelo</t>
        </is>
      </c>
      <c r="F786" s="23" t="inlineStr">
        <is>
          <t>Aline Lima Rocha [X]</t>
        </is>
      </c>
      <c r="G786" s="23" t="inlineStr">
        <is>
          <t>Vinicius Rafael Casas Gomes</t>
        </is>
      </c>
      <c r="H786" s="23" t="inlineStr">
        <is>
          <t>Eduardo Cesar de Melo</t>
        </is>
      </c>
      <c r="I786" s="23" t="inlineStr">
        <is>
          <t>jira_naoaplica</t>
        </is>
      </c>
      <c r="J786" s="23" t="inlineStr">
        <is>
          <t>Danilo Takashi Hiratsuka</t>
        </is>
      </c>
      <c r="K786" s="23" t="n"/>
      <c r="L786" s="23" t="n"/>
      <c r="M786" s="61" t="n">
        <v>44406</v>
      </c>
      <c r="N786" s="61" t="n">
        <v>44421</v>
      </c>
      <c r="O786" s="23" t="n"/>
      <c r="P786" s="23" t="n"/>
      <c r="Q786" s="61" t="n">
        <v>44436</v>
      </c>
      <c r="R786" s="61" t="n">
        <v>44437</v>
      </c>
      <c r="S786" s="61" t="n">
        <v>44342</v>
      </c>
      <c r="T786" s="61" t="n">
        <v>44377</v>
      </c>
      <c r="U786" s="61" t="n">
        <v>44342</v>
      </c>
      <c r="V786" s="61" t="n">
        <v>44406</v>
      </c>
    </row>
    <row r="787" ht="15" customHeight="1">
      <c r="A787" s="26" t="inlineStr">
        <is>
          <t>História - Waterfall</t>
        </is>
      </c>
      <c r="B787" s="60" t="inlineStr">
        <is>
          <t>DEVALM-35219</t>
        </is>
      </c>
      <c r="C787" s="23" t="inlineStr">
        <is>
          <t>Data de reajuste após a migração esta com a data da migração</t>
        </is>
      </c>
      <c r="D787" s="26" t="inlineStr">
        <is>
          <t>Cancelado</t>
        </is>
      </c>
      <c r="E787" s="23" t="inlineStr">
        <is>
          <t>Juliano Miranda [X]</t>
        </is>
      </c>
      <c r="F787" s="23" t="n"/>
      <c r="G787" s="23" t="n"/>
      <c r="H787" s="23" t="n"/>
      <c r="I787" s="23" t="n"/>
      <c r="J787" s="23" t="n"/>
      <c r="K787" s="23" t="n"/>
      <c r="L787" s="23" t="n"/>
      <c r="M787" s="23" t="n"/>
      <c r="N787" s="23" t="n"/>
      <c r="O787" s="23" t="n"/>
      <c r="P787" s="23" t="n"/>
      <c r="Q787" s="23" t="n"/>
      <c r="R787" s="23" t="n"/>
      <c r="S787" s="23" t="n"/>
      <c r="T787" s="23" t="n"/>
      <c r="U787" s="23" t="n"/>
      <c r="V787" s="23" t="n"/>
    </row>
    <row r="788" ht="15" customHeight="1">
      <c r="A788" s="26" t="inlineStr">
        <is>
          <t>História - Waterfall</t>
        </is>
      </c>
      <c r="B788" s="60" t="inlineStr">
        <is>
          <t>DEVALM-35183</t>
        </is>
      </c>
      <c r="C788" s="23" t="inlineStr">
        <is>
          <t>Log não está trazendo contas do passo 2 ao 7</t>
        </is>
      </c>
      <c r="D788" s="26" t="inlineStr">
        <is>
          <t>Cancelado</t>
        </is>
      </c>
      <c r="E788" s="23" t="inlineStr">
        <is>
          <t>Victor Miguel Fernandes Rodrigues</t>
        </is>
      </c>
      <c r="F788" s="23" t="n"/>
      <c r="G788" s="23" t="n"/>
      <c r="H788" s="23" t="n"/>
      <c r="I788" s="23" t="n"/>
      <c r="J788" s="23" t="n"/>
      <c r="K788" s="23" t="n"/>
      <c r="L788" s="23" t="n"/>
      <c r="M788" s="23" t="n"/>
      <c r="N788" s="23" t="n"/>
      <c r="O788" s="23" t="n"/>
      <c r="P788" s="23" t="n"/>
      <c r="Q788" s="23" t="n"/>
      <c r="R788" s="23" t="n"/>
      <c r="S788" s="23" t="n"/>
      <c r="T788" s="23" t="n"/>
      <c r="U788" s="23" t="n"/>
      <c r="V788" s="23" t="n"/>
    </row>
    <row r="789" ht="15" customHeight="1">
      <c r="A789" s="26" t="inlineStr">
        <is>
          <t>História - Waterfall</t>
        </is>
      </c>
      <c r="B789" s="60" t="inlineStr">
        <is>
          <t>DEVALM-35125</t>
        </is>
      </c>
      <c r="C789" s="23" t="inlineStr">
        <is>
          <t>19.0325.25.MK-Gestão de Campanhas Pré 2.0</t>
        </is>
      </c>
      <c r="D789" s="26" t="inlineStr">
        <is>
          <t>Concluído</t>
        </is>
      </c>
      <c r="E789" s="23" t="inlineStr">
        <is>
          <t>Sem responsável</t>
        </is>
      </c>
      <c r="F789" s="23" t="inlineStr">
        <is>
          <t>Antonio Carlos Ghirelli [X]</t>
        </is>
      </c>
      <c r="G789" s="23" t="inlineStr">
        <is>
          <t>Anselmo Pereira Novakowski</t>
        </is>
      </c>
      <c r="H789" s="23" t="inlineStr">
        <is>
          <t>Eduardo Cesar de Melo</t>
        </is>
      </c>
      <c r="I789" s="23" t="n"/>
      <c r="J789" s="23" t="n"/>
      <c r="K789" s="23" t="n"/>
      <c r="L789" s="23" t="n"/>
      <c r="M789" s="61" t="n">
        <v>44342</v>
      </c>
      <c r="N789" s="61" t="n">
        <v>44342</v>
      </c>
      <c r="O789" s="23" t="n"/>
      <c r="P789" s="23" t="n"/>
      <c r="Q789" s="61" t="n">
        <v>44343</v>
      </c>
      <c r="R789" s="61" t="n">
        <v>44343</v>
      </c>
      <c r="S789" s="23" t="n"/>
      <c r="T789" s="23" t="n"/>
      <c r="U789" s="61" t="n">
        <v>44341</v>
      </c>
      <c r="V789" s="61" t="n">
        <v>44342</v>
      </c>
    </row>
    <row r="790" ht="15" customHeight="1">
      <c r="A790" s="26" t="inlineStr">
        <is>
          <t>História - Waterfall</t>
        </is>
      </c>
      <c r="B790" s="60" t="inlineStr">
        <is>
          <t>DEVALM-35089</t>
        </is>
      </c>
      <c r="C790" s="23" t="inlineStr">
        <is>
          <t>19.0325.24.MK-Gestão de Campanhas Pré 2.0</t>
        </is>
      </c>
      <c r="D790" s="26" t="inlineStr">
        <is>
          <t>Concluído</t>
        </is>
      </c>
      <c r="E790" s="23" t="inlineStr">
        <is>
          <t>Sem responsável</t>
        </is>
      </c>
      <c r="F790" s="23" t="inlineStr">
        <is>
          <t>Antonio Carlos Ghirelli [X]</t>
        </is>
      </c>
      <c r="G790" s="23" t="inlineStr">
        <is>
          <t>Anselmo Pereira Novakowski</t>
        </is>
      </c>
      <c r="H790" s="23" t="inlineStr">
        <is>
          <t>Eduardo Cesar de Melo</t>
        </is>
      </c>
      <c r="I790" s="23" t="n"/>
      <c r="J790" s="23" t="n"/>
      <c r="K790" s="23" t="n"/>
      <c r="L790" s="23" t="n"/>
      <c r="M790" s="61" t="n">
        <v>44340</v>
      </c>
      <c r="N790" s="61" t="n">
        <v>44340</v>
      </c>
      <c r="O790" s="23" t="n"/>
      <c r="P790" s="23" t="n"/>
      <c r="Q790" s="61" t="n">
        <v>44341</v>
      </c>
      <c r="R790" s="61" t="n">
        <v>44341</v>
      </c>
      <c r="S790" s="23" t="n"/>
      <c r="T790" s="23" t="n"/>
      <c r="U790" s="61" t="n">
        <v>44336</v>
      </c>
      <c r="V790" s="61" t="n">
        <v>44340</v>
      </c>
    </row>
    <row r="791" ht="15" customHeight="1">
      <c r="A791" s="26" t="inlineStr">
        <is>
          <t>História - Waterfall</t>
        </is>
      </c>
      <c r="B791" s="60" t="inlineStr">
        <is>
          <t>DEVALM-35018</t>
        </is>
      </c>
      <c r="C791" s="23" t="inlineStr">
        <is>
          <t>19.0325.23.MK-Gestão de Campanhas Pré 2.0</t>
        </is>
      </c>
      <c r="D791" s="26" t="inlineStr">
        <is>
          <t>Concluído</t>
        </is>
      </c>
      <c r="E791" s="23" t="inlineStr">
        <is>
          <t>Sem responsável</t>
        </is>
      </c>
      <c r="F791" s="23" t="inlineStr">
        <is>
          <t>Antonio Carlos Ghirelli [X]</t>
        </is>
      </c>
      <c r="G791" s="23" t="inlineStr">
        <is>
          <t>Anselmo Pereira Novakowski</t>
        </is>
      </c>
      <c r="H791" s="23" t="inlineStr">
        <is>
          <t>Eduardo Cesar de Melo</t>
        </is>
      </c>
      <c r="I791" s="23" t="n"/>
      <c r="J791" s="23" t="inlineStr">
        <is>
          <t>Juliana Alves Beduti [X]</t>
        </is>
      </c>
      <c r="K791" s="23" t="n"/>
      <c r="L791" s="23" t="n"/>
      <c r="M791" s="61" t="n">
        <v>44333</v>
      </c>
      <c r="N791" s="61" t="n">
        <v>44333</v>
      </c>
      <c r="O791" s="23" t="n"/>
      <c r="P791" s="23" t="n"/>
      <c r="Q791" s="61" t="n">
        <v>44334</v>
      </c>
      <c r="R791" s="61" t="n">
        <v>44334</v>
      </c>
      <c r="S791" s="23" t="n"/>
      <c r="T791" s="23" t="n"/>
      <c r="U791" s="61" t="n">
        <v>44333</v>
      </c>
      <c r="V791" s="61" t="n">
        <v>44333</v>
      </c>
    </row>
    <row r="792" ht="15" customHeight="1">
      <c r="A792" s="26" t="inlineStr">
        <is>
          <t>História - Waterfall</t>
        </is>
      </c>
      <c r="B792" s="60" t="inlineStr">
        <is>
          <t>DEVALM-34982</t>
        </is>
      </c>
      <c r="C792" s="23" t="inlineStr">
        <is>
          <t>19.0325.22.MK-Gestão de Campanhas Pré 2.0</t>
        </is>
      </c>
      <c r="D792" s="26" t="inlineStr">
        <is>
          <t>Concluído</t>
        </is>
      </c>
      <c r="E792" s="23" t="inlineStr">
        <is>
          <t>Sem responsável</t>
        </is>
      </c>
      <c r="F792" s="23" t="inlineStr">
        <is>
          <t>Antonio Carlos Ghirelli [X]</t>
        </is>
      </c>
      <c r="G792" s="23" t="inlineStr">
        <is>
          <t>Anselmo Pereira Novakowski</t>
        </is>
      </c>
      <c r="H792" s="23" t="inlineStr">
        <is>
          <t>Eduardo Cesar de Melo</t>
        </is>
      </c>
      <c r="I792" s="23" t="n"/>
      <c r="J792" s="23" t="n"/>
      <c r="K792" s="23" t="n"/>
      <c r="L792" s="23" t="n"/>
      <c r="M792" s="61" t="n">
        <v>44327</v>
      </c>
      <c r="N792" s="61" t="n">
        <v>44327</v>
      </c>
      <c r="O792" s="23" t="n"/>
      <c r="P792" s="23" t="n"/>
      <c r="Q792" s="61" t="n">
        <v>44328</v>
      </c>
      <c r="R792" s="61" t="n">
        <v>44328</v>
      </c>
      <c r="S792" s="23" t="n"/>
      <c r="T792" s="23" t="n"/>
      <c r="U792" s="61" t="n">
        <v>44326</v>
      </c>
      <c r="V792" s="61" t="n">
        <v>44326</v>
      </c>
    </row>
    <row r="793" ht="15" customHeight="1">
      <c r="A793" s="26" t="inlineStr">
        <is>
          <t>História - Waterfall</t>
        </is>
      </c>
      <c r="B793" s="60" t="inlineStr">
        <is>
          <t>DEVALM-34946</t>
        </is>
      </c>
      <c r="C793" s="23" t="inlineStr">
        <is>
          <t>19.0325.21.MK-Gestão de Campanhas Pré 2.0</t>
        </is>
      </c>
      <c r="D793" s="26" t="inlineStr">
        <is>
          <t>Concluído</t>
        </is>
      </c>
      <c r="E793" s="23" t="inlineStr">
        <is>
          <t>Sem responsável</t>
        </is>
      </c>
      <c r="F793" s="23" t="inlineStr">
        <is>
          <t>Antonio Carlos Ghirelli [X]</t>
        </is>
      </c>
      <c r="G793" s="23" t="inlineStr">
        <is>
          <t>Anselmo Pereira Novakowski</t>
        </is>
      </c>
      <c r="H793" s="23" t="inlineStr">
        <is>
          <t>Eduardo Cesar de Melo</t>
        </is>
      </c>
      <c r="I793" s="23" t="n"/>
      <c r="J793" s="23" t="n"/>
      <c r="K793" s="23" t="n"/>
      <c r="L793" s="23" t="n"/>
      <c r="M793" s="61" t="n">
        <v>44326</v>
      </c>
      <c r="N793" s="61" t="n">
        <v>44326</v>
      </c>
      <c r="O793" s="23" t="n"/>
      <c r="P793" s="23" t="n"/>
      <c r="Q793" s="61" t="n">
        <v>44327</v>
      </c>
      <c r="R793" s="61" t="n">
        <v>44327</v>
      </c>
      <c r="S793" s="23" t="n"/>
      <c r="T793" s="23" t="n"/>
      <c r="U793" s="61" t="n">
        <v>44322</v>
      </c>
      <c r="V793" s="61" t="n">
        <v>44326</v>
      </c>
    </row>
    <row r="794" ht="15" customHeight="1">
      <c r="A794" s="26" t="inlineStr">
        <is>
          <t>História - Waterfall</t>
        </is>
      </c>
      <c r="B794" s="60" t="inlineStr">
        <is>
          <t>DEVALM-34910</t>
        </is>
      </c>
      <c r="C794" s="23" t="inlineStr">
        <is>
          <t>20.0350.8.MK-Viasat ll Fluxo de Serviço</t>
        </is>
      </c>
      <c r="D794" s="26" t="inlineStr">
        <is>
          <t>Cancelado</t>
        </is>
      </c>
      <c r="E794" s="23" t="inlineStr">
        <is>
          <t>Gustavo Felize Tafarelo</t>
        </is>
      </c>
      <c r="F794" s="23" t="inlineStr">
        <is>
          <t>Yushi Giriko [X]</t>
        </is>
      </c>
      <c r="G794" s="23" t="inlineStr">
        <is>
          <t>Diogo Cassio de Azevedo [X]</t>
        </is>
      </c>
      <c r="H794" s="23" t="inlineStr">
        <is>
          <t>Eduardo Cesar de Melo</t>
        </is>
      </c>
      <c r="I794" s="23" t="inlineStr">
        <is>
          <t>jira_naoaplica</t>
        </is>
      </c>
      <c r="J794" s="23" t="inlineStr">
        <is>
          <t>Rafael Grecco Machado [X]</t>
        </is>
      </c>
      <c r="K794" s="61" t="n">
        <v>44334</v>
      </c>
      <c r="L794" s="61" t="n">
        <v>44335</v>
      </c>
      <c r="M794" s="61" t="n">
        <v>44334</v>
      </c>
      <c r="N794" s="61" t="n">
        <v>44335</v>
      </c>
      <c r="O794" s="61" t="n">
        <v>44334</v>
      </c>
      <c r="P794" s="61" t="n">
        <v>44335</v>
      </c>
      <c r="Q794" s="61" t="n">
        <v>44334</v>
      </c>
      <c r="R794" s="61" t="n">
        <v>44335</v>
      </c>
      <c r="S794" s="61" t="n">
        <v>44334</v>
      </c>
      <c r="T794" s="61" t="n">
        <v>44335</v>
      </c>
      <c r="U794" s="61" t="n">
        <v>44334</v>
      </c>
      <c r="V794" s="61" t="n">
        <v>44335</v>
      </c>
    </row>
    <row r="795" ht="15" customHeight="1">
      <c r="A795" s="26" t="inlineStr">
        <is>
          <t>História - Waterfall</t>
        </is>
      </c>
      <c r="B795" s="60" t="inlineStr">
        <is>
          <t>DEVALM-34874</t>
        </is>
      </c>
      <c r="C795" s="23" t="inlineStr">
        <is>
          <t>20.0350.7.MK-Viasat l Comissões</t>
        </is>
      </c>
      <c r="D795" s="26" t="inlineStr">
        <is>
          <t>Concluído</t>
        </is>
      </c>
      <c r="E795" s="23" t="inlineStr">
        <is>
          <t>Gustavo Felize Tafarelo</t>
        </is>
      </c>
      <c r="F795" s="23" t="inlineStr">
        <is>
          <t>Daniel Daniele</t>
        </is>
      </c>
      <c r="G795" s="23" t="inlineStr">
        <is>
          <t>Diogo Cassio de Azevedo [X]</t>
        </is>
      </c>
      <c r="H795" s="23" t="inlineStr">
        <is>
          <t>Eduardo Cesar de Melo</t>
        </is>
      </c>
      <c r="I795" s="23" t="inlineStr">
        <is>
          <t>jira_naoaplica</t>
        </is>
      </c>
      <c r="J795" s="23" t="inlineStr">
        <is>
          <t>Rafael Grecco Machado [X]</t>
        </is>
      </c>
      <c r="K795" s="23" t="n"/>
      <c r="L795" s="23" t="n"/>
      <c r="M795" s="61" t="n">
        <v>44335</v>
      </c>
      <c r="N795" s="61" t="n">
        <v>44351</v>
      </c>
      <c r="O795" s="23" t="n"/>
      <c r="P795" s="23" t="n"/>
      <c r="Q795" s="61" t="n">
        <v>44354</v>
      </c>
      <c r="R795" s="61" t="n">
        <v>44355</v>
      </c>
      <c r="S795" s="61" t="n">
        <v>44291</v>
      </c>
      <c r="T795" s="61" t="n">
        <v>44330</v>
      </c>
      <c r="U795" s="61" t="n">
        <v>44291</v>
      </c>
      <c r="V795" s="61" t="n">
        <v>44330</v>
      </c>
    </row>
    <row r="796" ht="15" customHeight="1">
      <c r="A796" s="26" t="inlineStr">
        <is>
          <t>História - Waterfall</t>
        </is>
      </c>
      <c r="B796" s="60" t="inlineStr">
        <is>
          <t>DEVALM-34838</t>
        </is>
      </c>
      <c r="C796" s="23" t="inlineStr">
        <is>
          <t>20.0350.6.MK-Viasat l SAP</t>
        </is>
      </c>
      <c r="D796" s="26" t="inlineStr">
        <is>
          <t>Concluído</t>
        </is>
      </c>
      <c r="E796" s="23" t="inlineStr">
        <is>
          <t>Gustavo Felize Tafarelo</t>
        </is>
      </c>
      <c r="F796" s="23" t="inlineStr">
        <is>
          <t>Priscila Fernandes Lopes [X]</t>
        </is>
      </c>
      <c r="G796" s="23" t="inlineStr">
        <is>
          <t>Diogo Cassio de Azevedo [X]</t>
        </is>
      </c>
      <c r="H796" s="23" t="inlineStr">
        <is>
          <t>Eduardo Cesar de Melo</t>
        </is>
      </c>
      <c r="I796" s="23" t="inlineStr">
        <is>
          <t>jira_naoaplica</t>
        </is>
      </c>
      <c r="J796" s="23" t="inlineStr">
        <is>
          <t>Rafael Grecco Machado [X]</t>
        </is>
      </c>
      <c r="K796" s="23" t="n"/>
      <c r="L796" s="23" t="n"/>
      <c r="M796" s="61" t="n">
        <v>44334</v>
      </c>
      <c r="N796" s="61" t="n">
        <v>44358</v>
      </c>
      <c r="O796" s="23" t="n"/>
      <c r="P796" s="23" t="n"/>
      <c r="Q796" s="61" t="n">
        <v>44361</v>
      </c>
      <c r="R796" s="61" t="n">
        <v>44362</v>
      </c>
      <c r="S796" s="23" t="n"/>
      <c r="T796" s="23" t="n"/>
      <c r="U796" s="61" t="n">
        <v>44315</v>
      </c>
      <c r="V796" s="61" t="n">
        <v>44334</v>
      </c>
    </row>
    <row r="797" ht="15" customHeight="1">
      <c r="A797" s="26" t="inlineStr">
        <is>
          <t>História - Waterfall</t>
        </is>
      </c>
      <c r="B797" s="60" t="inlineStr">
        <is>
          <t>DEVALM-34802</t>
        </is>
      </c>
      <c r="C797" s="23" t="inlineStr">
        <is>
          <t>21.0014.2.FI-E2E - Autenticidade de Documentos</t>
        </is>
      </c>
      <c r="D797" s="26" t="inlineStr">
        <is>
          <t>Concluído</t>
        </is>
      </c>
      <c r="E797" s="23" t="inlineStr">
        <is>
          <t>Daglye Ariane Weber Magalhaes De Barros [X]</t>
        </is>
      </c>
      <c r="F797" s="23" t="inlineStr">
        <is>
          <t>Andreia Ribeiro da Silva [X]</t>
        </is>
      </c>
      <c r="G797" s="23" t="inlineStr">
        <is>
          <t>Diogo Cassio de Azevedo [X]</t>
        </is>
      </c>
      <c r="H797" s="23" t="inlineStr">
        <is>
          <t>Eduardo Cesar de Melo</t>
        </is>
      </c>
      <c r="I797" s="23" t="inlineStr">
        <is>
          <t>Paulo Henrique Bonelli [X]</t>
        </is>
      </c>
      <c r="J797" s="23" t="inlineStr">
        <is>
          <t>Clayton Dutra De Oliveira [X]</t>
        </is>
      </c>
      <c r="K797" s="61" t="n">
        <v>44438</v>
      </c>
      <c r="L797" s="61" t="n">
        <v>44439</v>
      </c>
      <c r="M797" s="61" t="n">
        <v>44449</v>
      </c>
      <c r="N797" s="61" t="n">
        <v>44456</v>
      </c>
      <c r="O797" s="61" t="n">
        <v>44438</v>
      </c>
      <c r="P797" s="61" t="n">
        <v>44448</v>
      </c>
      <c r="Q797" s="61" t="n">
        <v>44473</v>
      </c>
      <c r="R797" s="61" t="n">
        <v>44474</v>
      </c>
      <c r="S797" s="61" t="n">
        <v>44389</v>
      </c>
      <c r="T797" s="61" t="n">
        <v>44421</v>
      </c>
      <c r="U797" s="61" t="n">
        <v>44397</v>
      </c>
      <c r="V797" s="61" t="n">
        <v>44432</v>
      </c>
    </row>
    <row r="798" ht="15" customHeight="1">
      <c r="A798" s="26" t="inlineStr">
        <is>
          <t>História - Waterfall</t>
        </is>
      </c>
      <c r="B798" s="60" t="inlineStr">
        <is>
          <t>DEVALM-34762</t>
        </is>
      </c>
      <c r="C798" s="23" t="inlineStr">
        <is>
          <t>21.0128.1.MK-Evolução da Tela Perde e Ganha</t>
        </is>
      </c>
      <c r="D798" s="26" t="inlineStr">
        <is>
          <t>Concluído</t>
        </is>
      </c>
      <c r="E798" s="23" t="inlineStr">
        <is>
          <t>Ricardo Pires Sardinha [X]</t>
        </is>
      </c>
      <c r="F798" s="23" t="inlineStr">
        <is>
          <t>Maycon De Abreu Flausino Fernandes [X]</t>
        </is>
      </c>
      <c r="G798" s="23" t="inlineStr">
        <is>
          <t>Rafael Lemos Lima [X]</t>
        </is>
      </c>
      <c r="H798" s="23" t="inlineStr">
        <is>
          <t>Eduardo Cesar de Melo</t>
        </is>
      </c>
      <c r="I798" s="23" t="inlineStr">
        <is>
          <t>Klaus Franca [X]</t>
        </is>
      </c>
      <c r="J798" s="23" t="inlineStr">
        <is>
          <t>Rafael Da Silva Pereira Rakoza [X]</t>
        </is>
      </c>
      <c r="K798" s="61" t="n">
        <v>44662</v>
      </c>
      <c r="L798" s="61" t="n">
        <v>44665</v>
      </c>
      <c r="M798" s="61" t="n">
        <v>44669</v>
      </c>
      <c r="N798" s="61" t="n">
        <v>44708</v>
      </c>
      <c r="O798" s="61" t="n">
        <v>44669</v>
      </c>
      <c r="P798" s="61" t="n">
        <v>44708</v>
      </c>
      <c r="Q798" s="61" t="n">
        <v>44991</v>
      </c>
      <c r="R798" s="61" t="n">
        <v>45027</v>
      </c>
      <c r="S798" s="61" t="n">
        <v>44330</v>
      </c>
      <c r="T798" s="61" t="n">
        <v>44330</v>
      </c>
      <c r="U798" s="61" t="n">
        <v>44410</v>
      </c>
      <c r="V798" s="61" t="n">
        <v>44659</v>
      </c>
    </row>
    <row r="799" ht="15" customHeight="1">
      <c r="A799" s="26" t="inlineStr">
        <is>
          <t>História - Waterfall</t>
        </is>
      </c>
      <c r="B799" s="60" t="inlineStr">
        <is>
          <t>DEVALM-34724</t>
        </is>
      </c>
      <c r="C799" s="23" t="inlineStr">
        <is>
          <t>21.0279.3.FI-Projeto X - Migração Antecipado para Postecipado (Selo)</t>
        </is>
      </c>
      <c r="D799" s="26" t="inlineStr">
        <is>
          <t>Concluído</t>
        </is>
      </c>
      <c r="E799" s="23" t="inlineStr">
        <is>
          <t>Carlos Lima de Araujo</t>
        </is>
      </c>
      <c r="F799" s="23" t="inlineStr">
        <is>
          <t>Juliano Miranda [X]</t>
        </is>
      </c>
      <c r="G799" s="23" t="inlineStr">
        <is>
          <t>Anselmo Pereira Novakowski</t>
        </is>
      </c>
      <c r="H799" s="23" t="inlineStr">
        <is>
          <t>Paulo Egidio Rodrigues dos Santos</t>
        </is>
      </c>
      <c r="I799" s="23" t="inlineStr">
        <is>
          <t>Paulo Henrique Bonelli [X]</t>
        </is>
      </c>
      <c r="J799" s="23" t="inlineStr">
        <is>
          <t>Renato Pereira da Silva</t>
        </is>
      </c>
      <c r="K799" s="61" t="n">
        <v>44440</v>
      </c>
      <c r="L799" s="61" t="n">
        <v>44561</v>
      </c>
      <c r="M799" s="61" t="n">
        <v>44508</v>
      </c>
      <c r="N799" s="61" t="n">
        <v>44519</v>
      </c>
      <c r="O799" s="61" t="n">
        <v>44440</v>
      </c>
      <c r="P799" s="61" t="n">
        <v>44561</v>
      </c>
      <c r="Q799" s="61" t="n">
        <v>44522</v>
      </c>
      <c r="R799" s="61" t="n">
        <v>44523</v>
      </c>
      <c r="S799" s="61" t="n">
        <v>44487</v>
      </c>
      <c r="T799" s="61" t="n">
        <v>44491</v>
      </c>
      <c r="U799" s="61" t="n">
        <v>44494</v>
      </c>
      <c r="V799" s="61" t="n">
        <v>44505</v>
      </c>
    </row>
    <row r="800" ht="15" customHeight="1">
      <c r="A800" s="26" t="inlineStr">
        <is>
          <t>História - Waterfall</t>
        </is>
      </c>
      <c r="B800" s="60" t="inlineStr">
        <is>
          <t>DEVALM-34688</t>
        </is>
      </c>
      <c r="C800" s="23" t="inlineStr">
        <is>
          <t>21.0279.2.FI-Projeto X - Migração Antecipado para Postecipado (MVP)</t>
        </is>
      </c>
      <c r="D800" s="26" t="inlineStr">
        <is>
          <t>Concluído</t>
        </is>
      </c>
      <c r="E800" s="23" t="inlineStr">
        <is>
          <t>Ricardo Pires Sardinha [X]</t>
        </is>
      </c>
      <c r="F800" s="23" t="inlineStr">
        <is>
          <t>Juliano Miranda [X]</t>
        </is>
      </c>
      <c r="G800" s="23" t="inlineStr">
        <is>
          <t>Anselmo Pereira Novakowski</t>
        </is>
      </c>
      <c r="H800" s="23" t="inlineStr">
        <is>
          <t>Paulo Egidio Rodrigues dos Santos</t>
        </is>
      </c>
      <c r="I800" s="23" t="inlineStr">
        <is>
          <t>Paulo Henrique Bonelli [X]</t>
        </is>
      </c>
      <c r="J800" s="23" t="inlineStr">
        <is>
          <t>Renato Pereira da Silva</t>
        </is>
      </c>
      <c r="K800" s="23" t="n"/>
      <c r="L800" s="23" t="n"/>
      <c r="M800" s="61" t="n">
        <v>44378</v>
      </c>
      <c r="N800" s="61" t="n">
        <v>44379</v>
      </c>
      <c r="O800" s="23" t="n"/>
      <c r="P800" s="23" t="n"/>
      <c r="Q800" s="61" t="n">
        <v>44382</v>
      </c>
      <c r="R800" s="61" t="n">
        <v>44382</v>
      </c>
      <c r="S800" s="23" t="n"/>
      <c r="T800" s="23" t="n"/>
      <c r="U800" s="61" t="n">
        <v>44364</v>
      </c>
      <c r="V800" s="61" t="n">
        <v>44376</v>
      </c>
    </row>
    <row r="801" ht="15" customHeight="1">
      <c r="A801" s="26" t="inlineStr">
        <is>
          <t>História - Waterfall</t>
        </is>
      </c>
      <c r="B801" s="60" t="inlineStr">
        <is>
          <t>DEVALM-34652</t>
        </is>
      </c>
      <c r="C801" s="23" t="inlineStr">
        <is>
          <t>20.0081.7.CL-Tornar compliance transações de cartão de crédito no atendimento humano URA PCI – tela do ICARE RTDM</t>
        </is>
      </c>
      <c r="D801" s="26" t="inlineStr">
        <is>
          <t>Concluído</t>
        </is>
      </c>
      <c r="E801" s="23" t="inlineStr">
        <is>
          <t>Antonio Teodoro da Silva [X]</t>
        </is>
      </c>
      <c r="F801" s="23" t="inlineStr">
        <is>
          <t>Jefferson Lourenço De Farias Tersarioli [X]</t>
        </is>
      </c>
      <c r="G801" s="23" t="inlineStr">
        <is>
          <t>Anselmo Pereira Novakowski</t>
        </is>
      </c>
      <c r="H801" s="23" t="inlineStr">
        <is>
          <t>Paulo Egidio Rodrigues dos Santos</t>
        </is>
      </c>
      <c r="I801" s="23" t="inlineStr">
        <is>
          <t>Ricardo Coelho Fernandes [X]</t>
        </is>
      </c>
      <c r="J801" s="23" t="inlineStr">
        <is>
          <t>Christiano De Campos Bucci [X]</t>
        </is>
      </c>
      <c r="K801" s="61" t="n">
        <v>44384</v>
      </c>
      <c r="L801" s="61" t="n">
        <v>44385</v>
      </c>
      <c r="M801" s="61" t="n">
        <v>44389</v>
      </c>
      <c r="N801" s="61" t="n">
        <v>44393</v>
      </c>
      <c r="O801" s="61" t="n">
        <v>44389</v>
      </c>
      <c r="P801" s="61" t="n">
        <v>44393</v>
      </c>
      <c r="Q801" s="61" t="n">
        <v>44396</v>
      </c>
      <c r="R801" s="61" t="n">
        <v>44397</v>
      </c>
      <c r="S801" s="61" t="n">
        <v>44378</v>
      </c>
      <c r="T801" s="61" t="n">
        <v>44385</v>
      </c>
      <c r="U801" s="61" t="n">
        <v>44340</v>
      </c>
      <c r="V801" s="61" t="n">
        <v>44383</v>
      </c>
    </row>
    <row r="802" ht="15" customHeight="1">
      <c r="A802" s="26" t="inlineStr">
        <is>
          <t>História - Waterfall</t>
        </is>
      </c>
      <c r="B802" s="60" t="inlineStr">
        <is>
          <t>DEVALM-34611</t>
        </is>
      </c>
      <c r="C802" s="23" t="inlineStr">
        <is>
          <t>20.0236.6.CO-Parceria ELSYS - Integração API - Vendas - CR Expurgo</t>
        </is>
      </c>
      <c r="D802" s="26" t="inlineStr">
        <is>
          <t>Concluído</t>
        </is>
      </c>
      <c r="E802" s="23" t="inlineStr">
        <is>
          <t>Mayra Gabriela Alves De Lima [X]</t>
        </is>
      </c>
      <c r="F802" s="23" t="inlineStr">
        <is>
          <t>João Jacinto De Barros [X]</t>
        </is>
      </c>
      <c r="G802" s="23" t="inlineStr">
        <is>
          <t>Diogo Cassio de Azevedo [X]</t>
        </is>
      </c>
      <c r="H802" s="23" t="inlineStr">
        <is>
          <t>Eduardo Cesar de Melo</t>
        </is>
      </c>
      <c r="I802" s="23" t="inlineStr">
        <is>
          <t>jira_naoaplica</t>
        </is>
      </c>
      <c r="J802" s="23" t="inlineStr">
        <is>
          <t>Debora Villegas Montero [X]</t>
        </is>
      </c>
      <c r="K802" s="61" t="n">
        <v>44323</v>
      </c>
      <c r="L802" s="61" t="n">
        <v>44323</v>
      </c>
      <c r="M802" s="61" t="n">
        <v>44354</v>
      </c>
      <c r="N802" s="61" t="n">
        <v>44358</v>
      </c>
      <c r="O802" s="61" t="n">
        <v>44323</v>
      </c>
      <c r="P802" s="61" t="n">
        <v>44323</v>
      </c>
      <c r="Q802" s="61" t="n">
        <v>44361</v>
      </c>
      <c r="R802" s="61" t="n">
        <v>44362</v>
      </c>
      <c r="S802" s="61" t="n">
        <v>44322</v>
      </c>
      <c r="T802" s="61" t="n">
        <v>44327</v>
      </c>
      <c r="U802" s="61" t="n">
        <v>44327</v>
      </c>
      <c r="V802" s="61" t="n">
        <v>44342</v>
      </c>
    </row>
    <row r="803" ht="15" customHeight="1">
      <c r="A803" s="26" t="inlineStr">
        <is>
          <t>História - Waterfall</t>
        </is>
      </c>
      <c r="B803" s="60" t="inlineStr">
        <is>
          <t>DEVALM-34556</t>
        </is>
      </c>
      <c r="C803" s="23" t="inlineStr">
        <is>
          <t>21.0113.1.MK-DNA 3.0 – Parcelamento com Desconto Percentual</t>
        </is>
      </c>
      <c r="D803" s="26" t="inlineStr">
        <is>
          <t>Concluído</t>
        </is>
      </c>
      <c r="E803" s="23" t="inlineStr">
        <is>
          <t>Ricardo Pires Sardinha [X]</t>
        </is>
      </c>
      <c r="F803" s="23" t="inlineStr">
        <is>
          <t>Thiago Pinto Da Silva Boccio [X]</t>
        </is>
      </c>
      <c r="G803" s="23" t="inlineStr">
        <is>
          <t>Rafael Lemos Lima [X]</t>
        </is>
      </c>
      <c r="H803" s="23" t="inlineStr">
        <is>
          <t>Paulo Egidio Rodrigues dos Santos</t>
        </is>
      </c>
      <c r="I803" s="23" t="inlineStr">
        <is>
          <t>Ricardo Coelho Fernandes [X]</t>
        </is>
      </c>
      <c r="J803" s="23" t="inlineStr">
        <is>
          <t>Andrea Cristina Dos Santos [X]</t>
        </is>
      </c>
      <c r="K803" s="61" t="n">
        <v>44322</v>
      </c>
      <c r="L803" s="61" t="n">
        <v>44322</v>
      </c>
      <c r="M803" s="61" t="n">
        <v>44473</v>
      </c>
      <c r="N803" s="61" t="n">
        <v>44484</v>
      </c>
      <c r="O803" s="61" t="n">
        <v>44459</v>
      </c>
      <c r="P803" s="61" t="n">
        <v>44484</v>
      </c>
      <c r="Q803" s="61" t="n">
        <v>44487</v>
      </c>
      <c r="R803" s="61" t="n">
        <v>44488</v>
      </c>
      <c r="S803" s="61" t="n">
        <v>44322</v>
      </c>
      <c r="T803" s="61" t="n">
        <v>44322</v>
      </c>
      <c r="U803" s="61" t="n">
        <v>44382</v>
      </c>
      <c r="V803" s="61" t="n">
        <v>44470</v>
      </c>
    </row>
    <row r="804" ht="15" customHeight="1">
      <c r="A804" s="26" t="inlineStr">
        <is>
          <t>História - Waterfall</t>
        </is>
      </c>
      <c r="B804" s="60" t="inlineStr">
        <is>
          <t>DEVALM-34516</t>
        </is>
      </c>
      <c r="C804" s="23" t="inlineStr">
        <is>
          <t>21.0062.1.FI-Equilíbrio de Preços - Ponto Adicional</t>
        </is>
      </c>
      <c r="D804" s="26" t="inlineStr">
        <is>
          <t>Cancelado</t>
        </is>
      </c>
      <c r="E804" s="23" t="inlineStr">
        <is>
          <t>Antonio Teodoro da Silva [X]</t>
        </is>
      </c>
      <c r="F804" s="23" t="inlineStr">
        <is>
          <t>Yone Yassuda Yamamoto</t>
        </is>
      </c>
      <c r="G804" s="23" t="inlineStr">
        <is>
          <t>Anselmo Pereira Novakowski</t>
        </is>
      </c>
      <c r="H804" s="23" t="inlineStr">
        <is>
          <t>Paulo Egidio Rodrigues dos Santos</t>
        </is>
      </c>
      <c r="I804" s="23" t="inlineStr">
        <is>
          <t>Paulo Henrique Bonelli [X]</t>
        </is>
      </c>
      <c r="J804" s="23" t="inlineStr">
        <is>
          <t>Danilo Takashi Hiratsuka</t>
        </is>
      </c>
      <c r="K804" s="61" t="n">
        <v>44322</v>
      </c>
      <c r="L804" s="61" t="n">
        <v>44354</v>
      </c>
      <c r="M804" s="61" t="n">
        <v>44322</v>
      </c>
      <c r="N804" s="61" t="n">
        <v>44354</v>
      </c>
      <c r="O804" s="61" t="n">
        <v>44322</v>
      </c>
      <c r="P804" s="61" t="n">
        <v>44354</v>
      </c>
      <c r="Q804" s="61" t="n">
        <v>44322</v>
      </c>
      <c r="R804" s="61" t="n">
        <v>44354</v>
      </c>
      <c r="S804" s="61" t="n">
        <v>44322</v>
      </c>
      <c r="T804" s="61" t="n">
        <v>44354</v>
      </c>
      <c r="U804" s="61" t="n">
        <v>44322</v>
      </c>
      <c r="V804" s="61" t="n">
        <v>44354</v>
      </c>
    </row>
    <row r="805" ht="15" customHeight="1">
      <c r="A805" s="26" t="inlineStr">
        <is>
          <t>História - Waterfall</t>
        </is>
      </c>
      <c r="B805" s="60" t="inlineStr">
        <is>
          <t>DEVALM-34478</t>
        </is>
      </c>
      <c r="C805" s="23" t="inlineStr">
        <is>
          <t>21.0043.1.CL-Reativação automática de cancelados em régua de cobrança</t>
        </is>
      </c>
      <c r="D805" s="26" t="inlineStr">
        <is>
          <t>Concluído</t>
        </is>
      </c>
      <c r="E805" s="23" t="inlineStr">
        <is>
          <t>Carlos Lima de Araujo</t>
        </is>
      </c>
      <c r="F805" s="23" t="inlineStr">
        <is>
          <t>Maycon De Abreu Flausino Fernandes [X]</t>
        </is>
      </c>
      <c r="G805" s="23" t="inlineStr">
        <is>
          <t>Anselmo Pereira Novakowski</t>
        </is>
      </c>
      <c r="H805" s="23" t="inlineStr">
        <is>
          <t>Eduardo Cesar de Melo</t>
        </is>
      </c>
      <c r="I805" s="23" t="inlineStr">
        <is>
          <t>Paulo Henrique Bonelli [X]</t>
        </is>
      </c>
      <c r="J805" s="23" t="inlineStr">
        <is>
          <t>Andrea Cristina Dos Santos [X]</t>
        </is>
      </c>
      <c r="K805" s="61" t="n">
        <v>44595</v>
      </c>
      <c r="L805" s="61" t="n">
        <v>44596</v>
      </c>
      <c r="M805" s="61" t="n">
        <v>44609</v>
      </c>
      <c r="N805" s="61" t="n">
        <v>44620</v>
      </c>
      <c r="O805" s="61" t="n">
        <v>44599</v>
      </c>
      <c r="P805" s="61" t="n">
        <v>44608</v>
      </c>
      <c r="Q805" s="61" t="n">
        <v>44627</v>
      </c>
      <c r="R805" s="61" t="n">
        <v>44628</v>
      </c>
      <c r="S805" s="61" t="n">
        <v>44508</v>
      </c>
      <c r="T805" s="61" t="n">
        <v>44526</v>
      </c>
      <c r="U805" s="61" t="n">
        <v>44518</v>
      </c>
      <c r="V805" s="61" t="n">
        <v>44594</v>
      </c>
    </row>
    <row r="806" ht="15" customHeight="1">
      <c r="A806" s="26" t="inlineStr">
        <is>
          <t>História - Waterfall</t>
        </is>
      </c>
      <c r="B806" s="60" t="inlineStr">
        <is>
          <t>DEVALM-34440</t>
        </is>
      </c>
      <c r="C806" s="23" t="inlineStr">
        <is>
          <t>19.0257.7.JU-Cadastro Positivo – (CR - Tratativa de Erros de Negócio - Escopo 3)</t>
        </is>
      </c>
      <c r="D806" s="26" t="inlineStr">
        <is>
          <t>Concluído</t>
        </is>
      </c>
      <c r="E806" s="23" t="inlineStr">
        <is>
          <t>Antonio Teodoro da Silva [X]</t>
        </is>
      </c>
      <c r="F806" s="23" t="inlineStr">
        <is>
          <t>Thiago de Souza Maglio</t>
        </is>
      </c>
      <c r="G806" s="23" t="inlineStr">
        <is>
          <t>Anselmo Pereira Novakowski</t>
        </is>
      </c>
      <c r="H806" s="23" t="inlineStr">
        <is>
          <t>Paulo Egidio Rodrigues dos Santos</t>
        </is>
      </c>
      <c r="I806" s="23" t="inlineStr">
        <is>
          <t>Paulo Henrique Bonelli [X]</t>
        </is>
      </c>
      <c r="J806" s="23" t="inlineStr">
        <is>
          <t>Andrea Cristina Dos Santos [X]</t>
        </is>
      </c>
      <c r="K806" s="61" t="n">
        <v>44438</v>
      </c>
      <c r="L806" s="61" t="n">
        <v>44456</v>
      </c>
      <c r="M806" s="61" t="n">
        <v>44440</v>
      </c>
      <c r="N806" s="61" t="n">
        <v>44456</v>
      </c>
      <c r="O806" s="23" t="n"/>
      <c r="P806" s="23" t="n"/>
      <c r="Q806" s="61" t="n">
        <v>44459</v>
      </c>
      <c r="R806" s="61" t="n">
        <v>44460</v>
      </c>
      <c r="S806" s="61" t="n">
        <v>44347</v>
      </c>
      <c r="T806" s="61" t="n">
        <v>44356</v>
      </c>
      <c r="U806" s="61" t="n">
        <v>44357</v>
      </c>
      <c r="V806" s="61" t="n">
        <v>44435</v>
      </c>
    </row>
    <row r="807" ht="15" customHeight="1">
      <c r="A807" s="26" t="inlineStr">
        <is>
          <t>História - Waterfall</t>
        </is>
      </c>
      <c r="B807" s="60" t="inlineStr">
        <is>
          <t>DEVALM-34404</t>
        </is>
      </c>
      <c r="C807" s="23" t="inlineStr">
        <is>
          <t>20.0278.2.DI-PID/OCR WEB – Criação/Parametrização de chaves</t>
        </is>
      </c>
      <c r="D807" s="26" t="inlineStr">
        <is>
          <t>Concluído</t>
        </is>
      </c>
      <c r="E807" s="23" t="inlineStr">
        <is>
          <t>Ricardo Pires Sardinha [X]</t>
        </is>
      </c>
      <c r="F807" s="23" t="inlineStr">
        <is>
          <t>Danilo Nunes Ferreira Lima [X]</t>
        </is>
      </c>
      <c r="G807" s="23" t="inlineStr">
        <is>
          <t>Diogo Cassio de Azevedo [X]</t>
        </is>
      </c>
      <c r="H807" s="23" t="inlineStr">
        <is>
          <t>Eduardo Cesar de Melo</t>
        </is>
      </c>
      <c r="I807" s="23" t="inlineStr">
        <is>
          <t>jira_naoaplica</t>
        </is>
      </c>
      <c r="J807" s="23" t="inlineStr">
        <is>
          <t>Christiano De Campos Bucci [X]</t>
        </is>
      </c>
      <c r="K807" s="23" t="n"/>
      <c r="L807" s="23" t="n"/>
      <c r="M807" s="61" t="n">
        <v>44321</v>
      </c>
      <c r="N807" s="61" t="n">
        <v>44393</v>
      </c>
      <c r="O807" s="23" t="n"/>
      <c r="P807" s="23" t="n"/>
      <c r="Q807" s="61" t="n">
        <v>44321</v>
      </c>
      <c r="R807" s="61" t="n">
        <v>44379</v>
      </c>
      <c r="S807" s="61" t="n">
        <v>44321</v>
      </c>
      <c r="T807" s="61" t="n">
        <v>44344</v>
      </c>
      <c r="U807" s="61" t="n">
        <v>44321</v>
      </c>
      <c r="V807" s="61" t="n">
        <v>44371</v>
      </c>
    </row>
    <row r="808" ht="15" customHeight="1">
      <c r="A808" s="26" t="inlineStr">
        <is>
          <t>História - Waterfall</t>
        </is>
      </c>
      <c r="B808" s="60" t="inlineStr">
        <is>
          <t>DEVALM-34368</t>
        </is>
      </c>
      <c r="C808" s="23" t="inlineStr">
        <is>
          <t>21.0003.7.MK-Regionalização SBT e Record - Vacinas</t>
        </is>
      </c>
      <c r="D808" s="26" t="inlineStr">
        <is>
          <t>Concluído</t>
        </is>
      </c>
      <c r="E808" s="23" t="inlineStr">
        <is>
          <t>Mayra Gabriela Alves De Lima [X]</t>
        </is>
      </c>
      <c r="F808" s="23" t="inlineStr">
        <is>
          <t>Antonio Carlos Ghirelli</t>
        </is>
      </c>
      <c r="G808" s="23" t="inlineStr">
        <is>
          <t>Diogo Cassio de Azevedo [X]</t>
        </is>
      </c>
      <c r="H808" s="23" t="inlineStr">
        <is>
          <t>Eduardo Cesar de Melo</t>
        </is>
      </c>
      <c r="I808" s="23" t="n"/>
      <c r="J808" s="23" t="n"/>
      <c r="K808" s="61" t="n">
        <v>44321</v>
      </c>
      <c r="L808" s="61" t="n">
        <v>44321</v>
      </c>
      <c r="M808" s="61" t="n">
        <v>44364</v>
      </c>
      <c r="N808" s="61" t="n">
        <v>44393</v>
      </c>
      <c r="O808" s="61" t="n">
        <v>44321</v>
      </c>
      <c r="P808" s="61" t="n">
        <v>44321</v>
      </c>
      <c r="Q808" s="61" t="n">
        <v>44396</v>
      </c>
      <c r="R808" s="61" t="n">
        <v>44397</v>
      </c>
      <c r="S808" s="61" t="n">
        <v>44326</v>
      </c>
      <c r="T808" s="61" t="n">
        <v>44330</v>
      </c>
      <c r="U808" s="61" t="n">
        <v>44333</v>
      </c>
      <c r="V808" s="61" t="n">
        <v>44389</v>
      </c>
    </row>
    <row r="809" ht="15" customHeight="1">
      <c r="A809" s="26" t="inlineStr">
        <is>
          <t>História - Waterfall</t>
        </is>
      </c>
      <c r="B809" s="60" t="inlineStr">
        <is>
          <t>DEVALM-34332</t>
        </is>
      </c>
      <c r="C809" s="23" t="inlineStr">
        <is>
          <t>21.0003.6.MK - Regionalização SBT - CR - Ajuste Range de CEPs da afiliada SBT no Pará</t>
        </is>
      </c>
      <c r="D809" s="26" t="inlineStr">
        <is>
          <t>Concluído</t>
        </is>
      </c>
      <c r="E809" s="23" t="inlineStr">
        <is>
          <t>Mayra Gabriela Alves De Lima [X]</t>
        </is>
      </c>
      <c r="F809" s="23" t="inlineStr">
        <is>
          <t>Antonio Carlos Ghirelli</t>
        </is>
      </c>
      <c r="G809" s="23" t="inlineStr">
        <is>
          <t>Diogo Cassio de Azevedo [X]</t>
        </is>
      </c>
      <c r="H809" s="23" t="inlineStr">
        <is>
          <t>Eduardo Cesar de Melo</t>
        </is>
      </c>
      <c r="I809" s="23" t="n"/>
      <c r="J809" s="23" t="inlineStr">
        <is>
          <t>Danilo Takashi Hiratsuka</t>
        </is>
      </c>
      <c r="K809" s="61" t="n">
        <v>44321</v>
      </c>
      <c r="L809" s="61" t="n">
        <v>44321</v>
      </c>
      <c r="M809" s="61" t="n">
        <v>44315</v>
      </c>
      <c r="N809" s="61" t="n">
        <v>44316</v>
      </c>
      <c r="O809" s="61" t="n">
        <v>44321</v>
      </c>
      <c r="P809" s="61" t="n">
        <v>44321</v>
      </c>
      <c r="Q809" s="61" t="n">
        <v>44319</v>
      </c>
      <c r="R809" s="61" t="n">
        <v>44320</v>
      </c>
      <c r="S809" s="61" t="n">
        <v>44321</v>
      </c>
      <c r="T809" s="61" t="n">
        <v>44321</v>
      </c>
      <c r="U809" s="61" t="n">
        <v>44313</v>
      </c>
      <c r="V809" s="61" t="n">
        <v>44316</v>
      </c>
    </row>
    <row r="810" ht="15" customHeight="1">
      <c r="A810" s="26" t="inlineStr">
        <is>
          <t>História - Waterfall</t>
        </is>
      </c>
      <c r="B810" s="60" t="inlineStr">
        <is>
          <t>DEVALM-34290</t>
        </is>
      </c>
      <c r="C810" s="23" t="inlineStr">
        <is>
          <t>21.0221.1.CL-Atendimento LGPD DirectvGo</t>
        </is>
      </c>
      <c r="D810" s="26" t="inlineStr">
        <is>
          <t>Concluído</t>
        </is>
      </c>
      <c r="E810" s="23" t="inlineStr">
        <is>
          <t>Roberto Pierre Júnior [X]</t>
        </is>
      </c>
      <c r="F810" s="23" t="inlineStr">
        <is>
          <t>Ricardo Silveira E Silva</t>
        </is>
      </c>
      <c r="G810" s="23" t="inlineStr">
        <is>
          <t>Rafael Lemos Lima [X]</t>
        </is>
      </c>
      <c r="H810" s="23" t="inlineStr">
        <is>
          <t>Paulo Egidio Rodrigues dos Santos</t>
        </is>
      </c>
      <c r="I810" s="23" t="n"/>
      <c r="J810" s="23" t="inlineStr">
        <is>
          <t>Andrea Cristina Dos Santos [X]</t>
        </is>
      </c>
      <c r="K810" s="61" t="n">
        <v>44466</v>
      </c>
      <c r="L810" s="61" t="n">
        <v>44466</v>
      </c>
      <c r="M810" s="61" t="n">
        <v>44466</v>
      </c>
      <c r="N810" s="61" t="n">
        <v>44470</v>
      </c>
      <c r="O810" s="61" t="n">
        <v>44466</v>
      </c>
      <c r="P810" s="61" t="n">
        <v>44466</v>
      </c>
      <c r="Q810" s="61" t="n">
        <v>44473</v>
      </c>
      <c r="R810" s="61" t="n">
        <v>44474</v>
      </c>
      <c r="S810" s="61" t="n">
        <v>44390</v>
      </c>
      <c r="T810" s="61" t="n">
        <v>44404</v>
      </c>
      <c r="U810" s="61" t="n">
        <v>44400</v>
      </c>
      <c r="V810" s="61" t="n">
        <v>44466</v>
      </c>
    </row>
    <row r="811" ht="15" customHeight="1">
      <c r="A811" s="26" t="inlineStr">
        <is>
          <t>História - Waterfall</t>
        </is>
      </c>
      <c r="B811" s="60" t="inlineStr">
        <is>
          <t>DEVALM-34211</t>
        </is>
      </c>
      <c r="C811" s="23" t="inlineStr">
        <is>
          <t>21.0050.1.FI-Extratos Negativos</t>
        </is>
      </c>
      <c r="D811" s="26" t="inlineStr">
        <is>
          <t>Concluído</t>
        </is>
      </c>
      <c r="E811" s="23" t="inlineStr">
        <is>
          <t>Daglye Ariane Weber Magalhaes De Barros [X]</t>
        </is>
      </c>
      <c r="F811" s="23" t="inlineStr">
        <is>
          <t>Daniel Daniele [X]</t>
        </is>
      </c>
      <c r="G811" s="23" t="inlineStr">
        <is>
          <t>Diogo Cassio de Azevedo [X]</t>
        </is>
      </c>
      <c r="H811" s="23" t="inlineStr">
        <is>
          <t>Eduardo Cesar de Melo</t>
        </is>
      </c>
      <c r="I811" s="23" t="inlineStr">
        <is>
          <t>jira_naoaplica</t>
        </is>
      </c>
      <c r="J811" s="23" t="inlineStr">
        <is>
          <t>Renato Pereira da Silva</t>
        </is>
      </c>
      <c r="K811" s="23" t="n"/>
      <c r="L811" s="23" t="n"/>
      <c r="M811" s="61" t="n">
        <v>44503</v>
      </c>
      <c r="N811" s="61" t="n">
        <v>44560</v>
      </c>
      <c r="O811" s="23" t="n"/>
      <c r="P811" s="23" t="n"/>
      <c r="Q811" s="61" t="n">
        <v>44578</v>
      </c>
      <c r="R811" s="61" t="n">
        <v>44579</v>
      </c>
      <c r="S811" s="61" t="n">
        <v>44340</v>
      </c>
      <c r="T811" s="61" t="n">
        <v>44358</v>
      </c>
      <c r="U811" s="61" t="n">
        <v>44361</v>
      </c>
      <c r="V811" s="61" t="n">
        <v>44498</v>
      </c>
    </row>
    <row r="812" ht="15" customHeight="1">
      <c r="A812" s="26" t="inlineStr">
        <is>
          <t>História - Ágil</t>
        </is>
      </c>
      <c r="B812" s="60" t="inlineStr">
        <is>
          <t>DEVALM-34154</t>
        </is>
      </c>
      <c r="C812" s="23" t="inlineStr">
        <is>
          <t>21.0201.7.MK-HADES - Novos Negócios - Sprint 7</t>
        </is>
      </c>
      <c r="D812" s="26" t="inlineStr">
        <is>
          <t>Concluído</t>
        </is>
      </c>
      <c r="E812" s="23" t="inlineStr">
        <is>
          <t>Daglye Ariane Weber Magalhaes De Barros [X]</t>
        </is>
      </c>
      <c r="F812" s="23" t="inlineStr">
        <is>
          <t>Aline da Silva Barbagelata</t>
        </is>
      </c>
      <c r="G812" s="23" t="inlineStr">
        <is>
          <t>Vinicius Rafael Casas Gomes</t>
        </is>
      </c>
      <c r="H812" s="23" t="inlineStr">
        <is>
          <t>Eduardo Cesar de Melo</t>
        </is>
      </c>
      <c r="I812" s="23" t="inlineStr">
        <is>
          <t>jira_naoaplica</t>
        </is>
      </c>
      <c r="J812" s="23" t="inlineStr">
        <is>
          <t>Rafael Da Silva Pereira Rakoza [X]</t>
        </is>
      </c>
      <c r="K812" s="23" t="n"/>
      <c r="L812" s="23" t="n"/>
      <c r="M812" s="61" t="n">
        <v>44480</v>
      </c>
      <c r="N812" s="61" t="n">
        <v>44519</v>
      </c>
      <c r="O812" s="23" t="n"/>
      <c r="P812" s="23" t="n"/>
      <c r="Q812" s="61" t="n">
        <v>44578</v>
      </c>
      <c r="R812" s="61" t="n">
        <v>44579</v>
      </c>
      <c r="S812" s="23" t="n"/>
      <c r="T812" s="23" t="n"/>
      <c r="U812" s="61" t="n">
        <v>44340</v>
      </c>
      <c r="V812" s="61" t="n">
        <v>44351</v>
      </c>
    </row>
    <row r="813" ht="15" customHeight="1">
      <c r="A813" s="26" t="inlineStr">
        <is>
          <t>História - Ágil</t>
        </is>
      </c>
      <c r="B813" s="60" t="inlineStr">
        <is>
          <t>DEVALM-34139</t>
        </is>
      </c>
      <c r="C813" s="23" t="inlineStr">
        <is>
          <t>21.0201.6.MK-HADES - Novos Negócios - Sprint 6</t>
        </is>
      </c>
      <c r="D813" s="26" t="inlineStr">
        <is>
          <t>Concluído</t>
        </is>
      </c>
      <c r="E813" s="23" t="inlineStr">
        <is>
          <t>Daglye Ariane Weber Magalhaes De Barros [X]</t>
        </is>
      </c>
      <c r="F813" s="23" t="inlineStr">
        <is>
          <t>Aline da Silva Barbagelata</t>
        </is>
      </c>
      <c r="G813" s="23" t="inlineStr">
        <is>
          <t>Vinicius Rafael Casas Gomes</t>
        </is>
      </c>
      <c r="H813" s="23" t="inlineStr">
        <is>
          <t>Eduardo Cesar de Melo</t>
        </is>
      </c>
      <c r="I813" s="23" t="inlineStr">
        <is>
          <t>jira_naoaplica</t>
        </is>
      </c>
      <c r="J813" s="23" t="inlineStr">
        <is>
          <t>Rafael Da Silva Pereira Rakoza [X]</t>
        </is>
      </c>
      <c r="K813" s="23" t="n"/>
      <c r="L813" s="23" t="n"/>
      <c r="M813" s="61" t="n">
        <v>44480</v>
      </c>
      <c r="N813" s="61" t="n">
        <v>44519</v>
      </c>
      <c r="O813" s="23" t="n"/>
      <c r="P813" s="23" t="n"/>
      <c r="Q813" s="61" t="n">
        <v>44578</v>
      </c>
      <c r="R813" s="61" t="n">
        <v>44579</v>
      </c>
      <c r="S813" s="23" t="n"/>
      <c r="T813" s="23" t="n"/>
      <c r="U813" s="61" t="n">
        <v>44326</v>
      </c>
      <c r="V813" s="61" t="n">
        <v>44337</v>
      </c>
    </row>
    <row r="814" ht="15" customHeight="1">
      <c r="A814" s="26" t="inlineStr">
        <is>
          <t>História - Waterfall</t>
        </is>
      </c>
      <c r="B814" s="60" t="inlineStr">
        <is>
          <t>DEVALM-34103</t>
        </is>
      </c>
      <c r="C814" s="23" t="inlineStr">
        <is>
          <t>21.0115.1.MK-Rechamar tela de pagamento para promessa aguardando pagamento</t>
        </is>
      </c>
      <c r="D814" s="26" t="inlineStr">
        <is>
          <t>Concluído</t>
        </is>
      </c>
      <c r="E814" s="23" t="inlineStr">
        <is>
          <t>Ricardo Pires Sardinha [X]</t>
        </is>
      </c>
      <c r="F814" s="23" t="inlineStr">
        <is>
          <t>Lourival Vinicius Malta De Araujo</t>
        </is>
      </c>
      <c r="G814" s="23" t="inlineStr">
        <is>
          <t>Rafael Lemos Lima [X]</t>
        </is>
      </c>
      <c r="H814" s="23" t="inlineStr">
        <is>
          <t>Eduardo Cesar de Melo</t>
        </is>
      </c>
      <c r="I814" s="23" t="inlineStr">
        <is>
          <t>Ricardo Coelho Fernandes [X]</t>
        </is>
      </c>
      <c r="J814" s="23" t="inlineStr">
        <is>
          <t>Danilo Takashi Hiratsuka</t>
        </is>
      </c>
      <c r="K814" s="61" t="n">
        <v>44314</v>
      </c>
      <c r="L814" s="61" t="n">
        <v>44314</v>
      </c>
      <c r="M814" s="61" t="n">
        <v>44767</v>
      </c>
      <c r="N814" s="61" t="n">
        <v>44778</v>
      </c>
      <c r="O814" s="61" t="n">
        <v>44753</v>
      </c>
      <c r="P814" s="61" t="n">
        <v>44764</v>
      </c>
      <c r="Q814" s="61" t="n">
        <v>44788</v>
      </c>
      <c r="R814" s="61" t="n">
        <v>44789</v>
      </c>
      <c r="S814" s="61" t="n">
        <v>44314</v>
      </c>
      <c r="T814" s="61" t="n">
        <v>44314</v>
      </c>
      <c r="U814" s="61" t="n">
        <v>44718</v>
      </c>
      <c r="V814" s="61" t="n">
        <v>44743</v>
      </c>
    </row>
    <row r="815" ht="15" customHeight="1">
      <c r="A815" s="26" t="inlineStr">
        <is>
          <t>História - Waterfall</t>
        </is>
      </c>
      <c r="B815" s="60" t="inlineStr">
        <is>
          <t>DEVALM-34065</t>
        </is>
      </c>
      <c r="C815" s="23" t="inlineStr">
        <is>
          <t>21.0120.1.MK-Suporte a tags HTML em toda a tela do DNA 3.0</t>
        </is>
      </c>
      <c r="D815" s="26" t="inlineStr">
        <is>
          <t>Concluído</t>
        </is>
      </c>
      <c r="E815" s="23" t="inlineStr">
        <is>
          <t>Ricardo Pires Sardinha [X]</t>
        </is>
      </c>
      <c r="F815" s="23" t="inlineStr">
        <is>
          <t>Thiago Pinto Da Silva Boccio [X]</t>
        </is>
      </c>
      <c r="G815" s="23" t="inlineStr">
        <is>
          <t>Rafael Lemos Lima [X]</t>
        </is>
      </c>
      <c r="H815" s="23" t="inlineStr">
        <is>
          <t>Paulo Egidio Rodrigues dos Santos</t>
        </is>
      </c>
      <c r="I815" s="23" t="inlineStr">
        <is>
          <t>Ricardo Coelho Fernandes [X]</t>
        </is>
      </c>
      <c r="J815" s="23" t="inlineStr">
        <is>
          <t>Valdir Gonçalves Cabral [X]</t>
        </is>
      </c>
      <c r="K815" s="61" t="n">
        <v>44403</v>
      </c>
      <c r="L815" s="61" t="n">
        <v>44414</v>
      </c>
      <c r="M815" s="61" t="n">
        <v>44410</v>
      </c>
      <c r="N815" s="61" t="n">
        <v>44421</v>
      </c>
      <c r="O815" s="61" t="n">
        <v>44403</v>
      </c>
      <c r="P815" s="61" t="n">
        <v>44421</v>
      </c>
      <c r="Q815" s="61" t="n">
        <v>44436</v>
      </c>
      <c r="R815" s="61" t="n">
        <v>44437</v>
      </c>
      <c r="S815" s="61" t="n">
        <v>44314</v>
      </c>
      <c r="T815" s="61" t="n">
        <v>44314</v>
      </c>
      <c r="U815" s="61" t="n">
        <v>44348</v>
      </c>
      <c r="V815" s="61" t="n">
        <v>44400</v>
      </c>
    </row>
    <row r="816" ht="15" customHeight="1">
      <c r="A816" s="26" t="inlineStr">
        <is>
          <t>História - Waterfall</t>
        </is>
      </c>
      <c r="B816" s="60" t="inlineStr">
        <is>
          <t>DEVALM-34015</t>
        </is>
      </c>
      <c r="C816" s="23" t="inlineStr">
        <is>
          <t>20.0282.2.FI-Segregação das Taxas de Equipamento – R4-Print House</t>
        </is>
      </c>
      <c r="D816" s="26" t="inlineStr">
        <is>
          <t>Concluído</t>
        </is>
      </c>
      <c r="E816" s="23" t="inlineStr">
        <is>
          <t>Antonio Teodoro da Silva [X]</t>
        </is>
      </c>
      <c r="F816" s="23" t="inlineStr">
        <is>
          <t>Yone Yassuda Yamamoto</t>
        </is>
      </c>
      <c r="G816" s="23" t="inlineStr">
        <is>
          <t>Anselmo Pereira Novakowski</t>
        </is>
      </c>
      <c r="H816" s="23" t="inlineStr">
        <is>
          <t>Paulo Egidio Rodrigues dos Santos</t>
        </is>
      </c>
      <c r="I816" s="23" t="inlineStr">
        <is>
          <t>Paulo Henrique Bonelli [X]</t>
        </is>
      </c>
      <c r="J816" s="23" t="inlineStr">
        <is>
          <t>Rafael Grecco Machado [X]</t>
        </is>
      </c>
      <c r="K816" s="61" t="n">
        <v>44378</v>
      </c>
      <c r="L816" s="61" t="n">
        <v>44385</v>
      </c>
      <c r="M816" s="61" t="n">
        <v>44396</v>
      </c>
      <c r="N816" s="61" t="n">
        <v>44407</v>
      </c>
      <c r="O816" s="61" t="n">
        <v>44384</v>
      </c>
      <c r="P816" s="61" t="n">
        <v>44398</v>
      </c>
      <c r="Q816" s="61" t="n">
        <v>44410</v>
      </c>
      <c r="R816" s="61" t="n">
        <v>44411</v>
      </c>
      <c r="S816" s="61" t="n">
        <v>44328</v>
      </c>
      <c r="T816" s="61" t="n">
        <v>44333</v>
      </c>
      <c r="U816" s="61" t="n">
        <v>44334</v>
      </c>
      <c r="V816" s="61" t="n">
        <v>44377</v>
      </c>
    </row>
    <row r="817" ht="15" customHeight="1">
      <c r="A817" s="26" t="inlineStr">
        <is>
          <t>História - Waterfall</t>
        </is>
      </c>
      <c r="B817" s="60" t="inlineStr">
        <is>
          <t>DEVALM-33979</t>
        </is>
      </c>
      <c r="C817" s="23" t="inlineStr">
        <is>
          <t>21.0003.5.MK-Regionalização SBT e Record</t>
        </is>
      </c>
      <c r="D817" s="26" t="inlineStr">
        <is>
          <t>Concluído</t>
        </is>
      </c>
      <c r="E817" s="23" t="inlineStr">
        <is>
          <t>Mayra Gabriela Alves De Lima [X]</t>
        </is>
      </c>
      <c r="F817" s="23" t="inlineStr">
        <is>
          <t>Antonio Carlos Ghirelli</t>
        </is>
      </c>
      <c r="G817" s="23" t="inlineStr">
        <is>
          <t>Diogo Cassio de Azevedo [X]</t>
        </is>
      </c>
      <c r="H817" s="23" t="inlineStr">
        <is>
          <t>Eduardo Cesar de Melo</t>
        </is>
      </c>
      <c r="I817" s="23" t="n"/>
      <c r="J817" s="23" t="inlineStr">
        <is>
          <t>Danilo Takashi Hiratsuka</t>
        </is>
      </c>
      <c r="K817" s="61" t="n">
        <v>44302</v>
      </c>
      <c r="L817" s="61" t="n">
        <v>44302</v>
      </c>
      <c r="M817" s="61" t="n">
        <v>44305</v>
      </c>
      <c r="N817" s="61" t="n">
        <v>44316</v>
      </c>
      <c r="O817" s="61" t="n">
        <v>44302</v>
      </c>
      <c r="P817" s="61" t="n">
        <v>44302</v>
      </c>
      <c r="Q817" s="61" t="n">
        <v>44319</v>
      </c>
      <c r="R817" s="61" t="n">
        <v>44321</v>
      </c>
      <c r="S817" s="61" t="n">
        <v>44302</v>
      </c>
      <c r="T817" s="61" t="n">
        <v>44302</v>
      </c>
      <c r="U817" s="61" t="n">
        <v>44287</v>
      </c>
      <c r="V817" s="61" t="n">
        <v>44302</v>
      </c>
    </row>
    <row r="818" ht="15" customHeight="1">
      <c r="A818" s="26" t="inlineStr">
        <is>
          <t>História - Waterfall</t>
        </is>
      </c>
      <c r="B818" s="60" t="inlineStr">
        <is>
          <t>DEVALM-33943</t>
        </is>
      </c>
      <c r="C818" s="23" t="inlineStr">
        <is>
          <t>21.0014.1.FI-E2E - Autenticidade de Documentos #10773</t>
        </is>
      </c>
      <c r="D818" s="26" t="inlineStr">
        <is>
          <t>Concluído</t>
        </is>
      </c>
      <c r="E818" s="23" t="inlineStr">
        <is>
          <t>Daglye Ariane Weber Magalhaes De Barros [X]</t>
        </is>
      </c>
      <c r="F818" s="23" t="inlineStr">
        <is>
          <t>Andreia Ribeiro da Silva [X]</t>
        </is>
      </c>
      <c r="G818" s="23" t="inlineStr">
        <is>
          <t>Diogo Cassio de Azevedo [X]</t>
        </is>
      </c>
      <c r="H818" s="23" t="inlineStr">
        <is>
          <t>Eduardo Cesar de Melo</t>
        </is>
      </c>
      <c r="I818" s="23" t="inlineStr">
        <is>
          <t>Paulo Henrique Bonelli [X]</t>
        </is>
      </c>
      <c r="J818" s="23" t="inlineStr">
        <is>
          <t>Amanda De Pinho Nogueira [X]</t>
        </is>
      </c>
      <c r="K818" s="61" t="n">
        <v>44389</v>
      </c>
      <c r="L818" s="61" t="n">
        <v>44390</v>
      </c>
      <c r="M818" s="61" t="n">
        <v>44391</v>
      </c>
      <c r="N818" s="61" t="n">
        <v>44407</v>
      </c>
      <c r="O818" s="61" t="n">
        <v>44391</v>
      </c>
      <c r="P818" s="61" t="n">
        <v>44407</v>
      </c>
      <c r="Q818" s="61" t="n">
        <v>44410</v>
      </c>
      <c r="R818" s="61" t="n">
        <v>44411</v>
      </c>
      <c r="S818" s="61" t="n">
        <v>44326</v>
      </c>
      <c r="T818" s="61" t="n">
        <v>44341</v>
      </c>
      <c r="U818" s="61" t="n">
        <v>44336</v>
      </c>
      <c r="V818" s="61" t="n">
        <v>44386</v>
      </c>
    </row>
    <row r="819" ht="15" customHeight="1">
      <c r="A819" s="26" t="inlineStr">
        <is>
          <t>História - Waterfall</t>
        </is>
      </c>
      <c r="B819" s="60" t="inlineStr">
        <is>
          <t>DEVALM-33905</t>
        </is>
      </c>
      <c r="C819" s="23" t="inlineStr">
        <is>
          <t>21.0260.1.MK-DNA 3.0 - Adequação SMS para Migração paga com Cartão de Crédito</t>
        </is>
      </c>
      <c r="D819" s="26" t="inlineStr">
        <is>
          <t>Concluído</t>
        </is>
      </c>
      <c r="E819" s="23" t="inlineStr">
        <is>
          <t>Ricardo Pires Sardinha [X]</t>
        </is>
      </c>
      <c r="F819" s="23" t="inlineStr">
        <is>
          <t>Thiago Pinto Da Silva Boccio [X]</t>
        </is>
      </c>
      <c r="G819" s="23" t="inlineStr">
        <is>
          <t>Rafael Lemos Lima [X]</t>
        </is>
      </c>
      <c r="H819" s="23" t="inlineStr">
        <is>
          <t>Paulo Egidio Rodrigues dos Santos</t>
        </is>
      </c>
      <c r="I819" s="23" t="inlineStr">
        <is>
          <t>Klaus Franca [X]</t>
        </is>
      </c>
      <c r="J819" s="23" t="inlineStr">
        <is>
          <t>Antonio Nicola Montano [X]</t>
        </is>
      </c>
      <c r="K819" s="61" t="n">
        <v>44340</v>
      </c>
      <c r="L819" s="61" t="n">
        <v>44349</v>
      </c>
      <c r="M819" s="61" t="n">
        <v>44361</v>
      </c>
      <c r="N819" s="61" t="n">
        <v>44372</v>
      </c>
      <c r="O819" s="61" t="n">
        <v>44323</v>
      </c>
      <c r="P819" s="61" t="n">
        <v>44365</v>
      </c>
      <c r="Q819" s="61" t="n">
        <v>44369</v>
      </c>
      <c r="R819" s="61" t="n">
        <v>44370</v>
      </c>
      <c r="S819" s="61" t="n">
        <v>44301</v>
      </c>
      <c r="T819" s="61" t="n">
        <v>44301</v>
      </c>
      <c r="U819" s="61" t="n">
        <v>44327</v>
      </c>
      <c r="V819" s="61" t="n">
        <v>44344</v>
      </c>
    </row>
    <row r="820" ht="15" customHeight="1">
      <c r="A820" s="26" t="inlineStr">
        <is>
          <t>História - Waterfall</t>
        </is>
      </c>
      <c r="B820" s="60" t="inlineStr">
        <is>
          <t>DEVALM-33867</t>
        </is>
      </c>
      <c r="C820" s="23" t="inlineStr">
        <is>
          <t>21.0236.1.MK-DNA 3.0-Oferta Percentual para Clientes Cancelados</t>
        </is>
      </c>
      <c r="D820" s="26" t="inlineStr">
        <is>
          <t>Concluído</t>
        </is>
      </c>
      <c r="E820" s="23" t="inlineStr">
        <is>
          <t>Ricardo Pires Sardinha [X]</t>
        </is>
      </c>
      <c r="F820" s="23" t="inlineStr">
        <is>
          <t>Thiago Pinto Da Silva Boccio [X]</t>
        </is>
      </c>
      <c r="G820" s="23" t="inlineStr">
        <is>
          <t>Rafael Lemos Lima [X]</t>
        </is>
      </c>
      <c r="H820" s="23" t="inlineStr">
        <is>
          <t>Paulo Egidio Rodrigues dos Santos</t>
        </is>
      </c>
      <c r="I820" s="23" t="inlineStr">
        <is>
          <t>Ricardo Coelho Fernandes [X]</t>
        </is>
      </c>
      <c r="J820" s="23" t="inlineStr">
        <is>
          <t>Antonio Nicola Montano [X]</t>
        </is>
      </c>
      <c r="K820" s="61" t="n">
        <v>44301</v>
      </c>
      <c r="L820" s="61" t="n">
        <v>44301</v>
      </c>
      <c r="M820" s="61" t="n">
        <v>44396</v>
      </c>
      <c r="N820" s="61" t="n">
        <v>44421</v>
      </c>
      <c r="O820" s="61" t="n">
        <v>44382</v>
      </c>
      <c r="P820" s="61" t="n">
        <v>44421</v>
      </c>
      <c r="Q820" s="61" t="n">
        <v>44438</v>
      </c>
      <c r="R820" s="61" t="n">
        <v>44439</v>
      </c>
      <c r="S820" s="61" t="n">
        <v>44301</v>
      </c>
      <c r="T820" s="61" t="n">
        <v>44301</v>
      </c>
      <c r="U820" s="61" t="n">
        <v>44334</v>
      </c>
      <c r="V820" s="61" t="n">
        <v>44379</v>
      </c>
    </row>
    <row r="821" ht="15" customHeight="1">
      <c r="A821" s="26" t="inlineStr">
        <is>
          <t>História - Waterfall</t>
        </is>
      </c>
      <c r="B821" s="60" t="inlineStr">
        <is>
          <t>DEVALM-33829</t>
        </is>
      </c>
      <c r="C821" s="23" t="inlineStr">
        <is>
          <t>21.0216.1.CL-Sistema Único de Login (SSO) Siebel</t>
        </is>
      </c>
      <c r="D821" s="26" t="inlineStr">
        <is>
          <t>Cancelado</t>
        </is>
      </c>
      <c r="E821" s="23" t="inlineStr">
        <is>
          <t>Clayton Da Conceição Alves [X]</t>
        </is>
      </c>
      <c r="F821" s="23" t="inlineStr">
        <is>
          <t>Ricardo Silveira E Silva</t>
        </is>
      </c>
      <c r="G821" s="23" t="inlineStr">
        <is>
          <t>Rafael Lemos Lima [X]</t>
        </is>
      </c>
      <c r="H821" s="23" t="inlineStr">
        <is>
          <t>Paulo Egidio Rodrigues dos Santos</t>
        </is>
      </c>
      <c r="I821" s="23" t="n"/>
      <c r="J821" s="23" t="inlineStr">
        <is>
          <t>Valdir Gonçalves Cabral [X]</t>
        </is>
      </c>
      <c r="K821" s="61" t="n">
        <v>44301</v>
      </c>
      <c r="L821" s="61" t="n">
        <v>44301</v>
      </c>
      <c r="M821" s="61" t="n">
        <v>44301</v>
      </c>
      <c r="N821" s="61" t="n">
        <v>44301</v>
      </c>
      <c r="O821" s="61" t="n">
        <v>44301</v>
      </c>
      <c r="P821" s="61" t="n">
        <v>44301</v>
      </c>
      <c r="Q821" s="61" t="n">
        <v>44301</v>
      </c>
      <c r="R821" s="61" t="n">
        <v>44301</v>
      </c>
      <c r="S821" s="61" t="n">
        <v>44372</v>
      </c>
      <c r="T821" s="61" t="n">
        <v>44406</v>
      </c>
      <c r="U821" s="61" t="n">
        <v>44301</v>
      </c>
      <c r="V821" s="61" t="n">
        <v>44301</v>
      </c>
    </row>
    <row r="822" ht="15" customHeight="1">
      <c r="A822" s="26" t="inlineStr">
        <is>
          <t>História - Waterfall</t>
        </is>
      </c>
      <c r="B822" s="60" t="inlineStr">
        <is>
          <t>DEVALM-33791</t>
        </is>
      </c>
      <c r="C822" s="23" t="inlineStr">
        <is>
          <t>21.0235.1.MK-DNA 3.0-Parcelamento de temporada</t>
        </is>
      </c>
      <c r="D822" s="26" t="inlineStr">
        <is>
          <t>Concluído</t>
        </is>
      </c>
      <c r="E822" s="23" t="inlineStr">
        <is>
          <t>Ricardo Pires Sardinha [X]</t>
        </is>
      </c>
      <c r="F822" s="23" t="inlineStr">
        <is>
          <t>Thiago Pinto Da Silva Boccio [X]</t>
        </is>
      </c>
      <c r="G822" s="23" t="inlineStr">
        <is>
          <t>Rafael Lemos Lima [X]</t>
        </is>
      </c>
      <c r="H822" s="23" t="inlineStr">
        <is>
          <t>Paulo Egidio Rodrigues dos Santos</t>
        </is>
      </c>
      <c r="I822" s="23" t="inlineStr">
        <is>
          <t>jira_naoaplica</t>
        </is>
      </c>
      <c r="J822" s="23" t="inlineStr">
        <is>
          <t>Rafael Grecco Machado [X]</t>
        </is>
      </c>
      <c r="K822" s="61" t="n">
        <v>44389</v>
      </c>
      <c r="L822" s="61" t="n">
        <v>44407</v>
      </c>
      <c r="M822" s="61" t="n">
        <v>44403</v>
      </c>
      <c r="N822" s="61" t="n">
        <v>44421</v>
      </c>
      <c r="O822" s="61" t="n">
        <v>44301</v>
      </c>
      <c r="P822" s="61" t="n">
        <v>44412</v>
      </c>
      <c r="Q822" s="61" t="n">
        <v>44436</v>
      </c>
      <c r="R822" s="61" t="n">
        <v>44437</v>
      </c>
      <c r="S822" s="61" t="n">
        <v>44301</v>
      </c>
      <c r="T822" s="61" t="n">
        <v>44301</v>
      </c>
      <c r="U822" s="61" t="n">
        <v>44333</v>
      </c>
      <c r="V822" s="61" t="n">
        <v>44386</v>
      </c>
    </row>
    <row r="823" ht="15" customHeight="1">
      <c r="A823" s="26" t="inlineStr">
        <is>
          <t>História - Ágil</t>
        </is>
      </c>
      <c r="B823" s="60" t="inlineStr">
        <is>
          <t>DEVALM-33756</t>
        </is>
      </c>
      <c r="C823" s="23" t="inlineStr">
        <is>
          <t>21.0201.5.MK-HADES - Novos Negócios - Sprint 5</t>
        </is>
      </c>
      <c r="D823" s="26" t="inlineStr">
        <is>
          <t>Concluído</t>
        </is>
      </c>
      <c r="E823" s="23" t="inlineStr">
        <is>
          <t>Daglye Ariane Weber Magalhaes De Barros [X]</t>
        </is>
      </c>
      <c r="F823" s="23" t="inlineStr">
        <is>
          <t>Aline da Silva Barbagelata</t>
        </is>
      </c>
      <c r="G823" s="23" t="inlineStr">
        <is>
          <t>Vinicius Rafael Casas Gomes</t>
        </is>
      </c>
      <c r="H823" s="23" t="inlineStr">
        <is>
          <t>Eduardo Cesar de Melo</t>
        </is>
      </c>
      <c r="I823" s="23" t="inlineStr">
        <is>
          <t>jira_naoaplica</t>
        </is>
      </c>
      <c r="J823" s="23" t="inlineStr">
        <is>
          <t>Rafael Da Silva Pereira Rakoza [X]</t>
        </is>
      </c>
      <c r="K823" s="23" t="n"/>
      <c r="L823" s="23" t="n"/>
      <c r="M823" s="61" t="n">
        <v>44480</v>
      </c>
      <c r="N823" s="61" t="n">
        <v>44519</v>
      </c>
      <c r="O823" s="23" t="n"/>
      <c r="P823" s="23" t="n"/>
      <c r="Q823" s="61" t="n">
        <v>44578</v>
      </c>
      <c r="R823" s="61" t="n">
        <v>44579</v>
      </c>
      <c r="S823" s="23" t="n"/>
      <c r="T823" s="23" t="n"/>
      <c r="U823" s="61" t="n">
        <v>44312</v>
      </c>
      <c r="V823" s="61" t="n">
        <v>44323</v>
      </c>
    </row>
    <row r="824" ht="15" customHeight="1">
      <c r="A824" s="26" t="inlineStr">
        <is>
          <t>História - Ágil</t>
        </is>
      </c>
      <c r="B824" s="60" t="inlineStr">
        <is>
          <t>DEVALM-33748</t>
        </is>
      </c>
      <c r="C824" s="23" t="inlineStr">
        <is>
          <t>21.0201.4.MK-HADES - Novos Negócios - Sprint 4</t>
        </is>
      </c>
      <c r="D824" s="26" t="inlineStr">
        <is>
          <t>Concluído</t>
        </is>
      </c>
      <c r="E824" s="23" t="inlineStr">
        <is>
          <t>Daglye Ariane Weber Magalhaes De Barros [X]</t>
        </is>
      </c>
      <c r="F824" s="23" t="inlineStr">
        <is>
          <t>Aline da Silva Barbagelata</t>
        </is>
      </c>
      <c r="G824" s="23" t="inlineStr">
        <is>
          <t>Vinicius Rafael Casas Gomes</t>
        </is>
      </c>
      <c r="H824" s="23" t="inlineStr">
        <is>
          <t>Eduardo Cesar de Melo</t>
        </is>
      </c>
      <c r="I824" s="23" t="inlineStr">
        <is>
          <t>jira_naoaplica</t>
        </is>
      </c>
      <c r="J824" s="23" t="inlineStr">
        <is>
          <t>Rafael Da Silva Pereira Rakoza [X]</t>
        </is>
      </c>
      <c r="K824" s="23" t="n"/>
      <c r="L824" s="23" t="n"/>
      <c r="M824" s="61" t="n">
        <v>44480</v>
      </c>
      <c r="N824" s="61" t="n">
        <v>44519</v>
      </c>
      <c r="O824" s="23" t="n"/>
      <c r="P824" s="23" t="n"/>
      <c r="Q824" s="61" t="n">
        <v>44578</v>
      </c>
      <c r="R824" s="61" t="n">
        <v>44579</v>
      </c>
      <c r="S824" s="23" t="n"/>
      <c r="T824" s="23" t="n"/>
      <c r="U824" s="61" t="n">
        <v>44298</v>
      </c>
      <c r="V824" s="61" t="n">
        <v>44309</v>
      </c>
    </row>
    <row r="825" ht="15" customHeight="1">
      <c r="A825" s="26" t="inlineStr">
        <is>
          <t>História - Waterfall</t>
        </is>
      </c>
      <c r="B825" s="60" t="inlineStr">
        <is>
          <t>DEVALM-33675</t>
        </is>
      </c>
      <c r="C825" s="23" t="inlineStr">
        <is>
          <t>19.0257.6.JU-Cadastro Positivo – (Regra 60 dias)</t>
        </is>
      </c>
      <c r="D825" s="26" t="inlineStr">
        <is>
          <t>Concluído</t>
        </is>
      </c>
      <c r="E825" s="23" t="inlineStr">
        <is>
          <t>Antonio Teodoro da Silva [X]</t>
        </is>
      </c>
      <c r="F825" s="23" t="inlineStr">
        <is>
          <t>Thiago de Souza Maglio</t>
        </is>
      </c>
      <c r="G825" s="23" t="inlineStr">
        <is>
          <t>Anselmo Pereira Novakowski</t>
        </is>
      </c>
      <c r="H825" s="23" t="inlineStr">
        <is>
          <t>Paulo Egidio Rodrigues dos Santos</t>
        </is>
      </c>
      <c r="I825" s="23" t="inlineStr">
        <is>
          <t>Paulo Henrique Bonelli [X]</t>
        </is>
      </c>
      <c r="J825" s="23" t="inlineStr">
        <is>
          <t>Andrea Cristina Dos Santos [X]</t>
        </is>
      </c>
      <c r="K825" s="61" t="n">
        <v>44337</v>
      </c>
      <c r="L825" s="61" t="n">
        <v>44344</v>
      </c>
      <c r="M825" s="61" t="n">
        <v>44349</v>
      </c>
      <c r="N825" s="61" t="n">
        <v>44355</v>
      </c>
      <c r="O825" s="61" t="n">
        <v>44348</v>
      </c>
      <c r="P825" s="61" t="n">
        <v>44355</v>
      </c>
      <c r="Q825" s="61" t="n">
        <v>44356</v>
      </c>
      <c r="R825" s="61" t="n">
        <v>44357</v>
      </c>
      <c r="S825" s="61" t="n">
        <v>44308</v>
      </c>
      <c r="T825" s="61" t="n">
        <v>44314</v>
      </c>
      <c r="U825" s="61" t="n">
        <v>44287</v>
      </c>
      <c r="V825" s="61" t="n">
        <v>44340</v>
      </c>
    </row>
    <row r="826" ht="15" customHeight="1">
      <c r="A826" s="26" t="inlineStr">
        <is>
          <t>História - Waterfall</t>
        </is>
      </c>
      <c r="B826" s="60" t="inlineStr">
        <is>
          <t>DEVALM-33545</t>
        </is>
      </c>
      <c r="C826" s="23" t="inlineStr">
        <is>
          <t>19.0325.20.MK-Gestão de Campanhas Pré 2.0</t>
        </is>
      </c>
      <c r="D826" s="26" t="inlineStr">
        <is>
          <t>Concluído</t>
        </is>
      </c>
      <c r="E826" s="23" t="inlineStr">
        <is>
          <t>Sem responsável</t>
        </is>
      </c>
      <c r="F826" s="23" t="inlineStr">
        <is>
          <t>Antonio Carlos Ghirelli [X]</t>
        </is>
      </c>
      <c r="G826" s="23" t="inlineStr">
        <is>
          <t>Anselmo Pereira Novakowski</t>
        </is>
      </c>
      <c r="H826" s="23" t="inlineStr">
        <is>
          <t>Paulo Egidio Rodrigues dos Santos</t>
        </is>
      </c>
      <c r="I826" s="23" t="inlineStr">
        <is>
          <t>Klaus Franca [X]</t>
        </is>
      </c>
      <c r="J826" s="23" t="inlineStr">
        <is>
          <t>Juliana Alves Beduti [X]</t>
        </is>
      </c>
      <c r="K826" s="23" t="n"/>
      <c r="L826" s="23" t="n"/>
      <c r="M826" s="61" t="n">
        <v>44280</v>
      </c>
      <c r="N826" s="61" t="n">
        <v>44280</v>
      </c>
      <c r="O826" s="23" t="n"/>
      <c r="P826" s="23" t="n"/>
      <c r="Q826" s="61" t="n">
        <v>44287</v>
      </c>
      <c r="R826" s="61" t="n">
        <v>44287</v>
      </c>
      <c r="S826" s="23" t="n"/>
      <c r="T826" s="23" t="n"/>
      <c r="U826" s="61" t="n">
        <v>44277</v>
      </c>
      <c r="V826" s="61" t="n">
        <v>44278</v>
      </c>
    </row>
    <row r="827" ht="15" customHeight="1">
      <c r="A827" s="26" t="inlineStr">
        <is>
          <t>História - Waterfall</t>
        </is>
      </c>
      <c r="B827" s="60" t="inlineStr">
        <is>
          <t>DEVALM-33506</t>
        </is>
      </c>
      <c r="C827" s="23" t="inlineStr">
        <is>
          <t>19.0325.19.MK-Gestão de Campanhas Pré 2.0</t>
        </is>
      </c>
      <c r="D827" s="26" t="inlineStr">
        <is>
          <t>Concluído</t>
        </is>
      </c>
      <c r="E827" s="23" t="inlineStr">
        <is>
          <t>Sem responsável</t>
        </is>
      </c>
      <c r="F827" s="23" t="inlineStr">
        <is>
          <t>Antonio Carlos Ghirelli [X]</t>
        </is>
      </c>
      <c r="G827" s="23" t="inlineStr">
        <is>
          <t>Anselmo Pereira Novakowski</t>
        </is>
      </c>
      <c r="H827" s="23" t="inlineStr">
        <is>
          <t>Paulo Egidio Rodrigues dos Santos</t>
        </is>
      </c>
      <c r="I827" s="23" t="inlineStr">
        <is>
          <t>Klaus Franca [X]</t>
        </is>
      </c>
      <c r="J827" s="23" t="inlineStr">
        <is>
          <t>Juliana Alves Beduti [X]</t>
        </is>
      </c>
      <c r="K827" s="23" t="n"/>
      <c r="L827" s="23" t="n"/>
      <c r="M827" s="61" t="n">
        <v>44280</v>
      </c>
      <c r="N827" s="61" t="n">
        <v>44280</v>
      </c>
      <c r="O827" s="23" t="n"/>
      <c r="P827" s="23" t="n"/>
      <c r="Q827" s="61" t="n">
        <v>44284</v>
      </c>
      <c r="R827" s="61" t="n">
        <v>44284</v>
      </c>
      <c r="S827" s="23" t="n"/>
      <c r="T827" s="23" t="n"/>
      <c r="U827" s="61" t="n">
        <v>44277</v>
      </c>
      <c r="V827" s="61" t="n">
        <v>44278</v>
      </c>
    </row>
    <row r="828" ht="15" customHeight="1">
      <c r="A828" s="26" t="inlineStr">
        <is>
          <t>História - Waterfall</t>
        </is>
      </c>
      <c r="B828" s="60" t="inlineStr">
        <is>
          <t>DEVALM-33464</t>
        </is>
      </c>
      <c r="C828" s="23" t="inlineStr">
        <is>
          <t>19.0325.18.MK-Gestão de Campanhas Pré 2.0</t>
        </is>
      </c>
      <c r="D828" s="26" t="inlineStr">
        <is>
          <t>Concluído</t>
        </is>
      </c>
      <c r="E828" s="23" t="inlineStr">
        <is>
          <t>Mayra Gabriela Alves De Lima [X]</t>
        </is>
      </c>
      <c r="F828" s="23" t="inlineStr">
        <is>
          <t>Antonio Carlos Ghirelli [X]</t>
        </is>
      </c>
      <c r="G828" s="23" t="inlineStr">
        <is>
          <t>Anselmo Pereira Novakowski</t>
        </is>
      </c>
      <c r="H828" s="23" t="inlineStr">
        <is>
          <t>Paulo Egidio Rodrigues dos Santos</t>
        </is>
      </c>
      <c r="I828" s="23" t="inlineStr">
        <is>
          <t>Klaus Franca [X]</t>
        </is>
      </c>
      <c r="J828" s="23" t="inlineStr">
        <is>
          <t>Juliana Alves Beduti [X]</t>
        </is>
      </c>
      <c r="K828" s="23" t="n"/>
      <c r="L828" s="23" t="n"/>
      <c r="M828" s="61" t="n">
        <v>44271</v>
      </c>
      <c r="N828" s="61" t="n">
        <v>44271</v>
      </c>
      <c r="O828" s="23" t="n"/>
      <c r="P828" s="23" t="n"/>
      <c r="Q828" s="61" t="n">
        <v>44272</v>
      </c>
      <c r="R828" s="61" t="n">
        <v>44272</v>
      </c>
      <c r="S828" s="23" t="n"/>
      <c r="T828" s="23" t="n"/>
      <c r="U828" s="61" t="n">
        <v>44270</v>
      </c>
      <c r="V828" s="61" t="n">
        <v>44270</v>
      </c>
    </row>
    <row r="829" ht="15" customHeight="1">
      <c r="A829" s="26" t="inlineStr">
        <is>
          <t>História - Waterfall</t>
        </is>
      </c>
      <c r="B829" s="60" t="inlineStr">
        <is>
          <t>DEVALM-33427</t>
        </is>
      </c>
      <c r="C829" s="23" t="inlineStr">
        <is>
          <t>19.0325.17.MK-Gestão de Campanhas Pré 2.0</t>
        </is>
      </c>
      <c r="D829" s="26" t="inlineStr">
        <is>
          <t>Concluído</t>
        </is>
      </c>
      <c r="E829" s="23" t="inlineStr">
        <is>
          <t>Sem responsável</t>
        </is>
      </c>
      <c r="F829" s="23" t="inlineStr">
        <is>
          <t>Antonio Carlos Ghirelli [X]</t>
        </is>
      </c>
      <c r="G829" s="23" t="inlineStr">
        <is>
          <t>Anselmo Pereira Novakowski</t>
        </is>
      </c>
      <c r="H829" s="23" t="inlineStr">
        <is>
          <t>Paulo Egidio Rodrigues dos Santos</t>
        </is>
      </c>
      <c r="I829" s="23" t="inlineStr">
        <is>
          <t>Klaus Franca [X]</t>
        </is>
      </c>
      <c r="J829" s="23" t="inlineStr">
        <is>
          <t>Juliana Alves Beduti [X]</t>
        </is>
      </c>
      <c r="K829" s="23" t="n"/>
      <c r="L829" s="23" t="n"/>
      <c r="M829" s="61" t="n">
        <v>44267</v>
      </c>
      <c r="N829" s="61" t="n">
        <v>44267</v>
      </c>
      <c r="O829" s="23" t="n"/>
      <c r="P829" s="23" t="n"/>
      <c r="Q829" s="61" t="n">
        <v>44270</v>
      </c>
      <c r="R829" s="61" t="n">
        <v>44270</v>
      </c>
      <c r="S829" s="23" t="n"/>
      <c r="T829" s="23" t="n"/>
      <c r="U829" s="61" t="n">
        <v>44265</v>
      </c>
      <c r="V829" s="61" t="n">
        <v>44265</v>
      </c>
    </row>
    <row r="830" ht="15" customHeight="1">
      <c r="A830" s="26" t="inlineStr">
        <is>
          <t>História - Waterfall</t>
        </is>
      </c>
      <c r="B830" s="60" t="inlineStr">
        <is>
          <t>DEVALM-33394</t>
        </is>
      </c>
      <c r="C830" s="23" t="inlineStr">
        <is>
          <t>19.0325.16.MK-Gestão de Campanhas Pré 2.0</t>
        </is>
      </c>
      <c r="D830" s="26" t="inlineStr">
        <is>
          <t>Concluído</t>
        </is>
      </c>
      <c r="E830" s="23" t="inlineStr">
        <is>
          <t>Sem responsável</t>
        </is>
      </c>
      <c r="F830" s="23" t="inlineStr">
        <is>
          <t>Antonio Carlos Ghirelli [X]</t>
        </is>
      </c>
      <c r="G830" s="23" t="inlineStr">
        <is>
          <t>Anselmo Pereira Novakowski</t>
        </is>
      </c>
      <c r="H830" s="23" t="inlineStr">
        <is>
          <t>Paulo Egidio Rodrigues dos Santos</t>
        </is>
      </c>
      <c r="I830" s="23" t="inlineStr">
        <is>
          <t>Klaus Franca [X]</t>
        </is>
      </c>
      <c r="J830" s="23" t="inlineStr">
        <is>
          <t>Juliana Alves Beduti [X]</t>
        </is>
      </c>
      <c r="K830" s="23" t="n"/>
      <c r="L830" s="23" t="n"/>
      <c r="M830" s="61" t="n">
        <v>44260</v>
      </c>
      <c r="N830" s="61" t="n">
        <v>44260</v>
      </c>
      <c r="O830" s="23" t="n"/>
      <c r="P830" s="23" t="n"/>
      <c r="Q830" s="61" t="n">
        <v>44263</v>
      </c>
      <c r="R830" s="61" t="n">
        <v>44263</v>
      </c>
      <c r="S830" s="23" t="n"/>
      <c r="T830" s="23" t="n"/>
      <c r="U830" s="61" t="n">
        <v>44259</v>
      </c>
      <c r="V830" s="61" t="n">
        <v>44259</v>
      </c>
    </row>
    <row r="831" ht="15" customHeight="1">
      <c r="A831" s="26" t="inlineStr">
        <is>
          <t>História - Waterfall</t>
        </is>
      </c>
      <c r="B831" s="60" t="inlineStr">
        <is>
          <t>DEVALM-33354</t>
        </is>
      </c>
      <c r="C831" s="23" t="inlineStr">
        <is>
          <t>19.0325.15.MK-Gestão de Campanhas Pré 2.0</t>
        </is>
      </c>
      <c r="D831" s="26" t="inlineStr">
        <is>
          <t>Concluído</t>
        </is>
      </c>
      <c r="E831" s="23" t="inlineStr">
        <is>
          <t>Sem responsável</t>
        </is>
      </c>
      <c r="F831" s="23" t="inlineStr">
        <is>
          <t>Antonio Carlos Ghirelli [X]</t>
        </is>
      </c>
      <c r="G831" s="23" t="inlineStr">
        <is>
          <t>Anselmo Pereira Novakowski</t>
        </is>
      </c>
      <c r="H831" s="23" t="inlineStr">
        <is>
          <t>Paulo Egidio Rodrigues dos Santos</t>
        </is>
      </c>
      <c r="I831" s="23" t="inlineStr">
        <is>
          <t>Klaus Franca [X]</t>
        </is>
      </c>
      <c r="J831" s="23" t="inlineStr">
        <is>
          <t>Juliana Alves Beduti [X]</t>
        </is>
      </c>
      <c r="K831" s="23" t="n"/>
      <c r="L831" s="23" t="n"/>
      <c r="M831" s="61" t="n">
        <v>44256</v>
      </c>
      <c r="N831" s="61" t="n">
        <v>44256</v>
      </c>
      <c r="O831" s="23" t="n"/>
      <c r="P831" s="23" t="n"/>
      <c r="Q831" s="61" t="n">
        <v>44257</v>
      </c>
      <c r="R831" s="61" t="n">
        <v>44257</v>
      </c>
      <c r="S831" s="23" t="n"/>
      <c r="T831" s="23" t="n"/>
      <c r="U831" s="61" t="n">
        <v>44252</v>
      </c>
      <c r="V831" s="61" t="n">
        <v>44252</v>
      </c>
    </row>
    <row r="832" ht="15" customHeight="1">
      <c r="A832" s="26" t="inlineStr">
        <is>
          <t>História - Waterfall</t>
        </is>
      </c>
      <c r="B832" s="60" t="inlineStr">
        <is>
          <t>DEVALM-33322</t>
        </is>
      </c>
      <c r="C832" s="23" t="inlineStr">
        <is>
          <t>19.0325.14.MK-Gestão de Campanhas Pré 2.0</t>
        </is>
      </c>
      <c r="D832" s="26" t="inlineStr">
        <is>
          <t>Concluído</t>
        </is>
      </c>
      <c r="E832" s="23" t="inlineStr">
        <is>
          <t>Sem responsável</t>
        </is>
      </c>
      <c r="F832" s="23" t="inlineStr">
        <is>
          <t>Antonio Carlos Ghirelli [X]</t>
        </is>
      </c>
      <c r="G832" s="23" t="inlineStr">
        <is>
          <t>Anselmo Pereira Novakowski</t>
        </is>
      </c>
      <c r="H832" s="23" t="inlineStr">
        <is>
          <t>Paulo Egidio Rodrigues dos Santos</t>
        </is>
      </c>
      <c r="I832" s="23" t="inlineStr">
        <is>
          <t>Klaus Franca [X]</t>
        </is>
      </c>
      <c r="J832" s="23" t="inlineStr">
        <is>
          <t>Juliana Alves Beduti [X]</t>
        </is>
      </c>
      <c r="K832" s="23" t="n"/>
      <c r="L832" s="23" t="n"/>
      <c r="M832" s="61" t="n">
        <v>44250</v>
      </c>
      <c r="N832" s="61" t="n">
        <v>44251</v>
      </c>
      <c r="O832" s="23" t="n"/>
      <c r="P832" s="23" t="n"/>
      <c r="Q832" s="61" t="n">
        <v>44252</v>
      </c>
      <c r="R832" s="61" t="n">
        <v>44252</v>
      </c>
      <c r="S832" s="23" t="n"/>
      <c r="T832" s="23" t="n"/>
      <c r="U832" s="61" t="n">
        <v>44250</v>
      </c>
      <c r="V832" s="61" t="n">
        <v>44250</v>
      </c>
    </row>
    <row r="833" ht="15" customHeight="1">
      <c r="A833" s="26" t="inlineStr">
        <is>
          <t>História - Waterfall</t>
        </is>
      </c>
      <c r="B833" s="60" t="inlineStr">
        <is>
          <t>DEVALM-33307</t>
        </is>
      </c>
      <c r="C833" s="23" t="inlineStr">
        <is>
          <t>19.0325.13.MK-Gestão de Campanhas Pré 2.0</t>
        </is>
      </c>
      <c r="D833" s="26" t="inlineStr">
        <is>
          <t>Concluído</t>
        </is>
      </c>
      <c r="E833" s="23" t="inlineStr">
        <is>
          <t>Mayra Gabriela Alves De Lima [X]</t>
        </is>
      </c>
      <c r="F833" s="23" t="inlineStr">
        <is>
          <t>Antonio Carlos Ghirelli [X]</t>
        </is>
      </c>
      <c r="G833" s="23" t="inlineStr">
        <is>
          <t>Anselmo Pereira Novakowski</t>
        </is>
      </c>
      <c r="H833" s="23" t="inlineStr">
        <is>
          <t>Paulo Egidio Rodrigues dos Santos</t>
        </is>
      </c>
      <c r="I833" s="23" t="inlineStr">
        <is>
          <t>Klaus Franca [X]</t>
        </is>
      </c>
      <c r="J833" s="23" t="inlineStr">
        <is>
          <t>Juliana Alves Beduti [X]</t>
        </is>
      </c>
      <c r="K833" s="23" t="n"/>
      <c r="L833" s="23" t="n"/>
      <c r="M833" s="61" t="n">
        <v>44249</v>
      </c>
      <c r="N833" s="61" t="n">
        <v>44249</v>
      </c>
      <c r="O833" s="23" t="n"/>
      <c r="P833" s="23" t="n"/>
      <c r="Q833" s="61" t="n">
        <v>44250</v>
      </c>
      <c r="R833" s="61" t="n">
        <v>44250</v>
      </c>
      <c r="S833" s="23" t="n"/>
      <c r="T833" s="23" t="n"/>
      <c r="U833" s="61" t="n">
        <v>44246</v>
      </c>
      <c r="V833" s="61" t="n">
        <v>44246</v>
      </c>
    </row>
    <row r="834" ht="15" customHeight="1">
      <c r="A834" s="26" t="inlineStr">
        <is>
          <t>História - Waterfall</t>
        </is>
      </c>
      <c r="B834" s="60" t="inlineStr">
        <is>
          <t>DEVALM-33261</t>
        </is>
      </c>
      <c r="C834" s="23" t="inlineStr">
        <is>
          <t>19.0325.12.MK-Gestão de Campanhas Pré 2.0</t>
        </is>
      </c>
      <c r="D834" s="26" t="inlineStr">
        <is>
          <t>Concluído</t>
        </is>
      </c>
      <c r="E834" s="23" t="inlineStr">
        <is>
          <t>Mayra Gabriela Alves De Lima [X]</t>
        </is>
      </c>
      <c r="F834" s="23" t="inlineStr">
        <is>
          <t>Antonio Carlos Ghirelli [X]</t>
        </is>
      </c>
      <c r="G834" s="23" t="inlineStr">
        <is>
          <t>Anselmo Pereira Novakowski</t>
        </is>
      </c>
      <c r="H834" s="23" t="inlineStr">
        <is>
          <t>Paulo Egidio Rodrigues dos Santos</t>
        </is>
      </c>
      <c r="I834" s="23" t="inlineStr">
        <is>
          <t>Klaus Franca [X]</t>
        </is>
      </c>
      <c r="J834" s="23" t="inlineStr">
        <is>
          <t>Juliana Alves Beduti [X]</t>
        </is>
      </c>
      <c r="K834" s="23" t="n"/>
      <c r="L834" s="23" t="n"/>
      <c r="M834" s="61" t="n">
        <v>44237</v>
      </c>
      <c r="N834" s="61" t="n">
        <v>44237</v>
      </c>
      <c r="O834" s="23" t="n"/>
      <c r="P834" s="23" t="n"/>
      <c r="Q834" s="61" t="n">
        <v>44238</v>
      </c>
      <c r="R834" s="61" t="n">
        <v>44238</v>
      </c>
      <c r="S834" s="23" t="n"/>
      <c r="T834" s="23" t="n"/>
      <c r="U834" s="61" t="n">
        <v>44236</v>
      </c>
      <c r="V834" s="61" t="n">
        <v>44236</v>
      </c>
    </row>
    <row r="835" ht="15" customHeight="1">
      <c r="A835" s="26" t="inlineStr">
        <is>
          <t>História - Waterfall</t>
        </is>
      </c>
      <c r="B835" s="60" t="inlineStr">
        <is>
          <t>DEVALM-33240</t>
        </is>
      </c>
      <c r="C835" s="23" t="inlineStr">
        <is>
          <t>19.0325.11.MK-Gestão de Campanhas Pré 2.0</t>
        </is>
      </c>
      <c r="D835" s="26" t="inlineStr">
        <is>
          <t>Concluído</t>
        </is>
      </c>
      <c r="E835" s="23" t="inlineStr">
        <is>
          <t>Sem responsável</t>
        </is>
      </c>
      <c r="F835" s="23" t="inlineStr">
        <is>
          <t>Antonio Carlos Ghirelli [X]</t>
        </is>
      </c>
      <c r="G835" s="23" t="inlineStr">
        <is>
          <t>Anselmo Pereira Novakowski</t>
        </is>
      </c>
      <c r="H835" s="23" t="inlineStr">
        <is>
          <t>Paulo Egidio Rodrigues dos Santos</t>
        </is>
      </c>
      <c r="I835" s="23" t="inlineStr">
        <is>
          <t>Klaus Franca [X]</t>
        </is>
      </c>
      <c r="J835" s="23" t="inlineStr">
        <is>
          <t>Juliana Alves Beduti [X]</t>
        </is>
      </c>
      <c r="K835" s="23" t="n"/>
      <c r="L835" s="23" t="n"/>
      <c r="M835" s="61" t="n">
        <v>44237</v>
      </c>
      <c r="N835" s="61" t="n">
        <v>44237</v>
      </c>
      <c r="O835" s="23" t="n"/>
      <c r="P835" s="23" t="n"/>
      <c r="Q835" s="61" t="n">
        <v>44238</v>
      </c>
      <c r="R835" s="61" t="n">
        <v>44238</v>
      </c>
      <c r="S835" s="23" t="n"/>
      <c r="T835" s="23" t="n"/>
      <c r="U835" s="61" t="n">
        <v>44235</v>
      </c>
      <c r="V835" s="61" t="n">
        <v>44235</v>
      </c>
    </row>
    <row r="836" ht="15" customHeight="1">
      <c r="A836" s="26" t="inlineStr">
        <is>
          <t>História - Waterfall</t>
        </is>
      </c>
      <c r="B836" s="60" t="inlineStr">
        <is>
          <t>DEVALM-33169</t>
        </is>
      </c>
      <c r="C836" s="23" t="inlineStr">
        <is>
          <t>19.0325.10.MK-Gestão de Campanhas Pré 2.0</t>
        </is>
      </c>
      <c r="D836" s="26" t="inlineStr">
        <is>
          <t>Concluído</t>
        </is>
      </c>
      <c r="E836" s="23" t="inlineStr">
        <is>
          <t>Andre Jirus [X]</t>
        </is>
      </c>
      <c r="F836" s="23" t="inlineStr">
        <is>
          <t>Antonio Carlos Ghirelli [X]</t>
        </is>
      </c>
      <c r="G836" s="23" t="inlineStr">
        <is>
          <t>Anselmo Pereira Novakowski</t>
        </is>
      </c>
      <c r="H836" s="23" t="inlineStr">
        <is>
          <t>Paulo Egidio Rodrigues dos Santos</t>
        </is>
      </c>
      <c r="I836" s="23" t="inlineStr">
        <is>
          <t>Klaus Franca [X]</t>
        </is>
      </c>
      <c r="J836" s="23" t="inlineStr">
        <is>
          <t>Juliana Alves Beduti [X]</t>
        </is>
      </c>
      <c r="K836" s="23" t="n"/>
      <c r="L836" s="23" t="n"/>
      <c r="M836" s="61" t="n">
        <v>44224</v>
      </c>
      <c r="N836" s="61" t="n">
        <v>44225</v>
      </c>
      <c r="O836" s="23" t="n"/>
      <c r="P836" s="23" t="n"/>
      <c r="Q836" s="61" t="n">
        <v>44228</v>
      </c>
      <c r="R836" s="61" t="n">
        <v>44228</v>
      </c>
      <c r="S836" s="23" t="n"/>
      <c r="T836" s="23" t="n"/>
      <c r="U836" s="61" t="n">
        <v>44224</v>
      </c>
      <c r="V836" s="61" t="n">
        <v>44224</v>
      </c>
    </row>
    <row r="837" ht="15" customHeight="1">
      <c r="A837" s="26" t="inlineStr">
        <is>
          <t>História - Waterfall</t>
        </is>
      </c>
      <c r="B837" s="60" t="inlineStr">
        <is>
          <t>DEVALM-33135</t>
        </is>
      </c>
      <c r="C837" s="23" t="inlineStr">
        <is>
          <t>19.0325.9.MK-Gestão de Campanhas Pré 2.0</t>
        </is>
      </c>
      <c r="D837" s="26" t="inlineStr">
        <is>
          <t>Concluído</t>
        </is>
      </c>
      <c r="E837" s="23" t="inlineStr">
        <is>
          <t>Andre Jirus [X]</t>
        </is>
      </c>
      <c r="F837" s="23" t="inlineStr">
        <is>
          <t>Antonio Carlos Ghirelli [X]</t>
        </is>
      </c>
      <c r="G837" s="23" t="inlineStr">
        <is>
          <t>Anselmo Pereira Novakowski</t>
        </is>
      </c>
      <c r="H837" s="23" t="inlineStr">
        <is>
          <t>Paulo Egidio Rodrigues dos Santos</t>
        </is>
      </c>
      <c r="I837" s="23" t="inlineStr">
        <is>
          <t>Klaus Franca [X]</t>
        </is>
      </c>
      <c r="J837" s="23" t="inlineStr">
        <is>
          <t>Juliana Alves Beduti [X]</t>
        </is>
      </c>
      <c r="K837" s="23" t="n"/>
      <c r="L837" s="23" t="n"/>
      <c r="M837" s="61" t="n">
        <v>44202</v>
      </c>
      <c r="N837" s="61" t="n">
        <v>44202</v>
      </c>
      <c r="O837" s="23" t="n"/>
      <c r="P837" s="23" t="n"/>
      <c r="Q837" s="61" t="n">
        <v>44209</v>
      </c>
      <c r="R837" s="61" t="n">
        <v>44209</v>
      </c>
      <c r="S837" s="23" t="n"/>
      <c r="T837" s="23" t="n"/>
      <c r="U837" s="61" t="n">
        <v>44188</v>
      </c>
      <c r="V837" s="61" t="n">
        <v>44202</v>
      </c>
    </row>
    <row r="838" ht="15" customHeight="1">
      <c r="A838" s="26" t="inlineStr">
        <is>
          <t>História - Waterfall</t>
        </is>
      </c>
      <c r="B838" s="60" t="inlineStr">
        <is>
          <t>DEVALM-33072</t>
        </is>
      </c>
      <c r="C838" s="23" t="inlineStr">
        <is>
          <t>19.0325.8.MK-Gestão de Campanhas Pré 2.0</t>
        </is>
      </c>
      <c r="D838" s="26" t="inlineStr">
        <is>
          <t>Concluído</t>
        </is>
      </c>
      <c r="E838" s="23" t="inlineStr">
        <is>
          <t>Andre Jirus [X]</t>
        </is>
      </c>
      <c r="F838" s="23" t="inlineStr">
        <is>
          <t>Antonio Carlos Ghirelli [X]</t>
        </is>
      </c>
      <c r="G838" s="23" t="inlineStr">
        <is>
          <t>Anselmo Pereira Novakowski</t>
        </is>
      </c>
      <c r="H838" s="23" t="inlineStr">
        <is>
          <t>Paulo Egidio Rodrigues dos Santos</t>
        </is>
      </c>
      <c r="I838" s="23" t="inlineStr">
        <is>
          <t>Klaus Franca [X]</t>
        </is>
      </c>
      <c r="J838" s="23" t="inlineStr">
        <is>
          <t>Juliana Alves Beduti [X]</t>
        </is>
      </c>
      <c r="K838" s="23" t="n"/>
      <c r="L838" s="23" t="n"/>
      <c r="M838" s="61" t="n">
        <v>44200</v>
      </c>
      <c r="N838" s="61" t="n">
        <v>44201</v>
      </c>
      <c r="O838" s="23" t="n"/>
      <c r="P838" s="23" t="n"/>
      <c r="Q838" s="61" t="n">
        <v>44208</v>
      </c>
      <c r="R838" s="61" t="n">
        <v>44208</v>
      </c>
      <c r="S838" s="23" t="n"/>
      <c r="T838" s="23" t="n"/>
      <c r="U838" s="61" t="n">
        <v>44188</v>
      </c>
      <c r="V838" s="61" t="n">
        <v>44200</v>
      </c>
    </row>
    <row r="839" ht="15" customHeight="1">
      <c r="A839" s="26" t="inlineStr">
        <is>
          <t>História - Waterfall</t>
        </is>
      </c>
      <c r="B839" s="60" t="inlineStr">
        <is>
          <t>DEVALM-33044</t>
        </is>
      </c>
      <c r="C839" s="23" t="inlineStr">
        <is>
          <t>19.0325.7.MK-Gestão de Campanhas Pré 2.0</t>
        </is>
      </c>
      <c r="D839" s="26" t="inlineStr">
        <is>
          <t>Concluído</t>
        </is>
      </c>
      <c r="E839" s="23" t="inlineStr">
        <is>
          <t>Andre Jirus [X]</t>
        </is>
      </c>
      <c r="F839" s="23" t="inlineStr">
        <is>
          <t>Antonio Carlos Ghirelli [X]</t>
        </is>
      </c>
      <c r="G839" s="23" t="inlineStr">
        <is>
          <t>Anselmo Pereira Novakowski</t>
        </is>
      </c>
      <c r="H839" s="23" t="inlineStr">
        <is>
          <t>Paulo Egidio Rodrigues dos Santos</t>
        </is>
      </c>
      <c r="I839" s="23" t="inlineStr">
        <is>
          <t>Klaus Franca [X]</t>
        </is>
      </c>
      <c r="J839" s="23" t="inlineStr">
        <is>
          <t>Juliana Alves Beduti [X]</t>
        </is>
      </c>
      <c r="K839" s="23" t="n"/>
      <c r="L839" s="23" t="n"/>
      <c r="M839" s="61" t="n">
        <v>44201</v>
      </c>
      <c r="N839" s="61" t="n">
        <v>44201</v>
      </c>
      <c r="O839" s="23" t="n"/>
      <c r="P839" s="23" t="n"/>
      <c r="Q839" s="61" t="n">
        <v>44207</v>
      </c>
      <c r="R839" s="61" t="n">
        <v>44207</v>
      </c>
      <c r="S839" s="23" t="n"/>
      <c r="T839" s="23" t="n"/>
      <c r="U839" s="61" t="n">
        <v>44188</v>
      </c>
      <c r="V839" s="61" t="n">
        <v>44201</v>
      </c>
    </row>
    <row r="840" ht="15" customHeight="1">
      <c r="A840" s="26" t="inlineStr">
        <is>
          <t>História - Waterfall</t>
        </is>
      </c>
      <c r="B840" s="60" t="inlineStr">
        <is>
          <t>DEVALM-33025</t>
        </is>
      </c>
      <c r="C840" s="23" t="inlineStr">
        <is>
          <t>19.0325.6.MK-Gestão de Campanhas Pré 2.0</t>
        </is>
      </c>
      <c r="D840" s="26" t="inlineStr">
        <is>
          <t>Concluído</t>
        </is>
      </c>
      <c r="E840" s="23" t="inlineStr">
        <is>
          <t>Andre Jirus [X]</t>
        </is>
      </c>
      <c r="F840" s="23" t="inlineStr">
        <is>
          <t>Antonio Carlos Ghirelli [X]</t>
        </is>
      </c>
      <c r="G840" s="23" t="inlineStr">
        <is>
          <t>Anselmo Pereira Novakowski</t>
        </is>
      </c>
      <c r="H840" s="23" t="inlineStr">
        <is>
          <t>Eduardo Cesar de Melo</t>
        </is>
      </c>
      <c r="I840" s="23" t="inlineStr">
        <is>
          <t>Klaus Franca [X]</t>
        </is>
      </c>
      <c r="J840" s="23" t="inlineStr">
        <is>
          <t>Juliana Alves Beduti [X]</t>
        </is>
      </c>
      <c r="K840" s="23" t="n"/>
      <c r="L840" s="23" t="n"/>
      <c r="M840" s="61" t="n">
        <v>44175</v>
      </c>
      <c r="N840" s="61" t="n">
        <v>44175</v>
      </c>
      <c r="O840" s="23" t="n"/>
      <c r="P840" s="23" t="n"/>
      <c r="Q840" s="61" t="n">
        <v>44179</v>
      </c>
      <c r="R840" s="61" t="n">
        <v>44179</v>
      </c>
      <c r="S840" s="23" t="n"/>
      <c r="T840" s="23" t="n"/>
      <c r="U840" s="61" t="n">
        <v>44175</v>
      </c>
      <c r="V840" s="61" t="n">
        <v>44175</v>
      </c>
    </row>
    <row r="841" ht="15" customHeight="1">
      <c r="A841" s="26" t="inlineStr">
        <is>
          <t>História - Waterfall</t>
        </is>
      </c>
      <c r="B841" s="60" t="inlineStr">
        <is>
          <t>DEVALM-32989</t>
        </is>
      </c>
      <c r="C841" s="23" t="inlineStr">
        <is>
          <t>19.0325.5.MK-Gestão de Campanhas Pré 2.0</t>
        </is>
      </c>
      <c r="D841" s="26" t="inlineStr">
        <is>
          <t>Concluído</t>
        </is>
      </c>
      <c r="E841" s="23" t="inlineStr">
        <is>
          <t>Andre Jirus [X]</t>
        </is>
      </c>
      <c r="F841" s="23" t="inlineStr">
        <is>
          <t>Antonio Carlos Ghirelli [X]</t>
        </is>
      </c>
      <c r="G841" s="23" t="inlineStr">
        <is>
          <t>Anselmo Pereira Novakowski</t>
        </is>
      </c>
      <c r="H841" s="23" t="inlineStr">
        <is>
          <t>Eduardo Cesar de Melo</t>
        </is>
      </c>
      <c r="I841" s="23" t="inlineStr">
        <is>
          <t>Klaus Franca [X]</t>
        </is>
      </c>
      <c r="J841" s="23" t="inlineStr">
        <is>
          <t>Juliana Alves Beduti [X]</t>
        </is>
      </c>
      <c r="K841" s="23" t="n"/>
      <c r="L841" s="23" t="n"/>
      <c r="M841" s="61" t="n">
        <v>44160</v>
      </c>
      <c r="N841" s="61" t="n">
        <v>44160</v>
      </c>
      <c r="O841" s="23" t="n"/>
      <c r="P841" s="23" t="n"/>
      <c r="Q841" s="61" t="n">
        <v>44160</v>
      </c>
      <c r="R841" s="61" t="n">
        <v>44160</v>
      </c>
      <c r="S841" s="23" t="n"/>
      <c r="T841" s="23" t="n"/>
      <c r="U841" s="61" t="n">
        <v>44160</v>
      </c>
      <c r="V841" s="61" t="n">
        <v>44160</v>
      </c>
    </row>
    <row r="842" ht="15" customHeight="1">
      <c r="A842" s="26" t="inlineStr">
        <is>
          <t>História - Waterfall</t>
        </is>
      </c>
      <c r="B842" s="60" t="inlineStr">
        <is>
          <t>DEVALM-32953</t>
        </is>
      </c>
      <c r="C842" s="23" t="inlineStr">
        <is>
          <t>19.0325.4.MK-Gestão de Campanhas Pré 2.0</t>
        </is>
      </c>
      <c r="D842" s="26" t="inlineStr">
        <is>
          <t>Concluído</t>
        </is>
      </c>
      <c r="E842" s="23" t="inlineStr">
        <is>
          <t>Andre Jirus [X]</t>
        </is>
      </c>
      <c r="F842" s="23" t="inlineStr">
        <is>
          <t>Antonio Carlos Ghirelli [X]</t>
        </is>
      </c>
      <c r="G842" s="23" t="inlineStr">
        <is>
          <t>Anselmo Pereira Novakowski</t>
        </is>
      </c>
      <c r="H842" s="23" t="inlineStr">
        <is>
          <t>Eduardo Cesar de Melo</t>
        </is>
      </c>
      <c r="I842" s="23" t="inlineStr">
        <is>
          <t>Klaus Franca [X]</t>
        </is>
      </c>
      <c r="J842" s="23" t="inlineStr">
        <is>
          <t>Juliana Alves Beduti [X]</t>
        </is>
      </c>
      <c r="K842" s="23" t="n"/>
      <c r="L842" s="23" t="n"/>
      <c r="M842" s="61" t="n">
        <v>44160</v>
      </c>
      <c r="N842" s="61" t="n">
        <v>44160</v>
      </c>
      <c r="O842" s="23" t="n"/>
      <c r="P842" s="23" t="n"/>
      <c r="Q842" s="61" t="n">
        <v>44167</v>
      </c>
      <c r="R842" s="61" t="n">
        <v>44167</v>
      </c>
      <c r="S842" s="23" t="n"/>
      <c r="T842" s="23" t="n"/>
      <c r="U842" s="61" t="n">
        <v>44159</v>
      </c>
      <c r="V842" s="61" t="n">
        <v>44160</v>
      </c>
    </row>
    <row r="843" ht="15" customHeight="1">
      <c r="A843" s="26" t="inlineStr">
        <is>
          <t>História - Waterfall</t>
        </is>
      </c>
      <c r="B843" s="60" t="inlineStr">
        <is>
          <t>DEVALM-32907</t>
        </is>
      </c>
      <c r="C843" s="23" t="inlineStr">
        <is>
          <t>20.0409.1.EN – Adequação de Acesso ao EMMG</t>
        </is>
      </c>
      <c r="D843" s="26" t="inlineStr">
        <is>
          <t>Concluído</t>
        </is>
      </c>
      <c r="E843" s="23" t="inlineStr">
        <is>
          <t>Roberto Pierre Júnior [X]</t>
        </is>
      </c>
      <c r="F843" s="23" t="inlineStr">
        <is>
          <t>Danyllo Gomes Figueredo De Andrade [X]</t>
        </is>
      </c>
      <c r="G843" s="23" t="inlineStr">
        <is>
          <t>Rafael Lemos Lima [X]</t>
        </is>
      </c>
      <c r="H843" s="23" t="inlineStr">
        <is>
          <t>Paulo Egidio Rodrigues dos Santos</t>
        </is>
      </c>
      <c r="I843" s="23" t="inlineStr">
        <is>
          <t>Danyllo Gomes Figueredo De Andrade [X]</t>
        </is>
      </c>
      <c r="J843" s="23" t="n"/>
      <c r="K843" s="61" t="n">
        <v>44287</v>
      </c>
      <c r="L843" s="61" t="n">
        <v>44376</v>
      </c>
      <c r="M843" s="61" t="n">
        <v>44382</v>
      </c>
      <c r="N843" s="61" t="n">
        <v>44393</v>
      </c>
      <c r="O843" s="61" t="n">
        <v>44370</v>
      </c>
      <c r="P843" s="61" t="n">
        <v>44379</v>
      </c>
      <c r="Q843" s="61" t="n">
        <v>44396</v>
      </c>
      <c r="R843" s="61" t="n">
        <v>44397</v>
      </c>
      <c r="S843" s="61" t="n">
        <v>44287</v>
      </c>
      <c r="T843" s="61" t="n">
        <v>44376</v>
      </c>
      <c r="U843" s="61" t="n">
        <v>44287</v>
      </c>
      <c r="V843" s="61" t="n">
        <v>44376</v>
      </c>
    </row>
    <row r="844" ht="15" customHeight="1">
      <c r="A844" s="26" t="inlineStr">
        <is>
          <t>História - Waterfall</t>
        </is>
      </c>
      <c r="B844" s="60" t="inlineStr">
        <is>
          <t>DEVALM-32869</t>
        </is>
      </c>
      <c r="C844" s="23" t="inlineStr">
        <is>
          <t>21.0054.1.FI-Substituição do Motor de Crédito e Fraudes - Fase 1 - Troca da Crivo</t>
        </is>
      </c>
      <c r="D844" s="26" t="inlineStr">
        <is>
          <t>Concluído</t>
        </is>
      </c>
      <c r="E844" s="23" t="inlineStr">
        <is>
          <t>Sem responsável</t>
        </is>
      </c>
      <c r="F844" s="23" t="inlineStr">
        <is>
          <t>Danyllo Gomes Figueredo De Andrade [X]</t>
        </is>
      </c>
      <c r="G844" s="23" t="inlineStr">
        <is>
          <t>Rafael Lemos Lima [X]</t>
        </is>
      </c>
      <c r="H844" s="23" t="inlineStr">
        <is>
          <t>Eduardo Cesar de Melo</t>
        </is>
      </c>
      <c r="I844" s="23" t="inlineStr">
        <is>
          <t>Paulo Henrique Bonelli [X]</t>
        </is>
      </c>
      <c r="J844" s="23" t="inlineStr">
        <is>
          <t>Valdir Gonçalves Cabral [X]</t>
        </is>
      </c>
      <c r="K844" s="61" t="n">
        <v>44287</v>
      </c>
      <c r="L844" s="61" t="n">
        <v>44287</v>
      </c>
      <c r="M844" s="61" t="n">
        <v>44642</v>
      </c>
      <c r="N844" s="61" t="n">
        <v>44778</v>
      </c>
      <c r="O844" s="61" t="n">
        <v>44287</v>
      </c>
      <c r="P844" s="61" t="n">
        <v>44287</v>
      </c>
      <c r="Q844" s="61" t="n">
        <v>44851</v>
      </c>
      <c r="R844" s="61" t="n">
        <v>44852</v>
      </c>
      <c r="S844" s="61" t="n">
        <v>44412</v>
      </c>
      <c r="T844" s="61" t="n">
        <v>44519</v>
      </c>
      <c r="U844" s="61" t="n">
        <v>44412</v>
      </c>
      <c r="V844" s="61" t="n">
        <v>44641</v>
      </c>
    </row>
    <row r="845" ht="15" customHeight="1">
      <c r="A845" s="26" t="inlineStr">
        <is>
          <t>História - Waterfall</t>
        </is>
      </c>
      <c r="B845" s="60" t="inlineStr">
        <is>
          <t>DEVALM-32831</t>
        </is>
      </c>
      <c r="C845" s="23" t="inlineStr">
        <is>
          <t>21.0220.1.MK-Inclusão de novo parceiro de recarga - Grupo Card</t>
        </is>
      </c>
      <c r="D845" s="26" t="inlineStr">
        <is>
          <t>Concluído</t>
        </is>
      </c>
      <c r="E845" s="23" t="inlineStr">
        <is>
          <t>Carlos Lima de Araujo</t>
        </is>
      </c>
      <c r="F845" s="23" t="inlineStr">
        <is>
          <t>Jefferson Lourenço De Farias Tersarioli [X]</t>
        </is>
      </c>
      <c r="G845" s="23" t="inlineStr">
        <is>
          <t>Anselmo Pereira Novakowski</t>
        </is>
      </c>
      <c r="H845" s="23" t="inlineStr">
        <is>
          <t>Paulo Egidio Rodrigues dos Santos</t>
        </is>
      </c>
      <c r="I845" s="23" t="inlineStr">
        <is>
          <t>jira_naoaplica</t>
        </is>
      </c>
      <c r="J845" s="23" t="inlineStr">
        <is>
          <t>Danilo Takashi Hiratsuka</t>
        </is>
      </c>
      <c r="K845" s="61" t="n">
        <v>44319</v>
      </c>
      <c r="L845" s="61" t="n">
        <v>44330</v>
      </c>
      <c r="M845" s="61" t="n">
        <v>44319</v>
      </c>
      <c r="N845" s="61" t="n">
        <v>44330</v>
      </c>
      <c r="O845" s="61" t="n">
        <v>44319</v>
      </c>
      <c r="P845" s="61" t="n">
        <v>44330</v>
      </c>
      <c r="Q845" s="61" t="n">
        <v>44333</v>
      </c>
      <c r="R845" s="61" t="n">
        <v>44334</v>
      </c>
      <c r="S845" s="23" t="n"/>
      <c r="T845" s="23" t="n"/>
      <c r="U845" s="61" t="n">
        <v>44308</v>
      </c>
      <c r="V845" s="61" t="n">
        <v>44316</v>
      </c>
    </row>
    <row r="846" ht="15" customHeight="1">
      <c r="A846" s="26" t="inlineStr">
        <is>
          <t>História - Waterfall</t>
        </is>
      </c>
      <c r="B846" s="60" t="inlineStr">
        <is>
          <t>DEVALM-32773</t>
        </is>
      </c>
      <c r="C846" s="23" t="inlineStr">
        <is>
          <t>21.0279.1.FI-Projeto X - Migração Antecipado para Postecipado (MVP)</t>
        </is>
      </c>
      <c r="D846" s="26" t="inlineStr">
        <is>
          <t>Concluído</t>
        </is>
      </c>
      <c r="E846" s="23" t="inlineStr">
        <is>
          <t>Carlos Lima de Araujo</t>
        </is>
      </c>
      <c r="F846" s="23" t="inlineStr">
        <is>
          <t>Juliano Miranda [X]</t>
        </is>
      </c>
      <c r="G846" s="23" t="inlineStr">
        <is>
          <t>Anselmo Pereira Novakowski</t>
        </is>
      </c>
      <c r="H846" s="23" t="inlineStr">
        <is>
          <t>Paulo Egidio Rodrigues dos Santos</t>
        </is>
      </c>
      <c r="I846" s="23" t="inlineStr">
        <is>
          <t>Paulo Henrique Bonelli [X]</t>
        </is>
      </c>
      <c r="J846" s="23" t="inlineStr">
        <is>
          <t>Renato Pereira da Silva</t>
        </is>
      </c>
      <c r="K846" s="61" t="n">
        <v>44321</v>
      </c>
      <c r="L846" s="61" t="n">
        <v>44349</v>
      </c>
      <c r="M846" s="61" t="n">
        <v>44321</v>
      </c>
      <c r="N846" s="61" t="n">
        <v>44351</v>
      </c>
      <c r="O846" s="61" t="n">
        <v>44321</v>
      </c>
      <c r="P846" s="61" t="n">
        <v>44351</v>
      </c>
      <c r="Q846" s="61" t="n">
        <v>44368</v>
      </c>
      <c r="R846" s="61" t="n">
        <v>44369</v>
      </c>
      <c r="S846" s="61" t="n">
        <v>44298</v>
      </c>
      <c r="T846" s="61" t="n">
        <v>44348</v>
      </c>
      <c r="U846" s="61" t="n">
        <v>44328</v>
      </c>
      <c r="V846" s="61" t="n">
        <v>44348</v>
      </c>
    </row>
    <row r="847" ht="15" customHeight="1">
      <c r="A847" s="26" t="inlineStr">
        <is>
          <t>História - Waterfall</t>
        </is>
      </c>
      <c r="B847" s="60" t="inlineStr">
        <is>
          <t>DEVALM-32735</t>
        </is>
      </c>
      <c r="C847" s="23" t="inlineStr">
        <is>
          <t>20.0350.4.MK-Viasat ll APIs – Work Order</t>
        </is>
      </c>
      <c r="D847" s="26" t="inlineStr">
        <is>
          <t>Cancelado</t>
        </is>
      </c>
      <c r="E847" s="23" t="inlineStr">
        <is>
          <t>Gustavo Felize Tafarelo</t>
        </is>
      </c>
      <c r="F847" s="23" t="inlineStr">
        <is>
          <t>Yushi Giriko [X]</t>
        </is>
      </c>
      <c r="G847" s="23" t="inlineStr">
        <is>
          <t>Diogo Cassio de Azevedo [X]</t>
        </is>
      </c>
      <c r="H847" s="23" t="inlineStr">
        <is>
          <t>Eduardo Cesar de Melo</t>
        </is>
      </c>
      <c r="I847" s="23" t="inlineStr">
        <is>
          <t>jira_naoaplica</t>
        </is>
      </c>
      <c r="J847" s="23" t="inlineStr">
        <is>
          <t>Rafael Grecco Machado [X]</t>
        </is>
      </c>
      <c r="K847" s="61" t="n">
        <v>44286</v>
      </c>
      <c r="L847" s="61" t="n">
        <v>44334</v>
      </c>
      <c r="M847" s="61" t="n">
        <v>44329</v>
      </c>
      <c r="N847" s="61" t="n">
        <v>44350</v>
      </c>
      <c r="O847" s="23" t="n"/>
      <c r="P847" s="23" t="n"/>
      <c r="Q847" s="61" t="n">
        <v>44354</v>
      </c>
      <c r="R847" s="61" t="n">
        <v>44355</v>
      </c>
      <c r="S847" s="61" t="n">
        <v>44286</v>
      </c>
      <c r="T847" s="61" t="n">
        <v>44334</v>
      </c>
      <c r="U847" s="61" t="n">
        <v>44286</v>
      </c>
      <c r="V847" s="61" t="n">
        <v>44334</v>
      </c>
    </row>
    <row r="848" ht="15" customHeight="1">
      <c r="A848" s="26" t="inlineStr">
        <is>
          <t>História - Waterfall</t>
        </is>
      </c>
      <c r="B848" s="60" t="inlineStr">
        <is>
          <t>DEVALM-32672</t>
        </is>
      </c>
      <c r="C848" s="23" t="inlineStr">
        <is>
          <t>21.0003.4.MK-Regionalização SBT e Record</t>
        </is>
      </c>
      <c r="D848" s="26" t="inlineStr">
        <is>
          <t>Concluído</t>
        </is>
      </c>
      <c r="E848" s="23" t="inlineStr">
        <is>
          <t>Mayra Gabriela Alves De Lima [X]</t>
        </is>
      </c>
      <c r="F848" s="23" t="inlineStr">
        <is>
          <t>Antonio Carlos Ghirelli</t>
        </is>
      </c>
      <c r="G848" s="23" t="inlineStr">
        <is>
          <t>Diogo Cassio de Azevedo [X]</t>
        </is>
      </c>
      <c r="H848" s="23" t="inlineStr">
        <is>
          <t>Eduardo Cesar de Melo</t>
        </is>
      </c>
      <c r="I848" s="23" t="n"/>
      <c r="J848" s="23" t="inlineStr">
        <is>
          <t>Danilo Takashi Hiratsuka</t>
        </is>
      </c>
      <c r="K848" s="61" t="n">
        <v>44284</v>
      </c>
      <c r="L848" s="61" t="n">
        <v>44284</v>
      </c>
      <c r="M848" s="61" t="n">
        <v>44288</v>
      </c>
      <c r="N848" s="61" t="n">
        <v>44309</v>
      </c>
      <c r="O848" s="61" t="n">
        <v>44284</v>
      </c>
      <c r="P848" s="61" t="n">
        <v>44284</v>
      </c>
      <c r="Q848" s="61" t="n">
        <v>44284</v>
      </c>
      <c r="R848" s="61" t="n">
        <v>44314</v>
      </c>
      <c r="S848" s="61" t="n">
        <v>44284</v>
      </c>
      <c r="T848" s="61" t="n">
        <v>44284</v>
      </c>
      <c r="U848" s="61" t="n">
        <v>44284</v>
      </c>
      <c r="V848" s="61" t="n">
        <v>44287</v>
      </c>
    </row>
    <row r="849" ht="15" customHeight="1">
      <c r="A849" s="26" t="inlineStr">
        <is>
          <t>História - Waterfall</t>
        </is>
      </c>
      <c r="B849" s="60" t="inlineStr">
        <is>
          <t>DEVALM-32636</t>
        </is>
      </c>
      <c r="C849" s="23" t="inlineStr">
        <is>
          <t>21.0003.3.MK-Regionalização SBT e Record</t>
        </is>
      </c>
      <c r="D849" s="26" t="inlineStr">
        <is>
          <t>Concluído</t>
        </is>
      </c>
      <c r="E849" s="23" t="inlineStr">
        <is>
          <t>Mayra Gabriela Alves De Lima [X]</t>
        </is>
      </c>
      <c r="F849" s="23" t="inlineStr">
        <is>
          <t>Antonio Carlos Ghirelli</t>
        </is>
      </c>
      <c r="G849" s="23" t="inlineStr">
        <is>
          <t>Diogo Cassio de Azevedo [X]</t>
        </is>
      </c>
      <c r="H849" s="23" t="inlineStr">
        <is>
          <t>Eduardo Cesar de Melo</t>
        </is>
      </c>
      <c r="I849" s="23" t="n"/>
      <c r="J849" s="23" t="inlineStr">
        <is>
          <t>Danilo Takashi Hiratsuka</t>
        </is>
      </c>
      <c r="K849" s="61" t="n">
        <v>44284</v>
      </c>
      <c r="L849" s="61" t="n">
        <v>44284</v>
      </c>
      <c r="M849" s="61" t="n">
        <v>44286</v>
      </c>
      <c r="N849" s="61" t="n">
        <v>44301</v>
      </c>
      <c r="O849" s="61" t="n">
        <v>44284</v>
      </c>
      <c r="P849" s="61" t="n">
        <v>44284</v>
      </c>
      <c r="Q849" s="61" t="n">
        <v>44305</v>
      </c>
      <c r="R849" s="61" t="n">
        <v>44306</v>
      </c>
      <c r="S849" s="61" t="n">
        <v>44284</v>
      </c>
      <c r="T849" s="61" t="n">
        <v>44284</v>
      </c>
      <c r="U849" s="61" t="n">
        <v>44284</v>
      </c>
      <c r="V849" s="61" t="n">
        <v>44287</v>
      </c>
    </row>
    <row r="850" ht="15" customHeight="1">
      <c r="A850" s="26" t="inlineStr">
        <is>
          <t>História - Waterfall</t>
        </is>
      </c>
      <c r="B850" s="60" t="inlineStr">
        <is>
          <t>DEVALM-32600</t>
        </is>
      </c>
      <c r="C850" s="23" t="inlineStr">
        <is>
          <t>21.0003.2.MK-Regionalização SBT e Record</t>
        </is>
      </c>
      <c r="D850" s="26" t="inlineStr">
        <is>
          <t>Concluído</t>
        </is>
      </c>
      <c r="E850" s="23" t="inlineStr">
        <is>
          <t>Mayra Gabriela Alves De Lima [X]</t>
        </is>
      </c>
      <c r="F850" s="23" t="inlineStr">
        <is>
          <t>Antonio Carlos Ghirelli</t>
        </is>
      </c>
      <c r="G850" s="23" t="inlineStr">
        <is>
          <t>Diogo Cassio de Azevedo [X]</t>
        </is>
      </c>
      <c r="H850" s="23" t="inlineStr">
        <is>
          <t>Eduardo Cesar de Melo</t>
        </is>
      </c>
      <c r="I850" s="23" t="n"/>
      <c r="J850" s="23" t="inlineStr">
        <is>
          <t>Danilo Takashi Hiratsuka</t>
        </is>
      </c>
      <c r="K850" s="61" t="n">
        <v>44284</v>
      </c>
      <c r="L850" s="61" t="n">
        <v>44284</v>
      </c>
      <c r="M850" s="61" t="n">
        <v>44287</v>
      </c>
      <c r="N850" s="61" t="n">
        <v>44294</v>
      </c>
      <c r="O850" s="61" t="n">
        <v>44284</v>
      </c>
      <c r="P850" s="61" t="n">
        <v>44284</v>
      </c>
      <c r="Q850" s="61" t="n">
        <v>44298</v>
      </c>
      <c r="R850" s="61" t="n">
        <v>44299</v>
      </c>
      <c r="S850" s="61" t="n">
        <v>44284</v>
      </c>
      <c r="T850" s="61" t="n">
        <v>44284</v>
      </c>
      <c r="U850" s="61" t="n">
        <v>44284</v>
      </c>
      <c r="V850" s="61" t="n">
        <v>44287</v>
      </c>
    </row>
    <row r="851" ht="15" customHeight="1">
      <c r="A851" s="26" t="inlineStr">
        <is>
          <t>História - Ágil</t>
        </is>
      </c>
      <c r="B851" s="60" t="inlineStr">
        <is>
          <t>DEVALM-32592</t>
        </is>
      </c>
      <c r="C851" s="23" t="inlineStr">
        <is>
          <t>21.0201.3.MK-HADES - Novos Negócios - Sprint 3</t>
        </is>
      </c>
      <c r="D851" s="26" t="inlineStr">
        <is>
          <t>Concluído</t>
        </is>
      </c>
      <c r="E851" s="23" t="inlineStr">
        <is>
          <t>Daglye Ariane Weber Magalhaes De Barros [X]</t>
        </is>
      </c>
      <c r="F851" s="23" t="inlineStr">
        <is>
          <t>Aline da Silva Barbagelata</t>
        </is>
      </c>
      <c r="G851" s="23" t="inlineStr">
        <is>
          <t>Vinicius Rafael Casas Gomes</t>
        </is>
      </c>
      <c r="H851" s="23" t="inlineStr">
        <is>
          <t>Eduardo Cesar de Melo</t>
        </is>
      </c>
      <c r="I851" s="23" t="inlineStr">
        <is>
          <t>jira_naoaplica</t>
        </is>
      </c>
      <c r="J851" s="23" t="inlineStr">
        <is>
          <t>Rafael Da Silva Pereira Rakoza [X]</t>
        </is>
      </c>
      <c r="K851" s="23" t="n"/>
      <c r="L851" s="23" t="n"/>
      <c r="M851" s="61" t="n">
        <v>44480</v>
      </c>
      <c r="N851" s="61" t="n">
        <v>44519</v>
      </c>
      <c r="O851" s="23" t="n"/>
      <c r="P851" s="23" t="n"/>
      <c r="Q851" s="61" t="n">
        <v>44578</v>
      </c>
      <c r="R851" s="61" t="n">
        <v>44579</v>
      </c>
      <c r="S851" s="23" t="n"/>
      <c r="T851" s="23" t="n"/>
      <c r="U851" s="61" t="n">
        <v>44284</v>
      </c>
      <c r="V851" s="61" t="n">
        <v>44295</v>
      </c>
    </row>
    <row r="852" ht="15" customHeight="1">
      <c r="A852" s="26" t="inlineStr">
        <is>
          <t>História - Ágil</t>
        </is>
      </c>
      <c r="B852" s="60" t="inlineStr">
        <is>
          <t>DEVALM-32584</t>
        </is>
      </c>
      <c r="C852" s="23" t="inlineStr">
        <is>
          <t>21.0201.2.MK-HADES - Novos Negócios - Sprint 2</t>
        </is>
      </c>
      <c r="D852" s="26" t="inlineStr">
        <is>
          <t>Concluído</t>
        </is>
      </c>
      <c r="E852" s="23" t="inlineStr">
        <is>
          <t>Daglye Ariane Weber Magalhaes De Barros [X]</t>
        </is>
      </c>
      <c r="F852" s="23" t="inlineStr">
        <is>
          <t>Aline da Silva Barbagelata</t>
        </is>
      </c>
      <c r="G852" s="23" t="inlineStr">
        <is>
          <t>Vinicius Rafael Casas Gomes</t>
        </is>
      </c>
      <c r="H852" s="23" t="inlineStr">
        <is>
          <t>Eduardo Cesar de Melo</t>
        </is>
      </c>
      <c r="I852" s="23" t="inlineStr">
        <is>
          <t>jira_naoaplica</t>
        </is>
      </c>
      <c r="J852" s="23" t="inlineStr">
        <is>
          <t>Rafael Da Silva Pereira Rakoza [X]</t>
        </is>
      </c>
      <c r="K852" s="23" t="n"/>
      <c r="L852" s="23" t="n"/>
      <c r="M852" s="61" t="n">
        <v>44480</v>
      </c>
      <c r="N852" s="61" t="n">
        <v>44519</v>
      </c>
      <c r="O852" s="23" t="n"/>
      <c r="P852" s="23" t="n"/>
      <c r="Q852" s="61" t="n">
        <v>44578</v>
      </c>
      <c r="R852" s="61" t="n">
        <v>44579</v>
      </c>
      <c r="S852" s="23" t="n"/>
      <c r="T852" s="23" t="n"/>
      <c r="U852" s="61" t="n">
        <v>44270</v>
      </c>
      <c r="V852" s="61" t="n">
        <v>44281</v>
      </c>
    </row>
    <row r="853" ht="15" customHeight="1">
      <c r="A853" s="26" t="inlineStr">
        <is>
          <t>História - Waterfall</t>
        </is>
      </c>
      <c r="B853" s="60" t="inlineStr">
        <is>
          <t>DEVALM-32544</t>
        </is>
      </c>
      <c r="C853" s="23" t="inlineStr">
        <is>
          <t>20.0268.7.FI-Implantação de Melhorias em Comissões - R6/R7</t>
        </is>
      </c>
      <c r="D853" s="26" t="inlineStr">
        <is>
          <t>Concluído</t>
        </is>
      </c>
      <c r="E853" s="23" t="inlineStr">
        <is>
          <t>Daglye Ariane Weber Magalhaes De Barros [X]</t>
        </is>
      </c>
      <c r="F853" s="23" t="inlineStr">
        <is>
          <t>Daniel Daniele [X]</t>
        </is>
      </c>
      <c r="G853" s="23" t="inlineStr">
        <is>
          <t>Diogo Cassio de Azevedo [X]</t>
        </is>
      </c>
      <c r="H853" s="23" t="inlineStr">
        <is>
          <t>Eduardo Cesar de Melo</t>
        </is>
      </c>
      <c r="I853" s="23" t="inlineStr">
        <is>
          <t>jira_naoaplica</t>
        </is>
      </c>
      <c r="J853" s="23" t="inlineStr">
        <is>
          <t>Renato Pereira da Silva</t>
        </is>
      </c>
      <c r="K853" s="23" t="n"/>
      <c r="L853" s="23" t="n"/>
      <c r="M853" s="61" t="n">
        <v>44503</v>
      </c>
      <c r="N853" s="61" t="n">
        <v>44560</v>
      </c>
      <c r="O853" s="23" t="n"/>
      <c r="P853" s="23" t="n"/>
      <c r="Q853" s="61" t="n">
        <v>44578</v>
      </c>
      <c r="R853" s="61" t="n">
        <v>44579</v>
      </c>
      <c r="S853" s="61" t="n">
        <v>44340</v>
      </c>
      <c r="T853" s="61" t="n">
        <v>44358</v>
      </c>
      <c r="U853" s="61" t="n">
        <v>44361</v>
      </c>
      <c r="V853" s="61" t="n">
        <v>44498</v>
      </c>
    </row>
    <row r="854" ht="15" customHeight="1">
      <c r="A854" s="26" t="inlineStr">
        <is>
          <t>História - Waterfall</t>
        </is>
      </c>
      <c r="B854" s="60" t="inlineStr">
        <is>
          <t>DEVALM-32508</t>
        </is>
      </c>
      <c r="C854" s="23" t="inlineStr">
        <is>
          <t>20.0268.6.FI-Implantação de Melhorias em Comissões</t>
        </is>
      </c>
      <c r="D854" s="26" t="inlineStr">
        <is>
          <t>Concluído</t>
        </is>
      </c>
      <c r="E854" s="23" t="inlineStr">
        <is>
          <t>Daglye Ariane Weber Magalhaes De Barros [X]</t>
        </is>
      </c>
      <c r="F854" s="23" t="inlineStr">
        <is>
          <t>Daniel Daniele [X]</t>
        </is>
      </c>
      <c r="G854" s="23" t="inlineStr">
        <is>
          <t>Diogo Cassio de Azevedo [X]</t>
        </is>
      </c>
      <c r="H854" s="23" t="inlineStr">
        <is>
          <t>Eduardo Cesar de Melo</t>
        </is>
      </c>
      <c r="I854" s="23" t="inlineStr">
        <is>
          <t>jira_naoaplica</t>
        </is>
      </c>
      <c r="J854" s="23" t="inlineStr">
        <is>
          <t>Renato Pereira da Silva</t>
        </is>
      </c>
      <c r="K854" s="23" t="n"/>
      <c r="L854" s="23" t="n"/>
      <c r="M854" s="61" t="n">
        <v>44291</v>
      </c>
      <c r="N854" s="61" t="n">
        <v>44295</v>
      </c>
      <c r="O854" s="23" t="n"/>
      <c r="P854" s="23" t="n"/>
      <c r="Q854" s="61" t="n">
        <v>44298</v>
      </c>
      <c r="R854" s="61" t="n">
        <v>44299</v>
      </c>
      <c r="S854" s="61" t="n">
        <v>44279</v>
      </c>
      <c r="T854" s="61" t="n">
        <v>44284</v>
      </c>
      <c r="U854" s="61" t="n">
        <v>44284</v>
      </c>
      <c r="V854" s="61" t="n">
        <v>44288</v>
      </c>
    </row>
    <row r="855" ht="15" customHeight="1">
      <c r="A855" s="26" t="inlineStr">
        <is>
          <t>História - Waterfall</t>
        </is>
      </c>
      <c r="B855" s="60" t="inlineStr">
        <is>
          <t>DEVALM-32459</t>
        </is>
      </c>
      <c r="C855" s="23" t="inlineStr">
        <is>
          <t>19.0150.22.CO-TOA CR Avanço de materiais (Entrada e saída de materiais pelo técnico)</t>
        </is>
      </c>
      <c r="D855" s="26" t="inlineStr">
        <is>
          <t>Cancelado</t>
        </is>
      </c>
      <c r="E855" s="23" t="inlineStr">
        <is>
          <t>Roberto Pierre Júnior [X]</t>
        </is>
      </c>
      <c r="F855" s="23" t="inlineStr">
        <is>
          <t>Nicolas Rodrigo Santana</t>
        </is>
      </c>
      <c r="G855" s="23" t="inlineStr">
        <is>
          <t>Rafael Lemos Lima [X]</t>
        </is>
      </c>
      <c r="H855" s="23" t="inlineStr">
        <is>
          <t>Paulo Egidio Rodrigues dos Santos</t>
        </is>
      </c>
      <c r="I855" s="23" t="inlineStr">
        <is>
          <t>Ricardo Goulart Castelo [X]</t>
        </is>
      </c>
      <c r="J855" s="23" t="inlineStr">
        <is>
          <t>Danilo Takashi Hiratsuka</t>
        </is>
      </c>
      <c r="K855" s="61" t="n">
        <v>44278</v>
      </c>
      <c r="L855" s="61" t="n">
        <v>44278</v>
      </c>
      <c r="M855" s="61" t="n">
        <v>44278</v>
      </c>
      <c r="N855" s="61" t="n">
        <v>44278</v>
      </c>
      <c r="O855" s="61" t="n">
        <v>44278</v>
      </c>
      <c r="P855" s="61" t="n">
        <v>44278</v>
      </c>
      <c r="Q855" s="61" t="n">
        <v>44278</v>
      </c>
      <c r="R855" s="61" t="n">
        <v>44278</v>
      </c>
      <c r="S855" s="61" t="n">
        <v>44278</v>
      </c>
      <c r="T855" s="61" t="n">
        <v>44278</v>
      </c>
      <c r="U855" s="61" t="n">
        <v>44278</v>
      </c>
      <c r="V855" s="61" t="n">
        <v>44278</v>
      </c>
    </row>
    <row r="856" ht="15" customHeight="1">
      <c r="A856" s="26" t="inlineStr">
        <is>
          <t>História - Waterfall</t>
        </is>
      </c>
      <c r="B856" s="60" t="inlineStr">
        <is>
          <t>DEVALM-32434</t>
        </is>
      </c>
      <c r="C856" s="23" t="inlineStr">
        <is>
          <t>19.0150.21.CO-TOA CR Avanço de materiais (Transf. materiais entre técnicos)</t>
        </is>
      </c>
      <c r="D856" s="26" t="inlineStr">
        <is>
          <t>Cancelado</t>
        </is>
      </c>
      <c r="E856" s="23" t="inlineStr">
        <is>
          <t>Roberto Pierre Júnior [X]</t>
        </is>
      </c>
      <c r="F856" s="23" t="inlineStr">
        <is>
          <t>Nicolas Rodrigo Santana</t>
        </is>
      </c>
      <c r="G856" s="23" t="inlineStr">
        <is>
          <t>Rafael Lemos Lima [X]</t>
        </is>
      </c>
      <c r="H856" s="23" t="inlineStr">
        <is>
          <t>Paulo Egidio Rodrigues dos Santos</t>
        </is>
      </c>
      <c r="I856" s="23" t="inlineStr">
        <is>
          <t>Ricardo Goulart Castelo [X]</t>
        </is>
      </c>
      <c r="J856" s="23" t="inlineStr">
        <is>
          <t>Danilo Takashi Hiratsuka</t>
        </is>
      </c>
      <c r="K856" s="61" t="n">
        <v>44278</v>
      </c>
      <c r="L856" s="61" t="n">
        <v>44278</v>
      </c>
      <c r="M856" s="61" t="n">
        <v>44278</v>
      </c>
      <c r="N856" s="61" t="n">
        <v>44278</v>
      </c>
      <c r="O856" s="61" t="n">
        <v>44278</v>
      </c>
      <c r="P856" s="61" t="n">
        <v>44278</v>
      </c>
      <c r="Q856" s="61" t="n">
        <v>44278</v>
      </c>
      <c r="R856" s="61" t="n">
        <v>44278</v>
      </c>
      <c r="S856" s="61" t="n">
        <v>44278</v>
      </c>
      <c r="T856" s="61" t="n">
        <v>44278</v>
      </c>
      <c r="U856" s="61" t="n">
        <v>44278</v>
      </c>
      <c r="V856" s="61" t="n">
        <v>44278</v>
      </c>
    </row>
    <row r="857" ht="15" customHeight="1">
      <c r="A857" s="26" t="inlineStr">
        <is>
          <t>História - Waterfall</t>
        </is>
      </c>
      <c r="B857" s="60" t="inlineStr">
        <is>
          <t>DEVALM-32398</t>
        </is>
      </c>
      <c r="C857" s="23" t="inlineStr">
        <is>
          <t>19.0150.19.CO-TOA Avanço de materiais fase 1 (Req 1 a 5)</t>
        </is>
      </c>
      <c r="D857" s="26" t="inlineStr">
        <is>
          <t>Concluído</t>
        </is>
      </c>
      <c r="E857" s="23" t="inlineStr">
        <is>
          <t>Roberto Pierre Júnior [X]</t>
        </is>
      </c>
      <c r="F857" s="23" t="inlineStr">
        <is>
          <t>Nicolas Rodrigo Santana</t>
        </is>
      </c>
      <c r="G857" s="23" t="inlineStr">
        <is>
          <t>Rafael Lemos Lima [X]</t>
        </is>
      </c>
      <c r="H857" s="23" t="inlineStr">
        <is>
          <t>Paulo Egidio Rodrigues dos Santos</t>
        </is>
      </c>
      <c r="I857" s="23" t="inlineStr">
        <is>
          <t>Ricardo Coelho Fernandes [X]</t>
        </is>
      </c>
      <c r="J857" s="23" t="inlineStr">
        <is>
          <t>Danilo Takashi Hiratsuka</t>
        </is>
      </c>
      <c r="K857" s="61" t="n">
        <v>44403</v>
      </c>
      <c r="L857" s="61" t="n">
        <v>44406</v>
      </c>
      <c r="M857" s="61" t="n">
        <v>44417</v>
      </c>
      <c r="N857" s="61" t="n">
        <v>44428</v>
      </c>
      <c r="O857" s="61" t="n">
        <v>44406</v>
      </c>
      <c r="P857" s="61" t="n">
        <v>44414</v>
      </c>
      <c r="Q857" s="61" t="n">
        <v>44452</v>
      </c>
      <c r="R857" s="61" t="n">
        <v>44453</v>
      </c>
      <c r="S857" s="61" t="n">
        <v>44298</v>
      </c>
      <c r="T857" s="61" t="n">
        <v>44312</v>
      </c>
      <c r="U857" s="61" t="n">
        <v>44313</v>
      </c>
      <c r="V857" s="61" t="n">
        <v>44403</v>
      </c>
    </row>
    <row r="858" ht="15" customHeight="1">
      <c r="A858" s="26" t="inlineStr">
        <is>
          <t>História - Waterfall</t>
        </is>
      </c>
      <c r="B858" s="60" t="inlineStr">
        <is>
          <t>DEVALM-32362</t>
        </is>
      </c>
      <c r="C858" s="23" t="inlineStr">
        <is>
          <t>19.0150.20.CO-TOA Avanço de materiais fase 2 (Req 6 a 12)</t>
        </is>
      </c>
      <c r="D858" s="26" t="inlineStr">
        <is>
          <t>Concluído</t>
        </is>
      </c>
      <c r="E858" s="23" t="inlineStr">
        <is>
          <t>Roberto Pierre Júnior [X]</t>
        </is>
      </c>
      <c r="F858" s="23" t="inlineStr">
        <is>
          <t>Nicolas Rodrigo Santana</t>
        </is>
      </c>
      <c r="G858" s="23" t="inlineStr">
        <is>
          <t>Rafael Lemos Lima [X]</t>
        </is>
      </c>
      <c r="H858" s="23" t="inlineStr">
        <is>
          <t>Paulo Egidio Rodrigues dos Santos</t>
        </is>
      </c>
      <c r="I858" s="23" t="inlineStr">
        <is>
          <t>Ricardo Coelho Fernandes [X]</t>
        </is>
      </c>
      <c r="J858" s="23" t="inlineStr">
        <is>
          <t>Danilo Takashi Hiratsuka</t>
        </is>
      </c>
      <c r="K858" s="61" t="n">
        <v>44474</v>
      </c>
      <c r="L858" s="61" t="n">
        <v>44474</v>
      </c>
      <c r="M858" s="61" t="n">
        <v>44498</v>
      </c>
      <c r="N858" s="61" t="n">
        <v>44519</v>
      </c>
      <c r="O858" s="61" t="n">
        <v>44475</v>
      </c>
      <c r="P858" s="61" t="n">
        <v>44497</v>
      </c>
      <c r="Q858" s="61" t="n">
        <v>44543</v>
      </c>
      <c r="R858" s="61" t="n">
        <v>44544</v>
      </c>
      <c r="S858" s="61" t="n">
        <v>44249</v>
      </c>
      <c r="T858" s="61" t="n">
        <v>44274</v>
      </c>
      <c r="U858" s="61" t="n">
        <v>44249</v>
      </c>
      <c r="V858" s="61" t="n">
        <v>44473</v>
      </c>
    </row>
    <row r="859" ht="15" customHeight="1">
      <c r="A859" s="26" t="inlineStr">
        <is>
          <t>História - Waterfall</t>
        </is>
      </c>
      <c r="B859" s="60" t="inlineStr">
        <is>
          <t>DEVALM-32326</t>
        </is>
      </c>
      <c r="C859" s="23" t="inlineStr">
        <is>
          <t>20.0081.6.CL-Tornar compliance transações de cartão de crédito no atendimento humano URA PCI - Tela do ICARE BKO</t>
        </is>
      </c>
      <c r="D859" s="26" t="inlineStr">
        <is>
          <t>Concluído</t>
        </is>
      </c>
      <c r="E859" s="23" t="inlineStr">
        <is>
          <t>Antonio Teodoro da Silva [X]</t>
        </is>
      </c>
      <c r="F859" s="23" t="inlineStr">
        <is>
          <t>Jefferson Lourenço De Farias Tersarioli [X]</t>
        </is>
      </c>
      <c r="G859" s="23" t="inlineStr">
        <is>
          <t>Anselmo Pereira Novakowski</t>
        </is>
      </c>
      <c r="H859" s="23" t="inlineStr">
        <is>
          <t>Paulo Egidio Rodrigues dos Santos</t>
        </is>
      </c>
      <c r="I859" s="23" t="inlineStr">
        <is>
          <t>Klaus Franca [X]</t>
        </is>
      </c>
      <c r="J859" s="23" t="inlineStr">
        <is>
          <t>Christiano De Campos Bucci [X]</t>
        </is>
      </c>
      <c r="K859" s="61" t="n">
        <v>44384</v>
      </c>
      <c r="L859" s="61" t="n">
        <v>44385</v>
      </c>
      <c r="M859" s="61" t="n">
        <v>44389</v>
      </c>
      <c r="N859" s="61" t="n">
        <v>44393</v>
      </c>
      <c r="O859" s="61" t="n">
        <v>44389</v>
      </c>
      <c r="P859" s="61" t="n">
        <v>44393</v>
      </c>
      <c r="Q859" s="61" t="n">
        <v>44278</v>
      </c>
      <c r="R859" s="61" t="n">
        <v>44398</v>
      </c>
      <c r="S859" s="61" t="n">
        <v>44322</v>
      </c>
      <c r="T859" s="61" t="n">
        <v>44328</v>
      </c>
      <c r="U859" s="61" t="n">
        <v>44333</v>
      </c>
      <c r="V859" s="61" t="n">
        <v>44383</v>
      </c>
    </row>
    <row r="860" ht="15" customHeight="1">
      <c r="A860" s="26" t="inlineStr">
        <is>
          <t>História - Waterfall</t>
        </is>
      </c>
      <c r="B860" s="60" t="inlineStr">
        <is>
          <t>DEVALM-32248</t>
        </is>
      </c>
      <c r="C860" s="23" t="inlineStr">
        <is>
          <t>20.0350.5.MK-Viasat ll APIs – Vendas</t>
        </is>
      </c>
      <c r="D860" s="26" t="inlineStr">
        <is>
          <t>Cancelado</t>
        </is>
      </c>
      <c r="E860" s="23" t="inlineStr">
        <is>
          <t>Gustavo Felize Tafarelo</t>
        </is>
      </c>
      <c r="F860" s="23" t="inlineStr">
        <is>
          <t>Yushi Giriko [X]</t>
        </is>
      </c>
      <c r="G860" s="23" t="inlineStr">
        <is>
          <t>Diogo Cassio de Azevedo [X]</t>
        </is>
      </c>
      <c r="H860" s="23" t="inlineStr">
        <is>
          <t>Eduardo Cesar de Melo</t>
        </is>
      </c>
      <c r="I860" s="23" t="inlineStr">
        <is>
          <t>jira_naoaplica</t>
        </is>
      </c>
      <c r="J860" s="23" t="inlineStr">
        <is>
          <t>Rafael Grecco Machado [X]</t>
        </is>
      </c>
      <c r="K860" s="61" t="n">
        <v>44273</v>
      </c>
      <c r="L860" s="61" t="n">
        <v>44335</v>
      </c>
      <c r="M860" s="61" t="n">
        <v>44273</v>
      </c>
      <c r="N860" s="61" t="n">
        <v>44286</v>
      </c>
      <c r="O860" s="61" t="n">
        <v>44273</v>
      </c>
      <c r="P860" s="61" t="n">
        <v>44335</v>
      </c>
      <c r="Q860" s="61" t="n">
        <v>44273</v>
      </c>
      <c r="R860" s="61" t="n">
        <v>44286</v>
      </c>
      <c r="S860" s="61" t="n">
        <v>44273</v>
      </c>
      <c r="T860" s="61" t="n">
        <v>44286</v>
      </c>
      <c r="U860" s="61" t="n">
        <v>44273</v>
      </c>
      <c r="V860" s="61" t="n">
        <v>44286</v>
      </c>
    </row>
    <row r="861" ht="15" customHeight="1">
      <c r="A861" s="26" t="inlineStr">
        <is>
          <t>História - Waterfall</t>
        </is>
      </c>
      <c r="B861" s="60" t="inlineStr">
        <is>
          <t>DEVALM-32193</t>
        </is>
      </c>
      <c r="C861" s="23" t="inlineStr">
        <is>
          <t>20.0350.3.MK-Viasat l Robô 3 ( OS de AT )</t>
        </is>
      </c>
      <c r="D861" s="26" t="inlineStr">
        <is>
          <t>Cancelado</t>
        </is>
      </c>
      <c r="E861" s="23" t="inlineStr">
        <is>
          <t>Gustavo Felize Tafarelo</t>
        </is>
      </c>
      <c r="F861" s="23" t="inlineStr">
        <is>
          <t>Priscila Fernandes Lopes [X]</t>
        </is>
      </c>
      <c r="G861" s="23" t="inlineStr">
        <is>
          <t>Diogo Cassio de Azevedo [X]</t>
        </is>
      </c>
      <c r="H861" s="23" t="inlineStr">
        <is>
          <t>Eduardo Cesar de Melo</t>
        </is>
      </c>
      <c r="I861" s="23" t="inlineStr">
        <is>
          <t>jira_naoaplica</t>
        </is>
      </c>
      <c r="J861" s="23" t="inlineStr">
        <is>
          <t>Rafael Grecco Machado [X]</t>
        </is>
      </c>
      <c r="K861" s="23" t="n"/>
      <c r="L861" s="23" t="n"/>
      <c r="M861" s="61" t="n">
        <v>44354</v>
      </c>
      <c r="N861" s="61" t="n">
        <v>44358</v>
      </c>
      <c r="O861" s="23" t="n"/>
      <c r="P861" s="23" t="n"/>
      <c r="Q861" s="61" t="n">
        <v>44361</v>
      </c>
      <c r="R861" s="61" t="n">
        <v>44362</v>
      </c>
      <c r="S861" s="61" t="n">
        <v>44273</v>
      </c>
      <c r="T861" s="61" t="n">
        <v>44286</v>
      </c>
      <c r="U861" s="61" t="n">
        <v>44334</v>
      </c>
      <c r="V861" s="61" t="n">
        <v>44351</v>
      </c>
    </row>
    <row r="862" ht="15" customHeight="1">
      <c r="A862" s="26" t="inlineStr">
        <is>
          <t>História - Waterfall</t>
        </is>
      </c>
      <c r="B862" s="60" t="inlineStr">
        <is>
          <t>DEVALM-32157</t>
        </is>
      </c>
      <c r="C862" s="23" t="inlineStr">
        <is>
          <t>20.0350.2.MK-Viasat l Robô 2 ( Criação de OS )</t>
        </is>
      </c>
      <c r="D862" s="26" t="inlineStr">
        <is>
          <t>Cancelado</t>
        </is>
      </c>
      <c r="E862" s="23" t="inlineStr">
        <is>
          <t>Gustavo Felize Tafarelo</t>
        </is>
      </c>
      <c r="F862" s="23" t="inlineStr">
        <is>
          <t>Priscila Fernandes Lopes [X]</t>
        </is>
      </c>
      <c r="G862" s="23" t="inlineStr">
        <is>
          <t>Diogo Cassio de Azevedo [X]</t>
        </is>
      </c>
      <c r="H862" s="23" t="inlineStr">
        <is>
          <t>Eduardo Cesar de Melo</t>
        </is>
      </c>
      <c r="I862" s="23" t="inlineStr">
        <is>
          <t>jira_naoaplica</t>
        </is>
      </c>
      <c r="J862" s="23" t="inlineStr">
        <is>
          <t>Rafael Grecco Machado [X]</t>
        </is>
      </c>
      <c r="K862" s="23" t="n"/>
      <c r="L862" s="23" t="n"/>
      <c r="M862" s="61" t="n">
        <v>44357</v>
      </c>
      <c r="N862" s="61" t="n">
        <v>44393</v>
      </c>
      <c r="O862" s="23" t="n"/>
      <c r="P862" s="23" t="n"/>
      <c r="Q862" s="61" t="n">
        <v>44396</v>
      </c>
      <c r="R862" s="61" t="n">
        <v>44397</v>
      </c>
      <c r="S862" s="61" t="n">
        <v>44273</v>
      </c>
      <c r="T862" s="61" t="n">
        <v>44356</v>
      </c>
      <c r="U862" s="61" t="n">
        <v>44273</v>
      </c>
      <c r="V862" s="61" t="n">
        <v>44356</v>
      </c>
    </row>
    <row r="863" ht="15" customHeight="1">
      <c r="A863" s="26" t="inlineStr">
        <is>
          <t>História - Waterfall</t>
        </is>
      </c>
      <c r="B863" s="60" t="inlineStr">
        <is>
          <t>DEVALM-32118</t>
        </is>
      </c>
      <c r="C863" s="23" t="inlineStr">
        <is>
          <t>21.0108.1.CL-Trava de equipamentos no processo de Up/Down grade</t>
        </is>
      </c>
      <c r="D863" s="26" t="inlineStr">
        <is>
          <t>Concluído</t>
        </is>
      </c>
      <c r="E863" s="23" t="inlineStr">
        <is>
          <t>Sem responsável</t>
        </is>
      </c>
      <c r="F863" s="23" t="inlineStr">
        <is>
          <t>Italo Josenilton Rocha Silva [X]</t>
        </is>
      </c>
      <c r="G863" s="23" t="inlineStr">
        <is>
          <t>Rafael Lemos Lima [X]</t>
        </is>
      </c>
      <c r="H863" s="23" t="inlineStr">
        <is>
          <t>Paulo Egidio Rodrigues dos Santos</t>
        </is>
      </c>
      <c r="I863" s="23" t="inlineStr">
        <is>
          <t>Ricardo Goulart Castelo [X]</t>
        </is>
      </c>
      <c r="J863" s="23" t="inlineStr">
        <is>
          <t>Antonio Nicola Montano [X]</t>
        </is>
      </c>
      <c r="K863" s="61" t="n">
        <v>44383</v>
      </c>
      <c r="L863" s="61" t="n">
        <v>44386</v>
      </c>
      <c r="M863" s="61" t="n">
        <v>44382</v>
      </c>
      <c r="N863" s="61" t="n">
        <v>44393</v>
      </c>
      <c r="O863" s="61" t="n">
        <v>44375</v>
      </c>
      <c r="P863" s="61" t="n">
        <v>44385</v>
      </c>
      <c r="Q863" s="61" t="n">
        <v>44396</v>
      </c>
      <c r="R863" s="61" t="n">
        <v>44396</v>
      </c>
      <c r="S863" s="61" t="n">
        <v>44326</v>
      </c>
      <c r="T863" s="61" t="n">
        <v>44335</v>
      </c>
      <c r="U863" s="61" t="n">
        <v>44336</v>
      </c>
      <c r="V863" s="61" t="n">
        <v>44382</v>
      </c>
    </row>
    <row r="864" ht="15" customHeight="1">
      <c r="A864" s="26" t="inlineStr">
        <is>
          <t>História - Waterfall</t>
        </is>
      </c>
      <c r="B864" s="60" t="inlineStr">
        <is>
          <t>DEVALM-32080</t>
        </is>
      </c>
      <c r="C864" s="23" t="inlineStr">
        <is>
          <t>21.0003.1.MK-Regionalização SBT e Record</t>
        </is>
      </c>
      <c r="D864" s="26" t="inlineStr">
        <is>
          <t>Concluído</t>
        </is>
      </c>
      <c r="E864" s="23" t="inlineStr">
        <is>
          <t>Mayra Gabriela Alves De Lima [X]</t>
        </is>
      </c>
      <c r="F864" s="23" t="inlineStr">
        <is>
          <t>Antonio Carlos Ghirelli</t>
        </is>
      </c>
      <c r="G864" s="23" t="inlineStr">
        <is>
          <t>Diogo Cassio de Azevedo [X]</t>
        </is>
      </c>
      <c r="H864" s="23" t="inlineStr">
        <is>
          <t>Eduardo Cesar de Melo</t>
        </is>
      </c>
      <c r="I864" s="23" t="n"/>
      <c r="J864" s="23" t="inlineStr">
        <is>
          <t>Danilo Takashi Hiratsuka</t>
        </is>
      </c>
      <c r="K864" s="61" t="n">
        <v>44271</v>
      </c>
      <c r="L864" s="61" t="n">
        <v>44271</v>
      </c>
      <c r="M864" s="61" t="n">
        <v>44284</v>
      </c>
      <c r="N864" s="61" t="n">
        <v>44285</v>
      </c>
      <c r="O864" s="61" t="n">
        <v>44271</v>
      </c>
      <c r="P864" s="61" t="n">
        <v>44271</v>
      </c>
      <c r="Q864" s="61" t="n">
        <v>44291</v>
      </c>
      <c r="R864" s="61" t="n">
        <v>44292</v>
      </c>
      <c r="S864" s="61" t="n">
        <v>44271</v>
      </c>
      <c r="T864" s="61" t="n">
        <v>44271</v>
      </c>
      <c r="U864" s="61" t="n">
        <v>44270</v>
      </c>
      <c r="V864" s="61" t="n">
        <v>44274</v>
      </c>
    </row>
    <row r="865" ht="15" customHeight="1">
      <c r="A865" s="26" t="inlineStr">
        <is>
          <t>História - Waterfall</t>
        </is>
      </c>
      <c r="B865" s="60" t="inlineStr">
        <is>
          <t>DEVALM-32039</t>
        </is>
      </c>
      <c r="C865" s="23" t="inlineStr">
        <is>
          <t>20.0447.2.CO-PGL (OLM) – Entrega I - Funcionalidade Duplicidade</t>
        </is>
      </c>
      <c r="D865" s="26" t="inlineStr">
        <is>
          <t>Concluído</t>
        </is>
      </c>
      <c r="E865" s="23" t="inlineStr">
        <is>
          <t>Mayra Gabriela Alves De Lima [X]</t>
        </is>
      </c>
      <c r="F865" s="23" t="inlineStr">
        <is>
          <t>Alexandre Munhoes [X]</t>
        </is>
      </c>
      <c r="G865" s="23" t="inlineStr">
        <is>
          <t>Diogo Cassio de Azevedo [X]</t>
        </is>
      </c>
      <c r="H865" s="23" t="inlineStr">
        <is>
          <t>Eduardo Cesar de Melo</t>
        </is>
      </c>
      <c r="I865" s="23" t="inlineStr">
        <is>
          <t>jira_naoaplica</t>
        </is>
      </c>
      <c r="J865" s="23" t="inlineStr">
        <is>
          <t>Valdir Gonçalves Cabral [X]</t>
        </is>
      </c>
      <c r="K865" s="23" t="n"/>
      <c r="L865" s="23" t="n"/>
      <c r="M865" s="61" t="n">
        <v>44343</v>
      </c>
      <c r="N865" s="61" t="n">
        <v>44379</v>
      </c>
      <c r="O865" s="23" t="n"/>
      <c r="P865" s="23" t="n"/>
      <c r="Q865" s="61" t="n">
        <v>44382</v>
      </c>
      <c r="R865" s="61" t="n">
        <v>44383</v>
      </c>
      <c r="S865" s="61" t="n">
        <v>44298</v>
      </c>
      <c r="T865" s="61" t="n">
        <v>44326</v>
      </c>
      <c r="U865" s="61" t="n">
        <v>44312</v>
      </c>
      <c r="V865" s="61" t="n">
        <v>44368</v>
      </c>
    </row>
    <row r="866" ht="15" customHeight="1">
      <c r="A866" s="26" t="inlineStr">
        <is>
          <t>História - Waterfall</t>
        </is>
      </c>
      <c r="B866" s="60" t="inlineStr">
        <is>
          <t>DEVALM-32002</t>
        </is>
      </c>
      <c r="C866" s="23" t="inlineStr">
        <is>
          <t>19.0325.3.MK-Gestão de Campanhas - Ativação e Inativação</t>
        </is>
      </c>
      <c r="D866" s="26" t="inlineStr">
        <is>
          <t>Concluído</t>
        </is>
      </c>
      <c r="E866" s="23" t="inlineStr">
        <is>
          <t>Andre Jirus [X]</t>
        </is>
      </c>
      <c r="F866" s="23" t="inlineStr">
        <is>
          <t>Antonio Carlos Ghirelli [X]</t>
        </is>
      </c>
      <c r="G866" s="23" t="inlineStr">
        <is>
          <t>Anselmo Pereira Novakowski</t>
        </is>
      </c>
      <c r="H866" s="23" t="inlineStr">
        <is>
          <t>Paulo Egidio Rodrigues dos Santos</t>
        </is>
      </c>
      <c r="I866" s="23" t="inlineStr">
        <is>
          <t>Klaus Franca [X]</t>
        </is>
      </c>
      <c r="J866" s="23" t="inlineStr">
        <is>
          <t>Juliana Alves Beduti [X]</t>
        </is>
      </c>
      <c r="K866" s="23" t="n"/>
      <c r="L866" s="23" t="n"/>
      <c r="M866" s="61" t="n">
        <v>44201</v>
      </c>
      <c r="N866" s="61" t="n">
        <v>44201</v>
      </c>
      <c r="O866" s="23" t="n"/>
      <c r="P866" s="23" t="n"/>
      <c r="Q866" s="61" t="n">
        <v>44208</v>
      </c>
      <c r="R866" s="61" t="n">
        <v>44209</v>
      </c>
      <c r="S866" s="23" t="n"/>
      <c r="T866" s="23" t="n"/>
      <c r="U866" s="61" t="n">
        <v>44200</v>
      </c>
      <c r="V866" s="61" t="n">
        <v>44201</v>
      </c>
    </row>
    <row r="867" ht="15" customHeight="1">
      <c r="A867" s="26" t="inlineStr">
        <is>
          <t>História - Waterfall</t>
        </is>
      </c>
      <c r="B867" s="60" t="inlineStr">
        <is>
          <t>DEVALM-31956</t>
        </is>
      </c>
      <c r="C867" s="23" t="inlineStr">
        <is>
          <t>21.0241.2.CO-Venda Directv GO – Salesforce (MVP 2)</t>
        </is>
      </c>
      <c r="D867" s="26" t="inlineStr">
        <is>
          <t>Concluído</t>
        </is>
      </c>
      <c r="E867" s="23" t="inlineStr">
        <is>
          <t>Gustavo Felize Tafarelo</t>
        </is>
      </c>
      <c r="F867" s="23" t="inlineStr">
        <is>
          <t>Aline Lima Rocha [X]</t>
        </is>
      </c>
      <c r="G867" s="23" t="inlineStr">
        <is>
          <t>Vinicius Rafael Casas Gomes</t>
        </is>
      </c>
      <c r="H867" s="23" t="inlineStr">
        <is>
          <t>Eduardo Cesar de Melo</t>
        </is>
      </c>
      <c r="I867" s="23" t="n"/>
      <c r="J867" s="23" t="inlineStr">
        <is>
          <t>Renato Pereira da Silva</t>
        </is>
      </c>
      <c r="K867" s="23" t="n"/>
      <c r="L867" s="23" t="n"/>
      <c r="M867" s="61" t="n">
        <v>44259</v>
      </c>
      <c r="N867" s="61" t="n">
        <v>44319</v>
      </c>
      <c r="O867" s="23" t="n"/>
      <c r="P867" s="23" t="n"/>
      <c r="Q867" s="61" t="n">
        <v>44259</v>
      </c>
      <c r="R867" s="61" t="n">
        <v>44322</v>
      </c>
      <c r="S867" s="23" t="n"/>
      <c r="T867" s="23" t="n"/>
      <c r="U867" s="61" t="n">
        <v>44259</v>
      </c>
      <c r="V867" s="61" t="n">
        <v>44312</v>
      </c>
    </row>
    <row r="868" ht="15" customHeight="1">
      <c r="A868" s="26" t="inlineStr">
        <is>
          <t>História - Waterfall</t>
        </is>
      </c>
      <c r="B868" s="60" t="inlineStr">
        <is>
          <t>DEVALM-31917</t>
        </is>
      </c>
      <c r="C868" s="23" t="inlineStr">
        <is>
          <t>19.0318.8.MK-CR Alteração do layout do ODI dos produtos SVA</t>
        </is>
      </c>
      <c r="D868" s="26" t="inlineStr">
        <is>
          <t>Concluído</t>
        </is>
      </c>
      <c r="E868" s="23" t="inlineStr">
        <is>
          <t>Carlos Lima de Araujo</t>
        </is>
      </c>
      <c r="F868" s="23" t="inlineStr">
        <is>
          <t>Juliano Miranda [X]</t>
        </is>
      </c>
      <c r="G868" s="23" t="inlineStr">
        <is>
          <t>Anselmo Pereira Novakowski</t>
        </is>
      </c>
      <c r="H868" s="23" t="inlineStr">
        <is>
          <t>Paulo Egidio Rodrigues dos Santos</t>
        </is>
      </c>
      <c r="I868" s="23" t="inlineStr">
        <is>
          <t>jira_naoaplica</t>
        </is>
      </c>
      <c r="J868" s="23" t="inlineStr">
        <is>
          <t>Amanda De Pinho Nogueira [X]</t>
        </is>
      </c>
      <c r="K868" s="23" t="n"/>
      <c r="L868" s="23" t="n"/>
      <c r="M868" s="61" t="n">
        <v>44291</v>
      </c>
      <c r="N868" s="61" t="n">
        <v>44302</v>
      </c>
      <c r="O868" s="23" t="n"/>
      <c r="P868" s="23" t="n"/>
      <c r="Q868" s="61" t="n">
        <v>44305</v>
      </c>
      <c r="R868" s="61" t="n">
        <v>44306</v>
      </c>
      <c r="S868" s="61" t="n">
        <v>44250</v>
      </c>
      <c r="T868" s="61" t="n">
        <v>44253</v>
      </c>
      <c r="U868" s="61" t="n">
        <v>44256</v>
      </c>
      <c r="V868" s="61" t="n">
        <v>44288</v>
      </c>
    </row>
    <row r="869" ht="15" customHeight="1">
      <c r="A869" s="26" t="inlineStr">
        <is>
          <t>História - Waterfall</t>
        </is>
      </c>
      <c r="B869" s="60" t="inlineStr">
        <is>
          <t>DEVALM-31881</t>
        </is>
      </c>
      <c r="C869" s="23" t="inlineStr">
        <is>
          <t>19.0318.7.MK-CR Ajuste para exibição de faturáveis SVA</t>
        </is>
      </c>
      <c r="D869" s="26" t="inlineStr">
        <is>
          <t>Concluído</t>
        </is>
      </c>
      <c r="E869" s="23" t="inlineStr">
        <is>
          <t>Carlos Lima de Araujo</t>
        </is>
      </c>
      <c r="F869" s="23" t="inlineStr">
        <is>
          <t>Juliano Miranda [X]</t>
        </is>
      </c>
      <c r="G869" s="23" t="inlineStr">
        <is>
          <t>Anselmo Pereira Novakowski</t>
        </is>
      </c>
      <c r="H869" s="23" t="inlineStr">
        <is>
          <t>Paulo Egidio Rodrigues dos Santos</t>
        </is>
      </c>
      <c r="I869" s="23" t="inlineStr">
        <is>
          <t>jira_naoaplica</t>
        </is>
      </c>
      <c r="J869" s="23" t="inlineStr">
        <is>
          <t>Amanda De Pinho Nogueira [X]</t>
        </is>
      </c>
      <c r="K869" s="23" t="n"/>
      <c r="L869" s="23" t="n"/>
      <c r="M869" s="61" t="n">
        <v>44272</v>
      </c>
      <c r="N869" s="61" t="n">
        <v>44288</v>
      </c>
      <c r="O869" s="23" t="n"/>
      <c r="P869" s="23" t="n"/>
      <c r="Q869" s="61" t="n">
        <v>44291</v>
      </c>
      <c r="R869" s="61" t="n">
        <v>44292</v>
      </c>
      <c r="S869" s="61" t="n">
        <v>44250</v>
      </c>
      <c r="T869" s="61" t="n">
        <v>44253</v>
      </c>
      <c r="U869" s="61" t="n">
        <v>44256</v>
      </c>
      <c r="V869" s="61" t="n">
        <v>44271</v>
      </c>
    </row>
    <row r="870" ht="15" customHeight="1">
      <c r="A870" s="26" t="inlineStr">
        <is>
          <t>História - Waterfall</t>
        </is>
      </c>
      <c r="B870" s="60" t="inlineStr">
        <is>
          <t>DEVALM-31840</t>
        </is>
      </c>
      <c r="C870" s="23" t="inlineStr">
        <is>
          <t>21.0241.1.CO-Venda Directv GO – Salesforce (MVP 1)</t>
        </is>
      </c>
      <c r="D870" s="26" t="inlineStr">
        <is>
          <t>Concluído</t>
        </is>
      </c>
      <c r="E870" s="23" t="inlineStr">
        <is>
          <t>Gustavo Felize Tafarelo</t>
        </is>
      </c>
      <c r="F870" s="23" t="inlineStr">
        <is>
          <t>Aline Lima Rocha [X]</t>
        </is>
      </c>
      <c r="G870" s="23" t="inlineStr">
        <is>
          <t>Vinicius Rafael Casas Gomes</t>
        </is>
      </c>
      <c r="H870" s="23" t="inlineStr">
        <is>
          <t>Eduardo Cesar de Melo</t>
        </is>
      </c>
      <c r="I870" s="23" t="n"/>
      <c r="J870" s="23" t="inlineStr">
        <is>
          <t>Renato Pereira da Silva</t>
        </is>
      </c>
      <c r="K870" s="23" t="n"/>
      <c r="L870" s="23" t="n"/>
      <c r="M870" s="61" t="n">
        <v>44280</v>
      </c>
      <c r="N870" s="61" t="n">
        <v>44281</v>
      </c>
      <c r="O870" s="23" t="n"/>
      <c r="P870" s="23" t="n"/>
      <c r="Q870" s="61" t="n">
        <v>44284</v>
      </c>
      <c r="R870" s="61" t="n">
        <v>44285</v>
      </c>
      <c r="S870" s="23" t="n"/>
      <c r="T870" s="23" t="n"/>
      <c r="U870" s="61" t="n">
        <v>44250</v>
      </c>
      <c r="V870" s="61" t="n">
        <v>44279</v>
      </c>
    </row>
    <row r="871" ht="15" customHeight="1">
      <c r="A871" s="26" t="inlineStr">
        <is>
          <t>História - Waterfall</t>
        </is>
      </c>
      <c r="B871" s="60" t="inlineStr">
        <is>
          <t>DEVALM-31749</t>
        </is>
      </c>
      <c r="C871" s="23" t="inlineStr">
        <is>
          <t>21.0094.1.CO-Serviço de habilitação</t>
        </is>
      </c>
      <c r="D871" s="26" t="inlineStr">
        <is>
          <t>Cancelado</t>
        </is>
      </c>
      <c r="E871" s="23" t="inlineStr">
        <is>
          <t>Ana Paula Ferreira Da Rosa [X]</t>
        </is>
      </c>
      <c r="F871" s="23" t="inlineStr">
        <is>
          <t>Rodrigo Engel Barbieri [X]</t>
        </is>
      </c>
      <c r="G871" s="23" t="inlineStr">
        <is>
          <t>Rafael Lemos Lima [X]</t>
        </is>
      </c>
      <c r="H871" s="23" t="inlineStr">
        <is>
          <t>Paulo Egidio Rodrigues dos Santos</t>
        </is>
      </c>
      <c r="I871" s="23" t="inlineStr">
        <is>
          <t>Ricardo Goulart Castelo [X]</t>
        </is>
      </c>
      <c r="J871" s="23" t="inlineStr">
        <is>
          <t>Danilo Takashi Hiratsuka</t>
        </is>
      </c>
      <c r="K871" s="61" t="n">
        <v>44250</v>
      </c>
      <c r="L871" s="61" t="n">
        <v>44250</v>
      </c>
      <c r="M871" s="61" t="n">
        <v>44250</v>
      </c>
      <c r="N871" s="61" t="n">
        <v>44250</v>
      </c>
      <c r="O871" s="61" t="n">
        <v>44250</v>
      </c>
      <c r="P871" s="61" t="n">
        <v>44250</v>
      </c>
      <c r="Q871" s="61" t="n">
        <v>44250</v>
      </c>
      <c r="R871" s="61" t="n">
        <v>44250</v>
      </c>
      <c r="S871" s="61" t="n">
        <v>44250</v>
      </c>
      <c r="T871" s="61" t="n">
        <v>44250</v>
      </c>
      <c r="U871" s="61" t="n">
        <v>44250</v>
      </c>
      <c r="V871" s="61" t="n">
        <v>44250</v>
      </c>
    </row>
    <row r="872" ht="15" customHeight="1">
      <c r="A872" s="26" t="inlineStr">
        <is>
          <t>História - Waterfall</t>
        </is>
      </c>
      <c r="B872" s="60" t="inlineStr">
        <is>
          <t>DEVALM-31700</t>
        </is>
      </c>
      <c r="C872" s="23" t="inlineStr">
        <is>
          <t>21.0066.1.FI-Automação Reajuste IGPM para contas antecipadas</t>
        </is>
      </c>
      <c r="D872" s="26" t="inlineStr">
        <is>
          <t>Cancelado</t>
        </is>
      </c>
      <c r="E872" s="23" t="inlineStr">
        <is>
          <t>Carlos Lima de Araujo</t>
        </is>
      </c>
      <c r="F872" s="23" t="inlineStr">
        <is>
          <t>Thiago de Souza Maglio</t>
        </is>
      </c>
      <c r="G872" s="23" t="inlineStr">
        <is>
          <t>Anselmo Pereira Novakowski</t>
        </is>
      </c>
      <c r="H872" s="23" t="inlineStr">
        <is>
          <t>Paulo Egidio Rodrigues dos Santos</t>
        </is>
      </c>
      <c r="I872" s="23" t="inlineStr">
        <is>
          <t>jira_naoaplica</t>
        </is>
      </c>
      <c r="J872" s="23" t="inlineStr">
        <is>
          <t>jira_naoaplica</t>
        </is>
      </c>
      <c r="K872" s="61" t="n">
        <v>44246</v>
      </c>
      <c r="L872" s="61" t="n">
        <v>44246</v>
      </c>
      <c r="M872" s="61" t="n">
        <v>44246</v>
      </c>
      <c r="N872" s="61" t="n">
        <v>44246</v>
      </c>
      <c r="O872" s="61" t="n">
        <v>44246</v>
      </c>
      <c r="P872" s="61" t="n">
        <v>44246</v>
      </c>
      <c r="Q872" s="61" t="n">
        <v>44246</v>
      </c>
      <c r="R872" s="61" t="n">
        <v>44246</v>
      </c>
      <c r="S872" s="61" t="n">
        <v>44246</v>
      </c>
      <c r="T872" s="61" t="n">
        <v>44246</v>
      </c>
      <c r="U872" s="61" t="n">
        <v>44246</v>
      </c>
      <c r="V872" s="61" t="n">
        <v>44246</v>
      </c>
    </row>
    <row r="873" ht="15" customHeight="1">
      <c r="A873" s="26" t="inlineStr">
        <is>
          <t>História - Waterfall</t>
        </is>
      </c>
      <c r="B873" s="60" t="inlineStr">
        <is>
          <t>DEVALM-31658</t>
        </is>
      </c>
      <c r="C873" s="23" t="inlineStr">
        <is>
          <t>20.0118.3.FI-SkyTef com ClearSale - Campos Adicionais (Salesforce URA PCI)</t>
        </is>
      </c>
      <c r="D873" s="26" t="inlineStr">
        <is>
          <t>Concluído</t>
        </is>
      </c>
      <c r="E873" s="23" t="inlineStr">
        <is>
          <t>Carlos Lima de Araujo</t>
        </is>
      </c>
      <c r="F873" s="23" t="inlineStr">
        <is>
          <t>Jefferson Lourenço De Farias Tersarioli [X]</t>
        </is>
      </c>
      <c r="G873" s="23" t="inlineStr">
        <is>
          <t>Anselmo Pereira Novakowski</t>
        </is>
      </c>
      <c r="H873" s="23" t="inlineStr">
        <is>
          <t>Paulo Egidio Rodrigues dos Santos</t>
        </is>
      </c>
      <c r="I873" s="23" t="inlineStr">
        <is>
          <t>jira_naoaplica</t>
        </is>
      </c>
      <c r="J873" s="23" t="inlineStr">
        <is>
          <t>Renato Pereira da Silva</t>
        </is>
      </c>
      <c r="K873" s="23" t="n"/>
      <c r="L873" s="23" t="n"/>
      <c r="M873" s="61" t="n">
        <v>44256</v>
      </c>
      <c r="N873" s="61" t="n">
        <v>44260</v>
      </c>
      <c r="O873" s="23" t="n"/>
      <c r="P873" s="23" t="n"/>
      <c r="Q873" s="61" t="n">
        <v>44270</v>
      </c>
      <c r="R873" s="61" t="n">
        <v>44271</v>
      </c>
      <c r="S873" s="61" t="n">
        <v>44200</v>
      </c>
      <c r="T873" s="61" t="n">
        <v>44218</v>
      </c>
      <c r="U873" s="61" t="n">
        <v>44200</v>
      </c>
      <c r="V873" s="61" t="n">
        <v>44239</v>
      </c>
    </row>
    <row r="874" ht="15" customHeight="1">
      <c r="A874" s="26" t="inlineStr">
        <is>
          <t>História - Waterfall</t>
        </is>
      </c>
      <c r="B874" s="60" t="inlineStr">
        <is>
          <t>DEVALM-31620</t>
        </is>
      </c>
      <c r="C874" s="23" t="inlineStr">
        <is>
          <t>21.0229.1.FI-Pagamento Online – Consulta de Divida.</t>
        </is>
      </c>
      <c r="D874" s="26" t="inlineStr">
        <is>
          <t>Concluído</t>
        </is>
      </c>
      <c r="E874" s="23" t="inlineStr">
        <is>
          <t>Sem responsável</t>
        </is>
      </c>
      <c r="F874" s="23" t="inlineStr">
        <is>
          <t>Thiago de Souza Maglio</t>
        </is>
      </c>
      <c r="G874" s="23" t="inlineStr">
        <is>
          <t>Anselmo Pereira Novakowski</t>
        </is>
      </c>
      <c r="H874" s="23" t="inlineStr">
        <is>
          <t>Paulo Egidio Rodrigues dos Santos</t>
        </is>
      </c>
      <c r="I874" s="23" t="inlineStr">
        <is>
          <t>Claudia Keiko Kobayashi [X]</t>
        </is>
      </c>
      <c r="J874" s="23" t="inlineStr">
        <is>
          <t>Renato Pereira da Silva</t>
        </is>
      </c>
      <c r="K874" s="23" t="n"/>
      <c r="L874" s="23" t="n"/>
      <c r="M874" s="61" t="n">
        <v>44249</v>
      </c>
      <c r="N874" s="61" t="n">
        <v>44260</v>
      </c>
      <c r="O874" s="23" t="n"/>
      <c r="P874" s="23" t="n"/>
      <c r="Q874" s="61" t="n">
        <v>44263</v>
      </c>
      <c r="R874" s="61" t="n">
        <v>44264</v>
      </c>
      <c r="S874" s="23" t="n"/>
      <c r="T874" s="23" t="n"/>
      <c r="U874" s="61" t="n">
        <v>44232</v>
      </c>
      <c r="V874" s="61" t="n">
        <v>44236</v>
      </c>
    </row>
    <row r="875" ht="15" customHeight="1">
      <c r="A875" s="26" t="inlineStr">
        <is>
          <t>História - Waterfall</t>
        </is>
      </c>
      <c r="B875" s="60" t="inlineStr">
        <is>
          <t>DEVALM-31580</t>
        </is>
      </c>
      <c r="C875" s="23" t="inlineStr">
        <is>
          <t>21.0070.1.FI-Suspensão do sinal devido chargeback</t>
        </is>
      </c>
      <c r="D875" s="26" t="inlineStr">
        <is>
          <t>Concluído</t>
        </is>
      </c>
      <c r="E875" s="23" t="inlineStr">
        <is>
          <t>Carlos Lima de Araujo</t>
        </is>
      </c>
      <c r="F875" s="23" t="inlineStr">
        <is>
          <t>Adriano Ribeiro Felicori [X]</t>
        </is>
      </c>
      <c r="G875" s="23" t="inlineStr">
        <is>
          <t>Anselmo Pereira Novakowski</t>
        </is>
      </c>
      <c r="H875" s="23" t="inlineStr">
        <is>
          <t>Paulo Egidio Rodrigues dos Santos</t>
        </is>
      </c>
      <c r="I875" s="23" t="inlineStr">
        <is>
          <t>Paulo Henrique Bonelli [X]</t>
        </is>
      </c>
      <c r="J875" s="23" t="inlineStr">
        <is>
          <t>Antonio Nicola Montano [X]</t>
        </is>
      </c>
      <c r="K875" s="61" t="n">
        <v>44426</v>
      </c>
      <c r="L875" s="61" t="n">
        <v>44434</v>
      </c>
      <c r="M875" s="61" t="n">
        <v>44435</v>
      </c>
      <c r="N875" s="61" t="n">
        <v>44449</v>
      </c>
      <c r="O875" s="61" t="n">
        <v>44435</v>
      </c>
      <c r="P875" s="61" t="n">
        <v>44449</v>
      </c>
      <c r="Q875" s="61" t="n">
        <v>44452</v>
      </c>
      <c r="R875" s="61" t="n">
        <v>44459</v>
      </c>
      <c r="S875" s="61" t="n">
        <v>44298</v>
      </c>
      <c r="T875" s="61" t="n">
        <v>44315</v>
      </c>
      <c r="U875" s="61" t="n">
        <v>44316</v>
      </c>
      <c r="V875" s="61" t="n">
        <v>44433</v>
      </c>
    </row>
    <row r="876" ht="15" customHeight="1">
      <c r="A876" s="26" t="inlineStr">
        <is>
          <t>História - Waterfall</t>
        </is>
      </c>
      <c r="B876" s="60" t="inlineStr">
        <is>
          <t>DEVALM-31536</t>
        </is>
      </c>
      <c r="C876" s="23" t="inlineStr">
        <is>
          <t>21.0001.1.MK-Segregação de Telecine nos Combos Legados e Parque do Assinante</t>
        </is>
      </c>
      <c r="D876" s="26" t="inlineStr">
        <is>
          <t>Concluído</t>
        </is>
      </c>
      <c r="E876" s="23" t="inlineStr">
        <is>
          <t>Antonio Teodoro da Silva [X]</t>
        </is>
      </c>
      <c r="F876" s="23" t="inlineStr">
        <is>
          <t>Yone Yassuda Yamamoto</t>
        </is>
      </c>
      <c r="G876" s="23" t="inlineStr">
        <is>
          <t>Anselmo Pereira Novakowski</t>
        </is>
      </c>
      <c r="H876" s="23" t="inlineStr">
        <is>
          <t>Paulo Egidio Rodrigues dos Santos</t>
        </is>
      </c>
      <c r="I876" s="23" t="inlineStr">
        <is>
          <t>Klaus Franca [X]</t>
        </is>
      </c>
      <c r="J876" s="23" t="inlineStr">
        <is>
          <t>Rafael Grecco Machado [X]</t>
        </is>
      </c>
      <c r="K876" s="61" t="n">
        <v>44392</v>
      </c>
      <c r="L876" s="61" t="n">
        <v>44393</v>
      </c>
      <c r="M876" s="61" t="n">
        <v>44398</v>
      </c>
      <c r="N876" s="61" t="n">
        <v>44428</v>
      </c>
      <c r="O876" s="61" t="n">
        <v>44396</v>
      </c>
      <c r="P876" s="61" t="n">
        <v>44414</v>
      </c>
      <c r="Q876" s="61" t="n">
        <v>44431</v>
      </c>
      <c r="R876" s="61" t="n">
        <v>44432</v>
      </c>
      <c r="S876" s="61" t="n">
        <v>44263</v>
      </c>
      <c r="T876" s="61" t="n">
        <v>44306</v>
      </c>
      <c r="U876" s="61" t="n">
        <v>44292</v>
      </c>
      <c r="V876" s="61" t="n">
        <v>44384</v>
      </c>
    </row>
    <row r="877" ht="15" customHeight="1">
      <c r="A877" s="26" t="inlineStr">
        <is>
          <t>História - Waterfall</t>
        </is>
      </c>
      <c r="B877" s="60" t="inlineStr">
        <is>
          <t>DEVALM-31498</t>
        </is>
      </c>
      <c r="C877" s="23" t="inlineStr">
        <is>
          <t>21.0187.1.CL-AVG BlueLab SKYTEF</t>
        </is>
      </c>
      <c r="D877" s="26" t="inlineStr">
        <is>
          <t>Concluído</t>
        </is>
      </c>
      <c r="E877" s="23" t="inlineStr">
        <is>
          <t>Carlos Lima de Araujo</t>
        </is>
      </c>
      <c r="F877" s="23" t="inlineStr">
        <is>
          <t>Jefferson Lourenço De Farias Tersarioli [X]</t>
        </is>
      </c>
      <c r="G877" s="23" t="inlineStr">
        <is>
          <t>Anselmo Pereira Novakowski</t>
        </is>
      </c>
      <c r="H877" s="23" t="inlineStr">
        <is>
          <t>Paulo Egidio Rodrigues dos Santos</t>
        </is>
      </c>
      <c r="I877" s="23" t="inlineStr">
        <is>
          <t>jira_naoaplica</t>
        </is>
      </c>
      <c r="J877" s="23" t="inlineStr">
        <is>
          <t>jira_naoaplica</t>
        </is>
      </c>
      <c r="K877" s="23" t="n"/>
      <c r="L877" s="23" t="n"/>
      <c r="M877" s="61" t="n">
        <v>44256</v>
      </c>
      <c r="N877" s="61" t="n">
        <v>44260</v>
      </c>
      <c r="O877" s="23" t="n"/>
      <c r="P877" s="23" t="n"/>
      <c r="Q877" s="61" t="n">
        <v>44263</v>
      </c>
      <c r="R877" s="61" t="n">
        <v>44264</v>
      </c>
      <c r="S877" s="23" t="n"/>
      <c r="T877" s="23" t="n"/>
      <c r="U877" s="61" t="n">
        <v>44239</v>
      </c>
      <c r="V877" s="61" t="n">
        <v>44253</v>
      </c>
    </row>
    <row r="878" ht="15" customHeight="1">
      <c r="A878" s="26" t="inlineStr">
        <is>
          <t>História - Waterfall</t>
        </is>
      </c>
      <c r="B878" s="60" t="inlineStr">
        <is>
          <t>DEVALM-31460</t>
        </is>
      </c>
      <c r="C878" s="23" t="inlineStr">
        <is>
          <t>20.0282.1.FI-Segregação das Taxas de Equipamento #603</t>
        </is>
      </c>
      <c r="D878" s="26" t="inlineStr">
        <is>
          <t>Concluído</t>
        </is>
      </c>
      <c r="E878" s="23" t="inlineStr">
        <is>
          <t>Antonio Teodoro da Silva [X]</t>
        </is>
      </c>
      <c r="F878" s="23" t="inlineStr">
        <is>
          <t>Yone Yassuda Yamamoto</t>
        </is>
      </c>
      <c r="G878" s="23" t="inlineStr">
        <is>
          <t>Anselmo Pereira Novakowski</t>
        </is>
      </c>
      <c r="H878" s="23" t="inlineStr">
        <is>
          <t>Paulo Egidio Rodrigues dos Santos</t>
        </is>
      </c>
      <c r="I878" s="23" t="inlineStr">
        <is>
          <t>Paulo Henrique Bonelli [X]</t>
        </is>
      </c>
      <c r="J878" s="23" t="inlineStr">
        <is>
          <t>Rafael Grecco Machado [X]</t>
        </is>
      </c>
      <c r="K878" s="61" t="n">
        <v>44384</v>
      </c>
      <c r="L878" s="61" t="n">
        <v>44389</v>
      </c>
      <c r="M878" s="61" t="n">
        <v>44396</v>
      </c>
      <c r="N878" s="61" t="n">
        <v>44421</v>
      </c>
      <c r="O878" s="61" t="n">
        <v>44392</v>
      </c>
      <c r="P878" s="61" t="n">
        <v>44411</v>
      </c>
      <c r="Q878" s="61" t="n">
        <v>44424</v>
      </c>
      <c r="R878" s="61" t="n">
        <v>44425</v>
      </c>
      <c r="S878" s="61" t="n">
        <v>44244</v>
      </c>
      <c r="T878" s="61" t="n">
        <v>44299</v>
      </c>
      <c r="U878" s="61" t="n">
        <v>44270</v>
      </c>
      <c r="V878" s="61" t="n">
        <v>44379</v>
      </c>
    </row>
    <row r="879" ht="15" customHeight="1">
      <c r="A879" s="26" t="inlineStr">
        <is>
          <t>História - Waterfall</t>
        </is>
      </c>
      <c r="B879" s="60" t="inlineStr">
        <is>
          <t>DEVALM-31400</t>
        </is>
      </c>
      <c r="C879" s="23" t="inlineStr">
        <is>
          <t>20.0430.2.MK-Reajuste ICMS - Repasse Carga Tributária.</t>
        </is>
      </c>
      <c r="D879" s="26" t="inlineStr">
        <is>
          <t>Concluído</t>
        </is>
      </c>
      <c r="E879" s="23" t="inlineStr">
        <is>
          <t>Antonio Teodoro da Silva [X]</t>
        </is>
      </c>
      <c r="F879" s="23" t="inlineStr">
        <is>
          <t>Thiago de Souza Maglio</t>
        </is>
      </c>
      <c r="G879" s="23" t="inlineStr">
        <is>
          <t>Anselmo Pereira Novakowski</t>
        </is>
      </c>
      <c r="H879" s="23" t="inlineStr">
        <is>
          <t>Eduardo Cesar de Melo</t>
        </is>
      </c>
      <c r="I879" s="23" t="inlineStr">
        <is>
          <t>jira_naoaplica</t>
        </is>
      </c>
      <c r="J879" s="23" t="inlineStr">
        <is>
          <t>Fernando Meirelles Castanho Cavallari [X]</t>
        </is>
      </c>
      <c r="K879" s="23" t="n"/>
      <c r="L879" s="23" t="n"/>
      <c r="M879" s="61" t="n">
        <v>44224</v>
      </c>
      <c r="N879" s="61" t="n">
        <v>44225</v>
      </c>
      <c r="O879" s="23" t="n"/>
      <c r="P879" s="23" t="n"/>
      <c r="Q879" s="61" t="n">
        <v>44229</v>
      </c>
      <c r="R879" s="61" t="n">
        <v>44229</v>
      </c>
      <c r="S879" s="61" t="n">
        <v>44216</v>
      </c>
      <c r="T879" s="61" t="n">
        <v>44218</v>
      </c>
      <c r="U879" s="61" t="n">
        <v>44222</v>
      </c>
      <c r="V879" s="61" t="n">
        <v>44225</v>
      </c>
    </row>
    <row r="880" ht="15" customHeight="1">
      <c r="A880" s="26" t="inlineStr">
        <is>
          <t>História - Waterfall</t>
        </is>
      </c>
      <c r="B880" s="60" t="inlineStr">
        <is>
          <t>DEVALM-31353</t>
        </is>
      </c>
      <c r="C880" s="23" t="inlineStr">
        <is>
          <t>20.0118.2.FI-SkyTef com ClearSale - Campos Adicionais</t>
        </is>
      </c>
      <c r="D880" s="26" t="inlineStr">
        <is>
          <t>Concluído</t>
        </is>
      </c>
      <c r="E880" s="23" t="inlineStr">
        <is>
          <t>Carlos Lima de Araujo</t>
        </is>
      </c>
      <c r="F880" s="23" t="inlineStr">
        <is>
          <t>Jefferson Lourenço De Farias Tersarioli [X]</t>
        </is>
      </c>
      <c r="G880" s="23" t="inlineStr">
        <is>
          <t>Anselmo Pereira Novakowski</t>
        </is>
      </c>
      <c r="H880" s="23" t="inlineStr">
        <is>
          <t>Paulo Egidio Rodrigues dos Santos</t>
        </is>
      </c>
      <c r="I880" s="23" t="inlineStr">
        <is>
          <t>Paulo Henrique Bonelli [X]</t>
        </is>
      </c>
      <c r="J880" s="23" t="inlineStr">
        <is>
          <t>Renato Pereira da Silva</t>
        </is>
      </c>
      <c r="K880" s="23" t="n"/>
      <c r="L880" s="23" t="n"/>
      <c r="M880" s="61" t="n">
        <v>44214</v>
      </c>
      <c r="N880" s="61" t="n">
        <v>44218</v>
      </c>
      <c r="O880" s="23" t="n"/>
      <c r="P880" s="23" t="n"/>
      <c r="Q880" s="61" t="n">
        <v>44221</v>
      </c>
      <c r="R880" s="61" t="n">
        <v>44222</v>
      </c>
      <c r="S880" s="61" t="n">
        <v>44200</v>
      </c>
      <c r="T880" s="61" t="n">
        <v>44204</v>
      </c>
      <c r="U880" s="61" t="n">
        <v>44207</v>
      </c>
      <c r="V880" s="61" t="n">
        <v>44211</v>
      </c>
    </row>
    <row r="881" ht="15" customHeight="1">
      <c r="A881" s="26" t="inlineStr">
        <is>
          <t>História - Waterfall</t>
        </is>
      </c>
      <c r="B881" s="60" t="inlineStr">
        <is>
          <t>DEVALM-31317</t>
        </is>
      </c>
      <c r="C881" s="23" t="inlineStr">
        <is>
          <t>19.0413.3.CL. Projeto Ferramenta Termometro (NPS) CR</t>
        </is>
      </c>
      <c r="D881" s="26" t="inlineStr">
        <is>
          <t>Concluído</t>
        </is>
      </c>
      <c r="E881" s="23" t="inlineStr">
        <is>
          <t>Sem responsável</t>
        </is>
      </c>
      <c r="F881" s="23" t="inlineStr">
        <is>
          <t>Maycon De Abreu Flausino Fernandes [X]</t>
        </is>
      </c>
      <c r="G881" s="23" t="inlineStr">
        <is>
          <t>Anselmo Pereira Novakowski</t>
        </is>
      </c>
      <c r="H881" s="23" t="inlineStr">
        <is>
          <t>Paulo Egidio Rodrigues dos Santos</t>
        </is>
      </c>
      <c r="I881" s="23" t="n"/>
      <c r="J881" s="23" t="inlineStr">
        <is>
          <t>Amanda De Pinho Nogueira [X]</t>
        </is>
      </c>
      <c r="K881" s="23" t="n"/>
      <c r="L881" s="23" t="n"/>
      <c r="M881" s="61" t="n">
        <v>44281</v>
      </c>
      <c r="N881" s="61" t="n">
        <v>44286</v>
      </c>
      <c r="O881" s="23" t="n"/>
      <c r="P881" s="23" t="n"/>
      <c r="Q881" s="61" t="n">
        <v>44305</v>
      </c>
      <c r="R881" s="61" t="n">
        <v>44306</v>
      </c>
      <c r="S881" s="61" t="n">
        <v>44263</v>
      </c>
      <c r="T881" s="61" t="n">
        <v>44266</v>
      </c>
      <c r="U881" s="61" t="n">
        <v>44267</v>
      </c>
      <c r="V881" s="61" t="n">
        <v>44280</v>
      </c>
    </row>
    <row r="882" ht="15" customHeight="1">
      <c r="A882" s="26" t="inlineStr">
        <is>
          <t>História - Waterfall</t>
        </is>
      </c>
      <c r="B882" s="60" t="inlineStr">
        <is>
          <t>DEVALM-31273</t>
        </is>
      </c>
      <c r="C882" s="23" t="inlineStr">
        <is>
          <t>21.0203.1.MK-Reajuste Premiere</t>
        </is>
      </c>
      <c r="D882" s="26" t="inlineStr">
        <is>
          <t>Concluído</t>
        </is>
      </c>
      <c r="E882" s="23" t="inlineStr">
        <is>
          <t>Antonio Teodoro da Silva [X]</t>
        </is>
      </c>
      <c r="F882" s="23" t="inlineStr">
        <is>
          <t>Adriano Ribeiro Felicori [X]</t>
        </is>
      </c>
      <c r="G882" s="23" t="inlineStr">
        <is>
          <t>Anselmo Pereira Novakowski</t>
        </is>
      </c>
      <c r="H882" s="23" t="inlineStr">
        <is>
          <t>Eduardo Cesar de Melo</t>
        </is>
      </c>
      <c r="I882" s="23" t="inlineStr">
        <is>
          <t>jira_naoaplica</t>
        </is>
      </c>
      <c r="J882" s="23" t="inlineStr">
        <is>
          <t>Fernando Meirelles Castanho Cavallari [X]</t>
        </is>
      </c>
      <c r="K882" s="23" t="n"/>
      <c r="L882" s="23" t="n"/>
      <c r="M882" s="61" t="n">
        <v>44244</v>
      </c>
      <c r="N882" s="61" t="n">
        <v>44246</v>
      </c>
      <c r="O882" s="23" t="n"/>
      <c r="P882" s="23" t="n"/>
      <c r="Q882" s="61" t="n">
        <v>44250</v>
      </c>
      <c r="R882" s="61" t="n">
        <v>44251</v>
      </c>
      <c r="S882" s="61" t="n">
        <v>44228</v>
      </c>
      <c r="T882" s="61" t="n">
        <v>44232</v>
      </c>
      <c r="U882" s="61" t="n">
        <v>44228</v>
      </c>
      <c r="V882" s="61" t="n">
        <v>44239</v>
      </c>
    </row>
    <row r="883" ht="15" customHeight="1">
      <c r="A883" s="26" t="inlineStr">
        <is>
          <t>História - Waterfall</t>
        </is>
      </c>
      <c r="B883" s="60" t="inlineStr">
        <is>
          <t>DEVALM-31234</t>
        </is>
      </c>
      <c r="C883" s="23" t="inlineStr">
        <is>
          <t>21.0112.1.MK-Alteração Vencimento Promessa Migração Pós Pré</t>
        </is>
      </c>
      <c r="D883" s="26" t="inlineStr">
        <is>
          <t>Concluído</t>
        </is>
      </c>
      <c r="E883" s="23" t="inlineStr">
        <is>
          <t>Ricardo Pires Sardinha [X]</t>
        </is>
      </c>
      <c r="F883" s="23" t="n"/>
      <c r="G883" s="23" t="n"/>
      <c r="H883" s="23" t="inlineStr">
        <is>
          <t>Paulo Egidio Rodrigues dos Santos</t>
        </is>
      </c>
      <c r="I883" s="23" t="n"/>
      <c r="J883" s="23" t="n"/>
      <c r="K883" s="61" t="n">
        <v>44228</v>
      </c>
      <c r="L883" s="61" t="n">
        <v>44228</v>
      </c>
      <c r="M883" s="61" t="n">
        <v>44228</v>
      </c>
      <c r="N883" s="61" t="n">
        <v>44232</v>
      </c>
      <c r="O883" s="61" t="n">
        <v>44228</v>
      </c>
      <c r="P883" s="61" t="n">
        <v>44228</v>
      </c>
      <c r="Q883" s="61" t="n">
        <v>44235</v>
      </c>
      <c r="R883" s="61" t="n">
        <v>44236</v>
      </c>
      <c r="S883" s="61" t="n">
        <v>44228</v>
      </c>
      <c r="T883" s="61" t="n">
        <v>44228</v>
      </c>
      <c r="U883" s="61" t="n">
        <v>44207</v>
      </c>
      <c r="V883" s="61" t="n">
        <v>44225</v>
      </c>
    </row>
    <row r="884" ht="15" customHeight="1">
      <c r="A884" s="26" t="inlineStr">
        <is>
          <t>História - Waterfall</t>
        </is>
      </c>
      <c r="B884" s="60" t="inlineStr">
        <is>
          <t>DEVALM-31172</t>
        </is>
      </c>
      <c r="C884" s="23" t="inlineStr">
        <is>
          <t>21.0036.1.CL-Abertura da razão 1468 no dia seguinte ao cancelamento da assinatura (D+1)</t>
        </is>
      </c>
      <c r="D884" s="26" t="inlineStr">
        <is>
          <t>Concluído</t>
        </is>
      </c>
      <c r="E884" s="23" t="inlineStr">
        <is>
          <t>Sem responsável</t>
        </is>
      </c>
      <c r="F884" s="23" t="inlineStr">
        <is>
          <t>Yone Yassuda Yamamoto</t>
        </is>
      </c>
      <c r="G884" s="23" t="inlineStr">
        <is>
          <t>Anselmo Pereira Novakowski</t>
        </is>
      </c>
      <c r="H884" s="23" t="inlineStr">
        <is>
          <t>Paulo Egidio Rodrigues dos Santos</t>
        </is>
      </c>
      <c r="I884" s="23" t="inlineStr">
        <is>
          <t>Ricardo Coelho Fernandes [X]</t>
        </is>
      </c>
      <c r="J884" s="23" t="inlineStr">
        <is>
          <t>Rafael Grecco Machado [X]</t>
        </is>
      </c>
      <c r="K884" s="61" t="n">
        <v>44368</v>
      </c>
      <c r="L884" s="61" t="n">
        <v>44369</v>
      </c>
      <c r="M884" s="61" t="n">
        <v>44379</v>
      </c>
      <c r="N884" s="61" t="n">
        <v>44385</v>
      </c>
      <c r="O884" s="61" t="n">
        <v>44370</v>
      </c>
      <c r="P884" s="61" t="n">
        <v>44379</v>
      </c>
      <c r="Q884" s="61" t="n">
        <v>44396</v>
      </c>
      <c r="R884" s="61" t="n">
        <v>44397</v>
      </c>
      <c r="S884" s="61" t="n">
        <v>44278</v>
      </c>
      <c r="T884" s="61" t="n">
        <v>44330</v>
      </c>
      <c r="U884" s="61" t="n">
        <v>44293</v>
      </c>
      <c r="V884" s="61" t="n">
        <v>44365</v>
      </c>
    </row>
    <row r="885" ht="15" customHeight="1">
      <c r="A885" s="26" t="inlineStr">
        <is>
          <t>História - Waterfall</t>
        </is>
      </c>
      <c r="B885" s="60" t="inlineStr">
        <is>
          <t>DEVALM-31121</t>
        </is>
      </c>
      <c r="C885" s="23" t="inlineStr">
        <is>
          <t>21.0156.12.BL-Reajuste Recorrente IGP-M Banda Larga - DEZ/21</t>
        </is>
      </c>
      <c r="D885" s="26" t="inlineStr">
        <is>
          <t>Concluído</t>
        </is>
      </c>
      <c r="E885" s="23" t="inlineStr">
        <is>
          <t>Carlos Lima de Araujo</t>
        </is>
      </c>
      <c r="F885" s="23" t="inlineStr">
        <is>
          <t>Thiago de Souza Maglio</t>
        </is>
      </c>
      <c r="G885" s="23" t="inlineStr">
        <is>
          <t>Anselmo Pereira Novakowski</t>
        </is>
      </c>
      <c r="H885" s="23" t="inlineStr">
        <is>
          <t>Paulo Egidio Rodrigues dos Santos</t>
        </is>
      </c>
      <c r="I885" s="23" t="inlineStr">
        <is>
          <t>jira_naoaplica</t>
        </is>
      </c>
      <c r="J885" s="23" t="inlineStr">
        <is>
          <t>jira_naoaplica</t>
        </is>
      </c>
      <c r="K885" s="61" t="n">
        <v>44222</v>
      </c>
      <c r="L885" s="61" t="n">
        <v>44222</v>
      </c>
      <c r="M885" s="61" t="n">
        <v>44543</v>
      </c>
      <c r="N885" s="61" t="n">
        <v>44547</v>
      </c>
      <c r="O885" s="61" t="n">
        <v>44222</v>
      </c>
      <c r="P885" s="61" t="n">
        <v>44222</v>
      </c>
      <c r="Q885" s="61" t="n">
        <v>44550</v>
      </c>
      <c r="R885" s="61" t="n">
        <v>44554</v>
      </c>
      <c r="S885" s="61" t="n">
        <v>44222</v>
      </c>
      <c r="T885" s="61" t="n">
        <v>44222</v>
      </c>
      <c r="U885" s="61" t="n">
        <v>44533</v>
      </c>
      <c r="V885" s="61" t="n">
        <v>44540</v>
      </c>
    </row>
    <row r="886" ht="15" customHeight="1">
      <c r="A886" s="26" t="inlineStr">
        <is>
          <t>História - Waterfall</t>
        </is>
      </c>
      <c r="B886" s="60" t="inlineStr">
        <is>
          <t>DEVALM-31085</t>
        </is>
      </c>
      <c r="C886" s="23" t="inlineStr">
        <is>
          <t>21.0156.11.BL-Reajuste Recorrente IGP-M Banda Larga - NOV/21</t>
        </is>
      </c>
      <c r="D886" s="26" t="inlineStr">
        <is>
          <t>Concluído</t>
        </is>
      </c>
      <c r="E886" s="23" t="inlineStr">
        <is>
          <t>Carlos Lima de Araujo</t>
        </is>
      </c>
      <c r="F886" s="23" t="inlineStr">
        <is>
          <t>Antonio Carlos Ghirelli [X]</t>
        </is>
      </c>
      <c r="G886" s="23" t="inlineStr">
        <is>
          <t>Anselmo Pereira Novakowski</t>
        </is>
      </c>
      <c r="H886" s="23" t="inlineStr">
        <is>
          <t>Paulo Egidio Rodrigues dos Santos</t>
        </is>
      </c>
      <c r="I886" s="23" t="inlineStr">
        <is>
          <t>jira_naoaplica</t>
        </is>
      </c>
      <c r="J886" s="23" t="inlineStr">
        <is>
          <t>jira_naoaplica</t>
        </is>
      </c>
      <c r="K886" s="61" t="n">
        <v>44222</v>
      </c>
      <c r="L886" s="61" t="n">
        <v>44222</v>
      </c>
      <c r="M886" s="61" t="n">
        <v>44516</v>
      </c>
      <c r="N886" s="61" t="n">
        <v>44519</v>
      </c>
      <c r="O886" s="61" t="n">
        <v>44222</v>
      </c>
      <c r="P886" s="61" t="n">
        <v>44222</v>
      </c>
      <c r="Q886" s="61" t="n">
        <v>44522</v>
      </c>
      <c r="R886" s="61" t="n">
        <v>44526</v>
      </c>
      <c r="S886" s="61" t="n">
        <v>44222</v>
      </c>
      <c r="T886" s="61" t="n">
        <v>44222</v>
      </c>
      <c r="U886" s="61" t="n">
        <v>44503</v>
      </c>
      <c r="V886" s="61" t="n">
        <v>44512</v>
      </c>
    </row>
    <row r="887" ht="15" customHeight="1">
      <c r="A887" s="26" t="inlineStr">
        <is>
          <t>História - Waterfall</t>
        </is>
      </c>
      <c r="B887" s="60" t="inlineStr">
        <is>
          <t>DEVALM-31048</t>
        </is>
      </c>
      <c r="C887" s="23" t="inlineStr">
        <is>
          <t>21.0156.10.BL-Reajuste Recorrente IGP-M Banda Larga - OUT/21</t>
        </is>
      </c>
      <c r="D887" s="26" t="inlineStr">
        <is>
          <t>Concluído</t>
        </is>
      </c>
      <c r="E887" s="23" t="inlineStr">
        <is>
          <t>Carlos Lima de Araujo</t>
        </is>
      </c>
      <c r="F887" s="23" t="inlineStr">
        <is>
          <t>Antonio Carlos Ghirelli [X]</t>
        </is>
      </c>
      <c r="G887" s="23" t="inlineStr">
        <is>
          <t>Anselmo Pereira Novakowski</t>
        </is>
      </c>
      <c r="H887" s="23" t="inlineStr">
        <is>
          <t>Paulo Egidio Rodrigues dos Santos</t>
        </is>
      </c>
      <c r="I887" s="23" t="inlineStr">
        <is>
          <t>jira_naoaplica</t>
        </is>
      </c>
      <c r="J887" s="23" t="inlineStr">
        <is>
          <t>jira_naoaplica</t>
        </is>
      </c>
      <c r="K887" s="61" t="n">
        <v>44222</v>
      </c>
      <c r="L887" s="61" t="n">
        <v>44222</v>
      </c>
      <c r="M887" s="61" t="n">
        <v>44480</v>
      </c>
      <c r="N887" s="61" t="n">
        <v>44483</v>
      </c>
      <c r="O887" s="61" t="n">
        <v>44222</v>
      </c>
      <c r="P887" s="61" t="n">
        <v>44222</v>
      </c>
      <c r="Q887" s="61" t="n">
        <v>44480</v>
      </c>
      <c r="R887" s="61" t="n">
        <v>44491</v>
      </c>
      <c r="S887" s="61" t="n">
        <v>44222</v>
      </c>
      <c r="T887" s="61" t="n">
        <v>44222</v>
      </c>
      <c r="U887" s="61" t="n">
        <v>44473</v>
      </c>
      <c r="V887" s="61" t="n">
        <v>44477</v>
      </c>
    </row>
    <row r="888" ht="15" customHeight="1">
      <c r="A888" s="26" t="inlineStr">
        <is>
          <t>História - Waterfall</t>
        </is>
      </c>
      <c r="B888" s="60" t="inlineStr">
        <is>
          <t>DEVALM-31012</t>
        </is>
      </c>
      <c r="C888" s="23" t="inlineStr">
        <is>
          <t>21.0156.9.BL-Reajuste Recorrente IGP-M Banda Larga - SET/21</t>
        </is>
      </c>
      <c r="D888" s="26" t="inlineStr">
        <is>
          <t>Concluído</t>
        </is>
      </c>
      <c r="E888" s="23" t="inlineStr">
        <is>
          <t>Carlos Lima de Araujo</t>
        </is>
      </c>
      <c r="F888" s="23" t="inlineStr">
        <is>
          <t>Thiago de Souza Maglio</t>
        </is>
      </c>
      <c r="G888" s="23" t="inlineStr">
        <is>
          <t>Anselmo Pereira Novakowski</t>
        </is>
      </c>
      <c r="H888" s="23" t="inlineStr">
        <is>
          <t>Paulo Egidio Rodrigues dos Santos</t>
        </is>
      </c>
      <c r="I888" s="23" t="inlineStr">
        <is>
          <t>jira_naoaplica</t>
        </is>
      </c>
      <c r="J888" s="23" t="inlineStr">
        <is>
          <t>jira_naoaplica</t>
        </is>
      </c>
      <c r="K888" s="61" t="n">
        <v>44222</v>
      </c>
      <c r="L888" s="61" t="n">
        <v>44222</v>
      </c>
      <c r="M888" s="61" t="n">
        <v>44452</v>
      </c>
      <c r="N888" s="61" t="n">
        <v>44456</v>
      </c>
      <c r="O888" s="61" t="n">
        <v>44222</v>
      </c>
      <c r="P888" s="61" t="n">
        <v>44222</v>
      </c>
      <c r="Q888" s="61" t="n">
        <v>44459</v>
      </c>
      <c r="R888" s="61" t="n">
        <v>44463</v>
      </c>
      <c r="S888" s="61" t="n">
        <v>44222</v>
      </c>
      <c r="T888" s="61" t="n">
        <v>44222</v>
      </c>
      <c r="U888" s="61" t="n">
        <v>44442</v>
      </c>
      <c r="V888" s="61" t="n">
        <v>44449</v>
      </c>
    </row>
    <row r="889" ht="15" customHeight="1">
      <c r="A889" s="26" t="inlineStr">
        <is>
          <t>História - Waterfall</t>
        </is>
      </c>
      <c r="B889" s="60" t="inlineStr">
        <is>
          <t>DEVALM-30976</t>
        </is>
      </c>
      <c r="C889" s="23" t="inlineStr">
        <is>
          <t>21.0189.12.MK-Reajuste de Preços Para os Segmentos de Clientes Corporativos - DEZ/21</t>
        </is>
      </c>
      <c r="D889" s="26" t="inlineStr">
        <is>
          <t>Concluído</t>
        </is>
      </c>
      <c r="E889" s="23" t="inlineStr">
        <is>
          <t>Carlos Lima de Araujo</t>
        </is>
      </c>
      <c r="F889" s="23" t="inlineStr">
        <is>
          <t>Antonio Carlos Ghirelli [X]</t>
        </is>
      </c>
      <c r="G889" s="23" t="inlineStr">
        <is>
          <t>Anselmo Pereira Novakowski</t>
        </is>
      </c>
      <c r="H889" s="23" t="inlineStr">
        <is>
          <t>Paulo Egidio Rodrigues dos Santos</t>
        </is>
      </c>
      <c r="I889" s="23" t="inlineStr">
        <is>
          <t>jira_naoaplica</t>
        </is>
      </c>
      <c r="J889" s="23" t="inlineStr">
        <is>
          <t>jira_naoaplica</t>
        </is>
      </c>
      <c r="K889" s="61" t="n">
        <v>44222</v>
      </c>
      <c r="L889" s="61" t="n">
        <v>44222</v>
      </c>
      <c r="M889" s="61" t="n">
        <v>44543</v>
      </c>
      <c r="N889" s="61" t="n">
        <v>44547</v>
      </c>
      <c r="O889" s="61" t="n">
        <v>44222</v>
      </c>
      <c r="P889" s="61" t="n">
        <v>44222</v>
      </c>
      <c r="Q889" s="61" t="n">
        <v>44550</v>
      </c>
      <c r="R889" s="61" t="n">
        <v>44554</v>
      </c>
      <c r="S889" s="61" t="n">
        <v>44222</v>
      </c>
      <c r="T889" s="61" t="n">
        <v>44222</v>
      </c>
      <c r="U889" s="61" t="n">
        <v>44533</v>
      </c>
      <c r="V889" s="61" t="n">
        <v>44540</v>
      </c>
    </row>
    <row r="890" ht="15" customHeight="1">
      <c r="A890" s="26" t="inlineStr">
        <is>
          <t>História - Waterfall</t>
        </is>
      </c>
      <c r="B890" s="60" t="inlineStr">
        <is>
          <t>DEVALM-30940</t>
        </is>
      </c>
      <c r="C890" s="23" t="inlineStr">
        <is>
          <t>21.0156.8.BL-Reajuste Recorrente IGP-M Banda Larga - AGO/21</t>
        </is>
      </c>
      <c r="D890" s="26" t="inlineStr">
        <is>
          <t>Concluído</t>
        </is>
      </c>
      <c r="E890" s="23" t="inlineStr">
        <is>
          <t>Carlos Lima de Araujo</t>
        </is>
      </c>
      <c r="F890" s="23" t="inlineStr">
        <is>
          <t>Antonio Carlos Ghirelli [X]</t>
        </is>
      </c>
      <c r="G890" s="23" t="inlineStr">
        <is>
          <t>Anselmo Pereira Novakowski</t>
        </is>
      </c>
      <c r="H890" s="23" t="inlineStr">
        <is>
          <t>Paulo Egidio Rodrigues dos Santos</t>
        </is>
      </c>
      <c r="I890" s="23" t="inlineStr">
        <is>
          <t>jira_naoaplica</t>
        </is>
      </c>
      <c r="J890" s="23" t="inlineStr">
        <is>
          <t>jira_naoaplica</t>
        </is>
      </c>
      <c r="K890" s="61" t="n">
        <v>44222</v>
      </c>
      <c r="L890" s="61" t="n">
        <v>44384</v>
      </c>
      <c r="M890" s="61" t="n">
        <v>44424</v>
      </c>
      <c r="N890" s="61" t="n">
        <v>44435</v>
      </c>
      <c r="O890" s="61" t="n">
        <v>44222</v>
      </c>
      <c r="P890" s="61" t="n">
        <v>44384</v>
      </c>
      <c r="Q890" s="61" t="n">
        <v>44438</v>
      </c>
      <c r="R890" s="61" t="n">
        <v>44439</v>
      </c>
      <c r="S890" s="61" t="n">
        <v>44222</v>
      </c>
      <c r="T890" s="61" t="n">
        <v>44384</v>
      </c>
      <c r="U890" s="61" t="n">
        <v>44412</v>
      </c>
      <c r="V890" s="61" t="n">
        <v>44421</v>
      </c>
    </row>
    <row r="891" ht="15" customHeight="1">
      <c r="A891" s="26" t="inlineStr">
        <is>
          <t>História - Waterfall</t>
        </is>
      </c>
      <c r="B891" s="60" t="inlineStr">
        <is>
          <t>DEVALM-30904</t>
        </is>
      </c>
      <c r="C891" s="23" t="inlineStr">
        <is>
          <t>21.0189.11.MK-Reajuste de Preços Para os Segmentos de Clientes Corporativos - NOV/21</t>
        </is>
      </c>
      <c r="D891" s="26" t="inlineStr">
        <is>
          <t>Concluído</t>
        </is>
      </c>
      <c r="E891" s="23" t="inlineStr">
        <is>
          <t>Carlos Lima de Araujo</t>
        </is>
      </c>
      <c r="F891" s="23" t="inlineStr">
        <is>
          <t>Antonio Carlos Ghirelli [X]</t>
        </is>
      </c>
      <c r="G891" s="23" t="inlineStr">
        <is>
          <t>Anselmo Pereira Novakowski</t>
        </is>
      </c>
      <c r="H891" s="23" t="inlineStr">
        <is>
          <t>Paulo Egidio Rodrigues dos Santos</t>
        </is>
      </c>
      <c r="I891" s="23" t="inlineStr">
        <is>
          <t>jira_naoaplica</t>
        </is>
      </c>
      <c r="J891" s="23" t="inlineStr">
        <is>
          <t>jira_naoaplica</t>
        </is>
      </c>
      <c r="K891" s="61" t="n">
        <v>44222</v>
      </c>
      <c r="L891" s="61" t="n">
        <v>44222</v>
      </c>
      <c r="M891" s="61" t="n">
        <v>44515</v>
      </c>
      <c r="N891" s="61" t="n">
        <v>44519</v>
      </c>
      <c r="O891" s="61" t="n">
        <v>44222</v>
      </c>
      <c r="P891" s="61" t="n">
        <v>44222</v>
      </c>
      <c r="Q891" s="61" t="n">
        <v>44522</v>
      </c>
      <c r="R891" s="61" t="n">
        <v>44526</v>
      </c>
      <c r="S891" s="61" t="n">
        <v>44222</v>
      </c>
      <c r="T891" s="61" t="n">
        <v>44222</v>
      </c>
      <c r="U891" s="61" t="n">
        <v>44503</v>
      </c>
      <c r="V891" s="61" t="n">
        <v>44512</v>
      </c>
    </row>
    <row r="892" ht="15" customHeight="1">
      <c r="A892" s="26" t="inlineStr">
        <is>
          <t>História - Waterfall</t>
        </is>
      </c>
      <c r="B892" s="60" t="inlineStr">
        <is>
          <t>DEVALM-30868</t>
        </is>
      </c>
      <c r="C892" s="23" t="inlineStr">
        <is>
          <t>21.0156.7.BL-Reajuste Recorrente IGP-M Banda Larga - JUL/21</t>
        </is>
      </c>
      <c r="D892" s="26" t="inlineStr">
        <is>
          <t>Concluído</t>
        </is>
      </c>
      <c r="E892" s="23" t="inlineStr">
        <is>
          <t>Carlos Lima de Araujo</t>
        </is>
      </c>
      <c r="F892" s="23" t="inlineStr">
        <is>
          <t>Thiago de Souza Maglio</t>
        </is>
      </c>
      <c r="G892" s="23" t="inlineStr">
        <is>
          <t>Anselmo Pereira Novakowski</t>
        </is>
      </c>
      <c r="H892" s="23" t="inlineStr">
        <is>
          <t>Paulo Egidio Rodrigues dos Santos</t>
        </is>
      </c>
      <c r="I892" s="23" t="inlineStr">
        <is>
          <t>jira_naoaplica</t>
        </is>
      </c>
      <c r="J892" s="23" t="inlineStr">
        <is>
          <t>jira_naoaplica</t>
        </is>
      </c>
      <c r="K892" s="23" t="n"/>
      <c r="L892" s="23" t="n"/>
      <c r="M892" s="23" t="n"/>
      <c r="N892" s="23" t="n"/>
      <c r="O892" s="23" t="n"/>
      <c r="P892" s="23" t="n"/>
      <c r="Q892" s="61" t="n">
        <v>44389</v>
      </c>
      <c r="R892" s="61" t="n">
        <v>44393</v>
      </c>
      <c r="S892" s="23" t="n"/>
      <c r="T892" s="23" t="n"/>
      <c r="U892" s="61" t="n">
        <v>44378</v>
      </c>
      <c r="V892" s="61" t="n">
        <v>44386</v>
      </c>
    </row>
    <row r="893" ht="15" customHeight="1">
      <c r="A893" s="26" t="inlineStr">
        <is>
          <t>História - Waterfall</t>
        </is>
      </c>
      <c r="B893" s="60" t="inlineStr">
        <is>
          <t>DEVALM-30832</t>
        </is>
      </c>
      <c r="C893" s="23" t="inlineStr">
        <is>
          <t>21.0189.10.MK-Reajuste de Preços Para os Segmentos de Clientes Corporativos - OTU/21</t>
        </is>
      </c>
      <c r="D893" s="26" t="inlineStr">
        <is>
          <t>Concluído</t>
        </is>
      </c>
      <c r="E893" s="23" t="inlineStr">
        <is>
          <t>Carlos Lima de Araujo</t>
        </is>
      </c>
      <c r="F893" s="23" t="inlineStr">
        <is>
          <t>Antonio Carlos Ghirelli [X]</t>
        </is>
      </c>
      <c r="G893" s="23" t="inlineStr">
        <is>
          <t>Anselmo Pereira Novakowski</t>
        </is>
      </c>
      <c r="H893" s="23" t="inlineStr">
        <is>
          <t>Paulo Egidio Rodrigues dos Santos</t>
        </is>
      </c>
      <c r="I893" s="23" t="inlineStr">
        <is>
          <t>jira_naoaplica</t>
        </is>
      </c>
      <c r="J893" s="23" t="inlineStr">
        <is>
          <t>jira_naoaplica</t>
        </is>
      </c>
      <c r="K893" s="61" t="n">
        <v>44222</v>
      </c>
      <c r="L893" s="61" t="n">
        <v>44222</v>
      </c>
      <c r="M893" s="61" t="n">
        <v>44480</v>
      </c>
      <c r="N893" s="61" t="n">
        <v>44484</v>
      </c>
      <c r="O893" s="61" t="n">
        <v>44222</v>
      </c>
      <c r="P893" s="61" t="n">
        <v>44222</v>
      </c>
      <c r="Q893" s="61" t="n">
        <v>44480</v>
      </c>
      <c r="R893" s="61" t="n">
        <v>44491</v>
      </c>
      <c r="S893" s="61" t="n">
        <v>44222</v>
      </c>
      <c r="T893" s="61" t="n">
        <v>44222</v>
      </c>
      <c r="U893" s="61" t="n">
        <v>44473</v>
      </c>
      <c r="V893" s="61" t="n">
        <v>44477</v>
      </c>
    </row>
    <row r="894" ht="15" customHeight="1">
      <c r="A894" s="26" t="inlineStr">
        <is>
          <t>História - Waterfall</t>
        </is>
      </c>
      <c r="B894" s="60" t="inlineStr">
        <is>
          <t>DEVALM-30796</t>
        </is>
      </c>
      <c r="C894" s="23" t="inlineStr">
        <is>
          <t>21.0156.6.BL-Reajuste Recorrente IGP-M Banda Larga - JUN/21</t>
        </is>
      </c>
      <c r="D894" s="26" t="inlineStr">
        <is>
          <t>Concluído</t>
        </is>
      </c>
      <c r="E894" s="23" t="inlineStr">
        <is>
          <t>Carlos Lima de Araujo</t>
        </is>
      </c>
      <c r="F894" s="23" t="inlineStr">
        <is>
          <t>Antonio Carlos Ghirelli [X]</t>
        </is>
      </c>
      <c r="G894" s="23" t="inlineStr">
        <is>
          <t>Anselmo Pereira Novakowski</t>
        </is>
      </c>
      <c r="H894" s="23" t="inlineStr">
        <is>
          <t>Paulo Egidio Rodrigues dos Santos</t>
        </is>
      </c>
      <c r="I894" s="23" t="inlineStr">
        <is>
          <t>jira_naoaplica</t>
        </is>
      </c>
      <c r="J894" s="23" t="inlineStr">
        <is>
          <t>jira_naoaplica</t>
        </is>
      </c>
      <c r="K894" s="23" t="n"/>
      <c r="L894" s="23" t="n"/>
      <c r="M894" s="61" t="n">
        <v>44361</v>
      </c>
      <c r="N894" s="61" t="n">
        <v>44365</v>
      </c>
      <c r="O894" s="23" t="n"/>
      <c r="P894" s="23" t="n"/>
      <c r="Q894" s="61" t="n">
        <v>44368</v>
      </c>
      <c r="R894" s="61" t="n">
        <v>44372</v>
      </c>
      <c r="S894" s="23" t="n"/>
      <c r="T894" s="23" t="n"/>
      <c r="U894" s="61" t="n">
        <v>44354</v>
      </c>
      <c r="V894" s="61" t="n">
        <v>44358</v>
      </c>
    </row>
    <row r="895" ht="15" customHeight="1">
      <c r="A895" s="26" t="inlineStr">
        <is>
          <t>História - Waterfall</t>
        </is>
      </c>
      <c r="B895" s="60" t="inlineStr">
        <is>
          <t>DEVALM-30760</t>
        </is>
      </c>
      <c r="C895" s="23" t="inlineStr">
        <is>
          <t>21.0189.9.MK-Reajuste de Preços Para os Segmentos de Clientes Corporativos - SET/21</t>
        </is>
      </c>
      <c r="D895" s="26" t="inlineStr">
        <is>
          <t>Concluído</t>
        </is>
      </c>
      <c r="E895" s="23" t="inlineStr">
        <is>
          <t>Carlos Lima de Araujo</t>
        </is>
      </c>
      <c r="F895" s="23" t="inlineStr">
        <is>
          <t>Antonio Carlos Ghirelli [X]</t>
        </is>
      </c>
      <c r="G895" s="23" t="inlineStr">
        <is>
          <t>Anselmo Pereira Novakowski</t>
        </is>
      </c>
      <c r="H895" s="23" t="inlineStr">
        <is>
          <t>Paulo Egidio Rodrigues dos Santos</t>
        </is>
      </c>
      <c r="I895" s="23" t="inlineStr">
        <is>
          <t>jira_naoaplica</t>
        </is>
      </c>
      <c r="J895" s="23" t="inlineStr">
        <is>
          <t>jira_naoaplica</t>
        </is>
      </c>
      <c r="K895" s="61" t="n">
        <v>44222</v>
      </c>
      <c r="L895" s="61" t="n">
        <v>44222</v>
      </c>
      <c r="M895" s="61" t="n">
        <v>44452</v>
      </c>
      <c r="N895" s="61" t="n">
        <v>44456</v>
      </c>
      <c r="O895" s="61" t="n">
        <v>44222</v>
      </c>
      <c r="P895" s="61" t="n">
        <v>44222</v>
      </c>
      <c r="Q895" s="61" t="n">
        <v>44459</v>
      </c>
      <c r="R895" s="61" t="n">
        <v>44463</v>
      </c>
      <c r="S895" s="61" t="n">
        <v>44222</v>
      </c>
      <c r="T895" s="61" t="n">
        <v>44222</v>
      </c>
      <c r="U895" s="61" t="n">
        <v>44442</v>
      </c>
      <c r="V895" s="61" t="n">
        <v>44449</v>
      </c>
    </row>
    <row r="896" ht="15" customHeight="1">
      <c r="A896" s="26" t="inlineStr">
        <is>
          <t>História - Waterfall</t>
        </is>
      </c>
      <c r="B896" s="60" t="inlineStr">
        <is>
          <t>DEVALM-30724</t>
        </is>
      </c>
      <c r="C896" s="23" t="inlineStr">
        <is>
          <t>21.0156.5.BL-Reajuste Recorrente IGP-M Banda Larga - MAI/21</t>
        </is>
      </c>
      <c r="D896" s="26" t="inlineStr">
        <is>
          <t>Concluído</t>
        </is>
      </c>
      <c r="E896" s="23" t="inlineStr">
        <is>
          <t>Carlos Lima de Araujo</t>
        </is>
      </c>
      <c r="F896" s="23" t="inlineStr">
        <is>
          <t>Antonio Carlos Ghirelli [X]</t>
        </is>
      </c>
      <c r="G896" s="23" t="inlineStr">
        <is>
          <t>Anselmo Pereira Novakowski</t>
        </is>
      </c>
      <c r="H896" s="23" t="inlineStr">
        <is>
          <t>Paulo Egidio Rodrigues dos Santos</t>
        </is>
      </c>
      <c r="I896" s="23" t="inlineStr">
        <is>
          <t>jira_naoaplica</t>
        </is>
      </c>
      <c r="J896" s="23" t="inlineStr">
        <is>
          <t>jira_naoaplica</t>
        </is>
      </c>
      <c r="K896" s="23" t="n"/>
      <c r="L896" s="23" t="n"/>
      <c r="M896" s="23" t="n"/>
      <c r="N896" s="23" t="n"/>
      <c r="O896" s="23" t="n"/>
      <c r="P896" s="23" t="n"/>
      <c r="Q896" s="61" t="n">
        <v>44333</v>
      </c>
      <c r="R896" s="61" t="n">
        <v>44337</v>
      </c>
      <c r="S896" s="23" t="n"/>
      <c r="T896" s="23" t="n"/>
      <c r="U896" s="61" t="n">
        <v>44319</v>
      </c>
      <c r="V896" s="61" t="n">
        <v>44330</v>
      </c>
    </row>
    <row r="897" ht="15" customHeight="1">
      <c r="A897" s="26" t="inlineStr">
        <is>
          <t>História - Waterfall</t>
        </is>
      </c>
      <c r="B897" s="60" t="inlineStr">
        <is>
          <t>DEVALM-30688</t>
        </is>
      </c>
      <c r="C897" s="23" t="inlineStr">
        <is>
          <t>21.0189.8.MK-Reajuste de Preços Para os Segmentos de Clientes Corporativos - AGO/21</t>
        </is>
      </c>
      <c r="D897" s="26" t="inlineStr">
        <is>
          <t>Concluído</t>
        </is>
      </c>
      <c r="E897" s="23" t="inlineStr">
        <is>
          <t>Carlos Lima de Araujo</t>
        </is>
      </c>
      <c r="F897" s="23" t="inlineStr">
        <is>
          <t>Antonio Carlos Ghirelli [X]</t>
        </is>
      </c>
      <c r="G897" s="23" t="inlineStr">
        <is>
          <t>Anselmo Pereira Novakowski</t>
        </is>
      </c>
      <c r="H897" s="23" t="inlineStr">
        <is>
          <t>Paulo Egidio Rodrigues dos Santos</t>
        </is>
      </c>
      <c r="I897" s="23" t="inlineStr">
        <is>
          <t>jira_naoaplica</t>
        </is>
      </c>
      <c r="J897" s="23" t="inlineStr">
        <is>
          <t>jira_naoaplica</t>
        </is>
      </c>
      <c r="K897" s="61" t="n">
        <v>44222</v>
      </c>
      <c r="L897" s="61" t="n">
        <v>44384</v>
      </c>
      <c r="M897" s="61" t="n">
        <v>44424</v>
      </c>
      <c r="N897" s="61" t="n">
        <v>44435</v>
      </c>
      <c r="O897" s="61" t="n">
        <v>44222</v>
      </c>
      <c r="P897" s="61" t="n">
        <v>44384</v>
      </c>
      <c r="Q897" s="61" t="n">
        <v>44438</v>
      </c>
      <c r="R897" s="61" t="n">
        <v>44439</v>
      </c>
      <c r="S897" s="61" t="n">
        <v>44222</v>
      </c>
      <c r="T897" s="61" t="n">
        <v>44384</v>
      </c>
      <c r="U897" s="61" t="n">
        <v>44412</v>
      </c>
      <c r="V897" s="61" t="n">
        <v>44421</v>
      </c>
    </row>
    <row r="898" ht="15" customHeight="1">
      <c r="A898" s="26" t="inlineStr">
        <is>
          <t>História - Waterfall</t>
        </is>
      </c>
      <c r="B898" s="60" t="inlineStr">
        <is>
          <t>DEVALM-30652</t>
        </is>
      </c>
      <c r="C898" s="23" t="inlineStr">
        <is>
          <t>21.0156.4.BL-Reajuste Recorrente IGP-M Banda Larga - ABR/21</t>
        </is>
      </c>
      <c r="D898" s="26" t="inlineStr">
        <is>
          <t>Concluído</t>
        </is>
      </c>
      <c r="E898" s="23" t="inlineStr">
        <is>
          <t>Carlos Lima de Araujo</t>
        </is>
      </c>
      <c r="F898" s="23" t="inlineStr">
        <is>
          <t>Antonio Carlos Ghirelli [X]</t>
        </is>
      </c>
      <c r="G898" s="23" t="inlineStr">
        <is>
          <t>Anselmo Pereira Novakowski</t>
        </is>
      </c>
      <c r="H898" s="23" t="inlineStr">
        <is>
          <t>Paulo Egidio Rodrigues dos Santos</t>
        </is>
      </c>
      <c r="I898" s="23" t="inlineStr">
        <is>
          <t>jira_naoaplica</t>
        </is>
      </c>
      <c r="J898" s="23" t="inlineStr">
        <is>
          <t>jira_naoaplica</t>
        </is>
      </c>
      <c r="K898" s="23" t="n"/>
      <c r="L898" s="23" t="n"/>
      <c r="M898" s="23" t="n"/>
      <c r="N898" s="23" t="n"/>
      <c r="O898" s="23" t="n"/>
      <c r="P898" s="23" t="n"/>
      <c r="Q898" s="61" t="n">
        <v>44298</v>
      </c>
      <c r="R898" s="61" t="n">
        <v>44302</v>
      </c>
      <c r="S898" s="23" t="n"/>
      <c r="T898" s="23" t="n"/>
      <c r="U898" s="61" t="n">
        <v>44291</v>
      </c>
      <c r="V898" s="61" t="n">
        <v>44295</v>
      </c>
    </row>
    <row r="899" ht="15" customHeight="1">
      <c r="A899" s="26" t="inlineStr">
        <is>
          <t>História - Waterfall</t>
        </is>
      </c>
      <c r="B899" s="60" t="inlineStr">
        <is>
          <t>DEVALM-30616</t>
        </is>
      </c>
      <c r="C899" s="23" t="inlineStr">
        <is>
          <t>21.0189.7.MK-Reajuste de Preços Para os Segmentos de Clientes Corporativos - JUL/21</t>
        </is>
      </c>
      <c r="D899" s="26" t="inlineStr">
        <is>
          <t>Concluído</t>
        </is>
      </c>
      <c r="E899" s="23" t="inlineStr">
        <is>
          <t>Carlos Lima de Araujo</t>
        </is>
      </c>
      <c r="F899" s="23" t="inlineStr">
        <is>
          <t>Antonio Carlos Ghirelli [X]</t>
        </is>
      </c>
      <c r="G899" s="23" t="inlineStr">
        <is>
          <t>Anselmo Pereira Novakowski</t>
        </is>
      </c>
      <c r="H899" s="23" t="inlineStr">
        <is>
          <t>Paulo Egidio Rodrigues dos Santos</t>
        </is>
      </c>
      <c r="I899" s="23" t="inlineStr">
        <is>
          <t>jira_naoaplica</t>
        </is>
      </c>
      <c r="J899" s="23" t="inlineStr">
        <is>
          <t>jira_naoaplica</t>
        </is>
      </c>
      <c r="K899" s="23" t="n"/>
      <c r="L899" s="23" t="n"/>
      <c r="M899" s="23" t="n"/>
      <c r="N899" s="23" t="n"/>
      <c r="O899" s="23" t="n"/>
      <c r="P899" s="23" t="n"/>
      <c r="Q899" s="61" t="n">
        <v>44389</v>
      </c>
      <c r="R899" s="61" t="n">
        <v>44393</v>
      </c>
      <c r="S899" s="23" t="n"/>
      <c r="T899" s="23" t="n"/>
      <c r="U899" s="61" t="n">
        <v>44382</v>
      </c>
      <c r="V899" s="61" t="n">
        <v>44386</v>
      </c>
    </row>
    <row r="900" ht="15" customHeight="1">
      <c r="A900" s="26" t="inlineStr">
        <is>
          <t>História - Waterfall</t>
        </is>
      </c>
      <c r="B900" s="60" t="inlineStr">
        <is>
          <t>DEVALM-30578</t>
        </is>
      </c>
      <c r="C900" s="23" t="inlineStr">
        <is>
          <t>21.0156.3.BL-Reajuste Recorrente IGP-M Banda Larga - MAR/21</t>
        </is>
      </c>
      <c r="D900" s="26" t="inlineStr">
        <is>
          <t>Concluído</t>
        </is>
      </c>
      <c r="E900" s="23" t="inlineStr">
        <is>
          <t>Carlos Lima de Araujo</t>
        </is>
      </c>
      <c r="F900" s="23" t="inlineStr">
        <is>
          <t>Antonio Carlos Ghirelli [X]</t>
        </is>
      </c>
      <c r="G900" s="23" t="inlineStr">
        <is>
          <t>Anselmo Pereira Novakowski</t>
        </is>
      </c>
      <c r="H900" s="23" t="inlineStr">
        <is>
          <t>Paulo Egidio Rodrigues dos Santos</t>
        </is>
      </c>
      <c r="I900" s="23" t="inlineStr">
        <is>
          <t>jira_naoaplica</t>
        </is>
      </c>
      <c r="J900" s="23" t="inlineStr">
        <is>
          <t>jira_naoaplica</t>
        </is>
      </c>
      <c r="K900" s="23" t="n"/>
      <c r="L900" s="23" t="n"/>
      <c r="M900" s="23" t="n"/>
      <c r="N900" s="23" t="n"/>
      <c r="O900" s="23" t="n"/>
      <c r="P900" s="23" t="n"/>
      <c r="Q900" s="61" t="n">
        <v>44263</v>
      </c>
      <c r="R900" s="61" t="n">
        <v>44267</v>
      </c>
      <c r="S900" s="23" t="n"/>
      <c r="T900" s="23" t="n"/>
      <c r="U900" s="61" t="n">
        <v>44256</v>
      </c>
      <c r="V900" s="61" t="n">
        <v>44260</v>
      </c>
    </row>
    <row r="901" ht="15" customHeight="1">
      <c r="A901" s="26" t="inlineStr">
        <is>
          <t>História - Waterfall</t>
        </is>
      </c>
      <c r="B901" s="60" t="inlineStr">
        <is>
          <t>DEVALM-30544</t>
        </is>
      </c>
      <c r="C901" s="23" t="inlineStr">
        <is>
          <t>21.0189.6.MK-Reajuste de Preços Para os Segmentos de Clientes Corporativos - JUN/21</t>
        </is>
      </c>
      <c r="D901" s="26" t="inlineStr">
        <is>
          <t>Concluído</t>
        </is>
      </c>
      <c r="E901" s="23" t="inlineStr">
        <is>
          <t>Carlos Lima de Araujo</t>
        </is>
      </c>
      <c r="F901" s="23" t="inlineStr">
        <is>
          <t>Antonio Carlos Ghirelli [X]</t>
        </is>
      </c>
      <c r="G901" s="23" t="inlineStr">
        <is>
          <t>Anselmo Pereira Novakowski</t>
        </is>
      </c>
      <c r="H901" s="23" t="inlineStr">
        <is>
          <t>Paulo Egidio Rodrigues dos Santos</t>
        </is>
      </c>
      <c r="I901" s="23" t="inlineStr">
        <is>
          <t>jira_naoaplica</t>
        </is>
      </c>
      <c r="J901" s="23" t="inlineStr">
        <is>
          <t>jira_naoaplica</t>
        </is>
      </c>
      <c r="K901" s="23" t="n"/>
      <c r="L901" s="23" t="n"/>
      <c r="M901" s="23" t="n"/>
      <c r="N901" s="23" t="n"/>
      <c r="O901" s="23" t="n"/>
      <c r="P901" s="23" t="n"/>
      <c r="Q901" s="61" t="n">
        <v>44361</v>
      </c>
      <c r="R901" s="61" t="n">
        <v>44365</v>
      </c>
      <c r="S901" s="23" t="n"/>
      <c r="T901" s="23" t="n"/>
      <c r="U901" s="61" t="n">
        <v>44354</v>
      </c>
      <c r="V901" s="61" t="n">
        <v>44358</v>
      </c>
    </row>
    <row r="902" ht="15" customHeight="1">
      <c r="A902" s="26" t="inlineStr">
        <is>
          <t>História - Waterfall</t>
        </is>
      </c>
      <c r="B902" s="60" t="inlineStr">
        <is>
          <t>DEVALM-30508</t>
        </is>
      </c>
      <c r="C902" s="23" t="inlineStr">
        <is>
          <t>21.0189.5.MK-Reajuste de Preços Para os Segmentos de Clientes Corporativos - MAI/21</t>
        </is>
      </c>
      <c r="D902" s="26" t="inlineStr">
        <is>
          <t>Concluído</t>
        </is>
      </c>
      <c r="E902" s="23" t="inlineStr">
        <is>
          <t>Carlos Lima de Araujo</t>
        </is>
      </c>
      <c r="F902" s="23" t="inlineStr">
        <is>
          <t>Antonio Carlos Ghirelli [X]</t>
        </is>
      </c>
      <c r="G902" s="23" t="inlineStr">
        <is>
          <t>Anselmo Pereira Novakowski</t>
        </is>
      </c>
      <c r="H902" s="23" t="inlineStr">
        <is>
          <t>Paulo Egidio Rodrigues dos Santos</t>
        </is>
      </c>
      <c r="I902" s="23" t="inlineStr">
        <is>
          <t>jira_naoaplica</t>
        </is>
      </c>
      <c r="J902" s="23" t="inlineStr">
        <is>
          <t>jira_naoaplica</t>
        </is>
      </c>
      <c r="K902" s="23" t="n"/>
      <c r="L902" s="23" t="n"/>
      <c r="M902" s="23" t="n"/>
      <c r="N902" s="23" t="n"/>
      <c r="O902" s="23" t="n"/>
      <c r="P902" s="23" t="n"/>
      <c r="Q902" s="61" t="n">
        <v>44333</v>
      </c>
      <c r="R902" s="61" t="n">
        <v>44337</v>
      </c>
      <c r="S902" s="23" t="n"/>
      <c r="T902" s="23" t="n"/>
      <c r="U902" s="61" t="n">
        <v>44319</v>
      </c>
      <c r="V902" s="61" t="n">
        <v>44330</v>
      </c>
    </row>
    <row r="903" ht="15" customHeight="1">
      <c r="A903" s="26" t="inlineStr">
        <is>
          <t>História - Waterfall</t>
        </is>
      </c>
      <c r="B903" s="60" t="inlineStr">
        <is>
          <t>DEVALM-30472</t>
        </is>
      </c>
      <c r="C903" s="23" t="inlineStr">
        <is>
          <t>21.0189.4.MK-Reajuste de Preços Para os Segmentos de Clientes Corporativos - ABR/21</t>
        </is>
      </c>
      <c r="D903" s="26" t="inlineStr">
        <is>
          <t>Concluído</t>
        </is>
      </c>
      <c r="E903" s="23" t="inlineStr">
        <is>
          <t>Carlos Lima de Araujo</t>
        </is>
      </c>
      <c r="F903" s="23" t="inlineStr">
        <is>
          <t>Antonio Carlos Ghirelli [X]</t>
        </is>
      </c>
      <c r="G903" s="23" t="inlineStr">
        <is>
          <t>Anselmo Pereira Novakowski</t>
        </is>
      </c>
      <c r="H903" s="23" t="inlineStr">
        <is>
          <t>Paulo Egidio Rodrigues dos Santos</t>
        </is>
      </c>
      <c r="I903" s="23" t="inlineStr">
        <is>
          <t>jira_naoaplica</t>
        </is>
      </c>
      <c r="J903" s="23" t="inlineStr">
        <is>
          <t>jira_naoaplica</t>
        </is>
      </c>
      <c r="K903" s="23" t="n"/>
      <c r="L903" s="23" t="n"/>
      <c r="M903" s="23" t="n"/>
      <c r="N903" s="23" t="n"/>
      <c r="O903" s="23" t="n"/>
      <c r="P903" s="23" t="n"/>
      <c r="Q903" s="61" t="n">
        <v>44298</v>
      </c>
      <c r="R903" s="61" t="n">
        <v>44302</v>
      </c>
      <c r="S903" s="23" t="n"/>
      <c r="T903" s="23" t="n"/>
      <c r="U903" s="61" t="n">
        <v>44291</v>
      </c>
      <c r="V903" s="61" t="n">
        <v>44295</v>
      </c>
    </row>
    <row r="904" ht="15" customHeight="1">
      <c r="A904" s="26" t="inlineStr">
        <is>
          <t>História - Waterfall</t>
        </is>
      </c>
      <c r="B904" s="60" t="inlineStr">
        <is>
          <t>DEVALM-30436</t>
        </is>
      </c>
      <c r="C904" s="23" t="inlineStr">
        <is>
          <t>21.0189.3.MK-Reajuste de Preços Para os Segmentos de Clientes Corporativos - Mar/21</t>
        </is>
      </c>
      <c r="D904" s="26" t="inlineStr">
        <is>
          <t>Concluído</t>
        </is>
      </c>
      <c r="E904" s="23" t="inlineStr">
        <is>
          <t>Carlos Lima de Araujo</t>
        </is>
      </c>
      <c r="F904" s="23" t="inlineStr">
        <is>
          <t>Antonio Carlos Ghirelli [X]</t>
        </is>
      </c>
      <c r="G904" s="23" t="inlineStr">
        <is>
          <t>Anselmo Pereira Novakowski</t>
        </is>
      </c>
      <c r="H904" s="23" t="inlineStr">
        <is>
          <t>Paulo Egidio Rodrigues dos Santos</t>
        </is>
      </c>
      <c r="I904" s="23" t="inlineStr">
        <is>
          <t>jira_naoaplica</t>
        </is>
      </c>
      <c r="J904" s="23" t="inlineStr">
        <is>
          <t>jira_naoaplica</t>
        </is>
      </c>
      <c r="K904" s="23" t="n"/>
      <c r="L904" s="23" t="n"/>
      <c r="M904" s="23" t="n"/>
      <c r="N904" s="23" t="n"/>
      <c r="O904" s="23" t="n"/>
      <c r="P904" s="23" t="n"/>
      <c r="Q904" s="61" t="n">
        <v>44263</v>
      </c>
      <c r="R904" s="61" t="n">
        <v>44267</v>
      </c>
      <c r="S904" s="23" t="n"/>
      <c r="T904" s="23" t="n"/>
      <c r="U904" s="61" t="n">
        <v>44256</v>
      </c>
      <c r="V904" s="61" t="n">
        <v>44260</v>
      </c>
    </row>
    <row r="905" ht="15" customHeight="1">
      <c r="A905" s="26" t="inlineStr">
        <is>
          <t>História - Waterfall</t>
        </is>
      </c>
      <c r="B905" s="60" t="inlineStr">
        <is>
          <t>DEVALM-30400</t>
        </is>
      </c>
      <c r="C905" s="23" t="inlineStr">
        <is>
          <t>21.0156.2.BL-Reajuste Recorrente IGP-M Banda Larga - FEV/21</t>
        </is>
      </c>
      <c r="D905" s="26" t="inlineStr">
        <is>
          <t>Concluído</t>
        </is>
      </c>
      <c r="E905" s="23" t="inlineStr">
        <is>
          <t>Carlos Lima de Araujo</t>
        </is>
      </c>
      <c r="F905" s="23" t="inlineStr">
        <is>
          <t>Antonio Carlos Ghirelli [X]</t>
        </is>
      </c>
      <c r="G905" s="23" t="inlineStr">
        <is>
          <t>Anselmo Jesus Da Silva [X]</t>
        </is>
      </c>
      <c r="H905" s="23" t="inlineStr">
        <is>
          <t>Paulo Egidio Rodrigues dos Santos</t>
        </is>
      </c>
      <c r="I905" s="23" t="inlineStr">
        <is>
          <t>jira_naoaplica</t>
        </is>
      </c>
      <c r="J905" s="23" t="inlineStr">
        <is>
          <t>jira_naoaplica</t>
        </is>
      </c>
      <c r="K905" s="23" t="n"/>
      <c r="L905" s="23" t="n"/>
      <c r="M905" s="23" t="n"/>
      <c r="N905" s="23" t="n"/>
      <c r="O905" s="23" t="n"/>
      <c r="P905" s="23" t="n"/>
      <c r="Q905" s="61" t="n">
        <v>44244</v>
      </c>
      <c r="R905" s="61" t="n">
        <v>44246</v>
      </c>
      <c r="S905" s="23" t="n"/>
      <c r="T905" s="23" t="n"/>
      <c r="U905" s="61" t="n">
        <v>44228</v>
      </c>
      <c r="V905" s="61" t="n">
        <v>44239</v>
      </c>
    </row>
    <row r="906" ht="15" customHeight="1">
      <c r="A906" s="26" t="inlineStr">
        <is>
          <t>História - Waterfall</t>
        </is>
      </c>
      <c r="B906" s="60" t="inlineStr">
        <is>
          <t>DEVALM-30364</t>
        </is>
      </c>
      <c r="C906" s="23" t="inlineStr">
        <is>
          <t>21.0189.2.MK-Reajuste de Preços Para os Segmentos de Clientes Corporativos - FEV/21</t>
        </is>
      </c>
      <c r="D906" s="26" t="inlineStr">
        <is>
          <t>Concluído</t>
        </is>
      </c>
      <c r="E906" s="23" t="inlineStr">
        <is>
          <t>Carlos Lima de Araujo</t>
        </is>
      </c>
      <c r="F906" s="23" t="inlineStr">
        <is>
          <t>Antonio Carlos Ghirelli</t>
        </is>
      </c>
      <c r="G906" s="23" t="inlineStr">
        <is>
          <t>Anselmo Pereira Novakowski</t>
        </is>
      </c>
      <c r="H906" s="23" t="inlineStr">
        <is>
          <t>Paulo Egidio Rodrigues dos Santos</t>
        </is>
      </c>
      <c r="I906" s="23" t="inlineStr">
        <is>
          <t>jira_naoaplica</t>
        </is>
      </c>
      <c r="J906" s="23" t="inlineStr">
        <is>
          <t>jira_naoaplica</t>
        </is>
      </c>
      <c r="K906" s="23" t="n"/>
      <c r="L906" s="23" t="n"/>
      <c r="M906" s="23" t="n"/>
      <c r="N906" s="23" t="n"/>
      <c r="O906" s="23" t="n"/>
      <c r="P906" s="23" t="n"/>
      <c r="Q906" s="61" t="n">
        <v>44244</v>
      </c>
      <c r="R906" s="61" t="n">
        <v>44246</v>
      </c>
      <c r="S906" s="23" t="n"/>
      <c r="T906" s="23" t="n"/>
      <c r="U906" s="61" t="n">
        <v>44228</v>
      </c>
      <c r="V906" s="61" t="n">
        <v>44239</v>
      </c>
    </row>
    <row r="907" ht="15" customHeight="1">
      <c r="A907" s="26" t="inlineStr">
        <is>
          <t>História - Waterfall</t>
        </is>
      </c>
      <c r="B907" s="60" t="inlineStr">
        <is>
          <t>DEVALM-30328</t>
        </is>
      </c>
      <c r="C907" s="23" t="inlineStr">
        <is>
          <t>21.0188.12.MK-Reajuste anual (IGP-M)-DEZ/21</t>
        </is>
      </c>
      <c r="D907" s="26" t="inlineStr">
        <is>
          <t>Concluído</t>
        </is>
      </c>
      <c r="E907" s="23" t="inlineStr">
        <is>
          <t>Carlos Lima de Araujo</t>
        </is>
      </c>
      <c r="F907" s="23" t="inlineStr">
        <is>
          <t>Thiago de Souza Maglio</t>
        </is>
      </c>
      <c r="G907" s="23" t="inlineStr">
        <is>
          <t>Anselmo Pereira Novakowski</t>
        </is>
      </c>
      <c r="H907" s="23" t="inlineStr">
        <is>
          <t>Paulo Egidio Rodrigues dos Santos</t>
        </is>
      </c>
      <c r="I907" s="23" t="inlineStr">
        <is>
          <t>jira_naoaplica</t>
        </is>
      </c>
      <c r="J907" s="23" t="inlineStr">
        <is>
          <t>jira_naoaplica</t>
        </is>
      </c>
      <c r="K907" s="61" t="n">
        <v>44222</v>
      </c>
      <c r="L907" s="61" t="n">
        <v>44222</v>
      </c>
      <c r="M907" s="61" t="n">
        <v>44543</v>
      </c>
      <c r="N907" s="61" t="n">
        <v>44547</v>
      </c>
      <c r="O907" s="61" t="n">
        <v>44222</v>
      </c>
      <c r="P907" s="61" t="n">
        <v>44222</v>
      </c>
      <c r="Q907" s="61" t="n">
        <v>44550</v>
      </c>
      <c r="R907" s="61" t="n">
        <v>44554</v>
      </c>
      <c r="S907" s="61" t="n">
        <v>44222</v>
      </c>
      <c r="T907" s="61" t="n">
        <v>44222</v>
      </c>
      <c r="U907" s="61" t="n">
        <v>44533</v>
      </c>
      <c r="V907" s="61" t="n">
        <v>44540</v>
      </c>
    </row>
    <row r="908" ht="15" customHeight="1">
      <c r="A908" s="26" t="inlineStr">
        <is>
          <t>História - Waterfall</t>
        </is>
      </c>
      <c r="B908" s="60" t="inlineStr">
        <is>
          <t>DEVALM-30291</t>
        </is>
      </c>
      <c r="C908" s="23" t="inlineStr">
        <is>
          <t>21.0188.11.MK-Reajuste anual (IGP-M)-NOV/21</t>
        </is>
      </c>
      <c r="D908" s="26" t="inlineStr">
        <is>
          <t>Concluído</t>
        </is>
      </c>
      <c r="E908" s="23" t="inlineStr">
        <is>
          <t>Carlos Lima de Araujo</t>
        </is>
      </c>
      <c r="F908" s="23" t="inlineStr">
        <is>
          <t>Thiago de Souza Maglio</t>
        </is>
      </c>
      <c r="G908" s="23" t="inlineStr">
        <is>
          <t>Anselmo Pereira Novakowski</t>
        </is>
      </c>
      <c r="H908" s="23" t="inlineStr">
        <is>
          <t>Paulo Egidio Rodrigues dos Santos</t>
        </is>
      </c>
      <c r="I908" s="23" t="inlineStr">
        <is>
          <t>jira_naoaplica</t>
        </is>
      </c>
      <c r="J908" s="23" t="inlineStr">
        <is>
          <t>jira_naoaplica</t>
        </is>
      </c>
      <c r="K908" s="61" t="n">
        <v>44222</v>
      </c>
      <c r="L908" s="61" t="n">
        <v>44222</v>
      </c>
      <c r="M908" s="61" t="n">
        <v>44515</v>
      </c>
      <c r="N908" s="61" t="n">
        <v>44519</v>
      </c>
      <c r="O908" s="61" t="n">
        <v>44222</v>
      </c>
      <c r="P908" s="61" t="n">
        <v>44222</v>
      </c>
      <c r="Q908" s="61" t="n">
        <v>44522</v>
      </c>
      <c r="R908" s="61" t="n">
        <v>44526</v>
      </c>
      <c r="S908" s="61" t="n">
        <v>44222</v>
      </c>
      <c r="T908" s="61" t="n">
        <v>44222</v>
      </c>
      <c r="U908" s="61" t="n">
        <v>44503</v>
      </c>
      <c r="V908" s="61" t="n">
        <v>44512</v>
      </c>
    </row>
    <row r="909" ht="15" customHeight="1">
      <c r="A909" s="26" t="inlineStr">
        <is>
          <t>História - Waterfall</t>
        </is>
      </c>
      <c r="B909" s="60" t="inlineStr">
        <is>
          <t>DEVALM-30255</t>
        </is>
      </c>
      <c r="C909" s="23" t="inlineStr">
        <is>
          <t>21.0188.10.MK-Reajuste anual (IGP-M)-OCT/21</t>
        </is>
      </c>
      <c r="D909" s="26" t="inlineStr">
        <is>
          <t>Concluído</t>
        </is>
      </c>
      <c r="E909" s="23" t="inlineStr">
        <is>
          <t>Carlos Lima de Araujo</t>
        </is>
      </c>
      <c r="F909" s="23" t="inlineStr">
        <is>
          <t>Thiago de Souza Maglio</t>
        </is>
      </c>
      <c r="G909" s="23" t="inlineStr">
        <is>
          <t>Anselmo Pereira Novakowski</t>
        </is>
      </c>
      <c r="H909" s="23" t="inlineStr">
        <is>
          <t>Paulo Egidio Rodrigues dos Santos</t>
        </is>
      </c>
      <c r="I909" s="23" t="inlineStr">
        <is>
          <t>jira_naoaplica</t>
        </is>
      </c>
      <c r="J909" s="23" t="inlineStr">
        <is>
          <t>jira_naoaplica</t>
        </is>
      </c>
      <c r="K909" s="61" t="n">
        <v>44222</v>
      </c>
      <c r="L909" s="61" t="n">
        <v>44222</v>
      </c>
      <c r="M909" s="61" t="n">
        <v>44480</v>
      </c>
      <c r="N909" s="61" t="n">
        <v>44483</v>
      </c>
      <c r="O909" s="61" t="n">
        <v>44222</v>
      </c>
      <c r="P909" s="61" t="n">
        <v>44222</v>
      </c>
      <c r="Q909" s="61" t="n">
        <v>44480</v>
      </c>
      <c r="R909" s="61" t="n">
        <v>44491</v>
      </c>
      <c r="S909" s="61" t="n">
        <v>44222</v>
      </c>
      <c r="T909" s="61" t="n">
        <v>44222</v>
      </c>
      <c r="U909" s="61" t="n">
        <v>44473</v>
      </c>
      <c r="V909" s="61" t="n">
        <v>44477</v>
      </c>
    </row>
    <row r="910" ht="15" customHeight="1">
      <c r="A910" s="26" t="inlineStr">
        <is>
          <t>História - Waterfall</t>
        </is>
      </c>
      <c r="B910" s="60" t="inlineStr">
        <is>
          <t>DEVALM-30209</t>
        </is>
      </c>
      <c r="C910" s="23" t="inlineStr">
        <is>
          <t>21.0188.7.MK-Reajuste anual (IGP-M)-JUL/21</t>
        </is>
      </c>
      <c r="D910" s="26" t="inlineStr">
        <is>
          <t>Concluído</t>
        </is>
      </c>
      <c r="E910" s="23" t="inlineStr">
        <is>
          <t>Carlos Lima de Araujo</t>
        </is>
      </c>
      <c r="F910" s="23" t="inlineStr">
        <is>
          <t>Thiago de Souza Maglio</t>
        </is>
      </c>
      <c r="G910" s="23" t="inlineStr">
        <is>
          <t>Anselmo Pereira Novakowski</t>
        </is>
      </c>
      <c r="H910" s="23" t="inlineStr">
        <is>
          <t>Paulo Egidio Rodrigues dos Santos</t>
        </is>
      </c>
      <c r="I910" s="23" t="inlineStr">
        <is>
          <t>jira_naoaplica</t>
        </is>
      </c>
      <c r="J910" s="23" t="inlineStr">
        <is>
          <t>jira_naoaplica</t>
        </is>
      </c>
      <c r="K910" s="23" t="n"/>
      <c r="L910" s="23" t="n"/>
      <c r="M910" s="23" t="n"/>
      <c r="N910" s="23" t="n"/>
      <c r="O910" s="23" t="n"/>
      <c r="P910" s="23" t="n"/>
      <c r="Q910" s="61" t="n">
        <v>44378</v>
      </c>
      <c r="R910" s="61" t="n">
        <v>44385</v>
      </c>
      <c r="S910" s="23" t="n"/>
      <c r="T910" s="23" t="n"/>
      <c r="U910" s="61" t="n">
        <v>44375</v>
      </c>
      <c r="V910" s="61" t="n">
        <v>44377</v>
      </c>
    </row>
    <row r="911" ht="15" customHeight="1">
      <c r="A911" s="26" t="inlineStr">
        <is>
          <t>História - Waterfall</t>
        </is>
      </c>
      <c r="B911" s="60" t="inlineStr">
        <is>
          <t>DEVALM-30183</t>
        </is>
      </c>
      <c r="C911" s="23" t="inlineStr">
        <is>
          <t>21.0188.9.MK-Reajuste anual (IGP-M)-SEP/21</t>
        </is>
      </c>
      <c r="D911" s="26" t="inlineStr">
        <is>
          <t>Concluído</t>
        </is>
      </c>
      <c r="E911" s="23" t="inlineStr">
        <is>
          <t>Carlos Lima de Araujo</t>
        </is>
      </c>
      <c r="F911" s="23" t="inlineStr">
        <is>
          <t>Thiago de Souza Maglio</t>
        </is>
      </c>
      <c r="G911" s="23" t="inlineStr">
        <is>
          <t>Anselmo Pereira Novakowski</t>
        </is>
      </c>
      <c r="H911" s="23" t="inlineStr">
        <is>
          <t>Paulo Egidio Rodrigues dos Santos</t>
        </is>
      </c>
      <c r="I911" s="23" t="inlineStr">
        <is>
          <t>jira_naoaplica</t>
        </is>
      </c>
      <c r="J911" s="23" t="inlineStr">
        <is>
          <t>jira_naoaplica</t>
        </is>
      </c>
      <c r="K911" s="61" t="n">
        <v>44222</v>
      </c>
      <c r="L911" s="61" t="n">
        <v>44222</v>
      </c>
      <c r="M911" s="61" t="n">
        <v>44452</v>
      </c>
      <c r="N911" s="61" t="n">
        <v>44456</v>
      </c>
      <c r="O911" s="61" t="n">
        <v>44222</v>
      </c>
      <c r="P911" s="61" t="n">
        <v>44222</v>
      </c>
      <c r="Q911" s="61" t="n">
        <v>44459</v>
      </c>
      <c r="R911" s="61" t="n">
        <v>44463</v>
      </c>
      <c r="S911" s="61" t="n">
        <v>44222</v>
      </c>
      <c r="T911" s="61" t="n">
        <v>44222</v>
      </c>
      <c r="U911" s="61" t="n">
        <v>44442</v>
      </c>
      <c r="V911" s="61" t="n">
        <v>44449</v>
      </c>
    </row>
    <row r="912" ht="15" customHeight="1">
      <c r="A912" s="26" t="inlineStr">
        <is>
          <t>História - Waterfall</t>
        </is>
      </c>
      <c r="B912" s="60" t="inlineStr">
        <is>
          <t>DEVALM-30147</t>
        </is>
      </c>
      <c r="C912" s="23" t="inlineStr">
        <is>
          <t>21.0188.8.MK-Reajuste anual (IGP-M)-AGO/21</t>
        </is>
      </c>
      <c r="D912" s="26" t="inlineStr">
        <is>
          <t>Concluído</t>
        </is>
      </c>
      <c r="E912" s="23" t="inlineStr">
        <is>
          <t>Carlos Lima de Araujo</t>
        </is>
      </c>
      <c r="F912" s="23" t="inlineStr">
        <is>
          <t>Thiago de Souza Maglio</t>
        </is>
      </c>
      <c r="G912" s="23" t="inlineStr">
        <is>
          <t>Anselmo Pereira Novakowski</t>
        </is>
      </c>
      <c r="H912" s="23" t="inlineStr">
        <is>
          <t>Paulo Egidio Rodrigues dos Santos</t>
        </is>
      </c>
      <c r="I912" s="23" t="inlineStr">
        <is>
          <t>jira_naoaplica</t>
        </is>
      </c>
      <c r="J912" s="23" t="inlineStr">
        <is>
          <t>jira_naoaplica</t>
        </is>
      </c>
      <c r="K912" s="61" t="n">
        <v>44222</v>
      </c>
      <c r="L912" s="61" t="n">
        <v>44384</v>
      </c>
      <c r="M912" s="61" t="n">
        <v>44424</v>
      </c>
      <c r="N912" s="61" t="n">
        <v>44428</v>
      </c>
      <c r="O912" s="61" t="n">
        <v>44222</v>
      </c>
      <c r="P912" s="61" t="n">
        <v>44384</v>
      </c>
      <c r="Q912" s="61" t="n">
        <v>44431</v>
      </c>
      <c r="R912" s="61" t="n">
        <v>44435</v>
      </c>
      <c r="S912" s="61" t="n">
        <v>44222</v>
      </c>
      <c r="T912" s="61" t="n">
        <v>44384</v>
      </c>
      <c r="U912" s="61" t="n">
        <v>44412</v>
      </c>
      <c r="V912" s="61" t="n">
        <v>44421</v>
      </c>
    </row>
    <row r="913" ht="15" customHeight="1">
      <c r="A913" s="26" t="inlineStr">
        <is>
          <t>História - Waterfall</t>
        </is>
      </c>
      <c r="B913" s="60" t="inlineStr">
        <is>
          <t>DEVALM-30075</t>
        </is>
      </c>
      <c r="C913" s="23" t="inlineStr">
        <is>
          <t>21.0188.6.MK-Reajuste anual (IGP-M)-JUN/21</t>
        </is>
      </c>
      <c r="D913" s="26" t="inlineStr">
        <is>
          <t>Concluído</t>
        </is>
      </c>
      <c r="E913" s="23" t="inlineStr">
        <is>
          <t>Carlos Lima de Araujo</t>
        </is>
      </c>
      <c r="F913" s="23" t="inlineStr">
        <is>
          <t>Thiago de Souza Maglio</t>
        </is>
      </c>
      <c r="G913" s="23" t="inlineStr">
        <is>
          <t>Anselmo Pereira Novakowski</t>
        </is>
      </c>
      <c r="H913" s="23" t="inlineStr">
        <is>
          <t>Paulo Egidio Rodrigues dos Santos</t>
        </is>
      </c>
      <c r="I913" s="23" t="inlineStr">
        <is>
          <t>jira_naoaplica</t>
        </is>
      </c>
      <c r="J913" s="23" t="inlineStr">
        <is>
          <t>jira_naoaplica</t>
        </is>
      </c>
      <c r="K913" s="23" t="n"/>
      <c r="L913" s="23" t="n"/>
      <c r="M913" s="61" t="n">
        <v>44348</v>
      </c>
      <c r="N913" s="61" t="n">
        <v>44351</v>
      </c>
      <c r="O913" s="23" t="n"/>
      <c r="P913" s="23" t="n"/>
      <c r="Q913" s="61" t="n">
        <v>44354</v>
      </c>
      <c r="R913" s="61" t="n">
        <v>44358</v>
      </c>
      <c r="S913" s="23" t="n"/>
      <c r="T913" s="23" t="n"/>
      <c r="U913" s="61" t="n">
        <v>44348</v>
      </c>
      <c r="V913" s="61" t="n">
        <v>44351</v>
      </c>
    </row>
    <row r="914" ht="15" customHeight="1">
      <c r="A914" s="26" t="inlineStr">
        <is>
          <t>História - Waterfall</t>
        </is>
      </c>
      <c r="B914" s="60" t="inlineStr">
        <is>
          <t>DEVALM-30039</t>
        </is>
      </c>
      <c r="C914" s="23" t="inlineStr">
        <is>
          <t>21.0188.5.MK-Reajuste anual (IGP-M)-MAI/21</t>
        </is>
      </c>
      <c r="D914" s="26" t="inlineStr">
        <is>
          <t>Concluído</t>
        </is>
      </c>
      <c r="E914" s="23" t="inlineStr">
        <is>
          <t>Carlos Lima de Araujo</t>
        </is>
      </c>
      <c r="F914" s="23" t="inlineStr">
        <is>
          <t>Thiago de Souza Maglio</t>
        </is>
      </c>
      <c r="G914" s="23" t="inlineStr">
        <is>
          <t>Anselmo Pereira Novakowski</t>
        </is>
      </c>
      <c r="H914" s="23" t="inlineStr">
        <is>
          <t>Paulo Egidio Rodrigues dos Santos</t>
        </is>
      </c>
      <c r="I914" s="23" t="inlineStr">
        <is>
          <t>jira_naoaplica</t>
        </is>
      </c>
      <c r="J914" s="23" t="inlineStr">
        <is>
          <t>jira_naoaplica</t>
        </is>
      </c>
      <c r="K914" s="23" t="n"/>
      <c r="L914" s="23" t="n"/>
      <c r="M914" s="23" t="n"/>
      <c r="N914" s="23" t="n"/>
      <c r="O914" s="23" t="n"/>
      <c r="P914" s="23" t="n"/>
      <c r="Q914" s="61" t="n">
        <v>44326</v>
      </c>
      <c r="R914" s="61" t="n">
        <v>44330</v>
      </c>
      <c r="S914" s="23" t="n"/>
      <c r="T914" s="23" t="n"/>
      <c r="U914" s="61" t="n">
        <v>44319</v>
      </c>
      <c r="V914" s="61" t="n">
        <v>44323</v>
      </c>
    </row>
    <row r="915" ht="15" customHeight="1">
      <c r="A915" s="26" t="inlineStr">
        <is>
          <t>História - Waterfall</t>
        </is>
      </c>
      <c r="B915" s="60" t="inlineStr">
        <is>
          <t>DEVALM-30003</t>
        </is>
      </c>
      <c r="C915" s="23" t="inlineStr">
        <is>
          <t>21.0188.4.MK-Reajuste anual (IGP-M)-ABR/21</t>
        </is>
      </c>
      <c r="D915" s="26" t="inlineStr">
        <is>
          <t>Concluído</t>
        </is>
      </c>
      <c r="E915" s="23" t="inlineStr">
        <is>
          <t>Carlos Lima de Araujo</t>
        </is>
      </c>
      <c r="F915" s="23" t="inlineStr">
        <is>
          <t>Thiago de Souza Maglio</t>
        </is>
      </c>
      <c r="G915" s="23" t="inlineStr">
        <is>
          <t>Anselmo Pereira Novakowski</t>
        </is>
      </c>
      <c r="H915" s="23" t="inlineStr">
        <is>
          <t>Paulo Egidio Rodrigues dos Santos</t>
        </is>
      </c>
      <c r="I915" s="23" t="inlineStr">
        <is>
          <t>jira_naoaplica</t>
        </is>
      </c>
      <c r="J915" s="23" t="inlineStr">
        <is>
          <t>jira_naoaplica</t>
        </is>
      </c>
      <c r="K915" s="23" t="n"/>
      <c r="L915" s="23" t="n"/>
      <c r="M915" s="23" t="n"/>
      <c r="N915" s="23" t="n"/>
      <c r="O915" s="23" t="n"/>
      <c r="P915" s="23" t="n"/>
      <c r="Q915" s="61" t="n">
        <v>44284</v>
      </c>
      <c r="R915" s="61" t="n">
        <v>44288</v>
      </c>
      <c r="S915" s="23" t="n"/>
      <c r="T915" s="23" t="n"/>
      <c r="U915" s="61" t="n">
        <v>44277</v>
      </c>
      <c r="V915" s="61" t="n">
        <v>44281</v>
      </c>
    </row>
    <row r="916" ht="15" customHeight="1">
      <c r="A916" s="26" t="inlineStr">
        <is>
          <t>História - Waterfall</t>
        </is>
      </c>
      <c r="B916" s="60" t="inlineStr">
        <is>
          <t>DEVALM-29967</t>
        </is>
      </c>
      <c r="C916" s="23" t="inlineStr">
        <is>
          <t>21.0188.3.MK-Reajuste anual (IGP-M)-MAR/21</t>
        </is>
      </c>
      <c r="D916" s="26" t="inlineStr">
        <is>
          <t>Concluído</t>
        </is>
      </c>
      <c r="E916" s="23" t="inlineStr">
        <is>
          <t>Carlos Lima de Araujo</t>
        </is>
      </c>
      <c r="F916" s="23" t="inlineStr">
        <is>
          <t>Thiago de Souza Maglio</t>
        </is>
      </c>
      <c r="G916" s="23" t="inlineStr">
        <is>
          <t>Anselmo Pereira Novakowski</t>
        </is>
      </c>
      <c r="H916" s="23" t="inlineStr">
        <is>
          <t>Paulo Egidio Rodrigues dos Santos</t>
        </is>
      </c>
      <c r="I916" s="23" t="inlineStr">
        <is>
          <t>jira_naoaplica</t>
        </is>
      </c>
      <c r="J916" s="23" t="inlineStr">
        <is>
          <t>jira_naoaplica</t>
        </is>
      </c>
      <c r="K916" s="23" t="n"/>
      <c r="L916" s="23" t="n"/>
      <c r="M916" s="23" t="n"/>
      <c r="N916" s="23" t="n"/>
      <c r="O916" s="23" t="n"/>
      <c r="P916" s="23" t="n"/>
      <c r="Q916" s="61" t="n">
        <v>44263</v>
      </c>
      <c r="R916" s="61" t="n">
        <v>44267</v>
      </c>
      <c r="S916" s="23" t="n"/>
      <c r="T916" s="23" t="n"/>
      <c r="U916" s="61" t="n">
        <v>44256</v>
      </c>
      <c r="V916" s="61" t="n">
        <v>44260</v>
      </c>
    </row>
    <row r="917" ht="15" customHeight="1">
      <c r="A917" s="26" t="inlineStr">
        <is>
          <t>História - Waterfall</t>
        </is>
      </c>
      <c r="B917" s="60" t="inlineStr">
        <is>
          <t>DEVALM-29930</t>
        </is>
      </c>
      <c r="C917" s="23" t="inlineStr">
        <is>
          <t>21.0188.2.MK-Reajuste anual (IGP-M)-FEV/21</t>
        </is>
      </c>
      <c r="D917" s="26" t="inlineStr">
        <is>
          <t>Concluído</t>
        </is>
      </c>
      <c r="E917" s="23" t="inlineStr">
        <is>
          <t>Carlos Lima de Araujo</t>
        </is>
      </c>
      <c r="F917" s="23" t="inlineStr">
        <is>
          <t>Thiago de Souza Maglio</t>
        </is>
      </c>
      <c r="G917" s="23" t="inlineStr">
        <is>
          <t>Anselmo Pereira Novakowski</t>
        </is>
      </c>
      <c r="H917" s="23" t="inlineStr">
        <is>
          <t>Paulo Egidio Rodrigues dos Santos</t>
        </is>
      </c>
      <c r="I917" s="23" t="inlineStr">
        <is>
          <t>jira_naoaplica</t>
        </is>
      </c>
      <c r="J917" s="23" t="inlineStr">
        <is>
          <t>jira_naoaplica</t>
        </is>
      </c>
      <c r="K917" s="23" t="n"/>
      <c r="L917" s="23" t="n"/>
      <c r="M917" s="23" t="n"/>
      <c r="N917" s="23" t="n"/>
      <c r="O917" s="23" t="n"/>
      <c r="P917" s="23" t="n"/>
      <c r="Q917" s="61" t="n">
        <v>44242</v>
      </c>
      <c r="R917" s="61" t="n">
        <v>44246</v>
      </c>
      <c r="S917" s="23" t="n"/>
      <c r="T917" s="23" t="n"/>
      <c r="U917" s="61" t="n">
        <v>44222</v>
      </c>
      <c r="V917" s="61" t="n">
        <v>44239</v>
      </c>
    </row>
    <row r="918" ht="15" customHeight="1">
      <c r="A918" s="26" t="inlineStr">
        <is>
          <t>História - Waterfall</t>
        </is>
      </c>
      <c r="B918" s="60" t="inlineStr">
        <is>
          <t>DEVALM-29861</t>
        </is>
      </c>
      <c r="C918" s="23" t="inlineStr">
        <is>
          <t>20.0081.5.CL-Tornar compliance transações de cartão de crédito no atendimento humano URA PCI – telas ICARE Clientes</t>
        </is>
      </c>
      <c r="D918" s="26" t="inlineStr">
        <is>
          <t>Concluído</t>
        </is>
      </c>
      <c r="E918" s="23" t="inlineStr">
        <is>
          <t>Antonio Teodoro da Silva [X]</t>
        </is>
      </c>
      <c r="F918" s="23" t="inlineStr">
        <is>
          <t>Jefferson Lourenço De Farias Tersarioli [X]</t>
        </is>
      </c>
      <c r="G918" s="23" t="inlineStr">
        <is>
          <t>Anselmo Pereira Novakowski</t>
        </is>
      </c>
      <c r="H918" s="23" t="inlineStr">
        <is>
          <t>Paulo Egidio Rodrigues dos Santos</t>
        </is>
      </c>
      <c r="I918" s="23" t="inlineStr">
        <is>
          <t>Klaus Franca [X]</t>
        </is>
      </c>
      <c r="J918" s="23" t="inlineStr">
        <is>
          <t>Christiano De Campos Bucci [X]</t>
        </is>
      </c>
      <c r="K918" s="61" t="n">
        <v>44342</v>
      </c>
      <c r="L918" s="61" t="n">
        <v>44344</v>
      </c>
      <c r="M918" s="61" t="n">
        <v>44347</v>
      </c>
      <c r="N918" s="61" t="n">
        <v>44365</v>
      </c>
      <c r="O918" s="61" t="n">
        <v>44347</v>
      </c>
      <c r="P918" s="61" t="n">
        <v>44365</v>
      </c>
      <c r="Q918" s="61" t="n">
        <v>44368</v>
      </c>
      <c r="R918" s="61" t="n">
        <v>44369</v>
      </c>
      <c r="S918" s="61" t="n">
        <v>44249</v>
      </c>
      <c r="T918" s="61" t="n">
        <v>44264</v>
      </c>
      <c r="U918" s="61" t="n">
        <v>44265</v>
      </c>
      <c r="V918" s="61" t="n">
        <v>44341</v>
      </c>
    </row>
    <row r="919" ht="15" customHeight="1">
      <c r="A919" s="26" t="inlineStr">
        <is>
          <t>História - Waterfall</t>
        </is>
      </c>
      <c r="B919" s="60" t="inlineStr">
        <is>
          <t>DEVALM-29824</t>
        </is>
      </c>
      <c r="C919" s="23" t="inlineStr">
        <is>
          <t>20.0268.5.FI-Implantação de Melhorias em Comissões- R9</t>
        </is>
      </c>
      <c r="D919" s="26" t="inlineStr">
        <is>
          <t>Concluído</t>
        </is>
      </c>
      <c r="E919" s="23" t="inlineStr">
        <is>
          <t>Daglye Ariane Weber Magalhaes De Barros [X]</t>
        </is>
      </c>
      <c r="F919" s="23" t="inlineStr">
        <is>
          <t>Daniel Daniele [X]</t>
        </is>
      </c>
      <c r="G919" s="23" t="inlineStr">
        <is>
          <t>Diogo Cassio de Azevedo [X]</t>
        </is>
      </c>
      <c r="H919" s="23" t="inlineStr">
        <is>
          <t>Eduardo Cesar de Melo</t>
        </is>
      </c>
      <c r="I919" s="23" t="inlineStr">
        <is>
          <t>jira_naoaplica</t>
        </is>
      </c>
      <c r="J919" s="23" t="inlineStr">
        <is>
          <t>Renato Pereira da Silva</t>
        </is>
      </c>
      <c r="K919" s="23" t="n"/>
      <c r="L919" s="23" t="n"/>
      <c r="M919" s="61" t="n">
        <v>44273</v>
      </c>
      <c r="N919" s="61" t="n">
        <v>44281</v>
      </c>
      <c r="O919" s="23" t="n"/>
      <c r="P919" s="23" t="n"/>
      <c r="Q919" s="61" t="n">
        <v>44291</v>
      </c>
      <c r="R919" s="61" t="n">
        <v>44292</v>
      </c>
      <c r="S919" s="61" t="n">
        <v>44235</v>
      </c>
      <c r="T919" s="61" t="n">
        <v>44239</v>
      </c>
      <c r="U919" s="61" t="n">
        <v>44244</v>
      </c>
      <c r="V919" s="61" t="n">
        <v>44272</v>
      </c>
    </row>
    <row r="920" ht="15" customHeight="1">
      <c r="A920" s="26" t="inlineStr">
        <is>
          <t>História - Waterfall</t>
        </is>
      </c>
      <c r="B920" s="60" t="inlineStr">
        <is>
          <t>DEVALM-29767</t>
        </is>
      </c>
      <c r="C920" s="23" t="inlineStr">
        <is>
          <t>19.0458.4.CO-Venda e Migração Clientes Especiais Salesforce - CRs</t>
        </is>
      </c>
      <c r="D920" s="26" t="inlineStr">
        <is>
          <t>Concluído</t>
        </is>
      </c>
      <c r="E920" s="23" t="inlineStr">
        <is>
          <t>Gustavo Felize Tafarelo</t>
        </is>
      </c>
      <c r="F920" s="23" t="inlineStr">
        <is>
          <t>Andreia Ribeiro da Silva [X]</t>
        </is>
      </c>
      <c r="G920" s="23" t="inlineStr">
        <is>
          <t>Diogo Cassio de Azevedo [X]</t>
        </is>
      </c>
      <c r="H920" s="23" t="inlineStr">
        <is>
          <t>Eduardo Cesar de Melo</t>
        </is>
      </c>
      <c r="I920" s="23" t="inlineStr">
        <is>
          <t>jira_naoaplica</t>
        </is>
      </c>
      <c r="J920" s="23" t="inlineStr">
        <is>
          <t>Amanda De Pinho Nogueira [X]</t>
        </is>
      </c>
      <c r="K920" s="23" t="n"/>
      <c r="L920" s="23" t="n"/>
      <c r="M920" s="61" t="n">
        <v>44293</v>
      </c>
      <c r="N920" s="61" t="n">
        <v>44308</v>
      </c>
      <c r="O920" s="23" t="n"/>
      <c r="P920" s="23" t="n"/>
      <c r="Q920" s="61" t="n">
        <v>44312</v>
      </c>
      <c r="R920" s="61" t="n">
        <v>44313</v>
      </c>
      <c r="S920" s="61" t="n">
        <v>44249</v>
      </c>
      <c r="T920" s="61" t="n">
        <v>44287</v>
      </c>
      <c r="U920" s="61" t="n">
        <v>44249</v>
      </c>
      <c r="V920" s="61" t="n">
        <v>44287</v>
      </c>
    </row>
    <row r="921" ht="15" customHeight="1">
      <c r="A921" s="26" t="inlineStr">
        <is>
          <t>História - Waterfall</t>
        </is>
      </c>
      <c r="B921" s="60" t="inlineStr">
        <is>
          <t>DEVALM-29731</t>
        </is>
      </c>
      <c r="C921" s="23" t="inlineStr">
        <is>
          <t>19.0458.3.CO-Venda e Migração Clientes Especiais Salesforce - CR</t>
        </is>
      </c>
      <c r="D921" s="26" t="inlineStr">
        <is>
          <t>Concluído</t>
        </is>
      </c>
      <c r="E921" s="23" t="inlineStr">
        <is>
          <t>Gustavo Felize Tafarelo</t>
        </is>
      </c>
      <c r="F921" s="23" t="inlineStr">
        <is>
          <t>Aline da Silva Barbagelata</t>
        </is>
      </c>
      <c r="G921" s="23" t="inlineStr">
        <is>
          <t>Diogo Cassio de Azevedo [X]</t>
        </is>
      </c>
      <c r="H921" s="23" t="inlineStr">
        <is>
          <t>Eduardo Cesar de Melo</t>
        </is>
      </c>
      <c r="I921" s="23" t="inlineStr">
        <is>
          <t>jira_naoaplica</t>
        </is>
      </c>
      <c r="J921" s="23" t="inlineStr">
        <is>
          <t>Amanda De Pinho Nogueira [X]</t>
        </is>
      </c>
      <c r="K921" s="23" t="n"/>
      <c r="L921" s="23" t="n"/>
      <c r="M921" s="61" t="n">
        <v>44210</v>
      </c>
      <c r="N921" s="61" t="n">
        <v>44232</v>
      </c>
      <c r="O921" s="23" t="n"/>
      <c r="P921" s="23" t="n"/>
      <c r="Q921" s="61" t="n">
        <v>44235</v>
      </c>
      <c r="R921" s="61" t="n">
        <v>44236</v>
      </c>
      <c r="S921" s="61" t="n">
        <v>44203</v>
      </c>
      <c r="T921" s="61" t="n">
        <v>44203</v>
      </c>
      <c r="U921" s="61" t="n">
        <v>44204</v>
      </c>
      <c r="V921" s="61" t="n">
        <v>44207</v>
      </c>
    </row>
    <row r="922" ht="15" customHeight="1">
      <c r="A922" s="26" t="inlineStr">
        <is>
          <t>História - Ágil</t>
        </is>
      </c>
      <c r="B922" s="60" t="inlineStr">
        <is>
          <t>DEVALM-29717</t>
        </is>
      </c>
      <c r="C922" s="23" t="inlineStr">
        <is>
          <t>19.0185.4.TI - Portal LGPD ODI - Processo de Sincronização e Anonimização Fase 1</t>
        </is>
      </c>
      <c r="D922" s="26" t="inlineStr">
        <is>
          <t>Cancelado</t>
        </is>
      </c>
      <c r="E922" s="23" t="inlineStr">
        <is>
          <t>Alexandre Prado Teixeira [X]</t>
        </is>
      </c>
      <c r="F922" s="23" t="n"/>
      <c r="G922" s="23" t="inlineStr">
        <is>
          <t>Alexandre Prado Teixeira [X]</t>
        </is>
      </c>
      <c r="H922" s="23" t="inlineStr">
        <is>
          <t>Alexandre Prado Teixeira [X]</t>
        </is>
      </c>
      <c r="I922" s="23" t="n"/>
      <c r="J922" s="23" t="n"/>
      <c r="K922" s="23" t="n"/>
      <c r="L922" s="23" t="n"/>
      <c r="M922" s="61" t="n">
        <v>44144</v>
      </c>
      <c r="N922" s="61" t="n">
        <v>44162</v>
      </c>
      <c r="O922" s="23" t="n"/>
      <c r="P922" s="23" t="n"/>
      <c r="Q922" s="61" t="n">
        <v>44165</v>
      </c>
      <c r="R922" s="61" t="n">
        <v>44165</v>
      </c>
      <c r="S922" s="23" t="n"/>
      <c r="T922" s="23" t="n"/>
      <c r="U922" s="61" t="n">
        <v>43941</v>
      </c>
      <c r="V922" s="61" t="n">
        <v>44141</v>
      </c>
    </row>
    <row r="923" ht="15" customHeight="1">
      <c r="A923" s="26" t="inlineStr">
        <is>
          <t>História - Ágil</t>
        </is>
      </c>
      <c r="B923" s="60" t="inlineStr">
        <is>
          <t>DEVALM-29709</t>
        </is>
      </c>
      <c r="C923" s="23" t="inlineStr">
        <is>
          <t>19.0185.3.TI - Portal LGPD Administrador - Back End e Front End</t>
        </is>
      </c>
      <c r="D923" s="26" t="inlineStr">
        <is>
          <t>Concluído</t>
        </is>
      </c>
      <c r="E923" s="23" t="inlineStr">
        <is>
          <t>Ricardo Pires Sardinha [X]</t>
        </is>
      </c>
      <c r="F923" s="23" t="n"/>
      <c r="G923" s="23" t="inlineStr">
        <is>
          <t>Alexandre Prado Teixeira [X]</t>
        </is>
      </c>
      <c r="H923" s="23" t="inlineStr">
        <is>
          <t>Alexandre Prado Teixeira [X]</t>
        </is>
      </c>
      <c r="I923" s="23" t="n"/>
      <c r="J923" s="23" t="n"/>
      <c r="K923" s="23" t="n"/>
      <c r="L923" s="23" t="n"/>
      <c r="M923" s="61" t="n">
        <v>44036</v>
      </c>
      <c r="N923" s="61" t="n">
        <v>44071</v>
      </c>
      <c r="O923" s="23" t="n"/>
      <c r="P923" s="23" t="n"/>
      <c r="Q923" s="61" t="n">
        <v>44075</v>
      </c>
      <c r="R923" s="61" t="n">
        <v>44075</v>
      </c>
      <c r="S923" s="23" t="n"/>
      <c r="T923" s="23" t="n"/>
      <c r="U923" s="61" t="n">
        <v>43927</v>
      </c>
      <c r="V923" s="61" t="n">
        <v>44046</v>
      </c>
    </row>
    <row r="924" ht="15" customHeight="1">
      <c r="A924" s="26" t="inlineStr">
        <is>
          <t>História - Waterfall</t>
        </is>
      </c>
      <c r="B924" s="60" t="inlineStr">
        <is>
          <t>DEVALM-29669</t>
        </is>
      </c>
      <c r="C924" s="23" t="inlineStr">
        <is>
          <t>20.0432.1.MK-Alteração no Double Check</t>
        </is>
      </c>
      <c r="D924" s="26" t="inlineStr">
        <is>
          <t>Concluído</t>
        </is>
      </c>
      <c r="E924" s="23" t="inlineStr">
        <is>
          <t>Ricardo Pires Sardinha [X]</t>
        </is>
      </c>
      <c r="F924" s="23" t="inlineStr">
        <is>
          <t>Thiago Pinto Da Silva Boccio [X]</t>
        </is>
      </c>
      <c r="G924" s="23" t="inlineStr">
        <is>
          <t>Rafael Lemos Lima [X]</t>
        </is>
      </c>
      <c r="H924" s="23" t="inlineStr">
        <is>
          <t>Paulo Egidio Rodrigues dos Santos</t>
        </is>
      </c>
      <c r="I924" s="23" t="inlineStr">
        <is>
          <t>jira_naoaplica</t>
        </is>
      </c>
      <c r="J924" s="23" t="inlineStr">
        <is>
          <t>Juliana Alves Beduti [X]</t>
        </is>
      </c>
      <c r="K924" s="61" t="n">
        <v>44204</v>
      </c>
      <c r="L924" s="61" t="n">
        <v>44204</v>
      </c>
      <c r="M924" s="61" t="n">
        <v>44270</v>
      </c>
      <c r="N924" s="61" t="n">
        <v>44274</v>
      </c>
      <c r="O924" s="61" t="n">
        <v>44263</v>
      </c>
      <c r="P924" s="61" t="n">
        <v>44274</v>
      </c>
      <c r="Q924" s="61" t="n">
        <v>44278</v>
      </c>
      <c r="R924" s="61" t="n">
        <v>44279</v>
      </c>
      <c r="S924" s="61" t="n">
        <v>44204</v>
      </c>
      <c r="T924" s="61" t="n">
        <v>44204</v>
      </c>
      <c r="U924" s="61" t="n">
        <v>44249</v>
      </c>
      <c r="V924" s="61" t="n">
        <v>44260</v>
      </c>
    </row>
    <row r="925" ht="15" customHeight="1">
      <c r="A925" s="26" t="inlineStr">
        <is>
          <t>História - Waterfall</t>
        </is>
      </c>
      <c r="B925" s="60" t="inlineStr">
        <is>
          <t>DEVALM-29631</t>
        </is>
      </c>
      <c r="C925" s="23" t="inlineStr">
        <is>
          <t>20.0401.1.MK-Disponibilização de produtos pelo parque futuro</t>
        </is>
      </c>
      <c r="D925" s="26" t="inlineStr">
        <is>
          <t>Concluído</t>
        </is>
      </c>
      <c r="E925" s="23" t="inlineStr">
        <is>
          <t>Ricardo Pires Sardinha [X]</t>
        </is>
      </c>
      <c r="F925" s="23" t="inlineStr">
        <is>
          <t>Maycon De Abreu Flausino Fernandes [X]</t>
        </is>
      </c>
      <c r="G925" s="23" t="inlineStr">
        <is>
          <t>Rafael Lemos Lima [X]</t>
        </is>
      </c>
      <c r="H925" s="23" t="inlineStr">
        <is>
          <t>Eduardo Cesar de Melo</t>
        </is>
      </c>
      <c r="I925" s="23" t="inlineStr">
        <is>
          <t>Klaus Franca [X]</t>
        </is>
      </c>
      <c r="J925" s="23" t="inlineStr">
        <is>
          <t>Rafael Da Silva Pereira Rakoza [X]</t>
        </is>
      </c>
      <c r="K925" s="61" t="n">
        <v>44235</v>
      </c>
      <c r="L925" s="61" t="n">
        <v>44239</v>
      </c>
      <c r="M925" s="61" t="n">
        <v>44669</v>
      </c>
      <c r="N925" s="61" t="n">
        <v>44708</v>
      </c>
      <c r="O925" s="61" t="n">
        <v>44669</v>
      </c>
      <c r="P925" s="61" t="n">
        <v>44708</v>
      </c>
      <c r="Q925" s="61" t="n">
        <v>44963</v>
      </c>
      <c r="R925" s="61" t="n">
        <v>45027</v>
      </c>
      <c r="S925" s="61" t="n">
        <v>44204</v>
      </c>
      <c r="T925" s="61" t="n">
        <v>44204</v>
      </c>
      <c r="U925" s="61" t="n">
        <v>44301</v>
      </c>
      <c r="V925" s="61" t="n">
        <v>44610</v>
      </c>
    </row>
    <row r="926" ht="15" customHeight="1">
      <c r="A926" s="26" t="inlineStr">
        <is>
          <t>História - Waterfall</t>
        </is>
      </c>
      <c r="B926" s="60" t="inlineStr">
        <is>
          <t>DEVALM-29580</t>
        </is>
      </c>
      <c r="C926" s="23" t="inlineStr">
        <is>
          <t>20.0163.2.CL-Política de Parcelamento – Canônico</t>
        </is>
      </c>
      <c r="D926" s="26" t="inlineStr">
        <is>
          <t>Concluído</t>
        </is>
      </c>
      <c r="E926" s="23" t="inlineStr">
        <is>
          <t>Antonio Teodoro da Silva [X]</t>
        </is>
      </c>
      <c r="F926" s="23" t="inlineStr">
        <is>
          <t>Marcelo Okada [X]</t>
        </is>
      </c>
      <c r="G926" s="23" t="inlineStr">
        <is>
          <t>Anselmo Pereira Novakowski</t>
        </is>
      </c>
      <c r="H926" s="23" t="inlineStr">
        <is>
          <t>Paulo Egidio Rodrigues dos Santos</t>
        </is>
      </c>
      <c r="I926" s="23" t="inlineStr">
        <is>
          <t>jira_naoaplica</t>
        </is>
      </c>
      <c r="J926" s="23" t="inlineStr">
        <is>
          <t>jira_naoaplica</t>
        </is>
      </c>
      <c r="K926" s="23" t="n"/>
      <c r="L926" s="23" t="n"/>
      <c r="M926" s="61" t="n">
        <v>44207</v>
      </c>
      <c r="N926" s="61" t="n">
        <v>44211</v>
      </c>
      <c r="O926" s="23" t="n"/>
      <c r="P926" s="23" t="n"/>
      <c r="Q926" s="61" t="n">
        <v>44214</v>
      </c>
      <c r="R926" s="61" t="n">
        <v>44218</v>
      </c>
      <c r="S926" s="61" t="n">
        <v>44200</v>
      </c>
      <c r="T926" s="61" t="n">
        <v>44201</v>
      </c>
      <c r="U926" s="61" t="n">
        <v>44200</v>
      </c>
      <c r="V926" s="61" t="n">
        <v>44204</v>
      </c>
    </row>
    <row r="927" ht="15" customHeight="1">
      <c r="A927" s="26" t="inlineStr">
        <is>
          <t>História - Ágil</t>
        </is>
      </c>
      <c r="B927" s="60" t="inlineStr">
        <is>
          <t>DEVALM-29544</t>
        </is>
      </c>
      <c r="C927" s="23" t="inlineStr">
        <is>
          <t>21.0201.1.MK-HADES - Novos Negócios - Sprint 1</t>
        </is>
      </c>
      <c r="D927" s="26" t="inlineStr">
        <is>
          <t>Concluído</t>
        </is>
      </c>
      <c r="E927" s="23" t="inlineStr">
        <is>
          <t>Ricardo Pires Sardinha [X]</t>
        </is>
      </c>
      <c r="F927" s="23" t="inlineStr">
        <is>
          <t>Aline da Silva Barbagelata</t>
        </is>
      </c>
      <c r="G927" s="23" t="inlineStr">
        <is>
          <t>Vinicius Rafael Casas Gomes</t>
        </is>
      </c>
      <c r="H927" s="23" t="inlineStr">
        <is>
          <t>Eduardo Cesar de Melo</t>
        </is>
      </c>
      <c r="I927" s="23" t="inlineStr">
        <is>
          <t>jira_naoaplica</t>
        </is>
      </c>
      <c r="J927" s="23" t="inlineStr">
        <is>
          <t>Rafael Da Silva Pereira Rakoza [X]</t>
        </is>
      </c>
      <c r="K927" s="23" t="n"/>
      <c r="L927" s="23" t="n"/>
      <c r="M927" s="61" t="n">
        <v>44480</v>
      </c>
      <c r="N927" s="61" t="n">
        <v>44519</v>
      </c>
      <c r="O927" s="23" t="n"/>
      <c r="P927" s="23" t="n"/>
      <c r="Q927" s="61" t="n">
        <v>44578</v>
      </c>
      <c r="R927" s="61" t="n">
        <v>44579</v>
      </c>
      <c r="S927" s="23" t="n"/>
      <c r="T927" s="23" t="n"/>
      <c r="U927" s="61" t="n">
        <v>44256</v>
      </c>
      <c r="V927" s="61" t="n">
        <v>44267</v>
      </c>
    </row>
    <row r="928" ht="15" customHeight="1">
      <c r="A928" s="26" t="inlineStr">
        <is>
          <t>História - Waterfall</t>
        </is>
      </c>
      <c r="B928" s="60" t="inlineStr">
        <is>
          <t>DEVALM-29506</t>
        </is>
      </c>
      <c r="C928" s="23" t="inlineStr">
        <is>
          <t>19.0413.2.CL-Projeto Ferramenta Termômetro</t>
        </is>
      </c>
      <c r="D928" s="26" t="inlineStr">
        <is>
          <t>Concluído</t>
        </is>
      </c>
      <c r="E928" s="23" t="inlineStr">
        <is>
          <t>Andre Jirus [X]</t>
        </is>
      </c>
      <c r="F928" s="23" t="inlineStr">
        <is>
          <t>Maycon De Abreu Flausino Fernandes [X]</t>
        </is>
      </c>
      <c r="G928" s="23" t="inlineStr">
        <is>
          <t>Anselmo Pereira Novakowski</t>
        </is>
      </c>
      <c r="H928" s="23" t="inlineStr">
        <is>
          <t>Paulo Egidio Rodrigues dos Santos</t>
        </is>
      </c>
      <c r="I928" s="23" t="n"/>
      <c r="J928" s="23" t="inlineStr">
        <is>
          <t>Amanda De Pinho Nogueira [X]</t>
        </is>
      </c>
      <c r="K928" s="23" t="n"/>
      <c r="L928" s="23" t="n"/>
      <c r="M928" s="61" t="n">
        <v>44225</v>
      </c>
      <c r="N928" s="61" t="n">
        <v>44227</v>
      </c>
      <c r="O928" s="23" t="n"/>
      <c r="P928" s="23" t="n"/>
      <c r="Q928" s="61" t="n">
        <v>44227</v>
      </c>
      <c r="R928" s="61" t="n">
        <v>44228</v>
      </c>
      <c r="S928" s="23" t="n"/>
      <c r="T928" s="23" t="n"/>
      <c r="U928" s="61" t="n">
        <v>44216</v>
      </c>
      <c r="V928" s="61" t="n">
        <v>44224</v>
      </c>
    </row>
    <row r="929" ht="15" customHeight="1">
      <c r="A929" s="26" t="inlineStr">
        <is>
          <t>História - Waterfall</t>
        </is>
      </c>
      <c r="B929" s="60" t="inlineStr">
        <is>
          <t>DEVALM-29434</t>
        </is>
      </c>
      <c r="C929" s="23" t="inlineStr">
        <is>
          <t>19.0325.2.MK-Gestão de Campanhas Pré 2.0 (rentabilização de base)</t>
        </is>
      </c>
      <c r="D929" s="26" t="inlineStr">
        <is>
          <t>Concluído</t>
        </is>
      </c>
      <c r="E929" s="23" t="inlineStr">
        <is>
          <t>Andre Jirus [X]</t>
        </is>
      </c>
      <c r="F929" s="23" t="inlineStr">
        <is>
          <t>Antonio Carlos Ghirelli [X]</t>
        </is>
      </c>
      <c r="G929" s="23" t="inlineStr">
        <is>
          <t>Anselmo Pereira Novakowski</t>
        </is>
      </c>
      <c r="H929" s="23" t="inlineStr">
        <is>
          <t>Paulo Egidio Rodrigues dos Santos</t>
        </is>
      </c>
      <c r="I929" s="23" t="inlineStr">
        <is>
          <t>Klaus Franca [X]</t>
        </is>
      </c>
      <c r="J929" s="23" t="inlineStr">
        <is>
          <t>Juliana Alves Beduti [X]</t>
        </is>
      </c>
      <c r="K929" s="23" t="n"/>
      <c r="L929" s="23" t="n"/>
      <c r="M929" s="61" t="n">
        <v>44202</v>
      </c>
      <c r="N929" s="61" t="n">
        <v>44202</v>
      </c>
      <c r="O929" s="23" t="n"/>
      <c r="P929" s="23" t="n"/>
      <c r="Q929" s="61" t="n">
        <v>44209</v>
      </c>
      <c r="R929" s="61" t="n">
        <v>44209</v>
      </c>
      <c r="S929" s="23" t="n"/>
      <c r="T929" s="23" t="n"/>
      <c r="U929" s="61" t="n">
        <v>44200</v>
      </c>
      <c r="V929" s="61" t="n">
        <v>44202</v>
      </c>
    </row>
    <row r="930" ht="15" customHeight="1">
      <c r="A930" s="26" t="inlineStr">
        <is>
          <t>História - Waterfall</t>
        </is>
      </c>
      <c r="B930" s="60" t="inlineStr">
        <is>
          <t>DEVALM-29375</t>
        </is>
      </c>
      <c r="C930" s="23" t="inlineStr">
        <is>
          <t>21.0156.1.BL-Reajuste Recorrente IGP-M Banda Larga - JAN/21</t>
        </is>
      </c>
      <c r="D930" s="26" t="inlineStr">
        <is>
          <t>Concluído</t>
        </is>
      </c>
      <c r="E930" s="23" t="inlineStr">
        <is>
          <t>Carlos Lima de Araujo</t>
        </is>
      </c>
      <c r="F930" s="23" t="inlineStr">
        <is>
          <t>Antonio Carlos Ghirelli [X]</t>
        </is>
      </c>
      <c r="G930" s="23" t="inlineStr">
        <is>
          <t>Anselmo Jesus Da Silva [X]</t>
        </is>
      </c>
      <c r="H930" s="23" t="inlineStr">
        <is>
          <t>Paulo Egidio Rodrigues dos Santos</t>
        </is>
      </c>
      <c r="I930" s="23" t="inlineStr">
        <is>
          <t>jira_naoaplica</t>
        </is>
      </c>
      <c r="J930" s="23" t="inlineStr">
        <is>
          <t>jira_naoaplica</t>
        </is>
      </c>
      <c r="K930" s="23" t="n"/>
      <c r="L930" s="23" t="n"/>
      <c r="M930" s="23" t="n"/>
      <c r="N930" s="23" t="n"/>
      <c r="O930" s="23" t="n"/>
      <c r="P930" s="23" t="n"/>
      <c r="Q930" s="61" t="n">
        <v>44207</v>
      </c>
      <c r="R930" s="61" t="n">
        <v>44218</v>
      </c>
      <c r="S930" s="23" t="n"/>
      <c r="T930" s="23" t="n"/>
      <c r="U930" s="61" t="n">
        <v>44200</v>
      </c>
      <c r="V930" s="61" t="n">
        <v>44204</v>
      </c>
    </row>
    <row r="931" ht="15" customHeight="1">
      <c r="A931" s="26" t="inlineStr">
        <is>
          <t>História - Waterfall</t>
        </is>
      </c>
      <c r="B931" s="60" t="inlineStr">
        <is>
          <t>DEVALM-29337</t>
        </is>
      </c>
      <c r="C931" s="23" t="inlineStr">
        <is>
          <t>21.0189.1.MK-Reajuste de Preços Para os Segmentos de Clientes Corporativos - JAN/21</t>
        </is>
      </c>
      <c r="D931" s="26" t="inlineStr">
        <is>
          <t>Concluído</t>
        </is>
      </c>
      <c r="E931" s="23" t="inlineStr">
        <is>
          <t>Carlos Lima de Araujo</t>
        </is>
      </c>
      <c r="F931" s="23" t="inlineStr">
        <is>
          <t>Antonio Carlos Ghirelli [X]</t>
        </is>
      </c>
      <c r="G931" s="23" t="inlineStr">
        <is>
          <t>Anselmo Pereira Novakowski</t>
        </is>
      </c>
      <c r="H931" s="23" t="inlineStr">
        <is>
          <t>Paulo Egidio Rodrigues dos Santos</t>
        </is>
      </c>
      <c r="I931" s="23" t="inlineStr">
        <is>
          <t>jira_naoaplica</t>
        </is>
      </c>
      <c r="J931" s="23" t="inlineStr">
        <is>
          <t>jira_naoaplica</t>
        </is>
      </c>
      <c r="K931" s="23" t="n"/>
      <c r="L931" s="23" t="n"/>
      <c r="M931" s="23" t="n"/>
      <c r="N931" s="23" t="n"/>
      <c r="O931" s="23" t="n"/>
      <c r="P931" s="23" t="n"/>
      <c r="Q931" s="61" t="n">
        <v>44207</v>
      </c>
      <c r="R931" s="61" t="n">
        <v>44218</v>
      </c>
      <c r="S931" s="23" t="n"/>
      <c r="T931" s="23" t="n"/>
      <c r="U931" s="61" t="n">
        <v>44200</v>
      </c>
      <c r="V931" s="61" t="n">
        <v>44204</v>
      </c>
    </row>
    <row r="932" ht="15" customHeight="1">
      <c r="A932" s="26" t="inlineStr">
        <is>
          <t>História - Waterfall</t>
        </is>
      </c>
      <c r="B932" s="60" t="inlineStr">
        <is>
          <t>DEVALM-29299</t>
        </is>
      </c>
      <c r="C932" s="23" t="inlineStr">
        <is>
          <t>21.0188.1.MK-Reajuste anual (IGP-M)-JAN/21</t>
        </is>
      </c>
      <c r="D932" s="26" t="inlineStr">
        <is>
          <t>Concluído</t>
        </is>
      </c>
      <c r="E932" s="23" t="inlineStr">
        <is>
          <t>Carlos Lima de Araujo</t>
        </is>
      </c>
      <c r="F932" s="23" t="inlineStr">
        <is>
          <t>Thiago de Souza Maglio</t>
        </is>
      </c>
      <c r="G932" s="23" t="inlineStr">
        <is>
          <t>Anselmo Pereira Novakowski</t>
        </is>
      </c>
      <c r="H932" s="23" t="inlineStr">
        <is>
          <t>Paulo Egidio Rodrigues dos Santos</t>
        </is>
      </c>
      <c r="I932" s="23" t="inlineStr">
        <is>
          <t>jira_naoaplica</t>
        </is>
      </c>
      <c r="J932" s="23" t="inlineStr">
        <is>
          <t>jira_naoaplica</t>
        </is>
      </c>
      <c r="K932" s="23" t="n"/>
      <c r="L932" s="23" t="n"/>
      <c r="M932" s="23" t="n"/>
      <c r="N932" s="23" t="n"/>
      <c r="O932" s="23" t="n"/>
      <c r="P932" s="23" t="n"/>
      <c r="Q932" s="61" t="n">
        <v>44193</v>
      </c>
      <c r="R932" s="61" t="n">
        <v>44204</v>
      </c>
      <c r="S932" s="23" t="n"/>
      <c r="T932" s="23" t="n"/>
      <c r="U932" s="61" t="n">
        <v>44187</v>
      </c>
      <c r="V932" s="61" t="n">
        <v>44188</v>
      </c>
    </row>
    <row r="933" ht="15" customHeight="1">
      <c r="A933" s="26" t="inlineStr">
        <is>
          <t>História - Waterfall</t>
        </is>
      </c>
      <c r="B933" s="60" t="inlineStr">
        <is>
          <t>DEVALM-29257</t>
        </is>
      </c>
      <c r="C933" s="23" t="inlineStr">
        <is>
          <t>Migração CA para o JIRA (projeto para as RMs).</t>
        </is>
      </c>
      <c r="D933" s="26" t="inlineStr">
        <is>
          <t>Concluído</t>
        </is>
      </c>
      <c r="E933" s="23" t="inlineStr">
        <is>
          <t>Fabio de Siqueira Campos</t>
        </is>
      </c>
      <c r="F933" s="23" t="n"/>
      <c r="G933" s="23" t="n"/>
      <c r="H933" s="23" t="n"/>
      <c r="I933" s="23" t="n"/>
      <c r="J933" s="23" t="n"/>
      <c r="K933" s="23" t="n"/>
      <c r="L933" s="23" t="n"/>
      <c r="M933" s="23" t="n"/>
      <c r="N933" s="23" t="n"/>
      <c r="O933" s="23" t="n"/>
      <c r="P933" s="23" t="n"/>
      <c r="Q933" s="23" t="n"/>
      <c r="R933" s="23" t="n"/>
      <c r="S933" s="23" t="n"/>
      <c r="T933" s="23" t="n"/>
      <c r="U933" s="23" t="n"/>
      <c r="V933" s="23" t="n"/>
    </row>
    <row r="934" ht="15" customHeight="1">
      <c r="A934" s="26" t="inlineStr">
        <is>
          <t>História - Waterfall</t>
        </is>
      </c>
      <c r="B934" s="60" t="inlineStr">
        <is>
          <t>DEVALM-29221</t>
        </is>
      </c>
      <c r="C934" s="23" t="inlineStr">
        <is>
          <t>20.0073.3.DI-Fluxo de Indisponibilidade Sistêmica para OCR, FaceMatch, PID e Liveness</t>
        </is>
      </c>
      <c r="D934" s="26" t="inlineStr">
        <is>
          <t>Concluído</t>
        </is>
      </c>
      <c r="E934" s="23" t="inlineStr">
        <is>
          <t>Daglye Ariane Weber Magalhaes De Barros [X]</t>
        </is>
      </c>
      <c r="F934" s="23" t="inlineStr">
        <is>
          <t>Danilo Nunes Ferreira Lima [X]</t>
        </is>
      </c>
      <c r="G934" s="23" t="inlineStr">
        <is>
          <t>Diogo Cassio de Azevedo [X]</t>
        </is>
      </c>
      <c r="H934" s="23" t="inlineStr">
        <is>
          <t>Eduardo Cesar de Melo</t>
        </is>
      </c>
      <c r="I934" s="23" t="inlineStr">
        <is>
          <t>jira_naoaplica</t>
        </is>
      </c>
      <c r="J934" s="23" t="inlineStr">
        <is>
          <t>Juliana Alves Beduti [X]</t>
        </is>
      </c>
      <c r="K934" s="23" t="n"/>
      <c r="L934" s="23" t="n"/>
      <c r="M934" s="61" t="n">
        <v>44217</v>
      </c>
      <c r="N934" s="61" t="n">
        <v>44223</v>
      </c>
      <c r="O934" s="23" t="n"/>
      <c r="P934" s="23" t="n"/>
      <c r="Q934" s="61" t="n">
        <v>44228</v>
      </c>
      <c r="R934" s="61" t="n">
        <v>44229</v>
      </c>
      <c r="S934" s="61" t="n">
        <v>44200</v>
      </c>
      <c r="T934" s="61" t="n">
        <v>44203</v>
      </c>
      <c r="U934" s="61" t="n">
        <v>44204</v>
      </c>
      <c r="V934" s="61" t="n">
        <v>44216</v>
      </c>
    </row>
    <row r="935" ht="15" customHeight="1">
      <c r="A935" s="26" t="inlineStr">
        <is>
          <t>História - Waterfall</t>
        </is>
      </c>
      <c r="B935" s="60" t="inlineStr">
        <is>
          <t>DEVALM-29185</t>
        </is>
      </c>
      <c r="C935" s="23" t="inlineStr">
        <is>
          <t>20.0228.1.BL-Banda Larga e Pré Pago</t>
        </is>
      </c>
      <c r="D935" s="26" t="inlineStr">
        <is>
          <t>Concluído</t>
        </is>
      </c>
      <c r="E935" s="23" t="inlineStr">
        <is>
          <t>Sem responsável</t>
        </is>
      </c>
      <c r="F935" s="23" t="inlineStr">
        <is>
          <t>Maycon De Abreu Flausino Fernandes [X]</t>
        </is>
      </c>
      <c r="G935" s="23" t="inlineStr">
        <is>
          <t>Anselmo Pereira Novakowski</t>
        </is>
      </c>
      <c r="H935" s="23" t="inlineStr">
        <is>
          <t>Paulo Egidio Rodrigues dos Santos</t>
        </is>
      </c>
      <c r="I935" s="23" t="inlineStr">
        <is>
          <t>Klaus Franca [X]</t>
        </is>
      </c>
      <c r="J935" s="23" t="inlineStr">
        <is>
          <t>Rafael Grecco Machado [X]</t>
        </is>
      </c>
      <c r="K935" s="61" t="n">
        <v>44466</v>
      </c>
      <c r="L935" s="61" t="n">
        <v>44467</v>
      </c>
      <c r="M935" s="61" t="n">
        <v>44480</v>
      </c>
      <c r="N935" s="61" t="n">
        <v>44484</v>
      </c>
      <c r="O935" s="61" t="n">
        <v>44468</v>
      </c>
      <c r="P935" s="61" t="n">
        <v>44494</v>
      </c>
      <c r="Q935" s="61" t="n">
        <v>44487</v>
      </c>
      <c r="R935" s="61" t="n">
        <v>44488</v>
      </c>
      <c r="S935" s="61" t="n">
        <v>44265</v>
      </c>
      <c r="T935" s="61" t="n">
        <v>44306</v>
      </c>
      <c r="U935" s="61" t="n">
        <v>44277</v>
      </c>
      <c r="V935" s="61" t="n">
        <v>44426</v>
      </c>
    </row>
    <row r="936" ht="15" customHeight="1">
      <c r="A936" s="26" t="inlineStr">
        <is>
          <t>História - Waterfall</t>
        </is>
      </c>
      <c r="B936" s="60" t="inlineStr">
        <is>
          <t>DEVALM-29142</t>
        </is>
      </c>
      <c r="C936" s="23" t="inlineStr">
        <is>
          <t>20.0081.4.CL-Tornar compliance transações de cartão de crédito no atendimento humano URA PCI – Alteração de MOP</t>
        </is>
      </c>
      <c r="D936" s="26" t="inlineStr">
        <is>
          <t>Concluído</t>
        </is>
      </c>
      <c r="E936" s="23" t="inlineStr">
        <is>
          <t>Antonio Teodoro da Silva [X]</t>
        </is>
      </c>
      <c r="F936" s="23" t="inlineStr">
        <is>
          <t>Jefferson Lourenço De Farias Tersarioli [X]</t>
        </is>
      </c>
      <c r="G936" s="23" t="inlineStr">
        <is>
          <t>Anselmo Pereira Novakowski</t>
        </is>
      </c>
      <c r="H936" s="23" t="inlineStr">
        <is>
          <t>Paulo Egidio Rodrigues dos Santos</t>
        </is>
      </c>
      <c r="I936" s="23" t="inlineStr">
        <is>
          <t>Ricardo Goulart Castelo [X]</t>
        </is>
      </c>
      <c r="J936" s="23" t="inlineStr">
        <is>
          <t>Juliana Alves Beduti [X]</t>
        </is>
      </c>
      <c r="K936" s="61" t="n">
        <v>44250</v>
      </c>
      <c r="L936" s="61" t="n">
        <v>44251</v>
      </c>
      <c r="M936" s="61" t="n">
        <v>44263</v>
      </c>
      <c r="N936" s="61" t="n">
        <v>44274</v>
      </c>
      <c r="O936" s="61" t="n">
        <v>44252</v>
      </c>
      <c r="P936" s="61" t="n">
        <v>44260</v>
      </c>
      <c r="Q936" s="61" t="n">
        <v>44277</v>
      </c>
      <c r="R936" s="61" t="n">
        <v>44278</v>
      </c>
      <c r="S936" s="61" t="n">
        <v>44207</v>
      </c>
      <c r="T936" s="61" t="n">
        <v>44211</v>
      </c>
      <c r="U936" s="61" t="n">
        <v>44214</v>
      </c>
      <c r="V936" s="61" t="n">
        <v>44245</v>
      </c>
    </row>
    <row r="937" ht="15" customHeight="1">
      <c r="A937" s="26" t="inlineStr">
        <is>
          <t>História - Waterfall</t>
        </is>
      </c>
      <c r="B937" s="60" t="inlineStr">
        <is>
          <t>DEVALM-29103</t>
        </is>
      </c>
      <c r="C937" s="23" t="inlineStr">
        <is>
          <t>20.0322.1.MK-Venda de Recargas Opcionais nos Parceiros de Recarga</t>
        </is>
      </c>
      <c r="D937" s="26" t="inlineStr">
        <is>
          <t>Cancelado</t>
        </is>
      </c>
      <c r="E937" s="23" t="inlineStr">
        <is>
          <t>Carlos Lima de Araujo</t>
        </is>
      </c>
      <c r="F937" s="23" t="inlineStr">
        <is>
          <t>Jefferson Lourenço De Farias Tersarioli [X]</t>
        </is>
      </c>
      <c r="G937" s="23" t="inlineStr">
        <is>
          <t>Anselmo Pereira Novakowski</t>
        </is>
      </c>
      <c r="H937" s="23" t="inlineStr">
        <is>
          <t>Paulo Egidio Rodrigues dos Santos</t>
        </is>
      </c>
      <c r="I937" s="23" t="inlineStr">
        <is>
          <t>Klaus Franca [X]</t>
        </is>
      </c>
      <c r="J937" s="23" t="inlineStr">
        <is>
          <t>Juliana Alves Beduti [X]</t>
        </is>
      </c>
      <c r="K937" s="61" t="n">
        <v>44309</v>
      </c>
      <c r="L937" s="61" t="n">
        <v>44315</v>
      </c>
      <c r="M937" s="61" t="n">
        <v>44335</v>
      </c>
      <c r="N937" s="61" t="n">
        <v>44355</v>
      </c>
      <c r="O937" s="61" t="n">
        <v>44316</v>
      </c>
      <c r="P937" s="61" t="n">
        <v>44334</v>
      </c>
      <c r="Q937" s="61" t="n">
        <v>44361</v>
      </c>
      <c r="R937" s="61" t="n">
        <v>44362</v>
      </c>
      <c r="S937" s="61" t="n">
        <v>44236</v>
      </c>
      <c r="T937" s="61" t="n">
        <v>44265</v>
      </c>
      <c r="U937" s="61" t="n">
        <v>44260</v>
      </c>
      <c r="V937" s="61" t="n">
        <v>44308</v>
      </c>
    </row>
    <row r="938" ht="15" customHeight="1">
      <c r="A938" s="26" t="inlineStr">
        <is>
          <t>História - Waterfall</t>
        </is>
      </c>
      <c r="B938" s="60" t="inlineStr">
        <is>
          <t>DEVALM-29065</t>
        </is>
      </c>
      <c r="C938" s="23" t="inlineStr">
        <is>
          <t>20.0331.1.SI-Logs Aplicações Sky</t>
        </is>
      </c>
      <c r="D938" s="26" t="inlineStr">
        <is>
          <t>Concluído</t>
        </is>
      </c>
      <c r="E938" s="23" t="inlineStr">
        <is>
          <t>Roberto Pierre Júnior [X]</t>
        </is>
      </c>
      <c r="F938" s="23" t="inlineStr">
        <is>
          <t>Ricardo Silveira E Silva</t>
        </is>
      </c>
      <c r="G938" s="23" t="inlineStr">
        <is>
          <t>Rafael Lemos Lima [X]</t>
        </is>
      </c>
      <c r="H938" s="23" t="inlineStr">
        <is>
          <t>Paulo Egidio Rodrigues dos Santos</t>
        </is>
      </c>
      <c r="I938" s="23" t="n"/>
      <c r="J938" s="23" t="inlineStr">
        <is>
          <t>Fernando Meirelles Castanho Cavallari [X]</t>
        </is>
      </c>
      <c r="K938" s="61" t="n">
        <v>44361</v>
      </c>
      <c r="L938" s="61" t="n">
        <v>44361</v>
      </c>
      <c r="M938" s="61" t="n">
        <v>44361</v>
      </c>
      <c r="N938" s="61" t="n">
        <v>44386</v>
      </c>
      <c r="O938" s="61" t="n">
        <v>44361</v>
      </c>
      <c r="P938" s="61" t="n">
        <v>44361</v>
      </c>
      <c r="Q938" s="61" t="n">
        <v>44389</v>
      </c>
      <c r="R938" s="61" t="n">
        <v>44390</v>
      </c>
      <c r="S938" s="61" t="n">
        <v>44175</v>
      </c>
      <c r="T938" s="61" t="n">
        <v>44306</v>
      </c>
      <c r="U938" s="61" t="n">
        <v>44277</v>
      </c>
      <c r="V938" s="61" t="n">
        <v>44356</v>
      </c>
    </row>
    <row r="939" ht="15" customHeight="1">
      <c r="A939" s="26" t="inlineStr">
        <is>
          <t>História - Waterfall</t>
        </is>
      </c>
      <c r="B939" s="60" t="inlineStr">
        <is>
          <t>DEVALM-29025</t>
        </is>
      </c>
      <c r="C939" s="23" t="inlineStr">
        <is>
          <t>20.0314.1.BL-Projeto Vigia - Integração com SCRM SKY</t>
        </is>
      </c>
      <c r="D939" s="26" t="inlineStr">
        <is>
          <t>Concluído</t>
        </is>
      </c>
      <c r="E939" s="23" t="inlineStr">
        <is>
          <t>Mayra Gabriela Alves De Lima [X]</t>
        </is>
      </c>
      <c r="F939" s="23" t="inlineStr">
        <is>
          <t>Marcelo Okada [X]</t>
        </is>
      </c>
      <c r="G939" s="23" t="inlineStr">
        <is>
          <t>Anselmo Pereira Novakowski</t>
        </is>
      </c>
      <c r="H939" s="23" t="inlineStr">
        <is>
          <t>Paulo Egidio Rodrigues dos Santos</t>
        </is>
      </c>
      <c r="I939" s="23" t="inlineStr">
        <is>
          <t>Ricardo Coelho Fernandes [X]</t>
        </is>
      </c>
      <c r="J939" s="23" t="inlineStr">
        <is>
          <t>Christiano De Campos Bucci [X]</t>
        </is>
      </c>
      <c r="K939" s="61" t="n">
        <v>44424</v>
      </c>
      <c r="L939" s="61" t="n">
        <v>44433</v>
      </c>
      <c r="M939" s="61" t="n">
        <v>44438</v>
      </c>
      <c r="N939" s="61" t="n">
        <v>44442</v>
      </c>
      <c r="O939" s="61" t="n">
        <v>44426</v>
      </c>
      <c r="P939" s="61" t="n">
        <v>44435</v>
      </c>
      <c r="Q939" s="61" t="n">
        <v>44452</v>
      </c>
      <c r="R939" s="61" t="n">
        <v>44453</v>
      </c>
      <c r="S939" s="61" t="n">
        <v>44223</v>
      </c>
      <c r="T939" s="61" t="n">
        <v>44235</v>
      </c>
      <c r="U939" s="61" t="n">
        <v>44236</v>
      </c>
      <c r="V939" s="61" t="n">
        <v>44267</v>
      </c>
    </row>
    <row r="940" ht="15" customHeight="1">
      <c r="A940" s="26" t="inlineStr">
        <is>
          <t>História - Waterfall</t>
        </is>
      </c>
      <c r="B940" s="60" t="inlineStr">
        <is>
          <t>DEVALM-28986</t>
        </is>
      </c>
      <c r="C940" s="23" t="inlineStr">
        <is>
          <t>19.0150.18.CO-TOA CR Nomenclatura Wzone</t>
        </is>
      </c>
      <c r="D940" s="26" t="inlineStr">
        <is>
          <t>Concluído</t>
        </is>
      </c>
      <c r="E940" s="23" t="inlineStr">
        <is>
          <t>Ricardo Pires Sardinha [X]</t>
        </is>
      </c>
      <c r="F940" s="23" t="inlineStr">
        <is>
          <t>Nicolas Rodrigo Santana</t>
        </is>
      </c>
      <c r="G940" s="23" t="inlineStr">
        <is>
          <t>Rafael Lemos Lima [X]</t>
        </is>
      </c>
      <c r="H940" s="23" t="inlineStr">
        <is>
          <t>Paulo Egidio Rodrigues dos Santos</t>
        </is>
      </c>
      <c r="I940" s="23" t="inlineStr">
        <is>
          <t>Ricardo Goulart Castelo [X]</t>
        </is>
      </c>
      <c r="J940" s="23" t="inlineStr">
        <is>
          <t>Danilo Takashi Hiratsuka</t>
        </is>
      </c>
      <c r="K940" s="61" t="n">
        <v>44175</v>
      </c>
      <c r="L940" s="61" t="n">
        <v>44175</v>
      </c>
      <c r="M940" s="61" t="n">
        <v>44165</v>
      </c>
      <c r="N940" s="61" t="n">
        <v>44169</v>
      </c>
      <c r="O940" s="61" t="n">
        <v>44175</v>
      </c>
      <c r="P940" s="61" t="n">
        <v>44175</v>
      </c>
      <c r="Q940" s="61" t="n">
        <v>44172</v>
      </c>
      <c r="R940" s="61" t="n">
        <v>44173</v>
      </c>
      <c r="S940" s="61" t="n">
        <v>44175</v>
      </c>
      <c r="T940" s="61" t="n">
        <v>44175</v>
      </c>
      <c r="U940" s="61" t="n">
        <v>44151</v>
      </c>
      <c r="V940" s="61" t="n">
        <v>44162</v>
      </c>
    </row>
    <row r="941" ht="15" customHeight="1">
      <c r="A941" s="26" t="inlineStr">
        <is>
          <t>História - Waterfall</t>
        </is>
      </c>
      <c r="B941" s="60" t="inlineStr">
        <is>
          <t>DEVALM-28978</t>
        </is>
      </c>
      <c r="C941" s="23" t="inlineStr">
        <is>
          <t>19.0150.17.CO-TOA CR Complemento endereço PDF</t>
        </is>
      </c>
      <c r="D941" s="26" t="inlineStr">
        <is>
          <t>Concluído</t>
        </is>
      </c>
      <c r="E941" s="23" t="inlineStr">
        <is>
          <t>Ricardo Pires Sardinha [X]</t>
        </is>
      </c>
      <c r="F941" s="23" t="inlineStr">
        <is>
          <t>Lourival Vinicius Malta De Araujo</t>
        </is>
      </c>
      <c r="G941" s="23" t="inlineStr">
        <is>
          <t>Rafael Lemos Lima [X]</t>
        </is>
      </c>
      <c r="H941" s="23" t="inlineStr">
        <is>
          <t>Paulo Egidio Rodrigues dos Santos</t>
        </is>
      </c>
      <c r="I941" s="23" t="inlineStr">
        <is>
          <t>Ricardo Goulart Castelo [X]</t>
        </is>
      </c>
      <c r="J941" s="23" t="inlineStr">
        <is>
          <t>Danilo Takashi Hiratsuka</t>
        </is>
      </c>
      <c r="K941" s="61" t="n">
        <v>44175</v>
      </c>
      <c r="L941" s="61" t="n">
        <v>44175</v>
      </c>
      <c r="M941" s="61" t="n">
        <v>44158</v>
      </c>
      <c r="N941" s="61" t="n">
        <v>44162</v>
      </c>
      <c r="O941" s="23" t="n"/>
      <c r="P941" s="23" t="n"/>
      <c r="Q941" s="61" t="n">
        <v>44166</v>
      </c>
      <c r="R941" s="61" t="n">
        <v>44167</v>
      </c>
      <c r="S941" s="23" t="n"/>
      <c r="T941" s="23" t="n"/>
      <c r="U941" s="61" t="n">
        <v>44144</v>
      </c>
      <c r="V941" s="61" t="n">
        <v>44155</v>
      </c>
    </row>
    <row r="942" ht="15" customHeight="1">
      <c r="A942" s="26" t="inlineStr">
        <is>
          <t>História - Waterfall</t>
        </is>
      </c>
      <c r="B942" s="60" t="inlineStr">
        <is>
          <t>DEVALM-28924</t>
        </is>
      </c>
      <c r="C942" s="23" t="inlineStr">
        <is>
          <t>20.0447.1.CO-OLM – Migração da WHISBI para a BETTA</t>
        </is>
      </c>
      <c r="D942" s="26" t="inlineStr">
        <is>
          <t>Concluído</t>
        </is>
      </c>
      <c r="E942" s="23" t="inlineStr">
        <is>
          <t>Naiara De Sá Ferreira De Souza [X]</t>
        </is>
      </c>
      <c r="F942" s="23" t="inlineStr">
        <is>
          <t>Alexandre Munhoes [X]</t>
        </is>
      </c>
      <c r="G942" s="23" t="inlineStr">
        <is>
          <t>Diogo Cassio de Azevedo [X]</t>
        </is>
      </c>
      <c r="H942" s="23" t="inlineStr">
        <is>
          <t>Eduardo Cesar de Melo</t>
        </is>
      </c>
      <c r="I942" s="23" t="inlineStr">
        <is>
          <t>jira_naoaplica</t>
        </is>
      </c>
      <c r="J942" s="23" t="inlineStr">
        <is>
          <t>Debora Villegas Montero [X]</t>
        </is>
      </c>
      <c r="K942" s="23" t="n"/>
      <c r="L942" s="23" t="n"/>
      <c r="M942" s="61" t="n">
        <v>44221</v>
      </c>
      <c r="N942" s="61" t="n">
        <v>44232</v>
      </c>
      <c r="O942" s="23" t="n"/>
      <c r="P942" s="23" t="n"/>
      <c r="Q942" s="61" t="n">
        <v>44237</v>
      </c>
      <c r="R942" s="61" t="n">
        <v>44238</v>
      </c>
      <c r="S942" s="61" t="n">
        <v>44197</v>
      </c>
      <c r="T942" s="61" t="n">
        <v>44172</v>
      </c>
      <c r="U942" s="61" t="n">
        <v>44188</v>
      </c>
      <c r="V942" s="61" t="n">
        <v>44218</v>
      </c>
    </row>
    <row r="943" ht="15" customHeight="1">
      <c r="A943" s="26" t="inlineStr">
        <is>
          <t>História - Waterfall</t>
        </is>
      </c>
      <c r="B943" s="60" t="inlineStr">
        <is>
          <t>DEVALM-28884</t>
        </is>
      </c>
      <c r="C943" s="23" t="inlineStr">
        <is>
          <t>20.0400.1.MK-Inclusão produtos segregados CB no reajuste IGPM</t>
        </is>
      </c>
      <c r="D943" s="26" t="inlineStr">
        <is>
          <t>Concluído</t>
        </is>
      </c>
      <c r="E943" s="23" t="inlineStr">
        <is>
          <t>Sem responsável</t>
        </is>
      </c>
      <c r="F943" s="23" t="inlineStr">
        <is>
          <t>Thiago de Souza Maglio</t>
        </is>
      </c>
      <c r="G943" s="23" t="inlineStr">
        <is>
          <t>Anselmo Pereira Novakowski</t>
        </is>
      </c>
      <c r="H943" s="23" t="inlineStr">
        <is>
          <t>Eduardo Cesar de Melo</t>
        </is>
      </c>
      <c r="I943" s="23" t="inlineStr">
        <is>
          <t>jira_naoaplica</t>
        </is>
      </c>
      <c r="J943" s="23" t="inlineStr">
        <is>
          <t>Rafael Grecco Machado [X]</t>
        </is>
      </c>
      <c r="K943" s="23" t="n"/>
      <c r="L943" s="23" t="n"/>
      <c r="M943" s="61" t="n">
        <v>44201</v>
      </c>
      <c r="N943" s="61" t="n">
        <v>44218</v>
      </c>
      <c r="O943" s="23" t="n"/>
      <c r="P943" s="23" t="n"/>
      <c r="Q943" s="61" t="n">
        <v>44215</v>
      </c>
      <c r="R943" s="61" t="n">
        <v>44222</v>
      </c>
      <c r="S943" s="61" t="n">
        <v>44166</v>
      </c>
      <c r="T943" s="61" t="n">
        <v>44169</v>
      </c>
      <c r="U943" s="61" t="n">
        <v>44172</v>
      </c>
      <c r="V943" s="61" t="n">
        <v>44181</v>
      </c>
    </row>
    <row r="944" ht="15" customHeight="1">
      <c r="A944" s="26" t="inlineStr">
        <is>
          <t>História - Waterfall</t>
        </is>
      </c>
      <c r="B944" s="60" t="inlineStr">
        <is>
          <t>DEVALM-28837</t>
        </is>
      </c>
      <c r="C944" s="23" t="inlineStr">
        <is>
          <t>20.0202.2.CO-Checkup SKY na execução dos serviços de campo MVP + CR4</t>
        </is>
      </c>
      <c r="D944" s="26" t="inlineStr">
        <is>
          <t>Concluído</t>
        </is>
      </c>
      <c r="E944" s="23" t="inlineStr">
        <is>
          <t>Sem responsável</t>
        </is>
      </c>
      <c r="F944" s="23" t="inlineStr">
        <is>
          <t>Lourival Vinicius Malta De Araujo</t>
        </is>
      </c>
      <c r="G944" s="23" t="inlineStr">
        <is>
          <t>Rafael Lemos Lima [X]</t>
        </is>
      </c>
      <c r="H944" s="23" t="inlineStr">
        <is>
          <t>Eduardo Cesar de Melo</t>
        </is>
      </c>
      <c r="I944" s="23" t="inlineStr">
        <is>
          <t>Paulo Henrique Bonelli [X]</t>
        </is>
      </c>
      <c r="J944" s="23" t="inlineStr">
        <is>
          <t>Danilo Takashi Hiratsuka</t>
        </is>
      </c>
      <c r="K944" s="61" t="n">
        <v>44634</v>
      </c>
      <c r="L944" s="61" t="n">
        <v>44636</v>
      </c>
      <c r="M944" s="61" t="n">
        <v>44678</v>
      </c>
      <c r="N944" s="61" t="n">
        <v>44700</v>
      </c>
      <c r="O944" s="61" t="n">
        <v>44637</v>
      </c>
      <c r="P944" s="61" t="n">
        <v>44701</v>
      </c>
      <c r="Q944" s="61" t="n">
        <v>44704</v>
      </c>
      <c r="R944" s="61" t="n">
        <v>44705</v>
      </c>
      <c r="S944" s="61" t="n">
        <v>44217</v>
      </c>
      <c r="T944" s="61" t="n">
        <v>44274</v>
      </c>
      <c r="U944" s="61" t="n">
        <v>44526</v>
      </c>
      <c r="V944" s="61" t="n">
        <v>44631</v>
      </c>
    </row>
    <row r="945" ht="15" customHeight="1">
      <c r="A945" s="26" t="inlineStr">
        <is>
          <t>História - Waterfall</t>
        </is>
      </c>
      <c r="B945" s="60" t="inlineStr">
        <is>
          <t>DEVALM-28801</t>
        </is>
      </c>
      <c r="C945" s="23" t="inlineStr">
        <is>
          <t>20.0202.1.CO-Checkup SKY na execução dos serviços de campo</t>
        </is>
      </c>
      <c r="D945" s="26" t="inlineStr">
        <is>
          <t>Cancelado</t>
        </is>
      </c>
      <c r="E945" s="23" t="inlineStr">
        <is>
          <t>Rafael Do Nascimento Rodrigues [X]</t>
        </is>
      </c>
      <c r="F945" s="23" t="n"/>
      <c r="G945" s="23" t="inlineStr">
        <is>
          <t>Rafael Lemos Lima [X]</t>
        </is>
      </c>
      <c r="H945" s="23" t="inlineStr">
        <is>
          <t>Paulo Egidio Rodrigues dos Santos</t>
        </is>
      </c>
      <c r="I945" s="23" t="n"/>
      <c r="J945" s="23" t="n"/>
      <c r="K945" s="23" t="n"/>
      <c r="L945" s="23" t="n"/>
      <c r="M945" s="23" t="n"/>
      <c r="N945" s="23" t="n"/>
      <c r="O945" s="23" t="n"/>
      <c r="P945" s="23" t="n"/>
      <c r="Q945" s="23" t="n"/>
      <c r="R945" s="23" t="n"/>
      <c r="S945" s="23" t="n"/>
      <c r="T945" s="23" t="n"/>
      <c r="U945" s="23" t="n"/>
      <c r="V945" s="23" t="n"/>
    </row>
    <row r="946" ht="15" customHeight="1">
      <c r="A946" s="26" t="inlineStr">
        <is>
          <t>História - Waterfall</t>
        </is>
      </c>
      <c r="B946" s="60" t="inlineStr">
        <is>
          <t>DEVALM-28763</t>
        </is>
      </c>
      <c r="C946" s="23" t="inlineStr">
        <is>
          <t>20.0254.3.CO-Consultores Independentes</t>
        </is>
      </c>
      <c r="D946" s="26" t="inlineStr">
        <is>
          <t>Concluído</t>
        </is>
      </c>
      <c r="E946" s="23" t="inlineStr">
        <is>
          <t>Sem responsável</t>
        </is>
      </c>
      <c r="F946" s="23" t="inlineStr">
        <is>
          <t>Daniel Daniele</t>
        </is>
      </c>
      <c r="G946" s="23" t="inlineStr">
        <is>
          <t>Diogo Cassio de Azevedo [X]</t>
        </is>
      </c>
      <c r="H946" s="23" t="inlineStr">
        <is>
          <t>Eduardo Cesar de Melo</t>
        </is>
      </c>
      <c r="I946" s="23" t="inlineStr">
        <is>
          <t>jira_naoaplica</t>
        </is>
      </c>
      <c r="J946" s="23" t="inlineStr">
        <is>
          <t>Debora Villegas Montero [X]</t>
        </is>
      </c>
      <c r="K946" s="23" t="n"/>
      <c r="L946" s="23" t="n"/>
      <c r="M946" s="61" t="n">
        <v>44169</v>
      </c>
      <c r="N946" s="61" t="n">
        <v>44169</v>
      </c>
      <c r="O946" s="23" t="n"/>
      <c r="P946" s="23" t="n"/>
      <c r="Q946" s="61" t="n">
        <v>44172</v>
      </c>
      <c r="R946" s="61" t="n">
        <v>44173</v>
      </c>
      <c r="S946" s="23" t="n"/>
      <c r="T946" s="23" t="n"/>
      <c r="U946" s="61" t="n">
        <v>44166</v>
      </c>
      <c r="V946" s="61" t="n">
        <v>44168</v>
      </c>
    </row>
    <row r="947" ht="15" customHeight="1">
      <c r="A947" s="26" t="inlineStr">
        <is>
          <t>História - Waterfall</t>
        </is>
      </c>
      <c r="B947" s="60" t="inlineStr">
        <is>
          <t>DEVALM-28689</t>
        </is>
      </c>
      <c r="C947" s="23" t="inlineStr">
        <is>
          <t>20.0258.1.SI-Proteção ReCaptcha</t>
        </is>
      </c>
      <c r="D947" s="26" t="inlineStr">
        <is>
          <t>Cancelado</t>
        </is>
      </c>
      <c r="E947" s="23" t="inlineStr">
        <is>
          <t>Clayton Da Conceição Alves [X]</t>
        </is>
      </c>
      <c r="F947" s="23" t="inlineStr">
        <is>
          <t>Thiago Pinto Da Silva Boccio [X]</t>
        </is>
      </c>
      <c r="G947" s="23" t="inlineStr">
        <is>
          <t>Rafael Lemos Lima [X]</t>
        </is>
      </c>
      <c r="H947" s="23" t="inlineStr">
        <is>
          <t>Paulo Egidio Rodrigues dos Santos</t>
        </is>
      </c>
      <c r="I947" s="23" t="inlineStr">
        <is>
          <t>Paulo Henrique Bonelli [X]</t>
        </is>
      </c>
      <c r="J947" s="23" t="inlineStr">
        <is>
          <t>Christiano De Campos Bucci [X]</t>
        </is>
      </c>
      <c r="K947" s="23" t="n"/>
      <c r="L947" s="23" t="n"/>
      <c r="M947" s="23" t="n"/>
      <c r="N947" s="23" t="n"/>
      <c r="O947" s="23" t="n"/>
      <c r="P947" s="23" t="n"/>
      <c r="Q947" s="23" t="n"/>
      <c r="R947" s="23" t="n"/>
      <c r="S947" s="23" t="n"/>
      <c r="T947" s="23" t="n"/>
      <c r="U947" s="23" t="n"/>
      <c r="V947" s="23" t="n"/>
    </row>
    <row r="948" ht="15" customHeight="1">
      <c r="A948" s="26" t="inlineStr">
        <is>
          <t>História - Waterfall</t>
        </is>
      </c>
      <c r="B948" s="60" t="inlineStr">
        <is>
          <t>DEVALM-28613</t>
        </is>
      </c>
      <c r="C948" s="23" t="inlineStr">
        <is>
          <t>20.0410.1.FI-Atualização do Modulo WorkFlow no Servidor TRANSUNION</t>
        </is>
      </c>
      <c r="D948" s="26" t="inlineStr">
        <is>
          <t>Concluído</t>
        </is>
      </c>
      <c r="E948" s="23" t="inlineStr">
        <is>
          <t>Ricardo Pires Sardinha [X]</t>
        </is>
      </c>
      <c r="F948" s="23" t="inlineStr">
        <is>
          <t>Vinícius Schardosim Cagnini [X]</t>
        </is>
      </c>
      <c r="G948" s="23" t="inlineStr">
        <is>
          <t>Rafael Lemos Lima [X]</t>
        </is>
      </c>
      <c r="H948" s="23" t="inlineStr">
        <is>
          <t>Paulo Egidio Rodrigues dos Santos</t>
        </is>
      </c>
      <c r="I948" s="23" t="n"/>
      <c r="J948" s="23" t="inlineStr">
        <is>
          <t>Christiano De Campos Bucci [X]</t>
        </is>
      </c>
      <c r="K948" s="61" t="n">
        <v>44162</v>
      </c>
      <c r="L948" s="61" t="n">
        <v>44162</v>
      </c>
      <c r="M948" s="61" t="n">
        <v>44162</v>
      </c>
      <c r="N948" s="61" t="n">
        <v>44201</v>
      </c>
      <c r="O948" s="61" t="n">
        <v>44162</v>
      </c>
      <c r="P948" s="61" t="n">
        <v>44162</v>
      </c>
      <c r="Q948" s="61" t="n">
        <v>44162</v>
      </c>
      <c r="R948" s="61" t="n">
        <v>44162</v>
      </c>
      <c r="S948" s="61" t="n">
        <v>44162</v>
      </c>
      <c r="T948" s="61" t="n">
        <v>44162</v>
      </c>
      <c r="U948" s="61" t="n">
        <v>44162</v>
      </c>
      <c r="V948" s="61" t="n">
        <v>44162</v>
      </c>
    </row>
    <row r="949" ht="15" customHeight="1">
      <c r="A949" s="26" t="inlineStr">
        <is>
          <t>História - Waterfall</t>
        </is>
      </c>
      <c r="B949" s="60" t="inlineStr">
        <is>
          <t>DEVALM-28570</t>
        </is>
      </c>
      <c r="C949" s="23" t="inlineStr">
        <is>
          <t>19.0471.2.CL-Assignment iCare Clientes</t>
        </is>
      </c>
      <c r="D949" s="26" t="inlineStr">
        <is>
          <t>Cancelado</t>
        </is>
      </c>
      <c r="E949" s="23" t="inlineStr">
        <is>
          <t>Andre Jirus [X]</t>
        </is>
      </c>
      <c r="F949" s="23" t="n"/>
      <c r="G949" s="23" t="n"/>
      <c r="H949" s="23" t="inlineStr">
        <is>
          <t>Eduardo Cesar de Melo</t>
        </is>
      </c>
      <c r="I949" s="23" t="n"/>
      <c r="J949" s="23" t="n"/>
      <c r="K949" s="23" t="n"/>
      <c r="L949" s="23" t="n"/>
      <c r="M949" s="23" t="n"/>
      <c r="N949" s="23" t="n"/>
      <c r="O949" s="23" t="n"/>
      <c r="P949" s="23" t="n"/>
      <c r="Q949" s="23" t="n"/>
      <c r="R949" s="23" t="n"/>
      <c r="S949" s="23" t="n"/>
      <c r="T949" s="23" t="n"/>
      <c r="U949" s="23" t="n"/>
      <c r="V949" s="23" t="n"/>
    </row>
    <row r="950" ht="15" customHeight="1">
      <c r="A950" s="26" t="inlineStr">
        <is>
          <t>História - Waterfall</t>
        </is>
      </c>
      <c r="B950" s="60" t="inlineStr">
        <is>
          <t>DEVALM-28520</t>
        </is>
      </c>
      <c r="C950" s="23" t="inlineStr">
        <is>
          <t>20.0442.1.TI-Criação de Dashboards para acompanhamento das atividades da área de desenvolvimento</t>
        </is>
      </c>
      <c r="D950" s="26" t="inlineStr">
        <is>
          <t>Cancelado</t>
        </is>
      </c>
      <c r="E950" s="23" t="inlineStr">
        <is>
          <t>Gustavo Felize Tafarelo</t>
        </is>
      </c>
      <c r="F950" s="23" t="inlineStr">
        <is>
          <t>jira_naoaplica</t>
        </is>
      </c>
      <c r="G950" s="23" t="inlineStr">
        <is>
          <t>Vinicius Rafael Casas Gomes</t>
        </is>
      </c>
      <c r="H950" s="23" t="inlineStr">
        <is>
          <t>Eduardo Cesar de Melo</t>
        </is>
      </c>
      <c r="I950" s="23" t="inlineStr">
        <is>
          <t>jira_naoaplica</t>
        </is>
      </c>
      <c r="J950" s="23" t="inlineStr">
        <is>
          <t>jira_naoaplica</t>
        </is>
      </c>
      <c r="K950" s="23" t="n"/>
      <c r="L950" s="23" t="n"/>
      <c r="M950" s="61" t="n">
        <v>44075</v>
      </c>
      <c r="N950" s="61" t="n">
        <v>44439</v>
      </c>
      <c r="O950" s="23" t="n"/>
      <c r="P950" s="23" t="n"/>
      <c r="Q950" s="61" t="n">
        <v>44377</v>
      </c>
      <c r="R950" s="61" t="n">
        <v>44377</v>
      </c>
      <c r="S950" s="23" t="n"/>
      <c r="T950" s="23" t="n"/>
      <c r="U950" s="61" t="n">
        <v>44075</v>
      </c>
      <c r="V950" s="61" t="n">
        <v>44439</v>
      </c>
    </row>
    <row r="951" ht="15" customHeight="1">
      <c r="A951" s="26" t="inlineStr">
        <is>
          <t>História - Waterfall</t>
        </is>
      </c>
      <c r="B951" s="60" t="inlineStr">
        <is>
          <t>DEVALM-28464</t>
        </is>
      </c>
      <c r="C951" s="23" t="inlineStr">
        <is>
          <t>20.0356.1.FI-Regra de Quarentena - Canais Assine e WhatsApp</t>
        </is>
      </c>
      <c r="D951" s="26" t="inlineStr">
        <is>
          <t>Concluído</t>
        </is>
      </c>
      <c r="E951" s="23" t="inlineStr">
        <is>
          <t>Diogo Cassio de Azevedo [X]</t>
        </is>
      </c>
      <c r="F951" s="23" t="inlineStr">
        <is>
          <t>Priscila Fernandes Lopes [X]</t>
        </is>
      </c>
      <c r="G951" s="23" t="inlineStr">
        <is>
          <t>Diogo Cassio de Azevedo [X]</t>
        </is>
      </c>
      <c r="H951" s="23" t="inlineStr">
        <is>
          <t>Eduardo Cesar de Melo</t>
        </is>
      </c>
      <c r="I951" s="23" t="inlineStr">
        <is>
          <t>Klaus Franca [X]</t>
        </is>
      </c>
      <c r="J951" s="23" t="inlineStr">
        <is>
          <t>Christiano De Campos Bucci [X]</t>
        </is>
      </c>
      <c r="K951" s="23" t="n"/>
      <c r="L951" s="23" t="n"/>
      <c r="M951" s="61" t="n">
        <v>44154</v>
      </c>
      <c r="N951" s="61" t="n">
        <v>44327</v>
      </c>
      <c r="O951" s="23" t="n"/>
      <c r="P951" s="23" t="n"/>
      <c r="Q951" s="61" t="n">
        <v>44154</v>
      </c>
      <c r="R951" s="61" t="n">
        <v>44327</v>
      </c>
      <c r="S951" s="61" t="n">
        <v>44154</v>
      </c>
      <c r="T951" s="61" t="n">
        <v>44207</v>
      </c>
      <c r="U951" s="61" t="n">
        <v>44154</v>
      </c>
      <c r="V951" s="61" t="n">
        <v>44316</v>
      </c>
    </row>
    <row r="952" ht="15" customHeight="1">
      <c r="A952" s="26" t="inlineStr">
        <is>
          <t>História - Waterfall</t>
        </is>
      </c>
      <c r="B952" s="60" t="inlineStr">
        <is>
          <t>DEVALM-28426</t>
        </is>
      </c>
      <c r="C952" s="23" t="inlineStr">
        <is>
          <t>20.0324.1.MK-Formas de Pagamento Recarga Programada</t>
        </is>
      </c>
      <c r="D952" s="26" t="inlineStr">
        <is>
          <t>Cancelado</t>
        </is>
      </c>
      <c r="E952" s="23" t="inlineStr">
        <is>
          <t>Andre Jirus [X]</t>
        </is>
      </c>
      <c r="F952" s="23" t="inlineStr">
        <is>
          <t>Marcelo Okada [X]</t>
        </is>
      </c>
      <c r="G952" s="23" t="inlineStr">
        <is>
          <t>Anselmo Pereira Novakowski</t>
        </is>
      </c>
      <c r="H952" s="23" t="inlineStr">
        <is>
          <t>Eduardo Cesar de Melo</t>
        </is>
      </c>
      <c r="I952" s="23" t="inlineStr">
        <is>
          <t>Klaus Franca [X]</t>
        </is>
      </c>
      <c r="J952" s="23" t="inlineStr">
        <is>
          <t>Renato Pereira da Silva</t>
        </is>
      </c>
      <c r="K952" s="61" t="n">
        <v>44154</v>
      </c>
      <c r="L952" s="61" t="n">
        <v>44154</v>
      </c>
      <c r="M952" s="61" t="n">
        <v>44154</v>
      </c>
      <c r="N952" s="61" t="n">
        <v>44154</v>
      </c>
      <c r="O952" s="61" t="n">
        <v>44154</v>
      </c>
      <c r="P952" s="61" t="n">
        <v>44154</v>
      </c>
      <c r="Q952" s="61" t="n">
        <v>44154</v>
      </c>
      <c r="R952" s="61" t="n">
        <v>44154</v>
      </c>
      <c r="S952" s="61" t="n">
        <v>44154</v>
      </c>
      <c r="T952" s="61" t="n">
        <v>44154</v>
      </c>
      <c r="U952" s="61" t="n">
        <v>44154</v>
      </c>
      <c r="V952" s="61" t="n">
        <v>44154</v>
      </c>
    </row>
    <row r="953" ht="15" customHeight="1">
      <c r="A953" s="26" t="inlineStr">
        <is>
          <t>História - Waterfall</t>
        </is>
      </c>
      <c r="B953" s="60" t="inlineStr">
        <is>
          <t>DEVALM-28388</t>
        </is>
      </c>
      <c r="C953" s="23" t="inlineStr">
        <is>
          <t>20.0267.1.MK-Pré-pago Conforto - Pagamento Boleto Parcelado</t>
        </is>
      </c>
      <c r="D953" s="26" t="inlineStr">
        <is>
          <t>Cancelado</t>
        </is>
      </c>
      <c r="E953" s="23" t="inlineStr">
        <is>
          <t>Carlos Lima de Araujo</t>
        </is>
      </c>
      <c r="F953" s="23" t="inlineStr">
        <is>
          <t>Yone Yassuda Yamamoto</t>
        </is>
      </c>
      <c r="G953" s="23" t="inlineStr">
        <is>
          <t>Anselmo Pereira Novakowski</t>
        </is>
      </c>
      <c r="H953" s="23" t="inlineStr">
        <is>
          <t>Paulo Egidio Rodrigues dos Santos</t>
        </is>
      </c>
      <c r="I953" s="23" t="inlineStr">
        <is>
          <t>Klaus Franca [X]</t>
        </is>
      </c>
      <c r="J953" s="23" t="inlineStr">
        <is>
          <t>Renato Pereira da Silva</t>
        </is>
      </c>
      <c r="K953" s="61" t="n">
        <v>44154</v>
      </c>
      <c r="L953" s="61" t="n">
        <v>44154</v>
      </c>
      <c r="M953" s="61" t="n">
        <v>44154</v>
      </c>
      <c r="N953" s="61" t="n">
        <v>44154</v>
      </c>
      <c r="O953" s="61" t="n">
        <v>44154</v>
      </c>
      <c r="P953" s="61" t="n">
        <v>44154</v>
      </c>
      <c r="Q953" s="61" t="n">
        <v>44154</v>
      </c>
      <c r="R953" s="61" t="n">
        <v>44154</v>
      </c>
      <c r="S953" s="61" t="n">
        <v>44154</v>
      </c>
      <c r="T953" s="61" t="n">
        <v>44154</v>
      </c>
      <c r="U953" s="61" t="n">
        <v>44154</v>
      </c>
      <c r="V953" s="61" t="n">
        <v>44154</v>
      </c>
    </row>
    <row r="954" ht="15" customHeight="1">
      <c r="A954" s="26" t="inlineStr">
        <is>
          <t>História - Waterfall</t>
        </is>
      </c>
      <c r="B954" s="60" t="inlineStr">
        <is>
          <t>DEVALM-28350</t>
        </is>
      </c>
      <c r="C954" s="23" t="inlineStr">
        <is>
          <t>19.0150.16.CO-TOA CR Cargo proprietário</t>
        </is>
      </c>
      <c r="D954" s="26" t="inlineStr">
        <is>
          <t>Concluído</t>
        </is>
      </c>
      <c r="E954" s="23" t="inlineStr">
        <is>
          <t>Ricardo Pires Sardinha [X]</t>
        </is>
      </c>
      <c r="F954" s="23" t="inlineStr">
        <is>
          <t>Nicolas Rodrigo Santana</t>
        </is>
      </c>
      <c r="G954" s="23" t="inlineStr">
        <is>
          <t>Rafael Lemos Lima [X]</t>
        </is>
      </c>
      <c r="H954" s="23" t="inlineStr">
        <is>
          <t>Paulo Egidio Rodrigues dos Santos</t>
        </is>
      </c>
      <c r="I954" s="23" t="inlineStr">
        <is>
          <t>Ricardo Goulart Castelo [X]</t>
        </is>
      </c>
      <c r="J954" s="23" t="inlineStr">
        <is>
          <t>Danilo Takashi Hiratsuka</t>
        </is>
      </c>
      <c r="K954" s="61" t="n">
        <v>44152</v>
      </c>
      <c r="L954" s="61" t="n">
        <v>44152</v>
      </c>
      <c r="M954" s="61" t="n">
        <v>44165</v>
      </c>
      <c r="N954" s="61" t="n">
        <v>44169</v>
      </c>
      <c r="O954" s="61" t="n">
        <v>44152</v>
      </c>
      <c r="P954" s="61" t="n">
        <v>44152</v>
      </c>
      <c r="Q954" s="61" t="n">
        <v>44172</v>
      </c>
      <c r="R954" s="61" t="n">
        <v>44173</v>
      </c>
      <c r="S954" s="61" t="n">
        <v>44152</v>
      </c>
      <c r="T954" s="61" t="n">
        <v>44152</v>
      </c>
      <c r="U954" s="61" t="n">
        <v>44151</v>
      </c>
      <c r="V954" s="61" t="n">
        <v>44162</v>
      </c>
    </row>
    <row r="955" ht="15" customHeight="1">
      <c r="A955" s="26" t="inlineStr">
        <is>
          <t>História - Waterfall</t>
        </is>
      </c>
      <c r="B955" s="60" t="inlineStr">
        <is>
          <t>DEVALM-28314</t>
        </is>
      </c>
      <c r="C955" s="23" t="inlineStr">
        <is>
          <t>20.0430.1.MK-Reajuste ICMS - Repasse Carga Tributária.</t>
        </is>
      </c>
      <c r="D955" s="26" t="inlineStr">
        <is>
          <t>Concluído</t>
        </is>
      </c>
      <c r="E955" s="23" t="inlineStr">
        <is>
          <t>Antonio Teodoro da Silva [X]</t>
        </is>
      </c>
      <c r="F955" s="23" t="inlineStr">
        <is>
          <t>Thiago de Souza Maglio</t>
        </is>
      </c>
      <c r="G955" s="23" t="inlineStr">
        <is>
          <t>Anselmo Pereira Novakowski</t>
        </is>
      </c>
      <c r="H955" s="23" t="inlineStr">
        <is>
          <t>Eduardo Cesar de Melo</t>
        </is>
      </c>
      <c r="I955" s="23" t="inlineStr">
        <is>
          <t>jira_naoaplica</t>
        </is>
      </c>
      <c r="J955" s="23" t="inlineStr">
        <is>
          <t>Fernando Meirelles Castanho Cavallari [X]</t>
        </is>
      </c>
      <c r="K955" s="23" t="n"/>
      <c r="L955" s="23" t="n"/>
      <c r="M955" s="61" t="n">
        <v>44154</v>
      </c>
      <c r="N955" s="61" t="n">
        <v>44158</v>
      </c>
      <c r="O955" s="61" t="n">
        <v>44154</v>
      </c>
      <c r="P955" s="61" t="n">
        <v>44158</v>
      </c>
      <c r="Q955" s="61" t="n">
        <v>44159</v>
      </c>
      <c r="R955" s="61" t="n">
        <v>44160</v>
      </c>
      <c r="S955" s="23" t="n"/>
      <c r="T955" s="23" t="n"/>
      <c r="U955" s="61" t="n">
        <v>44147</v>
      </c>
      <c r="V955" s="61" t="n">
        <v>44153</v>
      </c>
    </row>
    <row r="956" ht="15" customHeight="1">
      <c r="A956" s="26" t="inlineStr">
        <is>
          <t>História - Waterfall</t>
        </is>
      </c>
      <c r="B956" s="60" t="inlineStr">
        <is>
          <t>DEVALM-28276</t>
        </is>
      </c>
      <c r="C956" s="23" t="inlineStr">
        <is>
          <t>20.0341.1.DI-Posicionamento da selfie na captura do facematch</t>
        </is>
      </c>
      <c r="D956" s="26" t="inlineStr">
        <is>
          <t>Concluído</t>
        </is>
      </c>
      <c r="E956" s="23" t="inlineStr">
        <is>
          <t>Naiara De Sá Ferreira De Souza [X]</t>
        </is>
      </c>
      <c r="F956" s="23" t="inlineStr">
        <is>
          <t>Marcia Hideko Ikeda [X]</t>
        </is>
      </c>
      <c r="G956" s="23" t="inlineStr">
        <is>
          <t>Diogo Cassio de Azevedo [X]</t>
        </is>
      </c>
      <c r="H956" s="23" t="inlineStr">
        <is>
          <t>Eduardo Cesar de Melo</t>
        </is>
      </c>
      <c r="I956" s="23" t="inlineStr">
        <is>
          <t>jira_naoaplica</t>
        </is>
      </c>
      <c r="J956" s="23" t="inlineStr">
        <is>
          <t>Christiano De Campos Bucci [X]</t>
        </is>
      </c>
      <c r="K956" s="23" t="n"/>
      <c r="L956" s="23" t="n"/>
      <c r="M956" s="61" t="n">
        <v>44207</v>
      </c>
      <c r="N956" s="61" t="n">
        <v>44210</v>
      </c>
      <c r="O956" s="23" t="n"/>
      <c r="P956" s="23" t="n"/>
      <c r="Q956" s="61" t="n">
        <v>44214</v>
      </c>
      <c r="R956" s="61" t="n">
        <v>44215</v>
      </c>
      <c r="S956" s="61" t="n">
        <v>44172</v>
      </c>
      <c r="T956" s="61" t="n">
        <v>44176</v>
      </c>
      <c r="U956" s="61" t="n">
        <v>44179</v>
      </c>
      <c r="V956" s="61" t="n">
        <v>44204</v>
      </c>
    </row>
    <row r="957" ht="15" customHeight="1">
      <c r="A957" s="26" t="inlineStr">
        <is>
          <t>História - Waterfall</t>
        </is>
      </c>
      <c r="B957" s="60" t="inlineStr">
        <is>
          <t>DEVALM-28230</t>
        </is>
      </c>
      <c r="C957" s="23" t="inlineStr">
        <is>
          <t>20.0268.4.FI-Implantação de Melhorias em Comissões-R15</t>
        </is>
      </c>
      <c r="D957" s="26" t="inlineStr">
        <is>
          <t>Concluído</t>
        </is>
      </c>
      <c r="E957" s="23" t="inlineStr">
        <is>
          <t>Daglye Ariane Weber Magalhaes De Barros [X]</t>
        </is>
      </c>
      <c r="F957" s="23" t="inlineStr">
        <is>
          <t>Daniel Daniele [X]</t>
        </is>
      </c>
      <c r="G957" s="23" t="inlineStr">
        <is>
          <t>Diogo Cassio de Azevedo [X]</t>
        </is>
      </c>
      <c r="H957" s="23" t="inlineStr">
        <is>
          <t>Eduardo Cesar de Melo</t>
        </is>
      </c>
      <c r="I957" s="23" t="inlineStr">
        <is>
          <t>jira_naoaplica</t>
        </is>
      </c>
      <c r="J957" s="23" t="inlineStr">
        <is>
          <t>Renato Pereira da Silva</t>
        </is>
      </c>
      <c r="K957" s="23" t="n"/>
      <c r="L957" s="23" t="n"/>
      <c r="M957" s="61" t="n">
        <v>44340</v>
      </c>
      <c r="N957" s="61" t="n">
        <v>44349</v>
      </c>
      <c r="O957" s="23" t="n"/>
      <c r="P957" s="23" t="n"/>
      <c r="Q957" s="61" t="n">
        <v>44354</v>
      </c>
      <c r="R957" s="61" t="n">
        <v>44355</v>
      </c>
      <c r="S957" s="61" t="n">
        <v>44214</v>
      </c>
      <c r="T957" s="61" t="n">
        <v>44242</v>
      </c>
      <c r="U957" s="61" t="n">
        <v>44243</v>
      </c>
      <c r="V957" s="61" t="n">
        <v>44337</v>
      </c>
    </row>
    <row r="958" ht="15" customHeight="1">
      <c r="A958" s="26" t="inlineStr">
        <is>
          <t>História - Waterfall</t>
        </is>
      </c>
      <c r="B958" s="60" t="inlineStr">
        <is>
          <t>DEVALM-28194</t>
        </is>
      </c>
      <c r="C958" s="23" t="inlineStr">
        <is>
          <t>20.0268.3.FI-Implantação de Melhorias em Comissões -R1/R2</t>
        </is>
      </c>
      <c r="D958" s="26" t="inlineStr">
        <is>
          <t>Concluído</t>
        </is>
      </c>
      <c r="E958" s="23" t="inlineStr">
        <is>
          <t>Daglye Ariane Weber Magalhaes De Barros [X]</t>
        </is>
      </c>
      <c r="F958" s="23" t="inlineStr">
        <is>
          <t>Daniel Daniele [X]</t>
        </is>
      </c>
      <c r="G958" s="23" t="inlineStr">
        <is>
          <t>Diogo Cassio de Azevedo [X]</t>
        </is>
      </c>
      <c r="H958" s="23" t="inlineStr">
        <is>
          <t>Eduardo Cesar de Melo</t>
        </is>
      </c>
      <c r="I958" s="23" t="inlineStr">
        <is>
          <t>jira_naoaplica</t>
        </is>
      </c>
      <c r="J958" s="23" t="inlineStr">
        <is>
          <t>Renato Pereira da Silva</t>
        </is>
      </c>
      <c r="K958" s="23" t="n"/>
      <c r="L958" s="23" t="n"/>
      <c r="M958" s="61" t="n">
        <v>44138</v>
      </c>
      <c r="N958" s="61" t="n">
        <v>44141</v>
      </c>
      <c r="O958" s="23" t="n"/>
      <c r="P958" s="23" t="n"/>
      <c r="Q958" s="61" t="n">
        <v>44146</v>
      </c>
      <c r="R958" s="61" t="n">
        <v>44147</v>
      </c>
      <c r="S958" s="23" t="n"/>
      <c r="T958" s="23" t="n"/>
      <c r="U958" s="61" t="n">
        <v>44013</v>
      </c>
      <c r="V958" s="61" t="n">
        <v>44134</v>
      </c>
    </row>
    <row r="959" ht="15" customHeight="1">
      <c r="A959" s="26" t="inlineStr">
        <is>
          <t>História - Waterfall</t>
        </is>
      </c>
      <c r="B959" s="60" t="inlineStr">
        <is>
          <t>DEVALM-28154</t>
        </is>
      </c>
      <c r="C959" s="23" t="inlineStr">
        <is>
          <t>20.0370.1.BL-Melhoria no processo de Reajuste IGP-M Banda Larga – Alteração de regra</t>
        </is>
      </c>
      <c r="D959" s="26" t="inlineStr">
        <is>
          <t>Concluído</t>
        </is>
      </c>
      <c r="E959" s="23" t="inlineStr">
        <is>
          <t>Carlos Lima de Araujo</t>
        </is>
      </c>
      <c r="F959" s="23" t="inlineStr">
        <is>
          <t>Thiago de Souza Maglio</t>
        </is>
      </c>
      <c r="G959" s="23" t="inlineStr">
        <is>
          <t>Anselmo Pereira Novakowski</t>
        </is>
      </c>
      <c r="H959" s="23" t="inlineStr">
        <is>
          <t>Paulo Egidio Rodrigues dos Santos</t>
        </is>
      </c>
      <c r="I959" s="23" t="inlineStr">
        <is>
          <t>jira_naoaplica</t>
        </is>
      </c>
      <c r="J959" s="23" t="inlineStr">
        <is>
          <t>jira_naoaplica</t>
        </is>
      </c>
      <c r="K959" s="23" t="n"/>
      <c r="L959" s="23" t="n"/>
      <c r="M959" s="61" t="n">
        <v>44266</v>
      </c>
      <c r="N959" s="61" t="n">
        <v>44274</v>
      </c>
      <c r="O959" s="23" t="n"/>
      <c r="P959" s="23" t="n"/>
      <c r="Q959" s="61" t="n">
        <v>44278</v>
      </c>
      <c r="R959" s="61" t="n">
        <v>44279</v>
      </c>
      <c r="S959" s="23" t="n"/>
      <c r="T959" s="23" t="n"/>
      <c r="U959" s="61" t="n">
        <v>44250</v>
      </c>
      <c r="V959" s="61" t="n">
        <v>44265</v>
      </c>
    </row>
    <row r="960" ht="15" customHeight="1">
      <c r="A960" s="26" t="inlineStr">
        <is>
          <t>História - Waterfall</t>
        </is>
      </c>
      <c r="B960" s="60" t="inlineStr">
        <is>
          <t>DEVALM-28116</t>
        </is>
      </c>
      <c r="C960" s="23" t="inlineStr">
        <is>
          <t>20.0412.1.MK-Ponto Adicional SKY Pré-pago Conforto (Definitivo)</t>
        </is>
      </c>
      <c r="D960" s="26" t="inlineStr">
        <is>
          <t>Concluído</t>
        </is>
      </c>
      <c r="E960" s="23" t="inlineStr">
        <is>
          <t>Carlos Lima de Araujo</t>
        </is>
      </c>
      <c r="F960" s="23" t="inlineStr">
        <is>
          <t>Juliano Miranda [X]</t>
        </is>
      </c>
      <c r="G960" s="23" t="inlineStr">
        <is>
          <t>Anselmo Pereira Novakowski</t>
        </is>
      </c>
      <c r="H960" s="23" t="inlineStr">
        <is>
          <t>Paulo Egidio Rodrigues dos Santos</t>
        </is>
      </c>
      <c r="I960" s="23" t="inlineStr">
        <is>
          <t>Klaus Franca [X]</t>
        </is>
      </c>
      <c r="J960" s="23" t="inlineStr">
        <is>
          <t>Antonio Nicola Montano [X]</t>
        </is>
      </c>
      <c r="K960" s="61" t="n">
        <v>44390</v>
      </c>
      <c r="L960" s="61" t="n">
        <v>44392</v>
      </c>
      <c r="M960" s="61" t="n">
        <v>44403</v>
      </c>
      <c r="N960" s="61" t="n">
        <v>44435</v>
      </c>
      <c r="O960" s="61" t="n">
        <v>44393</v>
      </c>
      <c r="P960" s="61" t="n">
        <v>44412</v>
      </c>
      <c r="Q960" s="61" t="n">
        <v>44436</v>
      </c>
      <c r="R960" s="61" t="n">
        <v>44437</v>
      </c>
      <c r="S960" s="61" t="n">
        <v>44186</v>
      </c>
      <c r="T960" s="61" t="n">
        <v>44250</v>
      </c>
      <c r="U960" s="61" t="n">
        <v>44217</v>
      </c>
      <c r="V960" s="61" t="n">
        <v>44389</v>
      </c>
    </row>
    <row r="961" ht="15" customHeight="1">
      <c r="A961" s="26" t="inlineStr">
        <is>
          <t>História - Waterfall</t>
        </is>
      </c>
      <c r="B961" s="60" t="inlineStr">
        <is>
          <t>DEVALM-28065</t>
        </is>
      </c>
      <c r="C961" s="23" t="inlineStr">
        <is>
          <t>20.0275.1.CO-Consumo de Não Serializados</t>
        </is>
      </c>
      <c r="D961" s="26" t="inlineStr">
        <is>
          <t>Cancelado</t>
        </is>
      </c>
      <c r="E961" s="23" t="inlineStr">
        <is>
          <t>Clayton Da Conceição Alves [X]</t>
        </is>
      </c>
      <c r="F961" s="23" t="n"/>
      <c r="G961" s="23" t="inlineStr">
        <is>
          <t>Rafael Lemos Lima [X]</t>
        </is>
      </c>
      <c r="H961" s="23" t="inlineStr">
        <is>
          <t>Paulo Egidio Rodrigues dos Santos</t>
        </is>
      </c>
      <c r="I961" s="23" t="n"/>
      <c r="J961" s="23" t="n"/>
      <c r="K961" s="23" t="n"/>
      <c r="L961" s="23" t="n"/>
      <c r="M961" s="23" t="n"/>
      <c r="N961" s="23" t="n"/>
      <c r="O961" s="23" t="n"/>
      <c r="P961" s="23" t="n"/>
      <c r="Q961" s="23" t="n"/>
      <c r="R961" s="23" t="n"/>
      <c r="S961" s="23" t="n"/>
      <c r="T961" s="23" t="n"/>
      <c r="U961" s="23" t="n"/>
      <c r="V961" s="23" t="n"/>
    </row>
    <row r="962" ht="15" customHeight="1">
      <c r="A962" s="26" t="inlineStr">
        <is>
          <t>História - Waterfall</t>
        </is>
      </c>
      <c r="B962" s="60" t="inlineStr">
        <is>
          <t>DEVALM-28012</t>
        </is>
      </c>
      <c r="C962" s="23" t="inlineStr">
        <is>
          <t>20.0431.1.TI-Integração com a OITI e a CAF para informações de vendedores</t>
        </is>
      </c>
      <c r="D962" s="26" t="inlineStr">
        <is>
          <t>Concluído</t>
        </is>
      </c>
      <c r="E962" s="23" t="inlineStr">
        <is>
          <t>Naiara De Sá Ferreira De Souza [X]</t>
        </is>
      </c>
      <c r="F962" s="23" t="inlineStr">
        <is>
          <t>João Jacinto De Barros [X]</t>
        </is>
      </c>
      <c r="G962" s="23" t="inlineStr">
        <is>
          <t>Diogo Cassio de Azevedo [X]</t>
        </is>
      </c>
      <c r="H962" s="23" t="inlineStr">
        <is>
          <t>Eduardo Cesar de Melo</t>
        </is>
      </c>
      <c r="I962" s="23" t="inlineStr">
        <is>
          <t>jira_naoaplica</t>
        </is>
      </c>
      <c r="J962" s="23" t="inlineStr">
        <is>
          <t>jira_naoaplica</t>
        </is>
      </c>
      <c r="K962" s="23" t="n"/>
      <c r="L962" s="23" t="n"/>
      <c r="M962" s="61" t="n">
        <v>44152</v>
      </c>
      <c r="N962" s="61" t="n">
        <v>44154</v>
      </c>
      <c r="O962" s="23" t="n"/>
      <c r="P962" s="23" t="n"/>
      <c r="Q962" s="61" t="n">
        <v>44158</v>
      </c>
      <c r="R962" s="61" t="n">
        <v>44159</v>
      </c>
      <c r="S962" s="23" t="n"/>
      <c r="T962" s="23" t="n"/>
      <c r="U962" s="61" t="n">
        <v>44140</v>
      </c>
      <c r="V962" s="61" t="n">
        <v>44148</v>
      </c>
    </row>
    <row r="963" ht="15" customHeight="1">
      <c r="A963" s="26" t="inlineStr">
        <is>
          <t>História - Waterfall</t>
        </is>
      </c>
      <c r="B963" s="60" t="inlineStr">
        <is>
          <t>DEVALM-27947</t>
        </is>
      </c>
      <c r="C963" s="23" t="inlineStr">
        <is>
          <t>20.0097.4.MK-DNA 3.0 para Cobrança – iCare (Cancelamento de Promessa)</t>
        </is>
      </c>
      <c r="D963" s="26" t="inlineStr">
        <is>
          <t>Concluído</t>
        </is>
      </c>
      <c r="E963" s="23" t="inlineStr">
        <is>
          <t>Ricardo Pires Sardinha [X]</t>
        </is>
      </c>
      <c r="F963" s="23" t="n"/>
      <c r="G963" s="23" t="inlineStr">
        <is>
          <t>Rafael Lemos Lima [X]</t>
        </is>
      </c>
      <c r="H963" s="23" t="inlineStr">
        <is>
          <t>Paulo Egidio Rodrigues dos Santos</t>
        </is>
      </c>
      <c r="I963" s="23" t="n"/>
      <c r="J963" s="23" t="n"/>
      <c r="K963" s="61" t="n">
        <v>44134</v>
      </c>
      <c r="L963" s="61" t="n">
        <v>44134</v>
      </c>
      <c r="M963" s="61" t="n">
        <v>44158</v>
      </c>
      <c r="N963" s="61" t="n">
        <v>44176</v>
      </c>
      <c r="O963" s="61" t="n">
        <v>44134</v>
      </c>
      <c r="P963" s="61" t="n">
        <v>44134</v>
      </c>
      <c r="Q963" s="61" t="n">
        <v>44179</v>
      </c>
      <c r="R963" s="61" t="n">
        <v>44180</v>
      </c>
      <c r="S963" s="61" t="n">
        <v>44134</v>
      </c>
      <c r="T963" s="61" t="n">
        <v>44134</v>
      </c>
      <c r="U963" s="61" t="n">
        <v>44137</v>
      </c>
      <c r="V963" s="61" t="n">
        <v>44155</v>
      </c>
    </row>
    <row r="964" ht="15" customHeight="1">
      <c r="A964" s="26" t="inlineStr">
        <is>
          <t>História - Waterfall</t>
        </is>
      </c>
      <c r="B964" s="60" t="inlineStr">
        <is>
          <t>DEVALM-27911</t>
        </is>
      </c>
      <c r="C964" s="23" t="inlineStr">
        <is>
          <t>20.0097.3.MK-DNA 3.0 para Cobrança – iCare (migração + Desconto %)</t>
        </is>
      </c>
      <c r="D964" s="26" t="inlineStr">
        <is>
          <t>Concluído</t>
        </is>
      </c>
      <c r="E964" s="23" t="inlineStr">
        <is>
          <t>Ricardo Pires Sardinha [X]</t>
        </is>
      </c>
      <c r="F964" s="23" t="inlineStr">
        <is>
          <t>Thiago Pinto Da Silva Boccio [X]</t>
        </is>
      </c>
      <c r="G964" s="23" t="inlineStr">
        <is>
          <t>Rafael Lemos Lima [X]</t>
        </is>
      </c>
      <c r="H964" s="23" t="inlineStr">
        <is>
          <t>Paulo Egidio Rodrigues dos Santos</t>
        </is>
      </c>
      <c r="I964" s="23" t="inlineStr">
        <is>
          <t>jira_naoaplica</t>
        </is>
      </c>
      <c r="J964" s="23" t="inlineStr">
        <is>
          <t>Juliana Alves Beduti [X]</t>
        </is>
      </c>
      <c r="K964" s="61" t="n">
        <v>44134</v>
      </c>
      <c r="L964" s="61" t="n">
        <v>44134</v>
      </c>
      <c r="M964" s="61" t="n">
        <v>44207</v>
      </c>
      <c r="N964" s="61" t="n">
        <v>44232</v>
      </c>
      <c r="O964" s="61" t="n">
        <v>44134</v>
      </c>
      <c r="P964" s="61" t="n">
        <v>44134</v>
      </c>
      <c r="Q964" s="61" t="n">
        <v>44235</v>
      </c>
      <c r="R964" s="61" t="n">
        <v>44236</v>
      </c>
      <c r="S964" s="61" t="n">
        <v>44134</v>
      </c>
      <c r="T964" s="61" t="n">
        <v>44134</v>
      </c>
      <c r="U964" s="61" t="n">
        <v>44151</v>
      </c>
      <c r="V964" s="61" t="n">
        <v>44204</v>
      </c>
    </row>
    <row r="965" ht="15" customHeight="1">
      <c r="A965" s="26" t="inlineStr">
        <is>
          <t>História - Waterfall</t>
        </is>
      </c>
      <c r="B965" s="60" t="inlineStr">
        <is>
          <t>DEVALM-27863</t>
        </is>
      </c>
      <c r="C965" s="23" t="inlineStr">
        <is>
          <t>20.0278.1.DI-PIDOCR WEB –CriaçãoParametrização de chaves</t>
        </is>
      </c>
      <c r="D965" s="26" t="inlineStr">
        <is>
          <t>Concluído</t>
        </is>
      </c>
      <c r="E965" s="23" t="inlineStr">
        <is>
          <t>Daglye Ariane Weber Magalhaes De Barros [X]</t>
        </is>
      </c>
      <c r="F965" s="23" t="inlineStr">
        <is>
          <t>Danilo Nunes Ferreira Lima [X]</t>
        </is>
      </c>
      <c r="G965" s="23" t="inlineStr">
        <is>
          <t>Diogo Cassio de Azevedo [X]</t>
        </is>
      </c>
      <c r="H965" s="23" t="inlineStr">
        <is>
          <t>Eduardo Cesar de Melo</t>
        </is>
      </c>
      <c r="I965" s="23" t="inlineStr">
        <is>
          <t>Ricardo Goulart Castelo [X]</t>
        </is>
      </c>
      <c r="J965" s="23" t="inlineStr">
        <is>
          <t>Juliana Alves Beduti [X]</t>
        </is>
      </c>
      <c r="K965" s="61" t="n">
        <v>44203</v>
      </c>
      <c r="L965" s="61" t="n">
        <v>44203</v>
      </c>
      <c r="M965" s="61" t="n">
        <v>44216</v>
      </c>
      <c r="N965" s="61" t="n">
        <v>44223</v>
      </c>
      <c r="O965" s="61" t="n">
        <v>44204</v>
      </c>
      <c r="P965" s="61" t="n">
        <v>44215</v>
      </c>
      <c r="Q965" s="61" t="n">
        <v>44228</v>
      </c>
      <c r="R965" s="61" t="n">
        <v>44229</v>
      </c>
      <c r="S965" s="61" t="n">
        <v>44151</v>
      </c>
      <c r="T965" s="61" t="n">
        <v>44159</v>
      </c>
      <c r="U965" s="61" t="n">
        <v>44160</v>
      </c>
      <c r="V965" s="61" t="n">
        <v>44202</v>
      </c>
    </row>
    <row r="966" ht="15" customHeight="1">
      <c r="A966" s="26" t="inlineStr">
        <is>
          <t>História - Ágil</t>
        </is>
      </c>
      <c r="B966" s="60" t="inlineStr">
        <is>
          <t>DEVALM-27853</t>
        </is>
      </c>
      <c r="C966" s="23" t="inlineStr">
        <is>
          <t>20.0226.1.MK-Site Assine - Integração Responsys (envio comunicação)</t>
        </is>
      </c>
      <c r="D966" s="26" t="inlineStr">
        <is>
          <t>Concluído</t>
        </is>
      </c>
      <c r="E966" s="23" t="inlineStr">
        <is>
          <t>Carlos Lima de Araujo</t>
        </is>
      </c>
      <c r="F966" s="23" t="inlineStr">
        <is>
          <t>Juliano Miranda [X]</t>
        </is>
      </c>
      <c r="G966" s="23" t="inlineStr">
        <is>
          <t>Anselmo Pereira Novakowski</t>
        </is>
      </c>
      <c r="H966" s="23" t="inlineStr">
        <is>
          <t>Paulo Egidio Rodrigues dos Santos</t>
        </is>
      </c>
      <c r="I966" s="23" t="inlineStr">
        <is>
          <t>jira_naoaplica</t>
        </is>
      </c>
      <c r="J966" s="23" t="inlineStr">
        <is>
          <t>Juliana Alves Beduti [X]</t>
        </is>
      </c>
      <c r="K966" s="23" t="n"/>
      <c r="L966" s="23" t="n"/>
      <c r="M966" s="23" t="n"/>
      <c r="N966" s="23" t="n"/>
      <c r="O966" s="23" t="n"/>
      <c r="P966" s="23" t="n"/>
      <c r="Q966" s="61" t="n">
        <v>44256</v>
      </c>
      <c r="R966" s="61" t="n">
        <v>44271</v>
      </c>
      <c r="S966" s="23" t="n"/>
      <c r="T966" s="23" t="n"/>
      <c r="U966" s="61" t="n">
        <v>44209</v>
      </c>
      <c r="V966" s="61" t="n">
        <v>44253</v>
      </c>
    </row>
    <row r="967" ht="15" customHeight="1">
      <c r="A967" s="26" t="inlineStr">
        <is>
          <t>História - Waterfall</t>
        </is>
      </c>
      <c r="B967" s="60" t="inlineStr">
        <is>
          <t>DEVALM-27799</t>
        </is>
      </c>
      <c r="C967" s="23" t="inlineStr">
        <is>
          <t>20.0268.2.FI-Implantação de Melhorias em Comissões - R5</t>
        </is>
      </c>
      <c r="D967" s="26" t="inlineStr">
        <is>
          <t>Concluído</t>
        </is>
      </c>
      <c r="E967" s="23" t="inlineStr">
        <is>
          <t>Daglye Ariane Weber Magalhaes De Barros [X]</t>
        </is>
      </c>
      <c r="F967" s="23" t="inlineStr">
        <is>
          <t>Daniel Daniele [X]</t>
        </is>
      </c>
      <c r="G967" s="23" t="inlineStr">
        <is>
          <t>Diogo Cassio de Azevedo [X]</t>
        </is>
      </c>
      <c r="H967" s="23" t="inlineStr">
        <is>
          <t>Eduardo Cesar de Melo</t>
        </is>
      </c>
      <c r="I967" s="23" t="inlineStr">
        <is>
          <t>jira_naoaplica</t>
        </is>
      </c>
      <c r="J967" s="23" t="inlineStr">
        <is>
          <t>Renato Pereira da Silva</t>
        </is>
      </c>
      <c r="K967" s="23" t="n"/>
      <c r="L967" s="23" t="n"/>
      <c r="M967" s="61" t="n">
        <v>44245</v>
      </c>
      <c r="N967" s="61" t="n">
        <v>44260</v>
      </c>
      <c r="O967" s="23" t="n"/>
      <c r="P967" s="23" t="n"/>
      <c r="Q967" s="61" t="n">
        <v>44263</v>
      </c>
      <c r="R967" s="61" t="n">
        <v>44264</v>
      </c>
      <c r="S967" s="61" t="n">
        <v>44179</v>
      </c>
      <c r="T967" s="61" t="n">
        <v>44189</v>
      </c>
      <c r="U967" s="61" t="n">
        <v>44193</v>
      </c>
      <c r="V967" s="61" t="n">
        <v>44239</v>
      </c>
    </row>
    <row r="968" ht="15" customHeight="1">
      <c r="A968" s="26" t="inlineStr">
        <is>
          <t>História - Waterfall</t>
        </is>
      </c>
      <c r="B968" s="60" t="inlineStr">
        <is>
          <t>DEVALM-27745</t>
        </is>
      </c>
      <c r="C968" s="23" t="inlineStr">
        <is>
          <t>20.0081.3.CL-Tornar compliance transações de cartão de crédito no atendimento humano - SKYTEF</t>
        </is>
      </c>
      <c r="D968" s="26" t="inlineStr">
        <is>
          <t>Concluído</t>
        </is>
      </c>
      <c r="E968" s="23" t="inlineStr">
        <is>
          <t>Antonio Teodoro da Silva [X]</t>
        </is>
      </c>
      <c r="F968" s="23" t="inlineStr">
        <is>
          <t>Jefferson Lourenço De Farias Tersarioli [X]</t>
        </is>
      </c>
      <c r="G968" s="23" t="inlineStr">
        <is>
          <t>Anselmo Pereira Novakowski</t>
        </is>
      </c>
      <c r="H968" s="23" t="inlineStr">
        <is>
          <t>Eduardo Cesar de Melo</t>
        </is>
      </c>
      <c r="I968" s="23" t="inlineStr">
        <is>
          <t>jira_naoaplica</t>
        </is>
      </c>
      <c r="J968" s="23" t="inlineStr">
        <is>
          <t>Juliana Alves Beduti [X]</t>
        </is>
      </c>
      <c r="K968" s="23" t="n"/>
      <c r="L968" s="23" t="n"/>
      <c r="M968" s="61" t="n">
        <v>44132</v>
      </c>
      <c r="N968" s="61" t="n">
        <v>44141</v>
      </c>
      <c r="O968" s="23" t="n"/>
      <c r="P968" s="23" t="n"/>
      <c r="Q968" s="61" t="n">
        <v>44144</v>
      </c>
      <c r="R968" s="61" t="n">
        <v>44145</v>
      </c>
      <c r="S968" s="61" t="n">
        <v>44127</v>
      </c>
      <c r="T968" s="61" t="n">
        <v>44127</v>
      </c>
      <c r="U968" s="61" t="n">
        <v>44095</v>
      </c>
      <c r="V968" s="61" t="n">
        <v>44132</v>
      </c>
    </row>
    <row r="969" ht="15" customHeight="1">
      <c r="A969" s="26" t="inlineStr">
        <is>
          <t>História - Waterfall</t>
        </is>
      </c>
      <c r="B969" s="60" t="inlineStr">
        <is>
          <t>DEVALM-27709</t>
        </is>
      </c>
      <c r="C969" s="23" t="inlineStr">
        <is>
          <t>20.0421.1.TI-Configurar o sistema Site Sky no GEPAG para venda de opcionais</t>
        </is>
      </c>
      <c r="D969" s="26" t="inlineStr">
        <is>
          <t>Concluído</t>
        </is>
      </c>
      <c r="E969" s="23" t="inlineStr">
        <is>
          <t>Antonio Teodoro da Silva [X]</t>
        </is>
      </c>
      <c r="F969" s="23" t="inlineStr">
        <is>
          <t>Jefferson Lourenço De Farias Tersarioli [X]</t>
        </is>
      </c>
      <c r="G969" s="23" t="inlineStr">
        <is>
          <t>Anselmo Pereira Novakowski</t>
        </is>
      </c>
      <c r="H969" s="23" t="inlineStr">
        <is>
          <t>Eduardo Cesar de Melo</t>
        </is>
      </c>
      <c r="I969" s="23" t="inlineStr">
        <is>
          <t>jira_naoaplica</t>
        </is>
      </c>
      <c r="J969" s="23" t="inlineStr">
        <is>
          <t>Jefferson Lourenço De Farias Tersarioli [X]</t>
        </is>
      </c>
      <c r="K969" s="23" t="n"/>
      <c r="L969" s="23" t="n"/>
      <c r="M969" s="61" t="n">
        <v>44138</v>
      </c>
      <c r="N969" s="61" t="n">
        <v>44141</v>
      </c>
      <c r="O969" s="23" t="n"/>
      <c r="P969" s="23" t="n"/>
      <c r="Q969" s="61" t="n">
        <v>44144</v>
      </c>
      <c r="R969" s="61" t="n">
        <v>44145</v>
      </c>
      <c r="S969" s="61" t="n">
        <v>44130</v>
      </c>
      <c r="T969" s="61" t="n">
        <v>44130</v>
      </c>
      <c r="U969" s="61" t="n">
        <v>44130</v>
      </c>
      <c r="V969" s="61" t="n">
        <v>44134</v>
      </c>
    </row>
    <row r="970" ht="15" customHeight="1">
      <c r="A970" s="26" t="inlineStr">
        <is>
          <t>História - Waterfall</t>
        </is>
      </c>
      <c r="B970" s="60" t="inlineStr">
        <is>
          <t>DEVALM-27670</t>
        </is>
      </c>
      <c r="C970" s="23" t="inlineStr">
        <is>
          <t>20.0097.2.MK-DNA 3.0 para Cobrança – iCare (migração pós-pré)</t>
        </is>
      </c>
      <c r="D970" s="26" t="inlineStr">
        <is>
          <t>Concluído</t>
        </is>
      </c>
      <c r="E970" s="23" t="inlineStr">
        <is>
          <t>Ricardo Pires Sardinha [X]</t>
        </is>
      </c>
      <c r="F970" s="23" t="inlineStr">
        <is>
          <t>Thiago Pinto Da Silva Boccio [X]</t>
        </is>
      </c>
      <c r="G970" s="23" t="inlineStr">
        <is>
          <t>Rafael Lemos Lima [X]</t>
        </is>
      </c>
      <c r="H970" s="23" t="inlineStr">
        <is>
          <t>Paulo Egidio Rodrigues dos Santos</t>
        </is>
      </c>
      <c r="I970" s="23" t="inlineStr">
        <is>
          <t>Klaus Franca [X]</t>
        </is>
      </c>
      <c r="J970" s="23" t="n"/>
      <c r="K970" s="61" t="n">
        <v>44130</v>
      </c>
      <c r="L970" s="61" t="n">
        <v>44130</v>
      </c>
      <c r="M970" s="61" t="n">
        <v>44123</v>
      </c>
      <c r="N970" s="61" t="n">
        <v>44127</v>
      </c>
      <c r="O970" s="61" t="n">
        <v>44116</v>
      </c>
      <c r="P970" s="61" t="n">
        <v>44120</v>
      </c>
      <c r="Q970" s="61" t="n">
        <v>44131</v>
      </c>
      <c r="R970" s="61" t="n">
        <v>44132</v>
      </c>
      <c r="S970" s="61" t="n">
        <v>44130</v>
      </c>
      <c r="T970" s="61" t="n">
        <v>44130</v>
      </c>
      <c r="U970" s="61" t="n">
        <v>44116</v>
      </c>
      <c r="V970" s="61" t="n">
        <v>44120</v>
      </c>
    </row>
    <row r="971" ht="15" customHeight="1">
      <c r="A971" s="26" t="inlineStr">
        <is>
          <t>História - Waterfall</t>
        </is>
      </c>
      <c r="B971" s="60" t="inlineStr">
        <is>
          <t>DEVALM-27630</t>
        </is>
      </c>
      <c r="C971" s="23" t="inlineStr">
        <is>
          <t>20.0280.4.TI-Avaliação de credenciais de acesso do Icare Parceiro - Segurança da Informação</t>
        </is>
      </c>
      <c r="D971" s="26" t="inlineStr">
        <is>
          <t>Concluído</t>
        </is>
      </c>
      <c r="E971" s="23" t="inlineStr">
        <is>
          <t>Naiara De Sá Ferreira De Souza [X]</t>
        </is>
      </c>
      <c r="F971" s="23" t="inlineStr">
        <is>
          <t>Italo Josenilton Rocha Silva [X]</t>
        </is>
      </c>
      <c r="G971" s="23" t="inlineStr">
        <is>
          <t>Diogo Cassio de Azevedo [X]</t>
        </is>
      </c>
      <c r="H971" s="23" t="inlineStr">
        <is>
          <t>Eduardo Cesar de Melo</t>
        </is>
      </c>
      <c r="I971" s="23" t="inlineStr">
        <is>
          <t>jira_naoaplica</t>
        </is>
      </c>
      <c r="J971" s="23" t="inlineStr">
        <is>
          <t>jira_naoaplica</t>
        </is>
      </c>
      <c r="K971" s="23" t="n"/>
      <c r="L971" s="23" t="n"/>
      <c r="M971" s="61" t="n">
        <v>44141</v>
      </c>
      <c r="N971" s="61" t="n">
        <v>44147</v>
      </c>
      <c r="O971" s="23" t="n"/>
      <c r="P971" s="23" t="n"/>
      <c r="Q971" s="61" t="n">
        <v>44153</v>
      </c>
      <c r="R971" s="61" t="n">
        <v>44154</v>
      </c>
      <c r="S971" s="23" t="n"/>
      <c r="T971" s="23" t="n"/>
      <c r="U971" s="61" t="n">
        <v>44132</v>
      </c>
      <c r="V971" s="61" t="n">
        <v>44140</v>
      </c>
    </row>
    <row r="972" ht="15" customHeight="1">
      <c r="A972" s="26" t="inlineStr">
        <is>
          <t>História - Waterfall</t>
        </is>
      </c>
      <c r="B972" s="60" t="inlineStr">
        <is>
          <t>DEVALM-27533</t>
        </is>
      </c>
      <c r="C972" s="23" t="inlineStr">
        <is>
          <t>19.0257.4.JU-Cadastro Positivo - Segmentação</t>
        </is>
      </c>
      <c r="D972" s="26" t="inlineStr">
        <is>
          <t>Concluído</t>
        </is>
      </c>
      <c r="E972" s="23" t="inlineStr">
        <is>
          <t>Antonio Teodoro da Silva [X]</t>
        </is>
      </c>
      <c r="F972" s="23" t="inlineStr">
        <is>
          <t>Thiago de Souza Maglio</t>
        </is>
      </c>
      <c r="G972" s="23" t="inlineStr">
        <is>
          <t>Anselmo Pereira Novakowski</t>
        </is>
      </c>
      <c r="H972" s="23" t="inlineStr">
        <is>
          <t>Eduardo Cesar de Melo</t>
        </is>
      </c>
      <c r="I972" s="23" t="inlineStr">
        <is>
          <t>Paulo Henrique Bonelli [X]</t>
        </is>
      </c>
      <c r="J972" s="23" t="inlineStr">
        <is>
          <t>Rafael Grecco Machado [X]</t>
        </is>
      </c>
      <c r="K972" s="61" t="n">
        <v>44319</v>
      </c>
      <c r="L972" s="61" t="n">
        <v>44321</v>
      </c>
      <c r="M972" s="61" t="n">
        <v>44320</v>
      </c>
      <c r="N972" s="61" t="n">
        <v>44330</v>
      </c>
      <c r="O972" s="61" t="n">
        <v>44320</v>
      </c>
      <c r="P972" s="61" t="n">
        <v>44330</v>
      </c>
      <c r="Q972" s="61" t="n">
        <v>44333</v>
      </c>
      <c r="R972" s="61" t="n">
        <v>44334</v>
      </c>
      <c r="S972" s="61" t="n">
        <v>44249</v>
      </c>
      <c r="T972" s="61" t="n">
        <v>44264</v>
      </c>
      <c r="U972" s="61" t="n">
        <v>44242</v>
      </c>
      <c r="V972" s="61" t="n">
        <v>44315</v>
      </c>
    </row>
    <row r="973" ht="15" customHeight="1">
      <c r="A973" s="26" t="inlineStr">
        <is>
          <t>História - Waterfall</t>
        </is>
      </c>
      <c r="B973" s="60" t="inlineStr">
        <is>
          <t>DEVALM-27497</t>
        </is>
      </c>
      <c r="C973" s="23" t="inlineStr">
        <is>
          <t>TESTES - RELATÓRIO EAZYBI</t>
        </is>
      </c>
      <c r="D973" s="26" t="inlineStr">
        <is>
          <t>Cancelado</t>
        </is>
      </c>
      <c r="E973" s="23" t="inlineStr">
        <is>
          <t>Sem responsável</t>
        </is>
      </c>
      <c r="F973" s="23" t="n"/>
      <c r="G973" s="23" t="n"/>
      <c r="H973" s="23" t="n"/>
      <c r="I973" s="23" t="n"/>
      <c r="J973" s="23" t="n"/>
      <c r="K973" s="23" t="n"/>
      <c r="L973" s="23" t="n"/>
      <c r="M973" s="23" t="n"/>
      <c r="N973" s="23" t="n"/>
      <c r="O973" s="23" t="n"/>
      <c r="P973" s="23" t="n"/>
      <c r="Q973" s="23" t="n"/>
      <c r="R973" s="23" t="n"/>
      <c r="S973" s="23" t="n"/>
      <c r="T973" s="23" t="n"/>
      <c r="U973" s="23" t="n"/>
      <c r="V973" s="23" t="n"/>
    </row>
    <row r="974" ht="15" customHeight="1">
      <c r="A974" s="26" t="inlineStr">
        <is>
          <t>História - Waterfall</t>
        </is>
      </c>
      <c r="B974" s="60" t="inlineStr">
        <is>
          <t>DEVALM-27442</t>
        </is>
      </c>
      <c r="C974" s="23" t="inlineStr">
        <is>
          <t>20.0206.2.CO-Opt in Whatsapp na venda - Backlog</t>
        </is>
      </c>
      <c r="D974" s="26" t="inlineStr">
        <is>
          <t>Concluído</t>
        </is>
      </c>
      <c r="E974" s="23" t="inlineStr">
        <is>
          <t>Diogo Cassio de Azevedo [X]</t>
        </is>
      </c>
      <c r="F974" s="23" t="inlineStr">
        <is>
          <t>Priscila Fernandes Lopes [X]</t>
        </is>
      </c>
      <c r="G974" s="23" t="inlineStr">
        <is>
          <t>Diogo Cassio de Azevedo [X]</t>
        </is>
      </c>
      <c r="H974" s="23" t="inlineStr">
        <is>
          <t>Eduardo Cesar de Melo</t>
        </is>
      </c>
      <c r="I974" s="23" t="inlineStr">
        <is>
          <t>Klaus Franca [X]</t>
        </is>
      </c>
      <c r="J974" s="23" t="inlineStr">
        <is>
          <t>Debora Villegas Montero [X]</t>
        </is>
      </c>
      <c r="K974" s="61" t="n">
        <v>44123</v>
      </c>
      <c r="L974" s="61" t="n">
        <v>44246</v>
      </c>
      <c r="M974" s="61" t="n">
        <v>44123</v>
      </c>
      <c r="N974" s="61" t="n">
        <v>44266</v>
      </c>
      <c r="O974" s="61" t="n">
        <v>44123</v>
      </c>
      <c r="P974" s="61" t="n">
        <v>44249</v>
      </c>
      <c r="Q974" s="61" t="n">
        <v>44123</v>
      </c>
      <c r="R974" s="61" t="n">
        <v>44306</v>
      </c>
      <c r="S974" s="61" t="n">
        <v>44123</v>
      </c>
      <c r="T974" s="61" t="n">
        <v>44167</v>
      </c>
      <c r="U974" s="61" t="n">
        <v>44123</v>
      </c>
      <c r="V974" s="61" t="n">
        <v>44207</v>
      </c>
    </row>
    <row r="975" ht="15" customHeight="1">
      <c r="A975" s="26" t="inlineStr">
        <is>
          <t>História - Waterfall</t>
        </is>
      </c>
      <c r="B975" s="60" t="inlineStr">
        <is>
          <t>DEVALM-27369</t>
        </is>
      </c>
      <c r="C975" s="23" t="inlineStr">
        <is>
          <t>19.0072.1.MK-Fluxo de Vendas SKY PLAY</t>
        </is>
      </c>
      <c r="D975" s="26" t="inlineStr">
        <is>
          <t>Concluído</t>
        </is>
      </c>
      <c r="E975" s="23" t="inlineStr">
        <is>
          <t>Andre Jirus [X]</t>
        </is>
      </c>
      <c r="F975" s="23" t="inlineStr">
        <is>
          <t>Marcelo Okada [X]</t>
        </is>
      </c>
      <c r="G975" s="23" t="inlineStr">
        <is>
          <t>Anselmo Pereira Novakowski</t>
        </is>
      </c>
      <c r="H975" s="23" t="inlineStr">
        <is>
          <t>Paulo Egidio Rodrigues dos Santos</t>
        </is>
      </c>
      <c r="I975" s="23" t="n"/>
      <c r="J975" s="23" t="inlineStr">
        <is>
          <t>Audrey Cristiane Goulart [X]</t>
        </is>
      </c>
      <c r="K975" s="23" t="n"/>
      <c r="L975" s="23" t="n"/>
      <c r="M975" s="61" t="n">
        <v>44118</v>
      </c>
      <c r="N975" s="61" t="n">
        <v>44127</v>
      </c>
      <c r="O975" s="23" t="n"/>
      <c r="P975" s="23" t="n"/>
      <c r="Q975" s="61" t="n">
        <v>44130</v>
      </c>
      <c r="R975" s="61" t="n">
        <v>44131</v>
      </c>
      <c r="S975" s="23" t="n"/>
      <c r="T975" s="23" t="n"/>
      <c r="U975" s="61" t="n">
        <v>44109</v>
      </c>
      <c r="V975" s="61" t="n">
        <v>44117</v>
      </c>
    </row>
    <row r="976" ht="15" customHeight="1">
      <c r="A976" s="26" t="inlineStr">
        <is>
          <t>História - Waterfall</t>
        </is>
      </c>
      <c r="B976" s="60" t="inlineStr">
        <is>
          <t>DEVALM-27325</t>
        </is>
      </c>
      <c r="C976" s="23" t="inlineStr">
        <is>
          <t>20.0367.2.MK-Ponto Adicional Pré-pago Conforto (MVP)</t>
        </is>
      </c>
      <c r="D976" s="26" t="inlineStr">
        <is>
          <t>Concluído</t>
        </is>
      </c>
      <c r="E976" s="23" t="inlineStr">
        <is>
          <t>Carlos Lima de Araujo</t>
        </is>
      </c>
      <c r="F976" s="23" t="inlineStr">
        <is>
          <t>Juliano Miranda [X]</t>
        </is>
      </c>
      <c r="G976" s="23" t="inlineStr">
        <is>
          <t>Anselmo Pereira Novakowski</t>
        </is>
      </c>
      <c r="H976" s="23" t="inlineStr">
        <is>
          <t>Paulo Egidio Rodrigues dos Santos</t>
        </is>
      </c>
      <c r="I976" s="23" t="inlineStr">
        <is>
          <t>Klaus Franca [X]</t>
        </is>
      </c>
      <c r="J976" s="23" t="inlineStr">
        <is>
          <t>Audrey Cristiane Goulart [X]</t>
        </is>
      </c>
      <c r="K976" s="61" t="n">
        <v>44179</v>
      </c>
      <c r="L976" s="61" t="n">
        <v>44180</v>
      </c>
      <c r="M976" s="61" t="n">
        <v>44200</v>
      </c>
      <c r="N976" s="61" t="n">
        <v>44211</v>
      </c>
      <c r="O976" s="61" t="n">
        <v>44179</v>
      </c>
      <c r="P976" s="61" t="n">
        <v>44204</v>
      </c>
      <c r="Q976" s="61" t="n">
        <v>44214</v>
      </c>
      <c r="R976" s="61" t="n">
        <v>44215</v>
      </c>
      <c r="S976" s="61" t="n">
        <v>44111</v>
      </c>
      <c r="T976" s="61" t="n">
        <v>44113</v>
      </c>
      <c r="U976" s="61" t="n">
        <v>44116</v>
      </c>
      <c r="V976" s="61" t="n">
        <v>44162</v>
      </c>
    </row>
    <row r="977" ht="15" customHeight="1">
      <c r="A977" s="26" t="inlineStr">
        <is>
          <t>História - Waterfall</t>
        </is>
      </c>
      <c r="B977" s="60" t="inlineStr">
        <is>
          <t>DEVALM-27286</t>
        </is>
      </c>
      <c r="C977" s="23" t="inlineStr">
        <is>
          <t>20.0379.1.TI-Mensagens SMS 2-way</t>
        </is>
      </c>
      <c r="D977" s="26" t="inlineStr">
        <is>
          <t>Concluído</t>
        </is>
      </c>
      <c r="E977" s="23" t="inlineStr">
        <is>
          <t>Naiara De Sá Ferreira De Souza [X]</t>
        </is>
      </c>
      <c r="F977" s="23" t="inlineStr">
        <is>
          <t>Danilo Nunes Ferreira Lima [X]</t>
        </is>
      </c>
      <c r="G977" s="23" t="inlineStr">
        <is>
          <t>Diogo Cassio de Azevedo [X]</t>
        </is>
      </c>
      <c r="H977" s="23" t="inlineStr">
        <is>
          <t>Eduardo Cesar de Melo</t>
        </is>
      </c>
      <c r="I977" s="23" t="inlineStr">
        <is>
          <t>jira_naoaplica</t>
        </is>
      </c>
      <c r="J977" s="23" t="inlineStr">
        <is>
          <t>jira_naoaplica</t>
        </is>
      </c>
      <c r="K977" s="23" t="n"/>
      <c r="L977" s="23" t="n"/>
      <c r="M977" s="61" t="n">
        <v>44118</v>
      </c>
      <c r="N977" s="61" t="n">
        <v>44120</v>
      </c>
      <c r="O977" s="23" t="n"/>
      <c r="P977" s="23" t="n"/>
      <c r="Q977" s="61" t="n">
        <v>44130</v>
      </c>
      <c r="R977" s="61" t="n">
        <v>44131</v>
      </c>
      <c r="S977" s="61" t="n">
        <v>44117</v>
      </c>
      <c r="T977" s="61" t="n">
        <v>44118</v>
      </c>
      <c r="U977" s="61" t="n">
        <v>44112</v>
      </c>
      <c r="V977" s="61" t="n">
        <v>44117</v>
      </c>
    </row>
    <row r="978" ht="15" customHeight="1">
      <c r="A978" s="26" t="inlineStr">
        <is>
          <t>História - Waterfall</t>
        </is>
      </c>
      <c r="B978" s="60" t="inlineStr">
        <is>
          <t>DEVALM-27245</t>
        </is>
      </c>
      <c r="C978" s="23" t="inlineStr">
        <is>
          <t>20.0367.1.MK-Ponto Adicional Pré-pago Conforto (Paliativo)</t>
        </is>
      </c>
      <c r="D978" s="26" t="inlineStr">
        <is>
          <t>Concluído</t>
        </is>
      </c>
      <c r="E978" s="23" t="inlineStr">
        <is>
          <t>Carlos Lima de Araujo</t>
        </is>
      </c>
      <c r="F978" s="23" t="inlineStr">
        <is>
          <t>Juliano Miranda [X]</t>
        </is>
      </c>
      <c r="G978" s="23" t="inlineStr">
        <is>
          <t>Anselmo Pereira Novakowski</t>
        </is>
      </c>
      <c r="H978" s="23" t="inlineStr">
        <is>
          <t>Paulo Egidio Rodrigues dos Santos</t>
        </is>
      </c>
      <c r="I978" s="23" t="inlineStr">
        <is>
          <t>jira_naoaplica</t>
        </is>
      </c>
      <c r="J978" s="23" t="inlineStr">
        <is>
          <t>Audrey Cristiane Goulart [X]</t>
        </is>
      </c>
      <c r="K978" s="23" t="n"/>
      <c r="L978" s="23" t="n"/>
      <c r="M978" s="61" t="n">
        <v>44123</v>
      </c>
      <c r="N978" s="61" t="n">
        <v>44127</v>
      </c>
      <c r="O978" s="23" t="n"/>
      <c r="P978" s="23" t="n"/>
      <c r="Q978" s="61" t="n">
        <v>44130</v>
      </c>
      <c r="R978" s="61" t="n">
        <v>44131</v>
      </c>
      <c r="S978" s="23" t="n"/>
      <c r="T978" s="23" t="n"/>
      <c r="U978" s="61" t="n">
        <v>44116</v>
      </c>
      <c r="V978" s="61" t="n">
        <v>44120</v>
      </c>
    </row>
    <row r="979" ht="15" customHeight="1">
      <c r="A979" s="26" t="inlineStr">
        <is>
          <t>História - Waterfall</t>
        </is>
      </c>
      <c r="B979" s="60" t="inlineStr">
        <is>
          <t>DEVALM-27199</t>
        </is>
      </c>
      <c r="C979" s="23" t="inlineStr">
        <is>
          <t>20.0294.1.DI-Integração da API de SMS no GPT</t>
        </is>
      </c>
      <c r="D979" s="26" t="inlineStr">
        <is>
          <t>Concluído</t>
        </is>
      </c>
      <c r="E979" s="23" t="inlineStr">
        <is>
          <t>Carlos Lima de Araujo</t>
        </is>
      </c>
      <c r="F979" s="23" t="inlineStr">
        <is>
          <t>Thiago de Souza Maglio</t>
        </is>
      </c>
      <c r="G979" s="23" t="inlineStr">
        <is>
          <t>Anselmo Pereira Novakowski</t>
        </is>
      </c>
      <c r="H979" s="23" t="inlineStr">
        <is>
          <t>Paulo Egidio Rodrigues dos Santos</t>
        </is>
      </c>
      <c r="I979" s="23" t="inlineStr">
        <is>
          <t>Paulo Henrique Bonelli [X]</t>
        </is>
      </c>
      <c r="J979" s="23" t="inlineStr">
        <is>
          <t>Fernando Meirelles Castanho Cavallari [X]</t>
        </is>
      </c>
      <c r="K979" s="61" t="n">
        <v>44179</v>
      </c>
      <c r="L979" s="61" t="n">
        <v>44183</v>
      </c>
      <c r="M979" s="61" t="n">
        <v>44186</v>
      </c>
      <c r="N979" s="61" t="n">
        <v>44204</v>
      </c>
      <c r="O979" s="61" t="n">
        <v>44186</v>
      </c>
      <c r="P979" s="61" t="n">
        <v>44200</v>
      </c>
      <c r="Q979" s="61" t="n">
        <v>44207</v>
      </c>
      <c r="R979" s="61" t="n">
        <v>44208</v>
      </c>
      <c r="S979" s="61" t="n">
        <v>44127</v>
      </c>
      <c r="T979" s="61" t="n">
        <v>44139</v>
      </c>
      <c r="U979" s="61" t="n">
        <v>44139</v>
      </c>
      <c r="V979" s="61" t="n">
        <v>44183</v>
      </c>
    </row>
    <row r="980" ht="15" customHeight="1">
      <c r="A980" s="26" t="inlineStr">
        <is>
          <t>História - Waterfall</t>
        </is>
      </c>
      <c r="B980" s="60" t="inlineStr">
        <is>
          <t>DEVALM-27148</t>
        </is>
      </c>
      <c r="C980" s="23" t="inlineStr">
        <is>
          <t>20.0295.1.CO-Inativação de usuários</t>
        </is>
      </c>
      <c r="D980" s="26" t="inlineStr">
        <is>
          <t>Concluído</t>
        </is>
      </c>
      <c r="E980" s="23" t="inlineStr">
        <is>
          <t>Ana Paula Ferreira Da Rosa [X]</t>
        </is>
      </c>
      <c r="F980" s="23" t="inlineStr">
        <is>
          <t>Caio Cesar Da Silva Moura [X]</t>
        </is>
      </c>
      <c r="G980" s="23" t="inlineStr">
        <is>
          <t>Rafael Lemos Lima [X]</t>
        </is>
      </c>
      <c r="H980" s="23" t="inlineStr">
        <is>
          <t>Paulo Egidio Rodrigues dos Santos</t>
        </is>
      </c>
      <c r="I980" s="23" t="inlineStr">
        <is>
          <t>Klaus Franca [X]</t>
        </is>
      </c>
      <c r="J980" s="23" t="inlineStr">
        <is>
          <t>Danilo Takashi Hiratsuka</t>
        </is>
      </c>
      <c r="K980" s="61" t="n">
        <v>44104</v>
      </c>
      <c r="L980" s="61" t="n">
        <v>44104</v>
      </c>
      <c r="M980" s="61" t="n">
        <v>44104</v>
      </c>
      <c r="N980" s="61" t="n">
        <v>44104</v>
      </c>
      <c r="O980" s="61" t="n">
        <v>44104</v>
      </c>
      <c r="P980" s="61" t="n">
        <v>44104</v>
      </c>
      <c r="Q980" s="61" t="n">
        <v>44104</v>
      </c>
      <c r="R980" s="61" t="n">
        <v>44104</v>
      </c>
      <c r="S980" s="61" t="n">
        <v>44104</v>
      </c>
      <c r="T980" s="61" t="n">
        <v>44104</v>
      </c>
      <c r="U980" s="61" t="n">
        <v>44104</v>
      </c>
      <c r="V980" s="61" t="n">
        <v>44104</v>
      </c>
    </row>
    <row r="981" ht="15" customHeight="1">
      <c r="A981" s="26" t="inlineStr">
        <is>
          <t>História - Waterfall</t>
        </is>
      </c>
      <c r="B981" s="60" t="inlineStr">
        <is>
          <t>DEVALM-27104</t>
        </is>
      </c>
      <c r="C981" s="23" t="inlineStr">
        <is>
          <t>20.0369.1.CO-Bloqueio Habilitação URA - IMI ANTENAS</t>
        </is>
      </c>
      <c r="D981" s="26" t="inlineStr">
        <is>
          <t>Concluído</t>
        </is>
      </c>
      <c r="E981" s="23" t="inlineStr">
        <is>
          <t>Ricardo Pires Sardinha [X]</t>
        </is>
      </c>
      <c r="F981" s="23" t="inlineStr">
        <is>
          <t>Lourival Vinicius Malta De Araujo</t>
        </is>
      </c>
      <c r="G981" s="23" t="inlineStr">
        <is>
          <t>Rafael Lemos Lima [X]</t>
        </is>
      </c>
      <c r="H981" s="23" t="inlineStr">
        <is>
          <t>Paulo Egidio Rodrigues dos Santos</t>
        </is>
      </c>
      <c r="I981" s="23" t="n"/>
      <c r="J981" s="23" t="inlineStr">
        <is>
          <t>Fernando Meirelles Castanho Cavallari [X]</t>
        </is>
      </c>
      <c r="K981" s="23" t="n"/>
      <c r="L981" s="23" t="n"/>
      <c r="M981" s="61" t="n">
        <v>44103</v>
      </c>
      <c r="N981" s="61" t="n">
        <v>44103</v>
      </c>
      <c r="O981" s="23" t="n"/>
      <c r="P981" s="23" t="n"/>
      <c r="Q981" s="61" t="n">
        <v>44103</v>
      </c>
      <c r="R981" s="61" t="n">
        <v>44103</v>
      </c>
      <c r="S981" s="61" t="n">
        <v>44103</v>
      </c>
      <c r="T981" s="61" t="n">
        <v>44103</v>
      </c>
      <c r="U981" s="61" t="n">
        <v>44103</v>
      </c>
      <c r="V981" s="61" t="n">
        <v>44103</v>
      </c>
    </row>
    <row r="982" ht="15" customHeight="1">
      <c r="A982" s="26" t="inlineStr">
        <is>
          <t>História - Waterfall</t>
        </is>
      </c>
      <c r="B982" s="60" t="inlineStr">
        <is>
          <t>DEVALM-27066</t>
        </is>
      </c>
      <c r="C982" s="23" t="inlineStr">
        <is>
          <t>17.0614.47.TI-Aumento do número da proposta - Cancelamento em Lote com lentidão - CR ParceiroMos</t>
        </is>
      </c>
      <c r="D982" s="26" t="inlineStr">
        <is>
          <t>Concluído</t>
        </is>
      </c>
      <c r="E982" s="23" t="inlineStr">
        <is>
          <t>Daglye Ariane Weber Magalhaes De Barros [X]</t>
        </is>
      </c>
      <c r="F982" s="23" t="inlineStr">
        <is>
          <t>Italo Josenilton Rocha Silva [X]</t>
        </is>
      </c>
      <c r="G982" s="23" t="inlineStr">
        <is>
          <t>Diogo Cassio de Azevedo [X]</t>
        </is>
      </c>
      <c r="H982" s="23" t="inlineStr">
        <is>
          <t>Eduardo Cesar de Melo</t>
        </is>
      </c>
      <c r="I982" s="23" t="inlineStr">
        <is>
          <t>jira_naoaplica</t>
        </is>
      </c>
      <c r="J982" s="23" t="inlineStr">
        <is>
          <t>Amanda De Pinho Nogueira [X]</t>
        </is>
      </c>
      <c r="K982" s="23" t="n"/>
      <c r="L982" s="23" t="n"/>
      <c r="M982" s="61" t="n">
        <v>44113</v>
      </c>
      <c r="N982" s="61" t="n">
        <v>44133</v>
      </c>
      <c r="O982" s="23" t="n"/>
      <c r="P982" s="23" t="n"/>
      <c r="Q982" s="61" t="n">
        <v>44139</v>
      </c>
      <c r="R982" s="61" t="n">
        <v>44140</v>
      </c>
      <c r="S982" s="61" t="n">
        <v>44104</v>
      </c>
      <c r="T982" s="61" t="n">
        <v>44112</v>
      </c>
      <c r="U982" s="61" t="n">
        <v>44104</v>
      </c>
      <c r="V982" s="61" t="n">
        <v>44112</v>
      </c>
    </row>
    <row r="983" ht="15" customHeight="1">
      <c r="A983" s="26" t="inlineStr">
        <is>
          <t>História - Waterfall</t>
        </is>
      </c>
      <c r="B983" s="60" t="inlineStr">
        <is>
          <t>DEVALM-27020</t>
        </is>
      </c>
      <c r="C983" s="23" t="inlineStr">
        <is>
          <t>20.0128.3.CO - Controle de Venda Conforto via ELSYS - Trava habilitação conforto</t>
        </is>
      </c>
      <c r="D983" s="26" t="inlineStr">
        <is>
          <t>Concluído</t>
        </is>
      </c>
      <c r="E983" s="23" t="inlineStr">
        <is>
          <t>Sem responsável</t>
        </is>
      </c>
      <c r="F983" s="23" t="inlineStr">
        <is>
          <t>Andreia Ribeiro da Silva [X]</t>
        </is>
      </c>
      <c r="G983" s="23" t="inlineStr">
        <is>
          <t>Diogo Cassio de Azevedo [X]</t>
        </is>
      </c>
      <c r="H983" s="23" t="inlineStr">
        <is>
          <t>Eduardo Cesar de Melo</t>
        </is>
      </c>
      <c r="I983" s="23" t="inlineStr">
        <is>
          <t>Klaus Franca [X]</t>
        </is>
      </c>
      <c r="J983" s="23" t="inlineStr">
        <is>
          <t>Audrey Cristiane Goulart [X]</t>
        </is>
      </c>
      <c r="K983" s="61" t="n">
        <v>44167</v>
      </c>
      <c r="L983" s="61" t="n">
        <v>44167</v>
      </c>
      <c r="M983" s="61" t="n">
        <v>44175</v>
      </c>
      <c r="N983" s="61" t="n">
        <v>44182</v>
      </c>
      <c r="O983" s="61" t="n">
        <v>44168</v>
      </c>
      <c r="P983" s="61" t="n">
        <v>44174</v>
      </c>
      <c r="Q983" s="61" t="n">
        <v>44207</v>
      </c>
      <c r="R983" s="61" t="n">
        <v>44208</v>
      </c>
      <c r="S983" s="61" t="n">
        <v>44130</v>
      </c>
      <c r="T983" s="61" t="n">
        <v>44138</v>
      </c>
      <c r="U983" s="61" t="n">
        <v>44139</v>
      </c>
      <c r="V983" s="61" t="n">
        <v>44165</v>
      </c>
    </row>
    <row r="984" ht="15" customHeight="1">
      <c r="A984" s="26" t="inlineStr">
        <is>
          <t>História - Waterfall</t>
        </is>
      </c>
      <c r="B984" s="60" t="inlineStr">
        <is>
          <t>DEVALM-26981</t>
        </is>
      </c>
      <c r="C984" s="23" t="inlineStr">
        <is>
          <t>20.0080.3.CL-Novo Canal de Ouvidoria – Validação de protocolo</t>
        </is>
      </c>
      <c r="D984" s="26" t="inlineStr">
        <is>
          <t>Concluído</t>
        </is>
      </c>
      <c r="E984" s="23" t="inlineStr">
        <is>
          <t>Antonio Teodoro da Silva [X]</t>
        </is>
      </c>
      <c r="F984" s="23" t="inlineStr">
        <is>
          <t>Marcelo Okada [X]</t>
        </is>
      </c>
      <c r="G984" s="23" t="inlineStr">
        <is>
          <t>Anselmo Pereira Novakowski</t>
        </is>
      </c>
      <c r="H984" s="23" t="inlineStr">
        <is>
          <t>Eduardo Cesar de Melo</t>
        </is>
      </c>
      <c r="I984" s="23" t="n"/>
      <c r="J984" s="23" t="inlineStr">
        <is>
          <t>Renato Pereira da Silva</t>
        </is>
      </c>
      <c r="K984" s="23" t="n"/>
      <c r="L984" s="23" t="n"/>
      <c r="M984" s="61" t="n">
        <v>44102</v>
      </c>
      <c r="N984" s="61" t="n">
        <v>44106</v>
      </c>
      <c r="O984" s="23" t="n"/>
      <c r="P984" s="23" t="n"/>
      <c r="Q984" s="61" t="n">
        <v>44109</v>
      </c>
      <c r="R984" s="61" t="n">
        <v>44110</v>
      </c>
      <c r="S984" s="61" t="n">
        <v>44099</v>
      </c>
      <c r="T984" s="61" t="n">
        <v>44099</v>
      </c>
      <c r="U984" s="61" t="n">
        <v>44099</v>
      </c>
      <c r="V984" s="61" t="n">
        <v>44102</v>
      </c>
    </row>
    <row r="985" ht="15" customHeight="1">
      <c r="A985" s="26" t="inlineStr">
        <is>
          <t>História - Waterfall</t>
        </is>
      </c>
      <c r="B985" s="60" t="inlineStr">
        <is>
          <t>DEVALM-26918</t>
        </is>
      </c>
      <c r="C985" s="23" t="inlineStr">
        <is>
          <t>00.0000.2.TI-Melhorias Jira 2020 - Pipeline</t>
        </is>
      </c>
      <c r="D985" s="26" t="inlineStr">
        <is>
          <t>Cancelado</t>
        </is>
      </c>
      <c r="E985" s="23" t="inlineStr">
        <is>
          <t>Yago De Jesus Santos [X]</t>
        </is>
      </c>
      <c r="F985" s="23" t="n"/>
      <c r="G985" s="23" t="n"/>
      <c r="H985" s="23" t="n"/>
      <c r="I985" s="23" t="n"/>
      <c r="J985" s="23" t="n"/>
      <c r="K985" s="61" t="n">
        <v>44123</v>
      </c>
      <c r="L985" s="61" t="n">
        <v>44123</v>
      </c>
      <c r="M985" s="61" t="n">
        <v>44127</v>
      </c>
      <c r="N985" s="61" t="n">
        <v>44132</v>
      </c>
      <c r="O985" s="61" t="n">
        <v>44125</v>
      </c>
      <c r="P985" s="61" t="n">
        <v>44126</v>
      </c>
      <c r="Q985" s="61" t="n">
        <v>44133</v>
      </c>
      <c r="R985" s="61" t="n">
        <v>44134</v>
      </c>
      <c r="S985" s="61" t="n">
        <v>44103</v>
      </c>
      <c r="T985" s="61" t="n">
        <v>44104</v>
      </c>
      <c r="U985" s="61" t="n">
        <v>44111</v>
      </c>
      <c r="V985" s="61" t="n">
        <v>44123</v>
      </c>
    </row>
    <row r="986" ht="15" customHeight="1">
      <c r="A986" s="26" t="inlineStr">
        <is>
          <t>História - Ágil</t>
        </is>
      </c>
      <c r="B986" s="60" t="inlineStr">
        <is>
          <t>DEVALM-26910</t>
        </is>
      </c>
      <c r="C986" s="23" t="inlineStr">
        <is>
          <t>Teste BaseLine</t>
        </is>
      </c>
      <c r="D986" s="26" t="inlineStr">
        <is>
          <t>Cancelado</t>
        </is>
      </c>
      <c r="E986" s="23" t="inlineStr">
        <is>
          <t>Sem responsável</t>
        </is>
      </c>
      <c r="F986" s="23" t="n"/>
      <c r="G986" s="23" t="n"/>
      <c r="H986" s="23" t="n"/>
      <c r="I986" s="23" t="n"/>
      <c r="J986" s="23" t="n"/>
      <c r="K986" s="61" t="n">
        <v>44106</v>
      </c>
      <c r="L986" s="61" t="n">
        <v>44107</v>
      </c>
      <c r="M986" s="61" t="n">
        <v>44111</v>
      </c>
      <c r="N986" s="61" t="n">
        <v>44112</v>
      </c>
      <c r="O986" s="23" t="n"/>
      <c r="P986" s="23" t="n"/>
      <c r="Q986" s="61" t="n">
        <v>44117</v>
      </c>
      <c r="R986" s="61" t="n">
        <v>44118</v>
      </c>
      <c r="S986" s="23" t="n"/>
      <c r="T986" s="23" t="n"/>
      <c r="U986" s="61" t="n">
        <v>44104</v>
      </c>
      <c r="V986" s="61" t="n">
        <v>44105</v>
      </c>
    </row>
    <row r="987" ht="15" customHeight="1">
      <c r="A987" s="26" t="inlineStr">
        <is>
          <t>História - Ágil</t>
        </is>
      </c>
      <c r="B987" s="60" t="inlineStr">
        <is>
          <t>DEVALM-26902</t>
        </is>
      </c>
      <c r="C987" s="23" t="inlineStr">
        <is>
          <t>00.0000.1.TI-Melhorias Jira 2020 - Pipeline</t>
        </is>
      </c>
      <c r="D987" s="26" t="inlineStr">
        <is>
          <t>Cancelado</t>
        </is>
      </c>
      <c r="E987" s="23" t="inlineStr">
        <is>
          <t>Anderson Da Paz Florencio [X]</t>
        </is>
      </c>
      <c r="F987" s="23" t="n"/>
      <c r="G987" s="23" t="inlineStr">
        <is>
          <t>Anderson Da Paz Florencio [X]</t>
        </is>
      </c>
      <c r="H987" s="23" t="inlineStr">
        <is>
          <t>Anderson Da Paz Florencio [X]</t>
        </is>
      </c>
      <c r="I987" s="23" t="n"/>
      <c r="J987" s="23" t="n"/>
      <c r="K987" s="61" t="n">
        <v>44147</v>
      </c>
      <c r="L987" s="61" t="n">
        <v>44151</v>
      </c>
      <c r="M987" s="61" t="n">
        <v>44151</v>
      </c>
      <c r="N987" s="61" t="n">
        <v>44155</v>
      </c>
      <c r="O987" s="23" t="n"/>
      <c r="P987" s="23" t="n"/>
      <c r="Q987" s="61" t="n">
        <v>44165</v>
      </c>
      <c r="R987" s="61" t="n">
        <v>44165</v>
      </c>
      <c r="S987" s="23" t="n"/>
      <c r="T987" s="23" t="n"/>
      <c r="U987" s="61" t="n">
        <v>44137</v>
      </c>
      <c r="V987" s="61" t="n">
        <v>44144</v>
      </c>
    </row>
    <row r="988" ht="15" customHeight="1">
      <c r="A988" s="26" t="inlineStr">
        <is>
          <t>História - Waterfall</t>
        </is>
      </c>
      <c r="B988" s="60" t="inlineStr">
        <is>
          <t>DEVALM-26866</t>
        </is>
      </c>
      <c r="C988" s="23" t="inlineStr">
        <is>
          <t>20.0175.1.CO-Redução de prazo para emissão de OS – Público específico</t>
        </is>
      </c>
      <c r="D988" s="26" t="inlineStr">
        <is>
          <t>Concluído</t>
        </is>
      </c>
      <c r="E988" s="23" t="inlineStr">
        <is>
          <t>Roberto Pierre Júnior [X]</t>
        </is>
      </c>
      <c r="F988" s="23" t="inlineStr">
        <is>
          <t>Caio Cesar Da Silva Moura [X]</t>
        </is>
      </c>
      <c r="G988" s="23" t="inlineStr">
        <is>
          <t>Rafael Lemos Lima [X]</t>
        </is>
      </c>
      <c r="H988" s="23" t="inlineStr">
        <is>
          <t>Paulo Egidio Rodrigues dos Santos</t>
        </is>
      </c>
      <c r="I988" s="23" t="inlineStr">
        <is>
          <t>Patricia Da Costa Varella [X]</t>
        </is>
      </c>
      <c r="J988" s="23" t="inlineStr">
        <is>
          <t>Rafael Grecco Machado [X]</t>
        </is>
      </c>
      <c r="K988" s="61" t="n">
        <v>44097</v>
      </c>
      <c r="L988" s="61" t="n">
        <v>44361</v>
      </c>
      <c r="M988" s="61" t="n">
        <v>44097</v>
      </c>
      <c r="N988" s="61" t="n">
        <v>44385</v>
      </c>
      <c r="O988" s="61" t="n">
        <v>44097</v>
      </c>
      <c r="P988" s="61" t="n">
        <v>44378</v>
      </c>
      <c r="Q988" s="61" t="n">
        <v>44097</v>
      </c>
      <c r="R988" s="61" t="n">
        <v>44385</v>
      </c>
      <c r="S988" s="61" t="n">
        <v>44097</v>
      </c>
      <c r="T988" s="61" t="n">
        <v>44361</v>
      </c>
      <c r="U988" s="61" t="n">
        <v>44097</v>
      </c>
      <c r="V988" s="61" t="n">
        <v>44361</v>
      </c>
    </row>
    <row r="989" ht="15" customHeight="1">
      <c r="A989" s="26" t="inlineStr">
        <is>
          <t>História - Waterfall</t>
        </is>
      </c>
      <c r="B989" s="60" t="inlineStr">
        <is>
          <t>DEVALM-26825</t>
        </is>
      </c>
      <c r="C989" s="23" t="inlineStr">
        <is>
          <t>20.0268.1.FI-Implantação de Melhorias em Comissões- R8</t>
        </is>
      </c>
      <c r="D989" s="26" t="inlineStr">
        <is>
          <t>Concluído</t>
        </is>
      </c>
      <c r="E989" s="23" t="inlineStr">
        <is>
          <t>Daglye Ariane Weber Magalhaes De Barros [X]</t>
        </is>
      </c>
      <c r="F989" s="23" t="inlineStr">
        <is>
          <t>Daniel Daniele [X]</t>
        </is>
      </c>
      <c r="G989" s="23" t="inlineStr">
        <is>
          <t>Diogo Cassio de Azevedo [X]</t>
        </is>
      </c>
      <c r="H989" s="23" t="inlineStr">
        <is>
          <t>Eduardo Cesar de Melo</t>
        </is>
      </c>
      <c r="I989" s="23" t="inlineStr">
        <is>
          <t>jira_naoaplica</t>
        </is>
      </c>
      <c r="J989" s="23" t="inlineStr">
        <is>
          <t>Renato Pereira da Silva</t>
        </is>
      </c>
      <c r="K989" s="23" t="n"/>
      <c r="L989" s="23" t="n"/>
      <c r="M989" s="61" t="n">
        <v>44126</v>
      </c>
      <c r="N989" s="61" t="n">
        <v>44133</v>
      </c>
      <c r="O989" s="23" t="n"/>
      <c r="P989" s="23" t="n"/>
      <c r="Q989" s="61" t="n">
        <v>44138</v>
      </c>
      <c r="R989" s="61" t="n">
        <v>44139</v>
      </c>
      <c r="S989" s="61" t="n">
        <v>44110</v>
      </c>
      <c r="T989" s="61" t="n">
        <v>44125</v>
      </c>
      <c r="U989" s="61" t="n">
        <v>44110</v>
      </c>
      <c r="V989" s="61" t="n">
        <v>44125</v>
      </c>
    </row>
    <row r="990" ht="15" customHeight="1">
      <c r="A990" s="26" t="inlineStr">
        <is>
          <t>História - Waterfall</t>
        </is>
      </c>
      <c r="B990" s="60" t="inlineStr">
        <is>
          <t>DEVALM-26787</t>
        </is>
      </c>
      <c r="C990" s="23" t="inlineStr">
        <is>
          <t>20.0259.1.FI-Proposta Cancelada Definitiva</t>
        </is>
      </c>
      <c r="D990" s="26" t="inlineStr">
        <is>
          <t>Concluído</t>
        </is>
      </c>
      <c r="E990" s="23" t="inlineStr">
        <is>
          <t>Daglye Ariane Weber Magalhaes De Barros [X]</t>
        </is>
      </c>
      <c r="F990" s="23" t="inlineStr">
        <is>
          <t>Priscila Fernandes Lopes [X]</t>
        </is>
      </c>
      <c r="G990" s="23" t="inlineStr">
        <is>
          <t>Diogo Cassio de Azevedo [X]</t>
        </is>
      </c>
      <c r="H990" s="23" t="inlineStr">
        <is>
          <t>Eduardo Cesar de Melo</t>
        </is>
      </c>
      <c r="I990" s="23" t="inlineStr">
        <is>
          <t>Paulo Henrique Bonelli [X]</t>
        </is>
      </c>
      <c r="J990" s="23" t="inlineStr">
        <is>
          <t>Renato Pereira da Silva</t>
        </is>
      </c>
      <c r="K990" s="61" t="n">
        <v>44146</v>
      </c>
      <c r="L990" s="61" t="n">
        <v>44146</v>
      </c>
      <c r="M990" s="61" t="n">
        <v>44158</v>
      </c>
      <c r="N990" s="61" t="n">
        <v>44168</v>
      </c>
      <c r="O990" s="61" t="n">
        <v>44147</v>
      </c>
      <c r="P990" s="61" t="n">
        <v>44155</v>
      </c>
      <c r="Q990" s="61" t="n">
        <v>44172</v>
      </c>
      <c r="R990" s="61" t="n">
        <v>44173</v>
      </c>
      <c r="S990" s="61" t="n">
        <v>44117</v>
      </c>
      <c r="T990" s="61" t="n">
        <v>44139</v>
      </c>
      <c r="U990" s="61" t="n">
        <v>44117</v>
      </c>
      <c r="V990" s="61" t="n">
        <v>44145</v>
      </c>
    </row>
    <row r="991" ht="15" customHeight="1">
      <c r="A991" s="26" t="inlineStr">
        <is>
          <t>História - Waterfall</t>
        </is>
      </c>
      <c r="B991" s="60" t="inlineStr">
        <is>
          <t>DEVALM-26742</t>
        </is>
      </c>
      <c r="C991" s="23" t="inlineStr">
        <is>
          <t>20.0280.3.TI-Avaliação de credenciais de acesso do ICare parceiro - Controle de permissão</t>
        </is>
      </c>
      <c r="D991" s="26" t="inlineStr">
        <is>
          <t>Concluído</t>
        </is>
      </c>
      <c r="E991" s="23" t="inlineStr">
        <is>
          <t>Naiara De Sá Ferreira De Souza [X]</t>
        </is>
      </c>
      <c r="F991" s="23" t="inlineStr">
        <is>
          <t>Italo Josenilton Rocha Silva [X]</t>
        </is>
      </c>
      <c r="G991" s="23" t="inlineStr">
        <is>
          <t>Diogo Cassio de Azevedo [X]</t>
        </is>
      </c>
      <c r="H991" s="23" t="inlineStr">
        <is>
          <t>Eduardo Cesar de Melo</t>
        </is>
      </c>
      <c r="I991" s="23" t="inlineStr">
        <is>
          <t>jira_naoaplica</t>
        </is>
      </c>
      <c r="J991" s="23" t="inlineStr">
        <is>
          <t>jira_naoaplica</t>
        </is>
      </c>
      <c r="K991" s="23" t="n"/>
      <c r="L991" s="23" t="n"/>
      <c r="M991" s="23" t="n"/>
      <c r="N991" s="23" t="n"/>
      <c r="O991" s="23" t="n"/>
      <c r="P991" s="23" t="n"/>
      <c r="Q991" s="61" t="n">
        <v>44119</v>
      </c>
      <c r="R991" s="61" t="n">
        <v>44120</v>
      </c>
      <c r="S991" s="23" t="n"/>
      <c r="T991" s="23" t="n"/>
      <c r="U991" s="61" t="n">
        <v>44095</v>
      </c>
      <c r="V991" s="61" t="n">
        <v>44097</v>
      </c>
    </row>
    <row r="992" ht="15" customHeight="1">
      <c r="A992" s="26" t="inlineStr">
        <is>
          <t>História - Waterfall</t>
        </is>
      </c>
      <c r="B992" s="60" t="inlineStr">
        <is>
          <t>DEVALM-26703</t>
        </is>
      </c>
      <c r="C992" s="23" t="inlineStr">
        <is>
          <t>20.0254.2.CO-Consultores Independentes - Comissionamento</t>
        </is>
      </c>
      <c r="D992" s="26" t="inlineStr">
        <is>
          <t>Concluído</t>
        </is>
      </c>
      <c r="E992" s="23" t="inlineStr">
        <is>
          <t>Diogo Cassio de Azevedo [X]</t>
        </is>
      </c>
      <c r="F992" s="23" t="n"/>
      <c r="G992" s="23" t="inlineStr">
        <is>
          <t>Diogo Cassio de Azevedo [X]</t>
        </is>
      </c>
      <c r="H992" s="23" t="inlineStr">
        <is>
          <t>Eduardo Cesar de Melo</t>
        </is>
      </c>
      <c r="I992" s="23" t="inlineStr">
        <is>
          <t>jira_naoaplica</t>
        </is>
      </c>
      <c r="J992" s="23" t="inlineStr">
        <is>
          <t>Audrey Cristiane Goulart [X]</t>
        </is>
      </c>
      <c r="K992" s="23" t="n"/>
      <c r="L992" s="23" t="n"/>
      <c r="M992" s="61" t="n">
        <v>44118</v>
      </c>
      <c r="N992" s="61" t="n">
        <v>44141</v>
      </c>
      <c r="O992" s="23" t="n"/>
      <c r="P992" s="23" t="n"/>
      <c r="Q992" s="61" t="n">
        <v>44144</v>
      </c>
      <c r="R992" s="61" t="n">
        <v>44145</v>
      </c>
      <c r="S992" s="23" t="n"/>
      <c r="T992" s="23" t="n"/>
      <c r="U992" s="61" t="n">
        <v>44039</v>
      </c>
      <c r="V992" s="61" t="n">
        <v>44106</v>
      </c>
    </row>
    <row r="993" ht="15" customHeight="1">
      <c r="A993" s="26" t="inlineStr">
        <is>
          <t>História - Waterfall</t>
        </is>
      </c>
      <c r="B993" s="60" t="inlineStr">
        <is>
          <t>DEVALM-26667</t>
        </is>
      </c>
      <c r="C993" s="23" t="inlineStr">
        <is>
          <t>20.0312.1.CO-Criptografia de dados Salesforce</t>
        </is>
      </c>
      <c r="D993" s="26" t="inlineStr">
        <is>
          <t>Concluído</t>
        </is>
      </c>
      <c r="E993" s="23" t="inlineStr">
        <is>
          <t>Daglye Ariane Weber Magalhaes De Barros [X]</t>
        </is>
      </c>
      <c r="F993" s="23" t="inlineStr">
        <is>
          <t>Andreia Ribeiro da Silva [X]</t>
        </is>
      </c>
      <c r="G993" s="23" t="inlineStr">
        <is>
          <t>Diogo Cassio de Azevedo [X]</t>
        </is>
      </c>
      <c r="H993" s="23" t="inlineStr">
        <is>
          <t>Eduardo Cesar de Melo</t>
        </is>
      </c>
      <c r="I993" s="23" t="inlineStr">
        <is>
          <t>Klaus Franca [X]</t>
        </is>
      </c>
      <c r="J993" s="23" t="inlineStr">
        <is>
          <t>Christiano De Campos Bucci [X]</t>
        </is>
      </c>
      <c r="K993" s="61" t="n">
        <v>44202</v>
      </c>
      <c r="L993" s="61" t="n">
        <v>44202</v>
      </c>
      <c r="M993" s="61" t="n">
        <v>44210</v>
      </c>
      <c r="N993" s="61" t="n">
        <v>44217</v>
      </c>
      <c r="O993" s="61" t="n">
        <v>44203</v>
      </c>
      <c r="P993" s="61" t="n">
        <v>44209</v>
      </c>
      <c r="Q993" s="61" t="n">
        <v>44228</v>
      </c>
      <c r="R993" s="61" t="n">
        <v>44229</v>
      </c>
      <c r="S993" s="61" t="n">
        <v>44132</v>
      </c>
      <c r="T993" s="61" t="n">
        <v>44159</v>
      </c>
      <c r="U993" s="61" t="n">
        <v>44147</v>
      </c>
      <c r="V993" s="61" t="n">
        <v>44201</v>
      </c>
    </row>
    <row r="994" ht="15" customHeight="1">
      <c r="A994" s="26" t="inlineStr">
        <is>
          <t>História - Waterfall</t>
        </is>
      </c>
      <c r="B994" s="60" t="inlineStr">
        <is>
          <t>DEVALM-26628</t>
        </is>
      </c>
      <c r="C994" s="23" t="inlineStr">
        <is>
          <t>20.0350.1.MK-Viasat l Robô 1 - ( Vendas )</t>
        </is>
      </c>
      <c r="D994" s="26" t="inlineStr">
        <is>
          <t>Concluído</t>
        </is>
      </c>
      <c r="E994" s="23" t="inlineStr">
        <is>
          <t>Gustavo Felize Tafarelo</t>
        </is>
      </c>
      <c r="F994" s="23" t="inlineStr">
        <is>
          <t>Priscila Fernandes Lopes [X]</t>
        </is>
      </c>
      <c r="G994" s="23" t="inlineStr">
        <is>
          <t>Diogo Cassio de Azevedo [X]</t>
        </is>
      </c>
      <c r="H994" s="23" t="inlineStr">
        <is>
          <t>Eduardo Cesar de Melo</t>
        </is>
      </c>
      <c r="I994" s="23" t="inlineStr">
        <is>
          <t>jira_naoaplica</t>
        </is>
      </c>
      <c r="J994" s="23" t="inlineStr">
        <is>
          <t>Rafael Grecco Machado [X]</t>
        </is>
      </c>
      <c r="K994" s="23" t="n"/>
      <c r="L994" s="23" t="n"/>
      <c r="M994" s="61" t="n">
        <v>44092</v>
      </c>
      <c r="N994" s="61" t="n">
        <v>44330</v>
      </c>
      <c r="O994" s="23" t="n"/>
      <c r="P994" s="23" t="n"/>
      <c r="Q994" s="61" t="n">
        <v>44092</v>
      </c>
      <c r="R994" s="61" t="n">
        <v>44330</v>
      </c>
      <c r="S994" s="61" t="n">
        <v>44092</v>
      </c>
      <c r="T994" s="61" t="n">
        <v>44286</v>
      </c>
      <c r="U994" s="61" t="n">
        <v>44092</v>
      </c>
      <c r="V994" s="61" t="n">
        <v>44286</v>
      </c>
    </row>
    <row r="995" ht="15" customHeight="1">
      <c r="A995" s="26" t="inlineStr">
        <is>
          <t>História - Waterfall</t>
        </is>
      </c>
      <c r="B995" s="60" t="inlineStr">
        <is>
          <t>DEVALM-26581</t>
        </is>
      </c>
      <c r="C995" s="23" t="inlineStr">
        <is>
          <t>20.0236.5.CO-Parceria ELSYS - API Consulta de equipamentos</t>
        </is>
      </c>
      <c r="D995" s="26" t="inlineStr">
        <is>
          <t>Cancelado</t>
        </is>
      </c>
      <c r="E995" s="23" t="inlineStr">
        <is>
          <t>Fabio Margutti [X]</t>
        </is>
      </c>
      <c r="F995" s="23" t="n"/>
      <c r="G995" s="23" t="inlineStr">
        <is>
          <t>Diogo Cassio de Azevedo [X]</t>
        </is>
      </c>
      <c r="H995" s="23" t="inlineStr">
        <is>
          <t>Eduardo Cesar de Melo</t>
        </is>
      </c>
      <c r="I995" s="23" t="n"/>
      <c r="J995" s="23" t="n"/>
      <c r="K995" s="23" t="n"/>
      <c r="L995" s="23" t="n"/>
      <c r="M995" s="23" t="n"/>
      <c r="N995" s="23" t="n"/>
      <c r="O995" s="23" t="n"/>
      <c r="P995" s="23" t="n"/>
      <c r="Q995" s="23" t="n"/>
      <c r="R995" s="23" t="n"/>
      <c r="S995" s="23" t="n"/>
      <c r="T995" s="23" t="n"/>
      <c r="U995" s="23" t="n"/>
      <c r="V995" s="23" t="n"/>
    </row>
    <row r="996" ht="15" customHeight="1">
      <c r="A996" s="26" t="inlineStr">
        <is>
          <t>História - Ágil</t>
        </is>
      </c>
      <c r="B996" s="60" t="inlineStr">
        <is>
          <t>DEVALM-26573</t>
        </is>
      </c>
      <c r="C996" s="23" t="inlineStr">
        <is>
          <t>20.0236.4.CO-Parceria ELSYS – Antecipação da Criação da OS</t>
        </is>
      </c>
      <c r="D996" s="26" t="inlineStr">
        <is>
          <t>Concluído</t>
        </is>
      </c>
      <c r="E996" s="23" t="inlineStr">
        <is>
          <t>Sem responsável</t>
        </is>
      </c>
      <c r="F996" s="23" t="inlineStr">
        <is>
          <t>Aline Lima Rocha [X]</t>
        </is>
      </c>
      <c r="G996" s="23" t="inlineStr">
        <is>
          <t>Diogo Cassio de Azevedo [X]</t>
        </is>
      </c>
      <c r="H996" s="23" t="inlineStr">
        <is>
          <t>Eduardo Cesar de Melo</t>
        </is>
      </c>
      <c r="I996" s="23" t="inlineStr">
        <is>
          <t>jira_naoaplica</t>
        </is>
      </c>
      <c r="J996" s="23" t="inlineStr">
        <is>
          <t>Audrey Cristiane Goulart [X]</t>
        </is>
      </c>
      <c r="K996" s="23" t="n"/>
      <c r="L996" s="23" t="n"/>
      <c r="M996" s="61" t="n">
        <v>44109</v>
      </c>
      <c r="N996" s="61" t="n">
        <v>44120</v>
      </c>
      <c r="O996" s="23" t="n"/>
      <c r="P996" s="23" t="n"/>
      <c r="Q996" s="61" t="n">
        <v>44123</v>
      </c>
      <c r="R996" s="61" t="n">
        <v>44127</v>
      </c>
      <c r="S996" s="23" t="n"/>
      <c r="T996" s="23" t="n"/>
      <c r="U996" s="61" t="n">
        <v>44088</v>
      </c>
      <c r="V996" s="61" t="n">
        <v>44106</v>
      </c>
    </row>
    <row r="997" ht="15" customHeight="1">
      <c r="A997" s="26" t="inlineStr">
        <is>
          <t>História - Waterfall</t>
        </is>
      </c>
      <c r="B997" s="60" t="inlineStr">
        <is>
          <t>DEVALM-26536</t>
        </is>
      </c>
      <c r="C997" s="23" t="inlineStr">
        <is>
          <t>20.0232.1.FI-OCR – Manutenção de Grupo Controle</t>
        </is>
      </c>
      <c r="D997" s="26" t="inlineStr">
        <is>
          <t>Concluído</t>
        </is>
      </c>
      <c r="E997" s="23" t="inlineStr">
        <is>
          <t>Daglye Ariane Weber Magalhaes De Barros [X]</t>
        </is>
      </c>
      <c r="F997" s="23" t="inlineStr">
        <is>
          <t>Danilo Nunes Ferreira Lima [X]</t>
        </is>
      </c>
      <c r="G997" s="23" t="inlineStr">
        <is>
          <t>Diogo Cassio de Azevedo [X]</t>
        </is>
      </c>
      <c r="H997" s="23" t="inlineStr">
        <is>
          <t>Eduardo Cesar de Melo</t>
        </is>
      </c>
      <c r="I997" s="23" t="inlineStr">
        <is>
          <t>Paulo Henrique Bonelli [X]</t>
        </is>
      </c>
      <c r="J997" s="23" t="inlineStr">
        <is>
          <t>Juliana Alves Beduti [X]</t>
        </is>
      </c>
      <c r="K997" s="61" t="n">
        <v>44151</v>
      </c>
      <c r="L997" s="61" t="n">
        <v>44151</v>
      </c>
      <c r="M997" s="61" t="n">
        <v>44160</v>
      </c>
      <c r="N997" s="61" t="n">
        <v>44168</v>
      </c>
      <c r="O997" s="61" t="n">
        <v>44152</v>
      </c>
      <c r="P997" s="61" t="n">
        <v>44159</v>
      </c>
      <c r="Q997" s="61" t="n">
        <v>44172</v>
      </c>
      <c r="R997" s="61" t="n">
        <v>44173</v>
      </c>
      <c r="S997" s="61" t="n">
        <v>44117</v>
      </c>
      <c r="T997" s="61" t="n">
        <v>44123</v>
      </c>
      <c r="U997" s="61" t="n">
        <v>44124</v>
      </c>
      <c r="V997" s="61" t="n">
        <v>44148</v>
      </c>
    </row>
    <row r="998" ht="15" customHeight="1">
      <c r="A998" s="26" t="inlineStr">
        <is>
          <t>História - Waterfall</t>
        </is>
      </c>
      <c r="B998" s="60" t="inlineStr">
        <is>
          <t>DEVALM-26474</t>
        </is>
      </c>
      <c r="C998" s="23" t="inlineStr">
        <is>
          <t>20.0081.2.CL-Tornar compliance transações de cartão de crédito no atendimento humano - Salesforce</t>
        </is>
      </c>
      <c r="D998" s="26" t="inlineStr">
        <is>
          <t>Concluído</t>
        </is>
      </c>
      <c r="E998" s="23" t="inlineStr">
        <is>
          <t>Naiara De Sá Ferreira De Souza [X]</t>
        </is>
      </c>
      <c r="F998" s="23" t="inlineStr">
        <is>
          <t>Aline da Silva Barbagelata</t>
        </is>
      </c>
      <c r="G998" s="23" t="inlineStr">
        <is>
          <t>Diogo Cassio de Azevedo [X]</t>
        </is>
      </c>
      <c r="H998" s="23" t="inlineStr">
        <is>
          <t>Eduardo Cesar de Melo</t>
        </is>
      </c>
      <c r="I998" s="23" t="inlineStr">
        <is>
          <t>Ricardo Goulart Castelo [X]</t>
        </is>
      </c>
      <c r="J998" s="23" t="inlineStr">
        <is>
          <t>Juliana Alves Beduti [X]</t>
        </is>
      </c>
      <c r="K998" s="23" t="n"/>
      <c r="L998" s="23" t="n"/>
      <c r="M998" s="61" t="n">
        <v>44138</v>
      </c>
      <c r="N998" s="61" t="n">
        <v>44148</v>
      </c>
      <c r="O998" s="23" t="n"/>
      <c r="P998" s="23" t="n"/>
      <c r="Q998" s="61" t="n">
        <v>44144</v>
      </c>
      <c r="R998" s="61" t="n">
        <v>44152</v>
      </c>
      <c r="S998" s="23" t="n"/>
      <c r="T998" s="23" t="n"/>
      <c r="U998" s="61" t="n">
        <v>44098</v>
      </c>
      <c r="V998" s="61" t="n">
        <v>44148</v>
      </c>
    </row>
    <row r="999" ht="15" customHeight="1">
      <c r="A999" s="26" t="inlineStr">
        <is>
          <t>História - Waterfall</t>
        </is>
      </c>
      <c r="B999" s="60" t="inlineStr">
        <is>
          <t>DEVALM-26436</t>
        </is>
      </c>
      <c r="C999" s="23" t="inlineStr">
        <is>
          <t>20.0236.3.CO-Parceria ELSYS – Ações Emergenciais</t>
        </is>
      </c>
      <c r="D999" s="26" t="inlineStr">
        <is>
          <t>Concluído</t>
        </is>
      </c>
      <c r="E999" s="23" t="inlineStr">
        <is>
          <t>Sem responsável</t>
        </is>
      </c>
      <c r="F999" s="23" t="inlineStr">
        <is>
          <t>Aline Lima Rocha [X]</t>
        </is>
      </c>
      <c r="G999" s="23" t="inlineStr">
        <is>
          <t>Diogo Cassio de Azevedo [X]</t>
        </is>
      </c>
      <c r="H999" s="23" t="inlineStr">
        <is>
          <t>Eduardo Cesar de Melo</t>
        </is>
      </c>
      <c r="I999" s="23" t="inlineStr">
        <is>
          <t>jira_naoaplica</t>
        </is>
      </c>
      <c r="J999" s="23" t="inlineStr">
        <is>
          <t>Audrey Cristiane Goulart [X]</t>
        </is>
      </c>
      <c r="K999" s="23" t="n"/>
      <c r="L999" s="23" t="n"/>
      <c r="M999" s="61" t="n">
        <v>44097</v>
      </c>
      <c r="N999" s="61" t="n">
        <v>44103</v>
      </c>
      <c r="O999" s="23" t="n"/>
      <c r="P999" s="23" t="n"/>
      <c r="Q999" s="61" t="n">
        <v>44104</v>
      </c>
      <c r="R999" s="61" t="n">
        <v>44105</v>
      </c>
      <c r="S999" s="61" t="n">
        <v>44085</v>
      </c>
      <c r="T999" s="61" t="n">
        <v>44096</v>
      </c>
      <c r="U999" s="61" t="n">
        <v>44088</v>
      </c>
      <c r="V999" s="61" t="n">
        <v>44096</v>
      </c>
    </row>
    <row r="1000" ht="15" customHeight="1">
      <c r="A1000" s="26" t="inlineStr">
        <is>
          <t>História - Waterfall</t>
        </is>
      </c>
      <c r="B1000" s="60" t="inlineStr">
        <is>
          <t>DEVALM-26395</t>
        </is>
      </c>
      <c r="C1000" s="23" t="inlineStr">
        <is>
          <t>20.0325.1.TI-Salesforce – PID+OCR WEB - Rollout Onda 1</t>
        </is>
      </c>
      <c r="D1000" s="26" t="inlineStr">
        <is>
          <t>Concluído</t>
        </is>
      </c>
      <c r="E1000" s="23" t="inlineStr">
        <is>
          <t>Sem responsável</t>
        </is>
      </c>
      <c r="F1000" s="23" t="inlineStr">
        <is>
          <t>Alexandre Munhoes [X]</t>
        </is>
      </c>
      <c r="G1000" s="23" t="inlineStr">
        <is>
          <t>Diogo Cassio de Azevedo [X]</t>
        </is>
      </c>
      <c r="H1000" s="23" t="inlineStr">
        <is>
          <t>Eduardo Cesar de Melo</t>
        </is>
      </c>
      <c r="I1000" s="23" t="inlineStr">
        <is>
          <t>jira_naoaplica</t>
        </is>
      </c>
      <c r="J1000" s="23" t="inlineStr">
        <is>
          <t>jira_naoaplica</t>
        </is>
      </c>
      <c r="K1000" s="23" t="n"/>
      <c r="L1000" s="23" t="n"/>
      <c r="M1000" s="61" t="n">
        <v>44146</v>
      </c>
      <c r="N1000" s="61" t="n">
        <v>44148</v>
      </c>
      <c r="O1000" s="23" t="n"/>
      <c r="P1000" s="23" t="n"/>
      <c r="Q1000" s="61" t="n">
        <v>44152</v>
      </c>
      <c r="R1000" s="61" t="n">
        <v>44153</v>
      </c>
      <c r="S1000" s="61" t="n">
        <v>44144</v>
      </c>
      <c r="T1000" s="61" t="n">
        <v>44144</v>
      </c>
      <c r="U1000" s="61" t="n">
        <v>44144</v>
      </c>
      <c r="V1000" s="61" t="n">
        <v>44145</v>
      </c>
    </row>
    <row r="1001" ht="15" customHeight="1">
      <c r="A1001" s="26" t="inlineStr">
        <is>
          <t>História - Waterfall</t>
        </is>
      </c>
      <c r="B1001" s="60" t="inlineStr">
        <is>
          <t>DEVALM-26357</t>
        </is>
      </c>
      <c r="C1001" s="23" t="inlineStr">
        <is>
          <t>20.0280.2.TI-Avaliação de credencias de acesso do ICare Parceiro – Logs de rastreio</t>
        </is>
      </c>
      <c r="D1001" s="26" t="inlineStr">
        <is>
          <t>Concluído</t>
        </is>
      </c>
      <c r="E1001" s="23" t="inlineStr">
        <is>
          <t>Naiara De Sá Ferreira De Souza [X]</t>
        </is>
      </c>
      <c r="F1001" s="23" t="inlineStr">
        <is>
          <t>Alexandre Munhoes [X]</t>
        </is>
      </c>
      <c r="G1001" s="23" t="inlineStr">
        <is>
          <t>Diogo Cassio de Azevedo [X]</t>
        </is>
      </c>
      <c r="H1001" s="23" t="inlineStr">
        <is>
          <t>Eduardo Cesar de Melo</t>
        </is>
      </c>
      <c r="I1001" s="23" t="inlineStr">
        <is>
          <t>jira_naoaplica</t>
        </is>
      </c>
      <c r="J1001" s="23" t="inlineStr">
        <is>
          <t>jira_naoaplica</t>
        </is>
      </c>
      <c r="K1001" s="23" t="n"/>
      <c r="L1001" s="23" t="n"/>
      <c r="M1001" s="61" t="n">
        <v>44090</v>
      </c>
      <c r="N1001" s="61" t="n">
        <v>44092</v>
      </c>
      <c r="O1001" s="23" t="n"/>
      <c r="P1001" s="23" t="n"/>
      <c r="Q1001" s="61" t="n">
        <v>44095</v>
      </c>
      <c r="R1001" s="61" t="n">
        <v>44096</v>
      </c>
      <c r="S1001" s="23" t="n"/>
      <c r="T1001" s="23" t="n"/>
      <c r="U1001" s="61" t="n">
        <v>44088</v>
      </c>
      <c r="V1001" s="61" t="n">
        <v>44089</v>
      </c>
    </row>
    <row r="1002" ht="15" customHeight="1">
      <c r="A1002" s="26" t="inlineStr">
        <is>
          <t>História - Waterfall</t>
        </is>
      </c>
      <c r="B1002" s="60" t="inlineStr">
        <is>
          <t>DEVALM-26306</t>
        </is>
      </c>
      <c r="C1002" s="23" t="inlineStr">
        <is>
          <t>20.0155.1.MK-Automação do processo de callback de vendas</t>
        </is>
      </c>
      <c r="D1002" s="26" t="inlineStr">
        <is>
          <t>Concluído</t>
        </is>
      </c>
      <c r="E1002" s="23" t="inlineStr">
        <is>
          <t>Mayra Gabriela Alves De Lima [X]</t>
        </is>
      </c>
      <c r="F1002" s="23" t="inlineStr">
        <is>
          <t>João Jacinto De Barros [X]</t>
        </is>
      </c>
      <c r="G1002" s="23" t="inlineStr">
        <is>
          <t>Diogo Cassio de Azevedo [X]</t>
        </is>
      </c>
      <c r="H1002" s="23" t="inlineStr">
        <is>
          <t>Eduardo Cesar de Melo</t>
        </is>
      </c>
      <c r="I1002" s="23" t="n"/>
      <c r="J1002" s="23" t="inlineStr">
        <is>
          <t>Christiano De Campos Bucci [X]</t>
        </is>
      </c>
      <c r="K1002" s="61" t="n">
        <v>44228</v>
      </c>
      <c r="L1002" s="61" t="n">
        <v>44228</v>
      </c>
      <c r="M1002" s="61" t="n">
        <v>44361</v>
      </c>
      <c r="N1002" s="61" t="n">
        <v>44376</v>
      </c>
      <c r="O1002" s="61" t="n">
        <v>44228</v>
      </c>
      <c r="P1002" s="61" t="n">
        <v>44236</v>
      </c>
      <c r="Q1002" s="61" t="n">
        <v>44382</v>
      </c>
      <c r="R1002" s="61" t="n">
        <v>44383</v>
      </c>
      <c r="S1002" s="61" t="n">
        <v>44273</v>
      </c>
      <c r="T1002" s="61" t="n">
        <v>44344</v>
      </c>
      <c r="U1002" s="61" t="n">
        <v>44280</v>
      </c>
      <c r="V1002" s="61" t="n">
        <v>44358</v>
      </c>
    </row>
    <row r="1003" ht="15" customHeight="1">
      <c r="A1003" s="26" t="inlineStr">
        <is>
          <t>História - Waterfall</t>
        </is>
      </c>
      <c r="B1003" s="60" t="inlineStr">
        <is>
          <t>DEVALM-26268</t>
        </is>
      </c>
      <c r="C1003" s="23" t="inlineStr">
        <is>
          <t>20.0257.1.EN-SKR02 - Decodificador Android 4K</t>
        </is>
      </c>
      <c r="D1003" s="26" t="inlineStr">
        <is>
          <t>Concluído</t>
        </is>
      </c>
      <c r="E1003" s="23" t="inlineStr">
        <is>
          <t>Gustavo Felize Tafarelo</t>
        </is>
      </c>
      <c r="F1003" s="23" t="inlineStr">
        <is>
          <t>Alexandre Munhoes [X]</t>
        </is>
      </c>
      <c r="G1003" s="23" t="inlineStr">
        <is>
          <t>Diogo Cassio de Azevedo [X]</t>
        </is>
      </c>
      <c r="H1003" s="23" t="inlineStr">
        <is>
          <t>Eduardo Cesar de Melo</t>
        </is>
      </c>
      <c r="I1003" s="23" t="inlineStr">
        <is>
          <t>jira_naoaplica</t>
        </is>
      </c>
      <c r="J1003" s="23" t="inlineStr">
        <is>
          <t>Danilo Takashi Hiratsuka</t>
        </is>
      </c>
      <c r="K1003" s="23" t="n"/>
      <c r="L1003" s="23" t="n"/>
      <c r="M1003" s="61" t="n">
        <v>44204</v>
      </c>
      <c r="N1003" s="61" t="n">
        <v>44246</v>
      </c>
      <c r="O1003" s="23" t="n"/>
      <c r="P1003" s="23" t="n"/>
      <c r="Q1003" s="61" t="n">
        <v>44249</v>
      </c>
      <c r="R1003" s="61" t="n">
        <v>44250</v>
      </c>
      <c r="S1003" s="61" t="n">
        <v>44102</v>
      </c>
      <c r="T1003" s="61" t="n">
        <v>44102</v>
      </c>
      <c r="U1003" s="61" t="n">
        <v>44117</v>
      </c>
      <c r="V1003" s="61" t="n">
        <v>44203</v>
      </c>
    </row>
    <row r="1004" ht="15" customHeight="1">
      <c r="A1004" s="26" t="inlineStr">
        <is>
          <t>História - Waterfall</t>
        </is>
      </c>
      <c r="B1004" s="60" t="inlineStr">
        <is>
          <t>DEVALM-26226</t>
        </is>
      </c>
      <c r="C1004" s="23" t="inlineStr">
        <is>
          <t>20.0163.1.CL-Política de Parcelamento – Novos Produtos 01</t>
        </is>
      </c>
      <c r="D1004" s="26" t="inlineStr">
        <is>
          <t>Concluído</t>
        </is>
      </c>
      <c r="E1004" s="23" t="inlineStr">
        <is>
          <t>Antonio Teodoro da Silva [X]</t>
        </is>
      </c>
      <c r="F1004" s="23" t="inlineStr">
        <is>
          <t>Yone Yassuda Yamamoto</t>
        </is>
      </c>
      <c r="G1004" s="23" t="inlineStr">
        <is>
          <t>Anselmo Pereira Novakowski</t>
        </is>
      </c>
      <c r="H1004" s="23" t="inlineStr">
        <is>
          <t>Paulo Egidio Rodrigues dos Santos</t>
        </is>
      </c>
      <c r="I1004" s="23" t="inlineStr">
        <is>
          <t>Paulo Henrique Bonelli [X]</t>
        </is>
      </c>
      <c r="J1004" s="23" t="inlineStr">
        <is>
          <t>Andrea Cristina Dos Santos [X]</t>
        </is>
      </c>
      <c r="K1004" s="61" t="n">
        <v>44229</v>
      </c>
      <c r="L1004" s="61" t="n">
        <v>44389</v>
      </c>
      <c r="M1004" s="61" t="n">
        <v>44245</v>
      </c>
      <c r="N1004" s="61" t="n">
        <v>44456</v>
      </c>
      <c r="O1004" s="61" t="n">
        <v>44231</v>
      </c>
      <c r="P1004" s="61" t="n">
        <v>44414</v>
      </c>
      <c r="Q1004" s="61" t="n">
        <v>44249</v>
      </c>
      <c r="R1004" s="61" t="n">
        <v>44460</v>
      </c>
      <c r="S1004" s="61" t="n">
        <v>44102</v>
      </c>
      <c r="T1004" s="61" t="n">
        <v>44334</v>
      </c>
      <c r="U1004" s="61" t="n">
        <v>44102</v>
      </c>
      <c r="V1004" s="61" t="n">
        <v>44379</v>
      </c>
    </row>
    <row r="1005" ht="15" customHeight="1">
      <c r="A1005" s="26" t="inlineStr">
        <is>
          <t>História - Waterfall</t>
        </is>
      </c>
      <c r="B1005" s="60" t="inlineStr">
        <is>
          <t>DEVALM-26168</t>
        </is>
      </c>
      <c r="C1005" s="23" t="inlineStr">
        <is>
          <t>20.0313.1.TI-Salesforce – Atualização de data de nascimento</t>
        </is>
      </c>
      <c r="D1005" s="26" t="inlineStr">
        <is>
          <t>Concluído</t>
        </is>
      </c>
      <c r="E1005" s="23" t="inlineStr">
        <is>
          <t>Fabio Margutti [X]</t>
        </is>
      </c>
      <c r="F1005" s="23" t="inlineStr">
        <is>
          <t>Alexandre Munhoes [X]</t>
        </is>
      </c>
      <c r="G1005" s="23" t="inlineStr">
        <is>
          <t>Diogo Cassio de Azevedo [X]</t>
        </is>
      </c>
      <c r="H1005" s="23" t="inlineStr">
        <is>
          <t>Eduardo Cesar de Melo</t>
        </is>
      </c>
      <c r="I1005" s="23" t="inlineStr">
        <is>
          <t>jira_naoaplica</t>
        </is>
      </c>
      <c r="J1005" s="23" t="inlineStr">
        <is>
          <t>jira_naoaplica</t>
        </is>
      </c>
      <c r="K1005" s="23" t="n"/>
      <c r="L1005" s="23" t="n"/>
      <c r="M1005" s="61" t="n">
        <v>44084</v>
      </c>
      <c r="N1005" s="61" t="n">
        <v>44085</v>
      </c>
      <c r="O1005" s="23" t="n"/>
      <c r="P1005" s="23" t="n"/>
      <c r="Q1005" s="61" t="n">
        <v>44088</v>
      </c>
      <c r="R1005" s="61" t="n">
        <v>44089</v>
      </c>
      <c r="S1005" s="61" t="n">
        <v>44078</v>
      </c>
      <c r="T1005" s="61" t="n">
        <v>44078</v>
      </c>
      <c r="U1005" s="61" t="n">
        <v>44082</v>
      </c>
      <c r="V1005" s="61" t="n">
        <v>44083</v>
      </c>
    </row>
    <row r="1006" ht="15" customHeight="1">
      <c r="A1006" s="26" t="inlineStr">
        <is>
          <t>História - Waterfall</t>
        </is>
      </c>
      <c r="B1006" s="60" t="inlineStr">
        <is>
          <t>DEVALM-26125</t>
        </is>
      </c>
      <c r="C1006" s="23" t="inlineStr">
        <is>
          <t>20.0073.2.DI-Fluxo de Indisponibilidade Sistêmica para OCR, FaceMatch, PID e Liveness (CR)</t>
        </is>
      </c>
      <c r="D1006" s="26" t="inlineStr">
        <is>
          <t>Concluído</t>
        </is>
      </c>
      <c r="E1006" s="23" t="inlineStr">
        <is>
          <t>Daglye Ariane Weber Magalhaes De Barros [X]</t>
        </is>
      </c>
      <c r="F1006" s="23" t="inlineStr">
        <is>
          <t>Alexandre Munhoes [X]</t>
        </is>
      </c>
      <c r="G1006" s="23" t="inlineStr">
        <is>
          <t>Diogo Cassio de Azevedo [X]</t>
        </is>
      </c>
      <c r="H1006" s="23" t="inlineStr">
        <is>
          <t>Eduardo Cesar de Melo</t>
        </is>
      </c>
      <c r="I1006" s="23" t="inlineStr">
        <is>
          <t>Paulo Henrique Bonelli [X]</t>
        </is>
      </c>
      <c r="J1006" s="23" t="inlineStr">
        <is>
          <t>Juliana Alves Beduti [X]</t>
        </is>
      </c>
      <c r="K1006" s="61" t="n">
        <v>44147</v>
      </c>
      <c r="L1006" s="61" t="n">
        <v>44147</v>
      </c>
      <c r="M1006" s="61" t="n">
        <v>44158</v>
      </c>
      <c r="N1006" s="61" t="n">
        <v>44168</v>
      </c>
      <c r="O1006" s="61" t="n">
        <v>44148</v>
      </c>
      <c r="P1006" s="61" t="n">
        <v>44155</v>
      </c>
      <c r="Q1006" s="61" t="n">
        <v>44172</v>
      </c>
      <c r="R1006" s="61" t="n">
        <v>44173</v>
      </c>
      <c r="S1006" s="61" t="n">
        <v>44106</v>
      </c>
      <c r="T1006" s="61" t="n">
        <v>44113</v>
      </c>
      <c r="U1006" s="61" t="n">
        <v>44117</v>
      </c>
      <c r="V1006" s="61" t="n">
        <v>44146</v>
      </c>
    </row>
    <row r="1007" ht="15" customHeight="1">
      <c r="A1007" s="26" t="inlineStr">
        <is>
          <t>História - Waterfall</t>
        </is>
      </c>
      <c r="B1007" s="60" t="inlineStr">
        <is>
          <t>DEVALM-26088</t>
        </is>
      </c>
      <c r="C1007" s="23" t="inlineStr">
        <is>
          <t>20.0080.2.CL-Novo Canal de Ouvidoria - JAVA</t>
        </is>
      </c>
      <c r="D1007" s="26" t="inlineStr">
        <is>
          <t>Concluído</t>
        </is>
      </c>
      <c r="E1007" s="23" t="inlineStr">
        <is>
          <t>Antonio Teodoro da Silva [X]</t>
        </is>
      </c>
      <c r="F1007" s="23" t="n"/>
      <c r="G1007" s="23" t="inlineStr">
        <is>
          <t>Vinicius Rafael Casas Gomes</t>
        </is>
      </c>
      <c r="H1007" s="23" t="inlineStr">
        <is>
          <t>Eduardo Cesar de Melo</t>
        </is>
      </c>
      <c r="I1007" s="23" t="n"/>
      <c r="J1007" s="23" t="n"/>
      <c r="K1007" s="23" t="n"/>
      <c r="L1007" s="23" t="n"/>
      <c r="M1007" s="61" t="n">
        <v>44074</v>
      </c>
      <c r="N1007" s="61" t="n">
        <v>44078</v>
      </c>
      <c r="O1007" s="61" t="n">
        <v>44074</v>
      </c>
      <c r="P1007" s="61" t="n">
        <v>44078</v>
      </c>
      <c r="Q1007" s="61" t="n">
        <v>44082</v>
      </c>
      <c r="R1007" s="61" t="n">
        <v>44083</v>
      </c>
      <c r="S1007" s="61" t="n">
        <v>44067</v>
      </c>
      <c r="T1007" s="61" t="n">
        <v>44071</v>
      </c>
      <c r="U1007" s="61" t="n">
        <v>44067</v>
      </c>
      <c r="V1007" s="61" t="n">
        <v>44071</v>
      </c>
    </row>
    <row r="1008" ht="15" customHeight="1">
      <c r="A1008" s="26" t="inlineStr">
        <is>
          <t>História - Waterfall</t>
        </is>
      </c>
      <c r="B1008" s="60" t="inlineStr">
        <is>
          <t>DEVALM-26052</t>
        </is>
      </c>
      <c r="C1008" s="23" t="inlineStr">
        <is>
          <t>19.0509.2.CO-Melhorias sistêmicas nas tratativas de OS de Retirada- iCareParceiro</t>
        </is>
      </c>
      <c r="D1008" s="26" t="inlineStr">
        <is>
          <t>Concluído</t>
        </is>
      </c>
      <c r="E1008" s="23" t="inlineStr">
        <is>
          <t>Ricardo Pires Sardinha [X]</t>
        </is>
      </c>
      <c r="F1008" s="23" t="inlineStr">
        <is>
          <t>Paulo Canavezi [X]</t>
        </is>
      </c>
      <c r="G1008" s="23" t="inlineStr">
        <is>
          <t>Rafael Lemos Lima [X]</t>
        </is>
      </c>
      <c r="H1008" s="23" t="inlineStr">
        <is>
          <t>Paulo Egidio Rodrigues dos Santos</t>
        </is>
      </c>
      <c r="I1008" s="23" t="inlineStr">
        <is>
          <t>Ricardo Goulart Castelo [X]</t>
        </is>
      </c>
      <c r="J1008" s="23" t="inlineStr">
        <is>
          <t>Fernando Meirelles Castanho Cavallari [X]</t>
        </is>
      </c>
      <c r="K1008" s="61" t="n">
        <v>44069</v>
      </c>
      <c r="L1008" s="61" t="n">
        <v>44069</v>
      </c>
      <c r="M1008" s="61" t="n">
        <v>44069</v>
      </c>
      <c r="N1008" s="61" t="n">
        <v>44069</v>
      </c>
      <c r="O1008" s="61" t="n">
        <v>44069</v>
      </c>
      <c r="P1008" s="61" t="n">
        <v>44069</v>
      </c>
      <c r="Q1008" s="61" t="n">
        <v>44069</v>
      </c>
      <c r="R1008" s="61" t="n">
        <v>44069</v>
      </c>
      <c r="S1008" s="61" t="n">
        <v>44069</v>
      </c>
      <c r="T1008" s="61" t="n">
        <v>44069</v>
      </c>
      <c r="U1008" s="61" t="n">
        <v>44069</v>
      </c>
      <c r="V1008" s="61" t="n">
        <v>44069</v>
      </c>
    </row>
    <row r="1009" ht="15" customHeight="1">
      <c r="A1009" s="26" t="inlineStr">
        <is>
          <t>História - Waterfall</t>
        </is>
      </c>
      <c r="B1009" s="60" t="inlineStr">
        <is>
          <t>DEVALM-26016</t>
        </is>
      </c>
      <c r="C1009" s="23" t="inlineStr">
        <is>
          <t>19.0217.1.MK-Datacare Assesso</t>
        </is>
      </c>
      <c r="D1009" s="26" t="inlineStr">
        <is>
          <t>Concluído</t>
        </is>
      </c>
      <c r="E1009" s="23" t="inlineStr">
        <is>
          <t>Ricardo Pires Sardinha [X]</t>
        </is>
      </c>
      <c r="F1009" s="23" t="inlineStr">
        <is>
          <t>Caio Cesar Da Silva Moura [X]</t>
        </is>
      </c>
      <c r="G1009" s="23" t="inlineStr">
        <is>
          <t>Rafael Lemos Lima [X]</t>
        </is>
      </c>
      <c r="H1009" s="23" t="inlineStr">
        <is>
          <t>Paulo Egidio Rodrigues dos Santos</t>
        </is>
      </c>
      <c r="I1009" s="23" t="inlineStr">
        <is>
          <t>Klaus Franca [X]</t>
        </is>
      </c>
      <c r="J1009" s="23" t="inlineStr">
        <is>
          <t>Christiano De Campos Bucci [X]</t>
        </is>
      </c>
      <c r="K1009" s="61" t="n">
        <v>44069</v>
      </c>
      <c r="L1009" s="61" t="n">
        <v>44069</v>
      </c>
      <c r="M1009" s="61" t="n">
        <v>44069</v>
      </c>
      <c r="N1009" s="61" t="n">
        <v>44069</v>
      </c>
      <c r="O1009" s="61" t="n">
        <v>44069</v>
      </c>
      <c r="P1009" s="61" t="n">
        <v>44069</v>
      </c>
      <c r="Q1009" s="61" t="n">
        <v>44069</v>
      </c>
      <c r="R1009" s="61" t="n">
        <v>44069</v>
      </c>
      <c r="S1009" s="61" t="n">
        <v>44069</v>
      </c>
      <c r="T1009" s="61" t="n">
        <v>44069</v>
      </c>
      <c r="U1009" s="61" t="n">
        <v>44069</v>
      </c>
      <c r="V1009" s="61" t="n">
        <v>44069</v>
      </c>
    </row>
    <row r="1010" ht="15" customHeight="1">
      <c r="A1010" s="26" t="inlineStr">
        <is>
          <t>História - Waterfall</t>
        </is>
      </c>
      <c r="B1010" s="60" t="inlineStr">
        <is>
          <t>DEVALM-25978</t>
        </is>
      </c>
      <c r="C1010" s="23" t="inlineStr">
        <is>
          <t>19.0054.1.CL-Data Quality</t>
        </is>
      </c>
      <c r="D1010" s="26" t="inlineStr">
        <is>
          <t>Concluído</t>
        </is>
      </c>
      <c r="E1010" s="23" t="inlineStr">
        <is>
          <t>Ricardo Pires Sardinha [X]</t>
        </is>
      </c>
      <c r="F1010" s="23" t="inlineStr">
        <is>
          <t>Rodrigo Engel Barbieri [X]</t>
        </is>
      </c>
      <c r="G1010" s="23" t="inlineStr">
        <is>
          <t>Rafael Lemos Lima [X]</t>
        </is>
      </c>
      <c r="H1010" s="23" t="inlineStr">
        <is>
          <t>Paulo Egidio Rodrigues dos Santos</t>
        </is>
      </c>
      <c r="I1010" s="23" t="inlineStr">
        <is>
          <t>Klaus Franca [X]</t>
        </is>
      </c>
      <c r="J1010" s="23" t="inlineStr">
        <is>
          <t>Christiano De Campos Bucci [X]</t>
        </is>
      </c>
      <c r="K1010" s="61" t="n">
        <v>44069</v>
      </c>
      <c r="L1010" s="61" t="n">
        <v>44069</v>
      </c>
      <c r="M1010" s="61" t="n">
        <v>44069</v>
      </c>
      <c r="N1010" s="61" t="n">
        <v>44069</v>
      </c>
      <c r="O1010" s="61" t="n">
        <v>44069</v>
      </c>
      <c r="P1010" s="61" t="n">
        <v>44069</v>
      </c>
      <c r="Q1010" s="61" t="n">
        <v>44069</v>
      </c>
      <c r="R1010" s="61" t="n">
        <v>44069</v>
      </c>
      <c r="S1010" s="61" t="n">
        <v>44069</v>
      </c>
      <c r="T1010" s="61" t="n">
        <v>44069</v>
      </c>
      <c r="U1010" s="61" t="n">
        <v>44069</v>
      </c>
      <c r="V1010" s="61" t="n">
        <v>44069</v>
      </c>
    </row>
    <row r="1011" ht="15" customHeight="1">
      <c r="A1011" s="26" t="inlineStr">
        <is>
          <t>História - Waterfall</t>
        </is>
      </c>
      <c r="B1011" s="60" t="inlineStr">
        <is>
          <t>DEVALM-25914</t>
        </is>
      </c>
      <c r="C1011" s="23" t="inlineStr">
        <is>
          <t>20.0193.6.FI-Prevenção à fraudes na instalação – Mesa de Fraude.</t>
        </is>
      </c>
      <c r="D1011" s="26" t="inlineStr">
        <is>
          <t>Concluído</t>
        </is>
      </c>
      <c r="E1011" s="23" t="inlineStr">
        <is>
          <t>Sem responsável</t>
        </is>
      </c>
      <c r="F1011" s="23" t="inlineStr">
        <is>
          <t>Lourival Vinicius Malta De Araujo</t>
        </is>
      </c>
      <c r="G1011" s="23" t="inlineStr">
        <is>
          <t>Rafael Lemos Lima [X]</t>
        </is>
      </c>
      <c r="H1011" s="23" t="inlineStr">
        <is>
          <t>Paulo Egidio Rodrigues dos Santos</t>
        </is>
      </c>
      <c r="I1011" s="23" t="inlineStr">
        <is>
          <t>Paulo Henrique Bonelli [X]</t>
        </is>
      </c>
      <c r="J1011" s="23" t="inlineStr">
        <is>
          <t>Fernando Meirelles Castanho Cavallari [X]</t>
        </is>
      </c>
      <c r="K1011" s="61" t="n">
        <v>44287</v>
      </c>
      <c r="L1011" s="61" t="n">
        <v>44291</v>
      </c>
      <c r="M1011" s="61" t="n">
        <v>44300</v>
      </c>
      <c r="N1011" s="61" t="n">
        <v>44306</v>
      </c>
      <c r="O1011" s="61" t="n">
        <v>44287</v>
      </c>
      <c r="P1011" s="61" t="n">
        <v>44299</v>
      </c>
      <c r="Q1011" s="61" t="n">
        <v>44326</v>
      </c>
      <c r="R1011" s="61" t="n">
        <v>44327</v>
      </c>
      <c r="S1011" s="61" t="n">
        <v>44172</v>
      </c>
      <c r="T1011" s="61" t="n">
        <v>44209</v>
      </c>
      <c r="U1011" s="61" t="n">
        <v>44181</v>
      </c>
      <c r="V1011" s="61" t="n">
        <v>44280</v>
      </c>
    </row>
    <row r="1012" ht="15" customHeight="1">
      <c r="A1012" s="26" t="inlineStr">
        <is>
          <t>História - Waterfall</t>
        </is>
      </c>
      <c r="B1012" s="60" t="inlineStr">
        <is>
          <t>DEVALM-25878</t>
        </is>
      </c>
      <c r="C1012" s="23" t="inlineStr">
        <is>
          <t>20.0193.5.FI-Prevenção à fraudes na instalação – Regras Duras Automatizadas</t>
        </is>
      </c>
      <c r="D1012" s="26" t="inlineStr">
        <is>
          <t>Concluído</t>
        </is>
      </c>
      <c r="E1012" s="23" t="inlineStr">
        <is>
          <t>Ricardo Pires Sardinha [X]</t>
        </is>
      </c>
      <c r="F1012" s="23" t="inlineStr">
        <is>
          <t>Lourival Vinicius Malta De Araujo</t>
        </is>
      </c>
      <c r="G1012" s="23" t="inlineStr">
        <is>
          <t>Rafael Lemos Lima [X]</t>
        </is>
      </c>
      <c r="H1012" s="23" t="inlineStr">
        <is>
          <t>Paulo Egidio Rodrigues dos Santos</t>
        </is>
      </c>
      <c r="I1012" s="23" t="inlineStr">
        <is>
          <t>Paulo Henrique Bonelli [X]</t>
        </is>
      </c>
      <c r="J1012" s="23" t="inlineStr">
        <is>
          <t>Fernando Meirelles Castanho Cavallari [X]</t>
        </is>
      </c>
      <c r="K1012" s="61" t="n">
        <v>43857</v>
      </c>
      <c r="L1012" s="61" t="n">
        <v>44225</v>
      </c>
      <c r="M1012" s="61" t="n">
        <v>44244</v>
      </c>
      <c r="N1012" s="61" t="n">
        <v>44246</v>
      </c>
      <c r="O1012" s="61" t="n">
        <v>44228</v>
      </c>
      <c r="P1012" s="61" t="n">
        <v>44239</v>
      </c>
      <c r="Q1012" s="61" t="n">
        <v>44258</v>
      </c>
      <c r="R1012" s="61" t="n">
        <v>44259</v>
      </c>
      <c r="S1012" s="61" t="n">
        <v>44123</v>
      </c>
      <c r="T1012" s="61" t="n">
        <v>44152</v>
      </c>
      <c r="U1012" s="61" t="n">
        <v>44151</v>
      </c>
      <c r="V1012" s="61" t="n">
        <v>44218</v>
      </c>
    </row>
    <row r="1013" ht="15" customHeight="1">
      <c r="A1013" s="26" t="inlineStr">
        <is>
          <t>História - Waterfall</t>
        </is>
      </c>
      <c r="B1013" s="60" t="inlineStr">
        <is>
          <t>DEVALM-25842</t>
        </is>
      </c>
      <c r="C1013" s="23" t="inlineStr">
        <is>
          <t>20.0193.4.FI-Prevenção à fraudes na instalação – Comissões</t>
        </is>
      </c>
      <c r="D1013" s="26" t="inlineStr">
        <is>
          <t>Concluído</t>
        </is>
      </c>
      <c r="E1013" s="23" t="inlineStr">
        <is>
          <t>Sem responsável</t>
        </is>
      </c>
      <c r="F1013" s="23" t="inlineStr">
        <is>
          <t>Caio Cesar Da Silva Moura [X]</t>
        </is>
      </c>
      <c r="G1013" s="23" t="inlineStr">
        <is>
          <t>Rafael Lemos Lima [X]</t>
        </is>
      </c>
      <c r="H1013" s="23" t="inlineStr">
        <is>
          <t>Paulo Egidio Rodrigues dos Santos</t>
        </is>
      </c>
      <c r="I1013" s="23" t="inlineStr">
        <is>
          <t>Paulo Henrique Bonelli [X]</t>
        </is>
      </c>
      <c r="J1013" s="23" t="inlineStr">
        <is>
          <t>Fernando Meirelles Castanho Cavallari [X]</t>
        </is>
      </c>
      <c r="K1013" s="61" t="n">
        <v>43879</v>
      </c>
      <c r="L1013" s="61" t="n">
        <v>44274</v>
      </c>
      <c r="M1013" s="61" t="n">
        <v>44291</v>
      </c>
      <c r="N1013" s="61" t="n">
        <v>44316</v>
      </c>
      <c r="O1013" s="61" t="n">
        <v>44291</v>
      </c>
      <c r="P1013" s="61" t="n">
        <v>44309</v>
      </c>
      <c r="Q1013" s="61" t="n">
        <v>44326</v>
      </c>
      <c r="R1013" s="61" t="n">
        <v>44341</v>
      </c>
      <c r="S1013" s="61" t="n">
        <v>44124</v>
      </c>
      <c r="T1013" s="61" t="n">
        <v>44169</v>
      </c>
      <c r="U1013" s="61" t="n">
        <v>43846</v>
      </c>
      <c r="V1013" s="61" t="n">
        <v>44218</v>
      </c>
    </row>
    <row r="1014" ht="15" customHeight="1">
      <c r="A1014" s="26" t="inlineStr">
        <is>
          <t>História - Waterfall</t>
        </is>
      </c>
      <c r="B1014" s="60" t="inlineStr">
        <is>
          <t>DEVALM-25806</t>
        </is>
      </c>
      <c r="C1014" s="23" t="inlineStr">
        <is>
          <t>20.0193.3.FI-Prevenção à fraudes na instalação – Cerca Eletrônica</t>
        </is>
      </c>
      <c r="D1014" s="26" t="inlineStr">
        <is>
          <t>Concluído</t>
        </is>
      </c>
      <c r="E1014" s="23" t="inlineStr">
        <is>
          <t>Sem responsável</t>
        </is>
      </c>
      <c r="F1014" s="23" t="inlineStr">
        <is>
          <t>Lourival Vinicius Malta De Araujo</t>
        </is>
      </c>
      <c r="G1014" s="23" t="inlineStr">
        <is>
          <t>Rafael Lemos Lima [X]</t>
        </is>
      </c>
      <c r="H1014" s="23" t="inlineStr">
        <is>
          <t>Paulo Egidio Rodrigues dos Santos</t>
        </is>
      </c>
      <c r="I1014" s="23" t="inlineStr">
        <is>
          <t>Paulo Henrique Bonelli [X]</t>
        </is>
      </c>
      <c r="J1014" s="23" t="inlineStr">
        <is>
          <t>Danilo Takashi Hiratsuka</t>
        </is>
      </c>
      <c r="K1014" s="61" t="n">
        <v>44343</v>
      </c>
      <c r="L1014" s="61" t="n">
        <v>44349</v>
      </c>
      <c r="M1014" s="61" t="n">
        <v>44375</v>
      </c>
      <c r="N1014" s="61" t="n">
        <v>44398</v>
      </c>
      <c r="O1014" s="61" t="n">
        <v>44349</v>
      </c>
      <c r="P1014" s="61" t="n">
        <v>44372</v>
      </c>
      <c r="Q1014" s="61" t="n">
        <v>44411</v>
      </c>
      <c r="R1014" s="61" t="n">
        <v>44411</v>
      </c>
      <c r="S1014" s="61" t="n">
        <v>44189</v>
      </c>
      <c r="T1014" s="61" t="n">
        <v>44263</v>
      </c>
      <c r="U1014" s="61" t="n">
        <v>44201</v>
      </c>
      <c r="V1014" s="61" t="n">
        <v>44342</v>
      </c>
    </row>
    <row r="1015" ht="15" customHeight="1">
      <c r="A1015" s="26" t="inlineStr">
        <is>
          <t>História - Waterfall</t>
        </is>
      </c>
      <c r="B1015" s="60" t="inlineStr">
        <is>
          <t>DEVALM-25770</t>
        </is>
      </c>
      <c r="C1015" s="23" t="inlineStr">
        <is>
          <t>20.0303.1.CL-Criar status cancelado para parcelas de parcelamentos</t>
        </is>
      </c>
      <c r="D1015" s="26" t="inlineStr">
        <is>
          <t>Concluído</t>
        </is>
      </c>
      <c r="E1015" s="23" t="inlineStr">
        <is>
          <t>Andre Jirus [X]</t>
        </is>
      </c>
      <c r="F1015" s="23" t="n"/>
      <c r="G1015" s="23" t="inlineStr">
        <is>
          <t>Anselmo Pereira Novakowski</t>
        </is>
      </c>
      <c r="H1015" s="23" t="inlineStr">
        <is>
          <t>Eduardo Cesar de Melo</t>
        </is>
      </c>
      <c r="I1015" s="23" t="n"/>
      <c r="J1015" s="23" t="n"/>
      <c r="K1015" s="23" t="n"/>
      <c r="L1015" s="23" t="n"/>
      <c r="M1015" s="61" t="n">
        <v>44084</v>
      </c>
      <c r="N1015" s="61" t="n">
        <v>44092</v>
      </c>
      <c r="O1015" s="23" t="n"/>
      <c r="P1015" s="23" t="n"/>
      <c r="Q1015" s="61" t="n">
        <v>44109</v>
      </c>
      <c r="R1015" s="61" t="n">
        <v>44110</v>
      </c>
      <c r="S1015" s="23" t="n"/>
      <c r="T1015" s="23" t="n"/>
      <c r="U1015" s="61" t="n">
        <v>44048</v>
      </c>
      <c r="V1015" s="61" t="n">
        <v>44082</v>
      </c>
    </row>
    <row r="1016" ht="15" customHeight="1">
      <c r="A1016" s="26" t="inlineStr">
        <is>
          <t>História - Ágil</t>
        </is>
      </c>
      <c r="B1016" s="60" t="inlineStr">
        <is>
          <t>DEVALM-25715</t>
        </is>
      </c>
      <c r="C1016" s="23" t="inlineStr">
        <is>
          <t>19.0227.2.TI-Integração Continua e Automação do Processo de Desenvolvimento-2021</t>
        </is>
      </c>
      <c r="D1016" s="26" t="inlineStr">
        <is>
          <t>Concluído</t>
        </is>
      </c>
      <c r="E1016" s="23" t="inlineStr">
        <is>
          <t>Daglye Ariane Weber Magalhaes De Barros [X]</t>
        </is>
      </c>
      <c r="F1016" s="23" t="inlineStr">
        <is>
          <t>João Jacinto De Barros [X]</t>
        </is>
      </c>
      <c r="G1016" s="23" t="inlineStr">
        <is>
          <t>Vinicius Rafael Casas Gomes</t>
        </is>
      </c>
      <c r="H1016" s="23" t="inlineStr">
        <is>
          <t>Eduardo Cesar de Melo</t>
        </is>
      </c>
      <c r="I1016" s="23" t="inlineStr">
        <is>
          <t>jira_naoaplica</t>
        </is>
      </c>
      <c r="J1016" s="23" t="inlineStr">
        <is>
          <t>jira_naoaplica</t>
        </is>
      </c>
      <c r="K1016" s="23" t="n"/>
      <c r="L1016" s="23" t="n"/>
      <c r="M1016" s="61" t="n">
        <v>44561</v>
      </c>
      <c r="N1016" s="61" t="n">
        <v>44551</v>
      </c>
      <c r="O1016" s="23" t="n"/>
      <c r="P1016" s="23" t="n"/>
      <c r="Q1016" s="61" t="n">
        <v>44561</v>
      </c>
      <c r="R1016" s="61" t="n">
        <v>44561</v>
      </c>
      <c r="S1016" s="23" t="n"/>
      <c r="T1016" s="23" t="n"/>
      <c r="U1016" s="61" t="n">
        <v>44200</v>
      </c>
      <c r="V1016" s="61" t="n">
        <v>44561</v>
      </c>
    </row>
    <row r="1017" ht="15" customHeight="1">
      <c r="A1017" s="26" t="inlineStr">
        <is>
          <t>História - Waterfall</t>
        </is>
      </c>
      <c r="B1017" s="60" t="inlineStr">
        <is>
          <t>DEVALM-25678</t>
        </is>
      </c>
      <c r="C1017" s="23" t="inlineStr">
        <is>
          <t>20.0104.1.MK-Alteração Login via ADFS Loja online SKY</t>
        </is>
      </c>
      <c r="D1017" s="26" t="inlineStr">
        <is>
          <t>Concluído</t>
        </is>
      </c>
      <c r="E1017" s="23" t="inlineStr">
        <is>
          <t>Naiara De Sá Ferreira De Souza [X]</t>
        </is>
      </c>
      <c r="F1017" s="23" t="inlineStr">
        <is>
          <t>João Jacinto De Barros [X]</t>
        </is>
      </c>
      <c r="G1017" s="23" t="inlineStr">
        <is>
          <t>Diogo Cassio de Azevedo [X]</t>
        </is>
      </c>
      <c r="H1017" s="23" t="inlineStr">
        <is>
          <t>Eduardo Cesar de Melo</t>
        </is>
      </c>
      <c r="I1017" s="23" t="inlineStr">
        <is>
          <t>jira_naoaplica</t>
        </is>
      </c>
      <c r="J1017" s="23" t="inlineStr">
        <is>
          <t>jira_naoaplica</t>
        </is>
      </c>
      <c r="K1017" s="23" t="n"/>
      <c r="L1017" s="23" t="n"/>
      <c r="M1017" s="61" t="n">
        <v>44109</v>
      </c>
      <c r="N1017" s="61" t="n">
        <v>44113</v>
      </c>
      <c r="O1017" s="23" t="n"/>
      <c r="P1017" s="23" t="n"/>
      <c r="Q1017" s="61" t="n">
        <v>44117</v>
      </c>
      <c r="R1017" s="61" t="n">
        <v>44118</v>
      </c>
      <c r="S1017" s="61" t="n">
        <v>44090</v>
      </c>
      <c r="T1017" s="61" t="n">
        <v>44091</v>
      </c>
      <c r="U1017" s="61" t="n">
        <v>44092</v>
      </c>
      <c r="V1017" s="61" t="n">
        <v>44104</v>
      </c>
    </row>
    <row r="1018" ht="15" customHeight="1">
      <c r="A1018" s="26" t="inlineStr">
        <is>
          <t>História - Waterfall</t>
        </is>
      </c>
      <c r="B1018" s="60" t="inlineStr">
        <is>
          <t>DEVALM-25630</t>
        </is>
      </c>
      <c r="C1018" s="23" t="inlineStr">
        <is>
          <t>20.0118.1.FI-SkyTef com ClearSale - Campos Adicionais (Salesforce)</t>
        </is>
      </c>
      <c r="D1018" s="26" t="inlineStr">
        <is>
          <t>Concluído</t>
        </is>
      </c>
      <c r="E1018" s="23" t="inlineStr">
        <is>
          <t>Carlos Lima de Araujo</t>
        </is>
      </c>
      <c r="F1018" s="23" t="inlineStr">
        <is>
          <t>Jefferson Lourenço De Farias Tersarioli [X]</t>
        </is>
      </c>
      <c r="G1018" s="23" t="inlineStr">
        <is>
          <t>Anselmo Pereira Novakowski</t>
        </is>
      </c>
      <c r="H1018" s="23" t="inlineStr">
        <is>
          <t>Paulo Egidio Rodrigues dos Santos</t>
        </is>
      </c>
      <c r="I1018" s="23" t="inlineStr">
        <is>
          <t>Paulo Henrique Bonelli [X]</t>
        </is>
      </c>
      <c r="J1018" s="23" t="inlineStr">
        <is>
          <t>Renato Pereira da Silva</t>
        </is>
      </c>
      <c r="K1018" s="23" t="n"/>
      <c r="L1018" s="23" t="n"/>
      <c r="M1018" s="61" t="n">
        <v>44242</v>
      </c>
      <c r="N1018" s="61" t="n">
        <v>44246</v>
      </c>
      <c r="O1018" s="23" t="n"/>
      <c r="P1018" s="23" t="n"/>
      <c r="Q1018" s="61" t="n">
        <v>44249</v>
      </c>
      <c r="R1018" s="61" t="n">
        <v>44250</v>
      </c>
      <c r="S1018" s="23" t="n"/>
      <c r="T1018" s="23" t="n"/>
      <c r="U1018" s="61" t="n">
        <v>44200</v>
      </c>
      <c r="V1018" s="61" t="n">
        <v>44239</v>
      </c>
    </row>
    <row r="1019" ht="15" customHeight="1">
      <c r="A1019" s="26" t="inlineStr">
        <is>
          <t>História - Ágil</t>
        </is>
      </c>
      <c r="B1019" s="60" t="inlineStr">
        <is>
          <t>DEVALM-25620</t>
        </is>
      </c>
      <c r="C1019" s="23" t="inlineStr">
        <is>
          <t>Teste BaseLine 2</t>
        </is>
      </c>
      <c r="D1019" s="26" t="inlineStr">
        <is>
          <t>Cancelado</t>
        </is>
      </c>
      <c r="E1019" s="23" t="inlineStr">
        <is>
          <t>Sem responsável</t>
        </is>
      </c>
      <c r="F1019" s="23" t="n"/>
      <c r="G1019" s="23" t="n"/>
      <c r="H1019" s="23" t="n"/>
      <c r="I1019" s="23" t="n"/>
      <c r="J1019" s="23" t="n"/>
      <c r="K1019" s="23" t="n"/>
      <c r="L1019" s="23" t="n"/>
      <c r="M1019" s="23" t="n"/>
      <c r="N1019" s="23" t="n"/>
      <c r="O1019" s="23" t="n"/>
      <c r="P1019" s="23" t="n"/>
      <c r="Q1019" s="23" t="n"/>
      <c r="R1019" s="23" t="n"/>
      <c r="S1019" s="23" t="n"/>
      <c r="T1019" s="23" t="n"/>
      <c r="U1019" s="23" t="n"/>
      <c r="V1019" s="23" t="n"/>
    </row>
    <row r="1020" ht="15" customHeight="1">
      <c r="A1020" s="26" t="inlineStr">
        <is>
          <t>História - Ágil</t>
        </is>
      </c>
      <c r="B1020" s="60" t="inlineStr">
        <is>
          <t>DEVALM-25612</t>
        </is>
      </c>
      <c r="C1020" s="23" t="inlineStr">
        <is>
          <t>Teste BaseLine 1</t>
        </is>
      </c>
      <c r="D1020" s="26" t="inlineStr">
        <is>
          <t>Cancelado</t>
        </is>
      </c>
      <c r="E1020" s="23" t="inlineStr">
        <is>
          <t>Anderson Da Paz Florencio [X]</t>
        </is>
      </c>
      <c r="F1020" s="23" t="n"/>
      <c r="G1020" s="23" t="n"/>
      <c r="H1020" s="23" t="n"/>
      <c r="I1020" s="23" t="n"/>
      <c r="J1020" s="23" t="n"/>
      <c r="K1020" s="61" t="n">
        <v>44081</v>
      </c>
      <c r="L1020" s="61" t="n">
        <v>44082</v>
      </c>
      <c r="M1020" s="61" t="n">
        <v>44083</v>
      </c>
      <c r="N1020" s="61" t="n">
        <v>44057</v>
      </c>
      <c r="O1020" s="23" t="n"/>
      <c r="P1020" s="23" t="n"/>
      <c r="Q1020" s="61" t="n">
        <v>44088</v>
      </c>
      <c r="R1020" s="61" t="n">
        <v>44089</v>
      </c>
      <c r="S1020" s="23" t="n"/>
      <c r="T1020" s="23" t="n"/>
      <c r="U1020" s="61" t="n">
        <v>44074</v>
      </c>
      <c r="V1020" s="61" t="n">
        <v>44078</v>
      </c>
    </row>
    <row r="1021" ht="15" customHeight="1">
      <c r="A1021" s="26" t="inlineStr">
        <is>
          <t>História - Waterfall</t>
        </is>
      </c>
      <c r="B1021" s="60" t="inlineStr">
        <is>
          <t>DEVALM-25575</t>
        </is>
      </c>
      <c r="C1021" s="23" t="inlineStr">
        <is>
          <t>20.0207.3.FI-Consulta Base Histórica ClearSale (Skytef)</t>
        </is>
      </c>
      <c r="D1021" s="26" t="inlineStr">
        <is>
          <t>Concluído</t>
        </is>
      </c>
      <c r="E1021" s="23" t="inlineStr">
        <is>
          <t>Carlos Lima de Araujo</t>
        </is>
      </c>
      <c r="F1021" s="23" t="inlineStr">
        <is>
          <t>Jefferson Lourenço De Farias Tersarioli [X]</t>
        </is>
      </c>
      <c r="G1021" s="23" t="inlineStr">
        <is>
          <t>Anselmo Pereira Novakowski</t>
        </is>
      </c>
      <c r="H1021" s="23" t="inlineStr">
        <is>
          <t>Paulo Egidio Rodrigues dos Santos</t>
        </is>
      </c>
      <c r="I1021" s="23" t="inlineStr">
        <is>
          <t>jira_naoaplica</t>
        </is>
      </c>
      <c r="J1021" s="23" t="inlineStr">
        <is>
          <t>Priscilla Carneiro Tessarotto [X]</t>
        </is>
      </c>
      <c r="K1021" s="23" t="n"/>
      <c r="L1021" s="23" t="n"/>
      <c r="M1021" s="61" t="n">
        <v>44071</v>
      </c>
      <c r="N1021" s="61" t="n">
        <v>44074</v>
      </c>
      <c r="O1021" s="23" t="n"/>
      <c r="P1021" s="23" t="n"/>
      <c r="Q1021" s="61" t="n">
        <v>44076</v>
      </c>
      <c r="R1021" s="61" t="n">
        <v>44077</v>
      </c>
      <c r="S1021" s="61" t="n">
        <v>44046</v>
      </c>
      <c r="T1021" s="61" t="n">
        <v>44047</v>
      </c>
      <c r="U1021" s="61" t="n">
        <v>44048</v>
      </c>
      <c r="V1021" s="61" t="n">
        <v>44070</v>
      </c>
    </row>
    <row r="1022" ht="15" customHeight="1">
      <c r="A1022" s="26" t="inlineStr">
        <is>
          <t>História - Waterfall</t>
        </is>
      </c>
      <c r="B1022" s="60" t="inlineStr">
        <is>
          <t>DEVALM-25539</t>
        </is>
      </c>
      <c r="C1022" s="23" t="inlineStr">
        <is>
          <t>20.0207.2.FI-Criar Fluxo de Pré-Autorização para Adesão (Skytef)</t>
        </is>
      </c>
      <c r="D1022" s="26" t="inlineStr">
        <is>
          <t>Concluído</t>
        </is>
      </c>
      <c r="E1022" s="23" t="inlineStr">
        <is>
          <t>Carlos Lima de Araujo</t>
        </is>
      </c>
      <c r="F1022" s="23" t="inlineStr">
        <is>
          <t>Jefferson Lourenço De Farias Tersarioli [X]</t>
        </is>
      </c>
      <c r="G1022" s="23" t="inlineStr">
        <is>
          <t>Anselmo Pereira Novakowski</t>
        </is>
      </c>
      <c r="H1022" s="23" t="inlineStr">
        <is>
          <t>Paulo Egidio Rodrigues dos Santos</t>
        </is>
      </c>
      <c r="I1022" s="23" t="inlineStr">
        <is>
          <t>jira_naoaplica</t>
        </is>
      </c>
      <c r="J1022" s="23" t="inlineStr">
        <is>
          <t>jira_naoaplica</t>
        </is>
      </c>
      <c r="K1022" s="23" t="n"/>
      <c r="L1022" s="23" t="n"/>
      <c r="M1022" s="61" t="n">
        <v>44046</v>
      </c>
      <c r="N1022" s="61" t="n">
        <v>44055</v>
      </c>
      <c r="O1022" s="23" t="n"/>
      <c r="P1022" s="23" t="n"/>
      <c r="Q1022" s="61" t="n">
        <v>44076</v>
      </c>
      <c r="R1022" s="61" t="n">
        <v>44077</v>
      </c>
      <c r="S1022" s="23" t="n"/>
      <c r="T1022" s="23" t="n"/>
      <c r="U1022" s="61" t="n">
        <v>44040</v>
      </c>
      <c r="V1022" s="61" t="n">
        <v>44043</v>
      </c>
    </row>
    <row r="1023" ht="15" customHeight="1">
      <c r="A1023" s="26" t="inlineStr">
        <is>
          <t>História - Waterfall</t>
        </is>
      </c>
      <c r="B1023" s="60" t="inlineStr">
        <is>
          <t>DEVALM-25503</t>
        </is>
      </c>
      <c r="C1023" s="23" t="inlineStr">
        <is>
          <t>19.0348.1.FI-Derivação de Propostas no Salesforce</t>
        </is>
      </c>
      <c r="D1023" s="26" t="inlineStr">
        <is>
          <t>Concluído</t>
        </is>
      </c>
      <c r="E1023" s="23" t="inlineStr">
        <is>
          <t>Daglye Ariane Weber Magalhaes De Barros [X]</t>
        </is>
      </c>
      <c r="F1023" s="23" t="inlineStr">
        <is>
          <t>Priscila Fernandes Lopes [X]</t>
        </is>
      </c>
      <c r="G1023" s="23" t="inlineStr">
        <is>
          <t>Diogo Cassio de Azevedo [X]</t>
        </is>
      </c>
      <c r="H1023" s="23" t="inlineStr">
        <is>
          <t>Eduardo Cesar de Melo</t>
        </is>
      </c>
      <c r="I1023" s="23" t="inlineStr">
        <is>
          <t>Paulo Henrique Bonelli [X]</t>
        </is>
      </c>
      <c r="J1023" s="23" t="inlineStr">
        <is>
          <t>Juliana Alves Beduti [X]</t>
        </is>
      </c>
      <c r="K1023" s="61" t="n">
        <v>44109</v>
      </c>
      <c r="L1023" s="61" t="n">
        <v>44109</v>
      </c>
      <c r="M1023" s="61" t="n">
        <v>44123</v>
      </c>
      <c r="N1023" s="61" t="n">
        <v>44134</v>
      </c>
      <c r="O1023" s="61" t="n">
        <v>44110</v>
      </c>
      <c r="P1023" s="61" t="n">
        <v>44120</v>
      </c>
      <c r="Q1023" s="61" t="n">
        <v>44138</v>
      </c>
      <c r="R1023" s="61" t="n">
        <v>44139</v>
      </c>
      <c r="S1023" s="61" t="n">
        <v>44070</v>
      </c>
      <c r="T1023" s="61" t="n">
        <v>44104</v>
      </c>
      <c r="U1023" s="61" t="n">
        <v>44070</v>
      </c>
      <c r="V1023" s="61" t="n">
        <v>44106</v>
      </c>
    </row>
    <row r="1024" ht="15" customHeight="1">
      <c r="A1024" s="26" t="inlineStr">
        <is>
          <t>História - Waterfall</t>
        </is>
      </c>
      <c r="B1024" s="60" t="inlineStr">
        <is>
          <t>DEVALM-25456</t>
        </is>
      </c>
      <c r="C1024" s="23" t="inlineStr">
        <is>
          <t>19.0276.2.CL-OCR – Vendedor - Liveness</t>
        </is>
      </c>
      <c r="D1024" s="26" t="inlineStr">
        <is>
          <t>Concluído</t>
        </is>
      </c>
      <c r="E1024" s="23" t="inlineStr">
        <is>
          <t>Diogo Cassio de Azevedo [X]</t>
        </is>
      </c>
      <c r="F1024" s="23" t="inlineStr">
        <is>
          <t>Danilo Nunes Ferreira Lima [X]</t>
        </is>
      </c>
      <c r="G1024" s="23" t="inlineStr">
        <is>
          <t>Diogo Cassio de Azevedo [X]</t>
        </is>
      </c>
      <c r="H1024" s="23" t="inlineStr">
        <is>
          <t>Eduardo Cesar de Melo</t>
        </is>
      </c>
      <c r="I1024" s="23" t="inlineStr">
        <is>
          <t>jira_naoaplica</t>
        </is>
      </c>
      <c r="J1024" s="23" t="inlineStr">
        <is>
          <t>Juliana Alves Beduti [X]</t>
        </is>
      </c>
      <c r="K1024" s="23" t="n"/>
      <c r="L1024" s="23" t="n"/>
      <c r="M1024" s="61" t="n">
        <v>44117</v>
      </c>
      <c r="N1024" s="61" t="n">
        <v>44124</v>
      </c>
      <c r="O1024" s="23" t="n"/>
      <c r="P1024" s="23" t="n"/>
      <c r="Q1024" s="61" t="n">
        <v>44125</v>
      </c>
      <c r="R1024" s="61" t="n">
        <v>44126</v>
      </c>
      <c r="S1024" s="61" t="n">
        <v>44076</v>
      </c>
      <c r="T1024" s="61" t="n">
        <v>44084</v>
      </c>
      <c r="U1024" s="61" t="n">
        <v>44085</v>
      </c>
      <c r="V1024" s="61" t="n">
        <v>44113</v>
      </c>
    </row>
    <row r="1025" ht="15" customHeight="1">
      <c r="A1025" s="26" t="inlineStr">
        <is>
          <t>História - Waterfall</t>
        </is>
      </c>
      <c r="B1025" s="60" t="inlineStr">
        <is>
          <t>DEVALM-25420</t>
        </is>
      </c>
      <c r="C1025" s="23" t="inlineStr">
        <is>
          <t>20.0143.1.CO-Parametrização de pontos de controle de vendas por Produto</t>
        </is>
      </c>
      <c r="D1025" s="26" t="inlineStr">
        <is>
          <t>Concluído</t>
        </is>
      </c>
      <c r="E1025" s="23" t="inlineStr">
        <is>
          <t>Naiara De Sá Ferreira De Souza [X]</t>
        </is>
      </c>
      <c r="F1025" s="23" t="inlineStr">
        <is>
          <t>Marcia Hideko Ikeda [X]</t>
        </is>
      </c>
      <c r="G1025" s="23" t="inlineStr">
        <is>
          <t>Diogo Cassio de Azevedo [X]</t>
        </is>
      </c>
      <c r="H1025" s="23" t="inlineStr">
        <is>
          <t>Eduardo Cesar de Melo</t>
        </is>
      </c>
      <c r="I1025" s="23" t="inlineStr">
        <is>
          <t>Klaus Franca [X]</t>
        </is>
      </c>
      <c r="J1025" s="23" t="inlineStr">
        <is>
          <t>Debora Villegas Montero [X]</t>
        </is>
      </c>
      <c r="K1025" s="61" t="n">
        <v>44172</v>
      </c>
      <c r="L1025" s="61" t="n">
        <v>44172</v>
      </c>
      <c r="M1025" s="61" t="n">
        <v>44200</v>
      </c>
      <c r="N1025" s="61" t="n">
        <v>44211</v>
      </c>
      <c r="O1025" s="61" t="n">
        <v>44173</v>
      </c>
      <c r="P1025" s="61" t="n">
        <v>44187</v>
      </c>
      <c r="Q1025" s="61" t="n">
        <v>44214</v>
      </c>
      <c r="R1025" s="61" t="n">
        <v>44215</v>
      </c>
      <c r="S1025" s="61" t="n">
        <v>44105</v>
      </c>
      <c r="T1025" s="61" t="n">
        <v>44124</v>
      </c>
      <c r="U1025" s="61" t="n">
        <v>44118</v>
      </c>
      <c r="V1025" s="61" t="n">
        <v>44167</v>
      </c>
    </row>
    <row r="1026" ht="15" customHeight="1">
      <c r="A1026" s="26" t="inlineStr">
        <is>
          <t>História - Waterfall</t>
        </is>
      </c>
      <c r="B1026" s="60" t="inlineStr">
        <is>
          <t>DEVALM-25384</t>
        </is>
      </c>
      <c r="C1026" s="23" t="inlineStr">
        <is>
          <t>20.0128.2.CO-Controle de venda Conforto via Elsys - Bloqueio devolução de valores</t>
        </is>
      </c>
      <c r="D1026" s="26" t="inlineStr">
        <is>
          <t>Concluído</t>
        </is>
      </c>
      <c r="E1026" s="23" t="inlineStr">
        <is>
          <t>Fabio Margutti [X]</t>
        </is>
      </c>
      <c r="F1026" s="23" t="inlineStr">
        <is>
          <t>Marcia Hideko Ikeda [X]</t>
        </is>
      </c>
      <c r="G1026" s="23" t="inlineStr">
        <is>
          <t>Diogo Cassio de Azevedo [X]</t>
        </is>
      </c>
      <c r="H1026" s="23" t="inlineStr">
        <is>
          <t>Eduardo Cesar de Melo</t>
        </is>
      </c>
      <c r="I1026" s="23" t="inlineStr">
        <is>
          <t>Klaus Franca [X]</t>
        </is>
      </c>
      <c r="J1026" s="23" t="inlineStr">
        <is>
          <t>Juliana Alves Beduti [X]</t>
        </is>
      </c>
      <c r="K1026" s="61" t="n">
        <v>44109</v>
      </c>
      <c r="L1026" s="61" t="n">
        <v>44109</v>
      </c>
      <c r="M1026" s="61" t="n">
        <v>44112</v>
      </c>
      <c r="N1026" s="61" t="n">
        <v>44118</v>
      </c>
      <c r="O1026" s="61" t="n">
        <v>44109</v>
      </c>
      <c r="P1026" s="61" t="n">
        <v>44111</v>
      </c>
      <c r="Q1026" s="61" t="n">
        <v>44123</v>
      </c>
      <c r="R1026" s="61" t="n">
        <v>44124</v>
      </c>
      <c r="S1026" s="61" t="n">
        <v>44067</v>
      </c>
      <c r="T1026" s="61" t="n">
        <v>44074</v>
      </c>
      <c r="U1026" s="61" t="n">
        <v>44075</v>
      </c>
      <c r="V1026" s="61" t="n">
        <v>44106</v>
      </c>
    </row>
    <row r="1027" ht="15" customHeight="1">
      <c r="A1027" s="26" t="inlineStr">
        <is>
          <t>História - Waterfall</t>
        </is>
      </c>
      <c r="B1027" s="60" t="inlineStr">
        <is>
          <t>DEVALM-25346</t>
        </is>
      </c>
      <c r="C1027" s="23" t="inlineStr">
        <is>
          <t>20.0191.1.MK-Arrecadação e repasse de serviços terceiros (Prestamista)</t>
        </is>
      </c>
      <c r="D1027" s="26" t="inlineStr">
        <is>
          <t>Concluído</t>
        </is>
      </c>
      <c r="E1027" s="23" t="inlineStr">
        <is>
          <t>Antonio Teodoro da Silva [X]</t>
        </is>
      </c>
      <c r="F1027" s="23" t="inlineStr">
        <is>
          <t>Yone Yassuda Yamamoto</t>
        </is>
      </c>
      <c r="G1027" s="23" t="inlineStr">
        <is>
          <t>Anselmo Pereira Novakowski</t>
        </is>
      </c>
      <c r="H1027" s="23" t="inlineStr">
        <is>
          <t>Paulo Egidio Rodrigues dos Santos</t>
        </is>
      </c>
      <c r="I1027" s="23" t="inlineStr">
        <is>
          <t>Klaus Franca [X]</t>
        </is>
      </c>
      <c r="J1027" s="23" t="inlineStr">
        <is>
          <t>Renato Pereira da Silva</t>
        </is>
      </c>
      <c r="K1027" s="61" t="n">
        <v>44413</v>
      </c>
      <c r="L1027" s="61" t="n">
        <v>44432</v>
      </c>
      <c r="M1027" s="61" t="n">
        <v>44431</v>
      </c>
      <c r="N1027" s="61" t="n">
        <v>44449</v>
      </c>
      <c r="O1027" s="61" t="n">
        <v>44417</v>
      </c>
      <c r="P1027" s="61" t="n">
        <v>44442</v>
      </c>
      <c r="Q1027" s="61" t="n">
        <v>44459</v>
      </c>
      <c r="R1027" s="61" t="n">
        <v>44460</v>
      </c>
      <c r="S1027" s="61" t="n">
        <v>44340</v>
      </c>
      <c r="T1027" s="61" t="n">
        <v>44382</v>
      </c>
      <c r="U1027" s="61" t="n">
        <v>44342</v>
      </c>
      <c r="V1027" s="61" t="n">
        <v>44428</v>
      </c>
    </row>
    <row r="1028" ht="15" customHeight="1">
      <c r="A1028" s="26" t="inlineStr">
        <is>
          <t>História - Waterfall</t>
        </is>
      </c>
      <c r="B1028" s="60" t="inlineStr">
        <is>
          <t>DEVALM-25302</t>
        </is>
      </c>
      <c r="C1028" s="23" t="inlineStr">
        <is>
          <t>20.0133.2.CO-Enriquecimento de dados – Ordem de Serviço de Retirada</t>
        </is>
      </c>
      <c r="D1028" s="26" t="inlineStr">
        <is>
          <t>Cancelado</t>
        </is>
      </c>
      <c r="E1028" s="23" t="inlineStr">
        <is>
          <t>Ana Paula Ferreira Da Rosa [X]</t>
        </is>
      </c>
      <c r="F1028" s="23" t="n"/>
      <c r="G1028" s="23" t="inlineStr">
        <is>
          <t>Rafael Lemos Lima [X]</t>
        </is>
      </c>
      <c r="H1028" s="23" t="inlineStr">
        <is>
          <t>Paulo Egidio Rodrigues dos Santos</t>
        </is>
      </c>
      <c r="I1028" s="23" t="n"/>
      <c r="J1028" s="23" t="n"/>
      <c r="K1028" s="61" t="n">
        <v>44047</v>
      </c>
      <c r="L1028" s="61" t="n">
        <v>44047</v>
      </c>
      <c r="M1028" s="61" t="n">
        <v>44047</v>
      </c>
      <c r="N1028" s="61" t="n">
        <v>44047</v>
      </c>
      <c r="O1028" s="61" t="n">
        <v>44047</v>
      </c>
      <c r="P1028" s="61" t="n">
        <v>44047</v>
      </c>
      <c r="Q1028" s="61" t="n">
        <v>44047</v>
      </c>
      <c r="R1028" s="61" t="n">
        <v>44047</v>
      </c>
      <c r="S1028" s="61" t="n">
        <v>44047</v>
      </c>
      <c r="T1028" s="61" t="n">
        <v>44047</v>
      </c>
      <c r="U1028" s="61" t="n">
        <v>44047</v>
      </c>
      <c r="V1028" s="61" t="n">
        <v>44047</v>
      </c>
    </row>
    <row r="1029" ht="15" customHeight="1">
      <c r="A1029" s="26" t="inlineStr">
        <is>
          <t>História - Waterfall</t>
        </is>
      </c>
      <c r="B1029" s="60" t="inlineStr">
        <is>
          <t>DEVALM-25266</t>
        </is>
      </c>
      <c r="C1029" s="23" t="inlineStr">
        <is>
          <t>20.0206.1.CO-Opt in Whatsapp na venda - MVP</t>
        </is>
      </c>
      <c r="D1029" s="26" t="inlineStr">
        <is>
          <t>Concluído</t>
        </is>
      </c>
      <c r="E1029" s="23" t="inlineStr">
        <is>
          <t>Naiara De Sá Ferreira De Souza [X]</t>
        </is>
      </c>
      <c r="F1029" s="23" t="inlineStr">
        <is>
          <t>Priscila Fernandes Lopes [X]</t>
        </is>
      </c>
      <c r="G1029" s="23" t="inlineStr">
        <is>
          <t>Diogo Cassio de Azevedo [X]</t>
        </is>
      </c>
      <c r="H1029" s="23" t="inlineStr">
        <is>
          <t>Eduardo Cesar de Melo</t>
        </is>
      </c>
      <c r="I1029" s="23" t="inlineStr">
        <is>
          <t>jira_naoaplica</t>
        </is>
      </c>
      <c r="J1029" s="23" t="inlineStr">
        <is>
          <t>Debora Villegas Montero [X]</t>
        </is>
      </c>
      <c r="K1029" s="23" t="n"/>
      <c r="L1029" s="23" t="n"/>
      <c r="M1029" s="61" t="n">
        <v>44131</v>
      </c>
      <c r="N1029" s="61" t="n">
        <v>44154</v>
      </c>
      <c r="O1029" s="23" t="n"/>
      <c r="P1029" s="23" t="n"/>
      <c r="Q1029" s="61" t="n">
        <v>44158</v>
      </c>
      <c r="R1029" s="61" t="n">
        <v>44159</v>
      </c>
      <c r="S1029" s="23" t="n"/>
      <c r="T1029" s="23" t="n"/>
      <c r="U1029" s="61" t="n">
        <v>44123</v>
      </c>
      <c r="V1029" s="61" t="n">
        <v>44130</v>
      </c>
    </row>
    <row r="1030" ht="15" customHeight="1">
      <c r="A1030" s="26" t="inlineStr">
        <is>
          <t>História - Waterfall</t>
        </is>
      </c>
      <c r="B1030" s="60" t="inlineStr">
        <is>
          <t>DEVALM-25228</t>
        </is>
      </c>
      <c r="C1030" s="23" t="inlineStr">
        <is>
          <t>20.0195.1.CO-Parametrização de CEP de venda por produto</t>
        </is>
      </c>
      <c r="D1030" s="26" t="inlineStr">
        <is>
          <t>Concluído</t>
        </is>
      </c>
      <c r="E1030" s="23" t="inlineStr">
        <is>
          <t>Naiara De Sá Ferreira De Souza [X]</t>
        </is>
      </c>
      <c r="F1030" s="23" t="inlineStr">
        <is>
          <t>Priscila Fernandes Lopes [X]</t>
        </is>
      </c>
      <c r="G1030" s="23" t="inlineStr">
        <is>
          <t>Diogo Cassio de Azevedo [X]</t>
        </is>
      </c>
      <c r="H1030" s="23" t="inlineStr">
        <is>
          <t>Eduardo Cesar de Melo</t>
        </is>
      </c>
      <c r="I1030" s="23" t="inlineStr">
        <is>
          <t>Klaus Franca [X]</t>
        </is>
      </c>
      <c r="J1030" s="23" t="inlineStr">
        <is>
          <t>Juliana Alves Beduti [X]</t>
        </is>
      </c>
      <c r="K1030" s="61" t="n">
        <v>44047</v>
      </c>
      <c r="L1030" s="61" t="n">
        <v>44231</v>
      </c>
      <c r="M1030" s="61" t="n">
        <v>44047</v>
      </c>
      <c r="N1030" s="61" t="n">
        <v>44253</v>
      </c>
      <c r="O1030" s="61" t="n">
        <v>44047</v>
      </c>
      <c r="P1030" s="61" t="n">
        <v>44239</v>
      </c>
      <c r="Q1030" s="61" t="n">
        <v>44047</v>
      </c>
      <c r="R1030" s="61" t="n">
        <v>44259</v>
      </c>
      <c r="S1030" s="61" t="n">
        <v>44047</v>
      </c>
      <c r="T1030" s="61" t="n">
        <v>44167</v>
      </c>
      <c r="U1030" s="61" t="n">
        <v>44047</v>
      </c>
      <c r="V1030" s="61" t="n">
        <v>44225</v>
      </c>
    </row>
    <row r="1031" ht="15" customHeight="1">
      <c r="A1031" s="26" t="inlineStr">
        <is>
          <t>História - Waterfall</t>
        </is>
      </c>
      <c r="B1031" s="60" t="inlineStr">
        <is>
          <t>DEVALM-25190</t>
        </is>
      </c>
      <c r="C1031" s="23" t="inlineStr">
        <is>
          <t>20.0089.2.CO-Novo status de Cadastro e data de criação</t>
        </is>
      </c>
      <c r="D1031" s="26" t="inlineStr">
        <is>
          <t>Concluído</t>
        </is>
      </c>
      <c r="E1031" s="23" t="inlineStr">
        <is>
          <t>Ricardo Pires Sardinha [X]</t>
        </is>
      </c>
      <c r="F1031" s="23" t="inlineStr">
        <is>
          <t>Nicolas Rodrigo Santana</t>
        </is>
      </c>
      <c r="G1031" s="23" t="inlineStr">
        <is>
          <t>Rafael Lemos Lima [X]</t>
        </is>
      </c>
      <c r="H1031" s="23" t="inlineStr">
        <is>
          <t>Paulo Egidio Rodrigues dos Santos</t>
        </is>
      </c>
      <c r="I1031" s="23" t="n"/>
      <c r="J1031" s="23" t="n"/>
      <c r="K1031" s="61" t="n">
        <v>44047</v>
      </c>
      <c r="L1031" s="61" t="n">
        <v>44047</v>
      </c>
      <c r="M1031" s="61" t="n">
        <v>44123</v>
      </c>
      <c r="N1031" s="61" t="n">
        <v>44141</v>
      </c>
      <c r="O1031" s="61" t="n">
        <v>44047</v>
      </c>
      <c r="P1031" s="61" t="n">
        <v>44047</v>
      </c>
      <c r="Q1031" s="61" t="n">
        <v>44144</v>
      </c>
      <c r="R1031" s="61" t="n">
        <v>44145</v>
      </c>
      <c r="S1031" s="61" t="n">
        <v>44047</v>
      </c>
      <c r="T1031" s="61" t="n">
        <v>44047</v>
      </c>
      <c r="U1031" s="61" t="n">
        <v>44076</v>
      </c>
      <c r="V1031" s="61" t="n">
        <v>44120</v>
      </c>
    </row>
    <row r="1032" ht="15" customHeight="1">
      <c r="A1032" s="26" t="inlineStr">
        <is>
          <t>História - Waterfall</t>
        </is>
      </c>
      <c r="B1032" s="60" t="inlineStr">
        <is>
          <t>DEVALM-25154</t>
        </is>
      </c>
      <c r="C1032" s="23" t="inlineStr">
        <is>
          <t>19.0248.2.CO-Salesforce – Processamento automático de Duplicidade</t>
        </is>
      </c>
      <c r="D1032" s="26" t="inlineStr">
        <is>
          <t>Concluído</t>
        </is>
      </c>
      <c r="E1032" s="23" t="inlineStr">
        <is>
          <t>Sem responsável</t>
        </is>
      </c>
      <c r="F1032" s="23" t="n"/>
      <c r="G1032" s="23" t="inlineStr">
        <is>
          <t>Diogo Cassio de Azevedo [X]</t>
        </is>
      </c>
      <c r="H1032" s="23" t="inlineStr">
        <is>
          <t>Eduardo Cesar de Melo</t>
        </is>
      </c>
      <c r="I1032" s="23" t="n"/>
      <c r="J1032" s="23" t="n"/>
      <c r="K1032" s="23" t="n"/>
      <c r="L1032" s="23" t="n"/>
      <c r="M1032" s="61" t="n">
        <v>44119</v>
      </c>
      <c r="N1032" s="61" t="n">
        <v>44138</v>
      </c>
      <c r="O1032" s="23" t="n"/>
      <c r="P1032" s="23" t="n"/>
      <c r="Q1032" s="61" t="n">
        <v>44138</v>
      </c>
      <c r="R1032" s="61" t="n">
        <v>44138</v>
      </c>
      <c r="S1032" s="23" t="n"/>
      <c r="T1032" s="23" t="n"/>
      <c r="U1032" s="61" t="n">
        <v>44106</v>
      </c>
      <c r="V1032" s="61" t="n">
        <v>44118</v>
      </c>
    </row>
    <row r="1033" ht="15" customHeight="1">
      <c r="A1033" s="26" t="inlineStr">
        <is>
          <t>História - Waterfall</t>
        </is>
      </c>
      <c r="B1033" s="60" t="inlineStr">
        <is>
          <t>DEVALM-25118</t>
        </is>
      </c>
      <c r="C1033" s="23" t="inlineStr">
        <is>
          <t>19.0248.1.CO-Salesforce - Alteração do fluxo de análise de duplicidade</t>
        </is>
      </c>
      <c r="D1033" s="26" t="inlineStr">
        <is>
          <t>Cancelado</t>
        </is>
      </c>
      <c r="E1033" s="23" t="inlineStr">
        <is>
          <t>Fabio Margutti [X]</t>
        </is>
      </c>
      <c r="F1033" s="23" t="n"/>
      <c r="G1033" s="23" t="inlineStr">
        <is>
          <t>Diogo Cassio de Azevedo [X]</t>
        </is>
      </c>
      <c r="H1033" s="23" t="inlineStr">
        <is>
          <t>Eduardo Cesar de Melo</t>
        </is>
      </c>
      <c r="I1033" s="23" t="n"/>
      <c r="J1033" s="23" t="n"/>
      <c r="K1033" s="23" t="n"/>
      <c r="L1033" s="23" t="n"/>
      <c r="M1033" s="23" t="n"/>
      <c r="N1033" s="23" t="n"/>
      <c r="O1033" s="23" t="n"/>
      <c r="P1033" s="23" t="n"/>
      <c r="Q1033" s="23" t="n"/>
      <c r="R1033" s="23" t="n"/>
      <c r="S1033" s="23" t="n"/>
      <c r="T1033" s="23" t="n"/>
      <c r="U1033" s="23" t="n"/>
      <c r="V1033" s="23" t="n"/>
    </row>
    <row r="1034" ht="15" customHeight="1">
      <c r="A1034" s="26" t="inlineStr">
        <is>
          <t>História - Ágil</t>
        </is>
      </c>
      <c r="B1034" s="60" t="inlineStr">
        <is>
          <t>DEVALM-25108</t>
        </is>
      </c>
      <c r="C1034" s="23" t="inlineStr">
        <is>
          <t>99.9999.1.TI-Melhorias JIRA - Relatórios</t>
        </is>
      </c>
      <c r="D1034" s="26" t="inlineStr">
        <is>
          <t>Cancelado</t>
        </is>
      </c>
      <c r="E1034" s="23" t="inlineStr">
        <is>
          <t>Anderson Da Paz Florencio [X]</t>
        </is>
      </c>
      <c r="F1034" s="23" t="n"/>
      <c r="G1034" s="23" t="n"/>
      <c r="H1034" s="23" t="inlineStr">
        <is>
          <t>Anderson Da Paz Florencio [X]</t>
        </is>
      </c>
      <c r="I1034" s="23" t="n"/>
      <c r="J1034" s="23" t="n"/>
      <c r="K1034" s="61" t="n">
        <v>44242</v>
      </c>
      <c r="L1034" s="61" t="n">
        <v>44244</v>
      </c>
      <c r="M1034" s="61" t="n">
        <v>44256</v>
      </c>
      <c r="N1034" s="61" t="n">
        <v>44267</v>
      </c>
      <c r="O1034" s="61" t="n">
        <v>44245</v>
      </c>
      <c r="P1034" s="61" t="n">
        <v>44253</v>
      </c>
      <c r="Q1034" s="61" t="n">
        <v>44270</v>
      </c>
      <c r="R1034" s="61" t="n">
        <v>44271</v>
      </c>
      <c r="S1034" s="61" t="n">
        <v>44200</v>
      </c>
      <c r="T1034" s="61" t="n">
        <v>44204</v>
      </c>
      <c r="U1034" s="61" t="n">
        <v>44207</v>
      </c>
      <c r="V1034" s="61" t="n">
        <v>44239</v>
      </c>
    </row>
    <row r="1035" ht="15" customHeight="1">
      <c r="A1035" s="26" t="inlineStr">
        <is>
          <t>História - Waterfall</t>
        </is>
      </c>
      <c r="B1035" s="60" t="inlineStr">
        <is>
          <t>DEVALM-25072</t>
        </is>
      </c>
      <c r="C1035" s="23" t="inlineStr">
        <is>
          <t>20.0217.2.BL-Empacotamento de produtos Banda Larga com SVAS (Paliativo)</t>
        </is>
      </c>
      <c r="D1035" s="26" t="inlineStr">
        <is>
          <t>Concluído</t>
        </is>
      </c>
      <c r="E1035" s="23" t="inlineStr">
        <is>
          <t>Carlos Lima de Araujo</t>
        </is>
      </c>
      <c r="F1035" s="23" t="inlineStr">
        <is>
          <t>Juliano Miranda [X]</t>
        </is>
      </c>
      <c r="G1035" s="23" t="inlineStr">
        <is>
          <t>Anselmo Pereira Novakowski</t>
        </is>
      </c>
      <c r="H1035" s="23" t="inlineStr">
        <is>
          <t>Paulo Egidio Rodrigues dos Santos</t>
        </is>
      </c>
      <c r="I1035" s="23" t="inlineStr">
        <is>
          <t>jira_naoaplica</t>
        </is>
      </c>
      <c r="J1035" s="23" t="inlineStr">
        <is>
          <t>Amanda De Pinho Nogueira [X]</t>
        </is>
      </c>
      <c r="K1035" s="23" t="n"/>
      <c r="L1035" s="23" t="n"/>
      <c r="M1035" s="61" t="n">
        <v>44032</v>
      </c>
      <c r="N1035" s="61" t="n">
        <v>44046</v>
      </c>
      <c r="O1035" s="23" t="n"/>
      <c r="P1035" s="23" t="n"/>
      <c r="Q1035" s="61" t="n">
        <v>44047</v>
      </c>
      <c r="R1035" s="61" t="n">
        <v>44048</v>
      </c>
      <c r="S1035" s="23" t="n"/>
      <c r="T1035" s="23" t="n"/>
      <c r="U1035" s="61" t="n">
        <v>43997</v>
      </c>
      <c r="V1035" s="61" t="n">
        <v>44029</v>
      </c>
    </row>
    <row r="1036" ht="15" customHeight="1">
      <c r="A1036" s="26" t="inlineStr">
        <is>
          <t>História - Waterfall</t>
        </is>
      </c>
      <c r="B1036" s="60" t="inlineStr">
        <is>
          <t>DEVALM-25036</t>
        </is>
      </c>
      <c r="C1036" s="23" t="inlineStr">
        <is>
          <t>20.0217.1.BL-Empacotamento de produtos Banda Larga com SVAS (Gross)</t>
        </is>
      </c>
      <c r="D1036" s="26" t="inlineStr">
        <is>
          <t>Concluído</t>
        </is>
      </c>
      <c r="E1036" s="23" t="inlineStr">
        <is>
          <t>Carlos Lima de Araujo</t>
        </is>
      </c>
      <c r="F1036" s="23" t="inlineStr">
        <is>
          <t>Juliano Miranda [X]</t>
        </is>
      </c>
      <c r="G1036" s="23" t="inlineStr">
        <is>
          <t>Anselmo Pereira Novakowski</t>
        </is>
      </c>
      <c r="H1036" s="23" t="inlineStr">
        <is>
          <t>Eduardo Cesar de Melo</t>
        </is>
      </c>
      <c r="I1036" s="23" t="inlineStr">
        <is>
          <t>Harley Neves Cabral [X]</t>
        </is>
      </c>
      <c r="J1036" s="23" t="inlineStr">
        <is>
          <t>Antonio Nicola Montano [X]</t>
        </is>
      </c>
      <c r="K1036" s="61" t="n">
        <v>44536</v>
      </c>
      <c r="L1036" s="61" t="n">
        <v>44538</v>
      </c>
      <c r="M1036" s="61" t="n">
        <v>44571</v>
      </c>
      <c r="N1036" s="61" t="n">
        <v>44610</v>
      </c>
      <c r="O1036" s="61" t="n">
        <v>44539</v>
      </c>
      <c r="P1036" s="61" t="n">
        <v>44568</v>
      </c>
      <c r="Q1036" s="61" t="n">
        <v>44613</v>
      </c>
      <c r="R1036" s="61" t="n">
        <v>44614</v>
      </c>
      <c r="S1036" s="61" t="n">
        <v>44497</v>
      </c>
      <c r="T1036" s="61" t="n">
        <v>44498</v>
      </c>
      <c r="U1036" s="61" t="n">
        <v>44503</v>
      </c>
      <c r="V1036" s="61" t="n">
        <v>44533</v>
      </c>
    </row>
    <row r="1037" ht="15" customHeight="1">
      <c r="A1037" s="26" t="inlineStr">
        <is>
          <t>História - Waterfall</t>
        </is>
      </c>
      <c r="B1037" s="60" t="inlineStr">
        <is>
          <t>DEVALM-24996</t>
        </is>
      </c>
      <c r="C1037" s="23" t="inlineStr">
        <is>
          <t>20.0280.1.TI-Avaliação de credenciais de acesso do ICare parceiro</t>
        </is>
      </c>
      <c r="D1037" s="26" t="inlineStr">
        <is>
          <t>Concluído</t>
        </is>
      </c>
      <c r="E1037" s="23" t="inlineStr">
        <is>
          <t>Naiara De Sá Ferreira De Souza [X]</t>
        </is>
      </c>
      <c r="F1037" s="23" t="inlineStr">
        <is>
          <t>Alexandre Munhoes [X]</t>
        </is>
      </c>
      <c r="G1037" s="23" t="inlineStr">
        <is>
          <t>Diogo Cassio de Azevedo [X]</t>
        </is>
      </c>
      <c r="H1037" s="23" t="inlineStr">
        <is>
          <t>Eduardo Cesar de Melo</t>
        </is>
      </c>
      <c r="I1037" s="23" t="inlineStr">
        <is>
          <t>jira_naoaplica</t>
        </is>
      </c>
      <c r="J1037" s="23" t="inlineStr">
        <is>
          <t>jira_naoaplica</t>
        </is>
      </c>
      <c r="K1037" s="23" t="n"/>
      <c r="L1037" s="23" t="n"/>
      <c r="M1037" s="61" t="n">
        <v>44074</v>
      </c>
      <c r="N1037" s="61" t="n">
        <v>44078</v>
      </c>
      <c r="O1037" s="23" t="n"/>
      <c r="P1037" s="23" t="n"/>
      <c r="Q1037" s="61" t="n">
        <v>44082</v>
      </c>
      <c r="R1037" s="61" t="n">
        <v>44083</v>
      </c>
      <c r="S1037" s="23" t="n"/>
      <c r="T1037" s="23" t="n"/>
      <c r="U1037" s="61" t="n">
        <v>44053</v>
      </c>
      <c r="V1037" s="61" t="n">
        <v>44071</v>
      </c>
    </row>
    <row r="1038" ht="15" customHeight="1">
      <c r="A1038" s="26" t="inlineStr">
        <is>
          <t>História - Waterfall</t>
        </is>
      </c>
      <c r="B1038" s="60" t="inlineStr">
        <is>
          <t>DEVALM-24958</t>
        </is>
      </c>
      <c r="C1038" s="23" t="inlineStr">
        <is>
          <t>20.0001.12.MK-Reajuste de Preços Para os Segmentos de Clientes Corporativos - DEZ/20</t>
        </is>
      </c>
      <c r="D1038" s="26" t="inlineStr">
        <is>
          <t>Concluído</t>
        </is>
      </c>
      <c r="E1038" s="23" t="inlineStr">
        <is>
          <t>Carlos Lima de Araujo</t>
        </is>
      </c>
      <c r="F1038" s="23" t="inlineStr">
        <is>
          <t>Thiago de Souza Maglio</t>
        </is>
      </c>
      <c r="G1038" s="23" t="inlineStr">
        <is>
          <t>Anselmo Pereira Novakowski</t>
        </is>
      </c>
      <c r="H1038" s="23" t="inlineStr">
        <is>
          <t>Paulo Egidio Rodrigues dos Santos</t>
        </is>
      </c>
      <c r="I1038" s="23" t="inlineStr">
        <is>
          <t>jira_naoaplica</t>
        </is>
      </c>
      <c r="J1038" s="23" t="inlineStr">
        <is>
          <t>jira_naoaplica</t>
        </is>
      </c>
      <c r="K1038" s="23" t="n"/>
      <c r="L1038" s="23" t="n"/>
      <c r="M1038" s="23" t="n"/>
      <c r="N1038" s="23" t="n"/>
      <c r="O1038" s="23" t="n"/>
      <c r="P1038" s="23" t="n"/>
      <c r="Q1038" s="61" t="n">
        <v>44179</v>
      </c>
      <c r="R1038" s="61" t="n">
        <v>44183</v>
      </c>
      <c r="S1038" s="23" t="n"/>
      <c r="T1038" s="23" t="n"/>
      <c r="U1038" s="61" t="n">
        <v>44168</v>
      </c>
      <c r="V1038" s="61" t="n">
        <v>44176</v>
      </c>
    </row>
    <row r="1039" ht="15" customHeight="1">
      <c r="A1039" s="26" t="inlineStr">
        <is>
          <t>História - Waterfall</t>
        </is>
      </c>
      <c r="B1039" s="60" t="inlineStr">
        <is>
          <t>DEVALM-24922</t>
        </is>
      </c>
      <c r="C1039" s="23" t="inlineStr">
        <is>
          <t>20.0001.11.MK-Reajuste de Preços Para os Segmentos de Clientes Corporativos - NOV/20</t>
        </is>
      </c>
      <c r="D1039" s="26" t="inlineStr">
        <is>
          <t>Concluído</t>
        </is>
      </c>
      <c r="E1039" s="23" t="inlineStr">
        <is>
          <t>Antonio Teodoro da Silva [X]</t>
        </is>
      </c>
      <c r="F1039" s="23" t="inlineStr">
        <is>
          <t>Thiago de Souza Maglio</t>
        </is>
      </c>
      <c r="G1039" s="23" t="inlineStr">
        <is>
          <t>Anselmo Pereira Novakowski</t>
        </is>
      </c>
      <c r="H1039" s="23" t="inlineStr">
        <is>
          <t>Paulo Egidio Rodrigues dos Santos</t>
        </is>
      </c>
      <c r="I1039" s="23" t="inlineStr">
        <is>
          <t>jira_naoaplica</t>
        </is>
      </c>
      <c r="J1039" s="23" t="inlineStr">
        <is>
          <t>jira_naoaplica</t>
        </is>
      </c>
      <c r="K1039" s="23" t="n"/>
      <c r="L1039" s="23" t="n"/>
      <c r="M1039" s="23" t="n"/>
      <c r="N1039" s="23" t="n"/>
      <c r="O1039" s="23" t="n"/>
      <c r="P1039" s="23" t="n"/>
      <c r="Q1039" s="61" t="n">
        <v>44153</v>
      </c>
      <c r="R1039" s="61" t="n">
        <v>44154</v>
      </c>
      <c r="S1039" s="23" t="n"/>
      <c r="T1039" s="23" t="n"/>
      <c r="U1039" s="61" t="n">
        <v>44144</v>
      </c>
      <c r="V1039" s="61" t="n">
        <v>44153</v>
      </c>
    </row>
    <row r="1040" ht="15" customHeight="1">
      <c r="A1040" s="26" t="inlineStr">
        <is>
          <t>História - Waterfall</t>
        </is>
      </c>
      <c r="B1040" s="60" t="inlineStr">
        <is>
          <t>DEVALM-24886</t>
        </is>
      </c>
      <c r="C1040" s="23" t="inlineStr">
        <is>
          <t>20.0001.10.MK-Reajuste de Preços Para os Segmentos de Clientes Corporativos - OUT/20</t>
        </is>
      </c>
      <c r="D1040" s="26" t="inlineStr">
        <is>
          <t>Concluído</t>
        </is>
      </c>
      <c r="E1040" s="23" t="inlineStr">
        <is>
          <t>Carlos Lima de Araujo</t>
        </is>
      </c>
      <c r="F1040" s="23" t="inlineStr">
        <is>
          <t>Thiago de Souza Maglio</t>
        </is>
      </c>
      <c r="G1040" s="23" t="inlineStr">
        <is>
          <t>Anselmo Pereira Novakowski</t>
        </is>
      </c>
      <c r="H1040" s="23" t="inlineStr">
        <is>
          <t>Paulo Egidio Rodrigues dos Santos</t>
        </is>
      </c>
      <c r="I1040" s="23" t="inlineStr">
        <is>
          <t>jira_naoaplica</t>
        </is>
      </c>
      <c r="J1040" s="23" t="inlineStr">
        <is>
          <t>jira_naoaplica</t>
        </is>
      </c>
      <c r="K1040" s="23" t="n"/>
      <c r="L1040" s="23" t="n"/>
      <c r="M1040" s="23" t="n"/>
      <c r="N1040" s="23" t="n"/>
      <c r="O1040" s="23" t="n"/>
      <c r="P1040" s="23" t="n"/>
      <c r="Q1040" s="61" t="n">
        <v>44116</v>
      </c>
      <c r="R1040" s="61" t="n">
        <v>44120</v>
      </c>
      <c r="S1040" s="23" t="n"/>
      <c r="T1040" s="23" t="n"/>
      <c r="U1040" s="61" t="n">
        <v>44109</v>
      </c>
      <c r="V1040" s="61" t="n">
        <v>44113</v>
      </c>
    </row>
    <row r="1041" ht="15" customHeight="1">
      <c r="A1041" s="26" t="inlineStr">
        <is>
          <t>História - Waterfall</t>
        </is>
      </c>
      <c r="B1041" s="60" t="inlineStr">
        <is>
          <t>DEVALM-24850</t>
        </is>
      </c>
      <c r="C1041" s="23" t="inlineStr">
        <is>
          <t>20.0001.9.MK-Reajuste de Preços Para os Segmentos de Clientes Corporativos - SET/20</t>
        </is>
      </c>
      <c r="D1041" s="26" t="inlineStr">
        <is>
          <t>Concluído</t>
        </is>
      </c>
      <c r="E1041" s="23" t="inlineStr">
        <is>
          <t>Carlos Lima de Araujo</t>
        </is>
      </c>
      <c r="F1041" s="23" t="inlineStr">
        <is>
          <t>Thiago de Souza Maglio</t>
        </is>
      </c>
      <c r="G1041" s="23" t="inlineStr">
        <is>
          <t>Anselmo Pereira Novakowski</t>
        </is>
      </c>
      <c r="H1041" s="23" t="inlineStr">
        <is>
          <t>Paulo Egidio Rodrigues dos Santos</t>
        </is>
      </c>
      <c r="I1041" s="23" t="inlineStr">
        <is>
          <t>jira_naoaplica</t>
        </is>
      </c>
      <c r="J1041" s="23" t="inlineStr">
        <is>
          <t>jira_naoaplica</t>
        </is>
      </c>
      <c r="K1041" s="23" t="n"/>
      <c r="L1041" s="23" t="n"/>
      <c r="M1041" s="23" t="n"/>
      <c r="N1041" s="23" t="n"/>
      <c r="O1041" s="23" t="n"/>
      <c r="P1041" s="23" t="n"/>
      <c r="Q1041" s="61" t="n">
        <v>44088</v>
      </c>
      <c r="R1041" s="61" t="n">
        <v>44099</v>
      </c>
      <c r="S1041" s="23" t="n"/>
      <c r="T1041" s="23" t="n"/>
      <c r="U1041" s="61" t="n">
        <v>44075</v>
      </c>
      <c r="V1041" s="61" t="n">
        <v>44085</v>
      </c>
    </row>
    <row r="1042" ht="15" customHeight="1">
      <c r="A1042" s="26" t="inlineStr">
        <is>
          <t>História - Waterfall</t>
        </is>
      </c>
      <c r="B1042" s="60" t="inlineStr">
        <is>
          <t>DEVALM-24814</t>
        </is>
      </c>
      <c r="C1042" s="23" t="inlineStr">
        <is>
          <t>20.0001.8.MK-Reajuste de Preços Para os Segmentos de Clientes Corporativos - AGO/20</t>
        </is>
      </c>
      <c r="D1042" s="26" t="inlineStr">
        <is>
          <t>Concluído</t>
        </is>
      </c>
      <c r="E1042" s="23" t="inlineStr">
        <is>
          <t>Carlos Lima de Araujo</t>
        </is>
      </c>
      <c r="F1042" s="23" t="inlineStr">
        <is>
          <t>Thiago de Souza Maglio</t>
        </is>
      </c>
      <c r="G1042" s="23" t="inlineStr">
        <is>
          <t>Anselmo Pereira Novakowski</t>
        </is>
      </c>
      <c r="H1042" s="23" t="inlineStr">
        <is>
          <t>Paulo Egidio Rodrigues dos Santos</t>
        </is>
      </c>
      <c r="I1042" s="23" t="inlineStr">
        <is>
          <t>jira_naoaplica</t>
        </is>
      </c>
      <c r="J1042" s="23" t="inlineStr">
        <is>
          <t>jira_naoaplica</t>
        </is>
      </c>
      <c r="K1042" s="23" t="n"/>
      <c r="L1042" s="23" t="n"/>
      <c r="M1042" s="23" t="n"/>
      <c r="N1042" s="23" t="n"/>
      <c r="O1042" s="23" t="n"/>
      <c r="P1042" s="23" t="n"/>
      <c r="Q1042" s="61" t="n">
        <v>44053</v>
      </c>
      <c r="R1042" s="61" t="n">
        <v>44057</v>
      </c>
      <c r="S1042" s="23" t="n"/>
      <c r="T1042" s="23" t="n"/>
      <c r="U1042" s="61" t="n">
        <v>44046</v>
      </c>
      <c r="V1042" s="61" t="n">
        <v>44050</v>
      </c>
    </row>
    <row r="1043" ht="15" customHeight="1">
      <c r="A1043" s="26" t="inlineStr">
        <is>
          <t>História - Waterfall</t>
        </is>
      </c>
      <c r="B1043" s="60" t="inlineStr">
        <is>
          <t>DEVALM-24778</t>
        </is>
      </c>
      <c r="C1043" s="23" t="inlineStr">
        <is>
          <t>20.0002.12.MK-Reajuste anual (IGP-M)-DEZ/20</t>
        </is>
      </c>
      <c r="D1043" s="26" t="inlineStr">
        <is>
          <t>Concluído</t>
        </is>
      </c>
      <c r="E1043" s="23" t="inlineStr">
        <is>
          <t>Carlos Lima de Araujo</t>
        </is>
      </c>
      <c r="F1043" s="23" t="inlineStr">
        <is>
          <t>Thiago de Souza Maglio</t>
        </is>
      </c>
      <c r="G1043" s="23" t="inlineStr">
        <is>
          <t>Anselmo Pereira Novakowski</t>
        </is>
      </c>
      <c r="H1043" s="23" t="inlineStr">
        <is>
          <t>Paulo Egidio Rodrigues dos Santos</t>
        </is>
      </c>
      <c r="I1043" s="23" t="inlineStr">
        <is>
          <t>jira_naoaplica</t>
        </is>
      </c>
      <c r="J1043" s="23" t="inlineStr">
        <is>
          <t>jira_naoaplica</t>
        </is>
      </c>
      <c r="K1043" s="23" t="n"/>
      <c r="L1043" s="23" t="n"/>
      <c r="M1043" s="23" t="n"/>
      <c r="N1043" s="23" t="n"/>
      <c r="O1043" s="23" t="n"/>
      <c r="P1043" s="23" t="n"/>
      <c r="Q1043" s="61" t="n">
        <v>44179</v>
      </c>
      <c r="R1043" s="61" t="n">
        <v>44183</v>
      </c>
      <c r="S1043" s="23" t="n"/>
      <c r="T1043" s="23" t="n"/>
      <c r="U1043" s="61" t="n">
        <v>44167</v>
      </c>
      <c r="V1043" s="61" t="n">
        <v>44176</v>
      </c>
    </row>
    <row r="1044" ht="15" customHeight="1">
      <c r="A1044" s="26" t="inlineStr">
        <is>
          <t>História - Waterfall</t>
        </is>
      </c>
      <c r="B1044" s="60" t="inlineStr">
        <is>
          <t>DEVALM-24742</t>
        </is>
      </c>
      <c r="C1044" s="23" t="inlineStr">
        <is>
          <t>20.0002.11.MK-Reajuste anual (IGP-M)-NOV/20</t>
        </is>
      </c>
      <c r="D1044" s="26" t="inlineStr">
        <is>
          <t>Concluído</t>
        </is>
      </c>
      <c r="E1044" s="23" t="inlineStr">
        <is>
          <t>Antonio Teodoro da Silva [X]</t>
        </is>
      </c>
      <c r="F1044" s="23" t="inlineStr">
        <is>
          <t>Thiago de Souza Maglio</t>
        </is>
      </c>
      <c r="G1044" s="23" t="inlineStr">
        <is>
          <t>Anselmo Pereira Novakowski</t>
        </is>
      </c>
      <c r="H1044" s="23" t="inlineStr">
        <is>
          <t>Paulo Egidio Rodrigues dos Santos</t>
        </is>
      </c>
      <c r="I1044" s="23" t="inlineStr">
        <is>
          <t>jira_naoaplica</t>
        </is>
      </c>
      <c r="J1044" s="23" t="inlineStr">
        <is>
          <t>jira_naoaplica</t>
        </is>
      </c>
      <c r="K1044" s="23" t="n"/>
      <c r="L1044" s="23" t="n"/>
      <c r="M1044" s="23" t="n"/>
      <c r="N1044" s="23" t="n"/>
      <c r="O1044" s="23" t="n"/>
      <c r="P1044" s="23" t="n"/>
      <c r="Q1044" s="61" t="n">
        <v>44138</v>
      </c>
      <c r="R1044" s="61" t="n">
        <v>44141</v>
      </c>
      <c r="S1044" s="23" t="n"/>
      <c r="T1044" s="23" t="n"/>
      <c r="U1044" s="61" t="n">
        <v>44130</v>
      </c>
      <c r="V1044" s="61" t="n">
        <v>44134</v>
      </c>
    </row>
    <row r="1045" ht="15" customHeight="1">
      <c r="A1045" s="26" t="inlineStr">
        <is>
          <t>História - Waterfall</t>
        </is>
      </c>
      <c r="B1045" s="60" t="inlineStr">
        <is>
          <t>DEVALM-24706</t>
        </is>
      </c>
      <c r="C1045" s="23" t="inlineStr">
        <is>
          <t>20.0002.10.MK-Reajuste anual (IGP-M)-OUT/20</t>
        </is>
      </c>
      <c r="D1045" s="26" t="inlineStr">
        <is>
          <t>Concluído</t>
        </is>
      </c>
      <c r="E1045" s="23" t="inlineStr">
        <is>
          <t>Carlos Lima de Araujo</t>
        </is>
      </c>
      <c r="F1045" s="23" t="inlineStr">
        <is>
          <t>Thiago de Souza Maglio</t>
        </is>
      </c>
      <c r="G1045" s="23" t="inlineStr">
        <is>
          <t>Anselmo Pereira Novakowski</t>
        </is>
      </c>
      <c r="H1045" s="23" t="inlineStr">
        <is>
          <t>Paulo Egidio Rodrigues dos Santos</t>
        </is>
      </c>
      <c r="I1045" s="23" t="inlineStr">
        <is>
          <t>jira_naoaplica</t>
        </is>
      </c>
      <c r="J1045" s="23" t="inlineStr">
        <is>
          <t>jira_naoaplica</t>
        </is>
      </c>
      <c r="K1045" s="23" t="n"/>
      <c r="L1045" s="23" t="n"/>
      <c r="M1045" s="23" t="n"/>
      <c r="N1045" s="23" t="n"/>
      <c r="O1045" s="23" t="n"/>
      <c r="P1045" s="23" t="n"/>
      <c r="Q1045" s="61" t="n">
        <v>44105</v>
      </c>
      <c r="R1045" s="61" t="n">
        <v>44113</v>
      </c>
      <c r="S1045" s="23" t="n"/>
      <c r="T1045" s="23" t="n"/>
      <c r="U1045" s="61" t="n">
        <v>44102</v>
      </c>
      <c r="V1045" s="61" t="n">
        <v>44104</v>
      </c>
    </row>
    <row r="1046" ht="15" customHeight="1">
      <c r="A1046" s="26" t="inlineStr">
        <is>
          <t>História - Waterfall</t>
        </is>
      </c>
      <c r="B1046" s="60" t="inlineStr">
        <is>
          <t>DEVALM-24670</t>
        </is>
      </c>
      <c r="C1046" s="23" t="inlineStr">
        <is>
          <t>20.0002.9.MK-Reajuste anual (IGP-M)-SET/20</t>
        </is>
      </c>
      <c r="D1046" s="26" t="inlineStr">
        <is>
          <t>Concluído</t>
        </is>
      </c>
      <c r="E1046" s="23" t="inlineStr">
        <is>
          <t>Carlos Lima de Araujo</t>
        </is>
      </c>
      <c r="F1046" s="23" t="inlineStr">
        <is>
          <t>Thiago de Souza Maglio</t>
        </is>
      </c>
      <c r="G1046" s="23" t="inlineStr">
        <is>
          <t>Anselmo Pereira Novakowski</t>
        </is>
      </c>
      <c r="H1046" s="23" t="inlineStr">
        <is>
          <t>Paulo Egidio Rodrigues dos Santos</t>
        </is>
      </c>
      <c r="I1046" s="23" t="inlineStr">
        <is>
          <t>jira_naoaplica</t>
        </is>
      </c>
      <c r="J1046" s="23" t="inlineStr">
        <is>
          <t>jira_naoaplica</t>
        </is>
      </c>
      <c r="K1046" s="23" t="n"/>
      <c r="L1046" s="23" t="n"/>
      <c r="M1046" s="23" t="n"/>
      <c r="N1046" s="23" t="n"/>
      <c r="O1046" s="23" t="n"/>
      <c r="P1046" s="23" t="n"/>
      <c r="Q1046" s="61" t="n">
        <v>44071</v>
      </c>
      <c r="R1046" s="61" t="n">
        <v>44078</v>
      </c>
      <c r="S1046" s="23" t="n"/>
      <c r="T1046" s="23" t="n"/>
      <c r="U1046" s="61" t="n">
        <v>44067</v>
      </c>
      <c r="V1046" s="61" t="n">
        <v>44071</v>
      </c>
    </row>
    <row r="1047" ht="15" customHeight="1">
      <c r="A1047" s="26" t="inlineStr">
        <is>
          <t>História - Waterfall</t>
        </is>
      </c>
      <c r="B1047" s="60" t="inlineStr">
        <is>
          <t>DEVALM-24634</t>
        </is>
      </c>
      <c r="C1047" s="23" t="inlineStr">
        <is>
          <t>20.0002.8.MK-Reajuste anual (IGP-M)-AGO/20</t>
        </is>
      </c>
      <c r="D1047" s="26" t="inlineStr">
        <is>
          <t>Concluído</t>
        </is>
      </c>
      <c r="E1047" s="23" t="inlineStr">
        <is>
          <t>Carlos Lima de Araujo</t>
        </is>
      </c>
      <c r="F1047" s="23" t="inlineStr">
        <is>
          <t>Antonio Carlos Ghirelli [X]</t>
        </is>
      </c>
      <c r="G1047" s="23" t="inlineStr">
        <is>
          <t>Anselmo Pereira Novakowski</t>
        </is>
      </c>
      <c r="H1047" s="23" t="inlineStr">
        <is>
          <t>Paulo Egidio Rodrigues dos Santos</t>
        </is>
      </c>
      <c r="I1047" s="23" t="inlineStr">
        <is>
          <t>jira_naoaplica</t>
        </is>
      </c>
      <c r="J1047" s="23" t="inlineStr">
        <is>
          <t>jira_naoaplica</t>
        </is>
      </c>
      <c r="K1047" s="23" t="n"/>
      <c r="L1047" s="23" t="n"/>
      <c r="M1047" s="23" t="n"/>
      <c r="N1047" s="23" t="n"/>
      <c r="O1047" s="23" t="n"/>
      <c r="P1047" s="23" t="n"/>
      <c r="Q1047" s="61" t="n">
        <v>44042</v>
      </c>
      <c r="R1047" s="61" t="n">
        <v>44050</v>
      </c>
      <c r="S1047" s="23" t="n"/>
      <c r="T1047" s="23" t="n"/>
      <c r="U1047" s="61" t="n">
        <v>44039</v>
      </c>
      <c r="V1047" s="61" t="n">
        <v>44042</v>
      </c>
    </row>
    <row r="1048" ht="15" customHeight="1">
      <c r="A1048" s="26" t="inlineStr">
        <is>
          <t>História - Waterfall</t>
        </is>
      </c>
      <c r="B1048" s="60" t="inlineStr">
        <is>
          <t>DEVALM-24598</t>
        </is>
      </c>
      <c r="C1048" s="23" t="inlineStr">
        <is>
          <t>20.0008.12.BL-Reajuste Recorrente IGP-M Banda Larga - DEZ/20</t>
        </is>
      </c>
      <c r="D1048" s="26" t="inlineStr">
        <is>
          <t>Concluído</t>
        </is>
      </c>
      <c r="E1048" s="23" t="inlineStr">
        <is>
          <t>Carlos Lima de Araujo</t>
        </is>
      </c>
      <c r="F1048" s="23" t="inlineStr">
        <is>
          <t>Thiago de Souza Maglio</t>
        </is>
      </c>
      <c r="G1048" s="23" t="inlineStr">
        <is>
          <t>Anselmo Pereira Novakowski</t>
        </is>
      </c>
      <c r="H1048" s="23" t="inlineStr">
        <is>
          <t>Paulo Egidio Rodrigues dos Santos</t>
        </is>
      </c>
      <c r="I1048" s="23" t="inlineStr">
        <is>
          <t>jira_naoaplica</t>
        </is>
      </c>
      <c r="J1048" s="23" t="inlineStr">
        <is>
          <t>jira_naoaplica</t>
        </is>
      </c>
      <c r="K1048" s="23" t="n"/>
      <c r="L1048" s="23" t="n"/>
      <c r="M1048" s="23" t="n"/>
      <c r="N1048" s="23" t="n"/>
      <c r="O1048" s="23" t="n"/>
      <c r="P1048" s="23" t="n"/>
      <c r="Q1048" s="61" t="n">
        <v>44179</v>
      </c>
      <c r="R1048" s="61" t="n">
        <v>44183</v>
      </c>
      <c r="S1048" s="23" t="n"/>
      <c r="T1048" s="23" t="n"/>
      <c r="U1048" s="61" t="n">
        <v>44168</v>
      </c>
      <c r="V1048" s="61" t="n">
        <v>44176</v>
      </c>
    </row>
    <row r="1049" ht="15" customHeight="1">
      <c r="A1049" s="26" t="inlineStr">
        <is>
          <t>História - Waterfall</t>
        </is>
      </c>
      <c r="B1049" s="60" t="inlineStr">
        <is>
          <t>DEVALM-24562</t>
        </is>
      </c>
      <c r="C1049" s="23" t="inlineStr">
        <is>
          <t>20.0008.11.BL-Reajuste Recorrente IGP-M Banda Larga - NOV/20</t>
        </is>
      </c>
      <c r="D1049" s="26" t="inlineStr">
        <is>
          <t>Concluído</t>
        </is>
      </c>
      <c r="E1049" s="23" t="inlineStr">
        <is>
          <t>Antonio Teodoro da Silva [X]</t>
        </is>
      </c>
      <c r="F1049" s="23" t="inlineStr">
        <is>
          <t>Thiago de Souza Maglio</t>
        </is>
      </c>
      <c r="G1049" s="23" t="inlineStr">
        <is>
          <t>Anselmo Pereira Novakowski</t>
        </is>
      </c>
      <c r="H1049" s="23" t="inlineStr">
        <is>
          <t>Paulo Egidio Rodrigues dos Santos</t>
        </is>
      </c>
      <c r="I1049" s="23" t="inlineStr">
        <is>
          <t>jira_naoaplica</t>
        </is>
      </c>
      <c r="J1049" s="23" t="inlineStr">
        <is>
          <t>jira_naoaplica</t>
        </is>
      </c>
      <c r="K1049" s="23" t="n"/>
      <c r="L1049" s="23" t="n"/>
      <c r="M1049" s="23" t="n"/>
      <c r="N1049" s="23" t="n"/>
      <c r="O1049" s="23" t="n"/>
      <c r="P1049" s="23" t="n"/>
      <c r="Q1049" s="61" t="n">
        <v>44153</v>
      </c>
      <c r="R1049" s="61" t="n">
        <v>44154</v>
      </c>
      <c r="S1049" s="23" t="n"/>
      <c r="T1049" s="23" t="n"/>
      <c r="U1049" s="61" t="n">
        <v>44144</v>
      </c>
      <c r="V1049" s="61" t="n">
        <v>44153</v>
      </c>
    </row>
    <row r="1050" ht="15" customHeight="1">
      <c r="A1050" s="26" t="inlineStr">
        <is>
          <t>História - Waterfall</t>
        </is>
      </c>
      <c r="B1050" s="60" t="inlineStr">
        <is>
          <t>DEVALM-24526</t>
        </is>
      </c>
      <c r="C1050" s="23" t="inlineStr">
        <is>
          <t>20.0008.10.BL-Reajuste Recorrente IGP-M Banda Larga - OUT/20</t>
        </is>
      </c>
      <c r="D1050" s="26" t="inlineStr">
        <is>
          <t>Concluído</t>
        </is>
      </c>
      <c r="E1050" s="23" t="inlineStr">
        <is>
          <t>Carlos Lima de Araujo</t>
        </is>
      </c>
      <c r="F1050" s="23" t="inlineStr">
        <is>
          <t>Thiago de Souza Maglio</t>
        </is>
      </c>
      <c r="G1050" s="23" t="inlineStr">
        <is>
          <t>Anselmo Pereira Novakowski</t>
        </is>
      </c>
      <c r="H1050" s="23" t="inlineStr">
        <is>
          <t>Paulo Egidio Rodrigues dos Santos</t>
        </is>
      </c>
      <c r="I1050" s="23" t="inlineStr">
        <is>
          <t>jira_naoaplica</t>
        </is>
      </c>
      <c r="J1050" s="23" t="inlineStr">
        <is>
          <t>jira_naoaplica</t>
        </is>
      </c>
      <c r="K1050" s="23" t="n"/>
      <c r="L1050" s="23" t="n"/>
      <c r="M1050" s="23" t="n"/>
      <c r="N1050" s="23" t="n"/>
      <c r="O1050" s="23" t="n"/>
      <c r="P1050" s="23" t="n"/>
      <c r="Q1050" s="61" t="n">
        <v>44109</v>
      </c>
      <c r="R1050" s="61" t="n">
        <v>44113</v>
      </c>
      <c r="S1050" s="23" t="n"/>
      <c r="T1050" s="23" t="n"/>
      <c r="U1050" s="61" t="n">
        <v>44102</v>
      </c>
      <c r="V1050" s="61" t="n">
        <v>44106</v>
      </c>
    </row>
    <row r="1051" ht="15" customHeight="1">
      <c r="A1051" s="26" t="inlineStr">
        <is>
          <t>História - Waterfall</t>
        </is>
      </c>
      <c r="B1051" s="60" t="inlineStr">
        <is>
          <t>DEVALM-24490</t>
        </is>
      </c>
      <c r="C1051" s="23" t="inlineStr">
        <is>
          <t>20.0008.9.BL-Reajuste Recorrente IGP-M Banda Larga - SET/20</t>
        </is>
      </c>
      <c r="D1051" s="26" t="inlineStr">
        <is>
          <t>Concluído</t>
        </is>
      </c>
      <c r="E1051" s="23" t="inlineStr">
        <is>
          <t>Carlos Lima de Araujo</t>
        </is>
      </c>
      <c r="F1051" s="23" t="inlineStr">
        <is>
          <t>Thiago de Souza Maglio</t>
        </is>
      </c>
      <c r="G1051" s="23" t="inlineStr">
        <is>
          <t>Anselmo Pereira Novakowski</t>
        </is>
      </c>
      <c r="H1051" s="23" t="inlineStr">
        <is>
          <t>Paulo Egidio Rodrigues dos Santos</t>
        </is>
      </c>
      <c r="I1051" s="23" t="inlineStr">
        <is>
          <t>jira_naoaplica</t>
        </is>
      </c>
      <c r="J1051" s="23" t="inlineStr">
        <is>
          <t>jira_naoaplica</t>
        </is>
      </c>
      <c r="K1051" s="23" t="n"/>
      <c r="L1051" s="23" t="n"/>
      <c r="M1051" s="23" t="n"/>
      <c r="N1051" s="23" t="n"/>
      <c r="O1051" s="23" t="n"/>
      <c r="P1051" s="23" t="n"/>
      <c r="Q1051" s="61" t="n">
        <v>44082</v>
      </c>
      <c r="R1051" s="61" t="n">
        <v>44085</v>
      </c>
      <c r="S1051" s="23" t="n"/>
      <c r="T1051" s="23" t="n"/>
      <c r="U1051" s="61" t="n">
        <v>44075</v>
      </c>
      <c r="V1051" s="61" t="n">
        <v>44078</v>
      </c>
    </row>
    <row r="1052" ht="15" customHeight="1">
      <c r="A1052" s="26" t="inlineStr">
        <is>
          <t>História - Waterfall</t>
        </is>
      </c>
      <c r="B1052" s="60" t="inlineStr">
        <is>
          <t>DEVALM-24454</t>
        </is>
      </c>
      <c r="C1052" s="23" t="inlineStr">
        <is>
          <t>20.0008.8.BL-Reajuste Recorrente IGP-M Banda Larga - AGO/20</t>
        </is>
      </c>
      <c r="D1052" s="26" t="inlineStr">
        <is>
          <t>Concluído</t>
        </is>
      </c>
      <c r="E1052" s="23" t="inlineStr">
        <is>
          <t>Carlos Lima de Araujo</t>
        </is>
      </c>
      <c r="F1052" s="23" t="inlineStr">
        <is>
          <t>Antonio Carlos Ghirelli [X]</t>
        </is>
      </c>
      <c r="G1052" s="23" t="inlineStr">
        <is>
          <t>Anselmo Pereira Novakowski</t>
        </is>
      </c>
      <c r="H1052" s="23" t="inlineStr">
        <is>
          <t>Paulo Egidio Rodrigues dos Santos</t>
        </is>
      </c>
      <c r="I1052" s="23" t="inlineStr">
        <is>
          <t>jira_naoaplica</t>
        </is>
      </c>
      <c r="J1052" s="23" t="inlineStr">
        <is>
          <t>jira_naoaplica</t>
        </is>
      </c>
      <c r="K1052" s="23" t="n"/>
      <c r="L1052" s="23" t="n"/>
      <c r="M1052" s="23" t="n"/>
      <c r="N1052" s="23" t="n"/>
      <c r="O1052" s="23" t="n"/>
      <c r="P1052" s="23" t="n"/>
      <c r="Q1052" s="61" t="n">
        <v>44053</v>
      </c>
      <c r="R1052" s="61" t="n">
        <v>44057</v>
      </c>
      <c r="S1052" s="23" t="n"/>
      <c r="T1052" s="23" t="n"/>
      <c r="U1052" s="61" t="n">
        <v>44046</v>
      </c>
      <c r="V1052" s="61" t="n">
        <v>44050</v>
      </c>
    </row>
    <row r="1053" ht="15" customHeight="1">
      <c r="A1053" s="26" t="inlineStr">
        <is>
          <t>História - Waterfall</t>
        </is>
      </c>
      <c r="B1053" s="60" t="inlineStr">
        <is>
          <t>DEVALM-24418</t>
        </is>
      </c>
      <c r="C1053" s="23" t="inlineStr">
        <is>
          <t>20.0002.7.MK-Reajuste anual (IGP-M)-JUL/20</t>
        </is>
      </c>
      <c r="D1053" s="26" t="inlineStr">
        <is>
          <t>Concluído</t>
        </is>
      </c>
      <c r="E1053" s="23" t="inlineStr">
        <is>
          <t>Carlos Lima de Araujo</t>
        </is>
      </c>
      <c r="F1053" s="23" t="inlineStr">
        <is>
          <t>Antonio Carlos Ghirelli [X]</t>
        </is>
      </c>
      <c r="G1053" s="23" t="inlineStr">
        <is>
          <t>Anselmo Pereira Novakowski</t>
        </is>
      </c>
      <c r="H1053" s="23" t="inlineStr">
        <is>
          <t>Paulo Egidio Rodrigues dos Santos</t>
        </is>
      </c>
      <c r="I1053" s="23" t="inlineStr">
        <is>
          <t>jira_naoaplica</t>
        </is>
      </c>
      <c r="J1053" s="23" t="inlineStr">
        <is>
          <t>jira_naoaplica</t>
        </is>
      </c>
      <c r="K1053" s="23" t="n"/>
      <c r="L1053" s="23" t="n"/>
      <c r="M1053" s="61" t="n">
        <v>44032</v>
      </c>
      <c r="N1053" s="61" t="n">
        <v>44040</v>
      </c>
      <c r="O1053" s="23" t="n"/>
      <c r="P1053" s="23" t="n"/>
      <c r="Q1053" s="61" t="n">
        <v>44041</v>
      </c>
      <c r="R1053" s="61" t="n">
        <v>44043</v>
      </c>
      <c r="S1053" s="23" t="n"/>
      <c r="T1053" s="23" t="n"/>
      <c r="U1053" s="61" t="n">
        <v>44018</v>
      </c>
      <c r="V1053" s="61" t="n">
        <v>44029</v>
      </c>
    </row>
    <row r="1054" ht="15" customHeight="1">
      <c r="A1054" s="26" t="inlineStr">
        <is>
          <t>História - Waterfall</t>
        </is>
      </c>
      <c r="B1054" s="60" t="inlineStr">
        <is>
          <t>DEVALM-24382</t>
        </is>
      </c>
      <c r="C1054" s="23" t="inlineStr">
        <is>
          <t>20.0001.7.MK-Reajuste de Preços Para os Segmentos de Clientes Corporativos - JUL/20</t>
        </is>
      </c>
      <c r="D1054" s="26" t="inlineStr">
        <is>
          <t>Concluído</t>
        </is>
      </c>
      <c r="E1054" s="23" t="inlineStr">
        <is>
          <t>Carlos Lima de Araujo</t>
        </is>
      </c>
      <c r="F1054" s="23" t="inlineStr">
        <is>
          <t>Antonio Carlos Ghirelli [X]</t>
        </is>
      </c>
      <c r="G1054" s="23" t="inlineStr">
        <is>
          <t>Anselmo Pereira Novakowski</t>
        </is>
      </c>
      <c r="H1054" s="23" t="inlineStr">
        <is>
          <t>Paulo Egidio Rodrigues dos Santos</t>
        </is>
      </c>
      <c r="I1054" s="23" t="inlineStr">
        <is>
          <t>jira_naoaplica</t>
        </is>
      </c>
      <c r="J1054" s="23" t="inlineStr">
        <is>
          <t>jira_naoaplica</t>
        </is>
      </c>
      <c r="K1054" s="23" t="n"/>
      <c r="L1054" s="23" t="n"/>
      <c r="M1054" s="61" t="n">
        <v>44032</v>
      </c>
      <c r="N1054" s="61" t="n">
        <v>44040</v>
      </c>
      <c r="O1054" s="23" t="n"/>
      <c r="P1054" s="23" t="n"/>
      <c r="Q1054" s="61" t="n">
        <v>44041</v>
      </c>
      <c r="R1054" s="61" t="n">
        <v>44043</v>
      </c>
      <c r="S1054" s="23" t="n"/>
      <c r="T1054" s="23" t="n"/>
      <c r="U1054" s="61" t="n">
        <v>44018</v>
      </c>
      <c r="V1054" s="61" t="n">
        <v>44029</v>
      </c>
    </row>
    <row r="1055" ht="15" customHeight="1">
      <c r="A1055" s="26" t="inlineStr">
        <is>
          <t>História - Waterfall</t>
        </is>
      </c>
      <c r="B1055" s="60" t="inlineStr">
        <is>
          <t>DEVALM-24310</t>
        </is>
      </c>
      <c r="C1055" s="23" t="inlineStr">
        <is>
          <t>20.0193.2.FI-Prevenção à fraudes na instalação – Cerca Eletrônica ( MVP )</t>
        </is>
      </c>
      <c r="D1055" s="26" t="inlineStr">
        <is>
          <t>Concluído</t>
        </is>
      </c>
      <c r="E1055" s="23" t="inlineStr">
        <is>
          <t>Gustavo Felize Tafarelo</t>
        </is>
      </c>
      <c r="F1055" s="23" t="inlineStr">
        <is>
          <t>Ricardo Silveira E Silva</t>
        </is>
      </c>
      <c r="G1055" s="23" t="inlineStr">
        <is>
          <t>Rafael Lemos Lima [X]</t>
        </is>
      </c>
      <c r="H1055" s="23" t="inlineStr">
        <is>
          <t>Paulo Egidio Rodrigues dos Santos</t>
        </is>
      </c>
      <c r="I1055" s="23" t="n"/>
      <c r="J1055" s="23" t="inlineStr">
        <is>
          <t>Fernando Meirelles Castanho Cavallari [X]</t>
        </is>
      </c>
      <c r="K1055" s="23" t="n"/>
      <c r="L1055" s="23" t="n"/>
      <c r="M1055" s="61" t="n">
        <v>44061</v>
      </c>
      <c r="N1055" s="61" t="n">
        <v>44081</v>
      </c>
      <c r="O1055" s="23" t="n"/>
      <c r="P1055" s="23" t="n"/>
      <c r="Q1055" s="61" t="n">
        <v>44082</v>
      </c>
      <c r="R1055" s="61" t="n">
        <v>44083</v>
      </c>
      <c r="S1055" s="23" t="n"/>
      <c r="T1055" s="23" t="n"/>
      <c r="U1055" s="61" t="n">
        <v>44039</v>
      </c>
      <c r="V1055" s="61" t="n">
        <v>44057</v>
      </c>
    </row>
    <row r="1056" ht="15" customHeight="1">
      <c r="A1056" s="26" t="inlineStr">
        <is>
          <t>História - Waterfall</t>
        </is>
      </c>
      <c r="B1056" s="60" t="inlineStr">
        <is>
          <t>DEVALM-24274</t>
        </is>
      </c>
      <c r="C1056" s="23" t="inlineStr">
        <is>
          <t>20.0193.1.FI-Prevenção à fraudes na instalação – Alocação de OS ( MVP )</t>
        </is>
      </c>
      <c r="D1056" s="26" t="inlineStr">
        <is>
          <t>Concluído</t>
        </is>
      </c>
      <c r="E1056" s="23" t="inlineStr">
        <is>
          <t>Gustavo Felize Tafarelo</t>
        </is>
      </c>
      <c r="F1056" s="23" t="inlineStr">
        <is>
          <t>Paulo Canavezi [X]</t>
        </is>
      </c>
      <c r="G1056" s="23" t="inlineStr">
        <is>
          <t>Rafael Lemos Lima [X]</t>
        </is>
      </c>
      <c r="H1056" s="23" t="inlineStr">
        <is>
          <t>Paulo Egidio Rodrigues dos Santos</t>
        </is>
      </c>
      <c r="I1056" s="23" t="n"/>
      <c r="J1056" s="23" t="inlineStr">
        <is>
          <t>Danilo Takashi Hiratsuka</t>
        </is>
      </c>
      <c r="K1056" s="23" t="n"/>
      <c r="L1056" s="23" t="n"/>
      <c r="M1056" s="61" t="n">
        <v>44090</v>
      </c>
      <c r="N1056" s="61" t="n">
        <v>44095</v>
      </c>
      <c r="O1056" s="23" t="n"/>
      <c r="P1056" s="23" t="n"/>
      <c r="Q1056" s="61" t="n">
        <v>44095</v>
      </c>
      <c r="R1056" s="61" t="n">
        <v>44096</v>
      </c>
      <c r="S1056" s="23" t="n"/>
      <c r="T1056" s="23" t="n"/>
      <c r="U1056" s="61" t="n">
        <v>44089</v>
      </c>
      <c r="V1056" s="61" t="n">
        <v>44089</v>
      </c>
    </row>
    <row r="1057" ht="15" customHeight="1">
      <c r="A1057" s="26" t="inlineStr">
        <is>
          <t>História - Waterfall</t>
        </is>
      </c>
      <c r="B1057" s="60" t="inlineStr">
        <is>
          <t>DEVALM-24236</t>
        </is>
      </c>
      <c r="C1057" s="23" t="inlineStr">
        <is>
          <t>19.0257.3.JU-Cadastro Positivo - Contestação (R6, R7 e R8)</t>
        </is>
      </c>
      <c r="D1057" s="26" t="inlineStr">
        <is>
          <t>Concluído</t>
        </is>
      </c>
      <c r="E1057" s="23" t="inlineStr">
        <is>
          <t>Antonio Teodoro da Silva [X]</t>
        </is>
      </c>
      <c r="F1057" s="23" t="inlineStr">
        <is>
          <t>Thiago de Souza Maglio</t>
        </is>
      </c>
      <c r="G1057" s="23" t="inlineStr">
        <is>
          <t>Anselmo Pereira Novakowski</t>
        </is>
      </c>
      <c r="H1057" s="23" t="inlineStr">
        <is>
          <t>Eduardo Cesar de Melo</t>
        </is>
      </c>
      <c r="I1057" s="23" t="inlineStr">
        <is>
          <t>Paulo Henrique Bonelli [X]</t>
        </is>
      </c>
      <c r="J1057" s="23" t="inlineStr">
        <is>
          <t>Rafael Grecco Machado [X]</t>
        </is>
      </c>
      <c r="K1057" s="61" t="n">
        <v>44249</v>
      </c>
      <c r="L1057" s="61" t="n">
        <v>44250</v>
      </c>
      <c r="M1057" s="61" t="n">
        <v>44251</v>
      </c>
      <c r="N1057" s="61" t="n">
        <v>44274</v>
      </c>
      <c r="O1057" s="61" t="n">
        <v>44251</v>
      </c>
      <c r="P1057" s="61" t="n">
        <v>44274</v>
      </c>
      <c r="Q1057" s="61" t="n">
        <v>44277</v>
      </c>
      <c r="R1057" s="61" t="n">
        <v>44278</v>
      </c>
      <c r="S1057" s="61" t="n">
        <v>44183</v>
      </c>
      <c r="T1057" s="61" t="n">
        <v>44195</v>
      </c>
      <c r="U1057" s="61" t="n">
        <v>44174</v>
      </c>
      <c r="V1057" s="61" t="n">
        <v>44246</v>
      </c>
    </row>
    <row r="1058" ht="15" customHeight="1">
      <c r="A1058" s="26" t="inlineStr">
        <is>
          <t>História - Waterfall</t>
        </is>
      </c>
      <c r="B1058" s="60" t="inlineStr">
        <is>
          <t>DEVALM-24198</t>
        </is>
      </c>
      <c r="C1058" s="23" t="inlineStr">
        <is>
          <t>20.0081.1.CL-Tornar compliance transações de cartão de crédito no atendimento humano</t>
        </is>
      </c>
      <c r="D1058" s="26" t="inlineStr">
        <is>
          <t>Concluído</t>
        </is>
      </c>
      <c r="E1058" s="23" t="inlineStr">
        <is>
          <t>Antonio Teodoro da Silva [X]</t>
        </is>
      </c>
      <c r="F1058" s="23" t="inlineStr">
        <is>
          <t>Maycon De Abreu Flausino Fernandes [X]</t>
        </is>
      </c>
      <c r="G1058" s="23" t="inlineStr">
        <is>
          <t>Anselmo Pereira Novakowski</t>
        </is>
      </c>
      <c r="H1058" s="23" t="inlineStr">
        <is>
          <t>Eduardo Cesar de Melo</t>
        </is>
      </c>
      <c r="I1058" s="23" t="inlineStr">
        <is>
          <t>Ricardo Goulart Castelo [X]</t>
        </is>
      </c>
      <c r="J1058" s="23" t="inlineStr">
        <is>
          <t>Juliana Alves Beduti [X]</t>
        </is>
      </c>
      <c r="K1058" s="61" t="n">
        <v>44155</v>
      </c>
      <c r="L1058" s="61" t="n">
        <v>44155</v>
      </c>
      <c r="M1058" s="61" t="n">
        <v>44158</v>
      </c>
      <c r="N1058" s="61" t="n">
        <v>44176</v>
      </c>
      <c r="O1058" s="61" t="n">
        <v>44158</v>
      </c>
      <c r="P1058" s="61" t="n">
        <v>44176</v>
      </c>
      <c r="Q1058" s="61" t="n">
        <v>44179</v>
      </c>
      <c r="R1058" s="61" t="n">
        <v>44180</v>
      </c>
      <c r="S1058" s="61" t="n">
        <v>44138</v>
      </c>
      <c r="T1058" s="61" t="n">
        <v>44141</v>
      </c>
      <c r="U1058" s="61" t="n">
        <v>44138</v>
      </c>
      <c r="V1058" s="61" t="n">
        <v>44154</v>
      </c>
    </row>
    <row r="1059" ht="15" customHeight="1">
      <c r="A1059" s="26" t="inlineStr">
        <is>
          <t>História - Waterfall</t>
        </is>
      </c>
      <c r="B1059" s="60" t="inlineStr">
        <is>
          <t>DEVALM-24160</t>
        </is>
      </c>
      <c r="C1059" s="23" t="inlineStr">
        <is>
          <t>20.0207.1.FI-Validar Código de Segurança – CVV- Adesão</t>
        </is>
      </c>
      <c r="D1059" s="26" t="inlineStr">
        <is>
          <t>Concluído</t>
        </is>
      </c>
      <c r="E1059" s="23" t="inlineStr">
        <is>
          <t>Carlos Lima de Araujo</t>
        </is>
      </c>
      <c r="F1059" s="23" t="inlineStr">
        <is>
          <t>Jefferson Lourenço De Farias Tersarioli [X]</t>
        </is>
      </c>
      <c r="G1059" s="23" t="inlineStr">
        <is>
          <t>Anselmo Pereira Novakowski</t>
        </is>
      </c>
      <c r="H1059" s="23" t="inlineStr">
        <is>
          <t>Paulo Egidio Rodrigues dos Santos</t>
        </is>
      </c>
      <c r="I1059" s="23" t="inlineStr">
        <is>
          <t>jira_naoaplica</t>
        </is>
      </c>
      <c r="J1059" s="23" t="inlineStr">
        <is>
          <t>Audrey Cristiane Goulart [X]</t>
        </is>
      </c>
      <c r="K1059" s="23" t="n"/>
      <c r="L1059" s="23" t="n"/>
      <c r="M1059" s="61" t="n">
        <v>44090</v>
      </c>
      <c r="N1059" s="61" t="n">
        <v>44092</v>
      </c>
      <c r="O1059" s="23" t="n"/>
      <c r="P1059" s="23" t="n"/>
      <c r="Q1059" s="61" t="n">
        <v>44095</v>
      </c>
      <c r="R1059" s="61" t="n">
        <v>44096</v>
      </c>
      <c r="S1059" s="61" t="n">
        <v>44085</v>
      </c>
      <c r="T1059" s="61" t="n">
        <v>44085</v>
      </c>
      <c r="U1059" s="61" t="n">
        <v>44088</v>
      </c>
      <c r="V1059" s="61" t="n">
        <v>44090</v>
      </c>
    </row>
    <row r="1060" ht="15" customHeight="1">
      <c r="A1060" s="26" t="inlineStr">
        <is>
          <t>História - Waterfall</t>
        </is>
      </c>
      <c r="B1060" s="60" t="inlineStr">
        <is>
          <t>DEVALM-24107</t>
        </is>
      </c>
      <c r="C1060" s="23" t="inlineStr">
        <is>
          <t>20.0153.2.CO-Parceria Elsys – cadastro técnicos - ago-20</t>
        </is>
      </c>
      <c r="D1060" s="26" t="inlineStr">
        <is>
          <t>Concluído</t>
        </is>
      </c>
      <c r="E1060" s="23" t="inlineStr">
        <is>
          <t>Ana Paula Ferreira Da Rosa [X]</t>
        </is>
      </c>
      <c r="F1060" s="23" t="inlineStr">
        <is>
          <t>Lourival Vinicius Malta De Araujo</t>
        </is>
      </c>
      <c r="G1060" s="23" t="inlineStr">
        <is>
          <t>Rafael Lemos Lima [X]</t>
        </is>
      </c>
      <c r="H1060" s="23" t="inlineStr">
        <is>
          <t>Paulo Egidio Rodrigues dos Santos</t>
        </is>
      </c>
      <c r="I1060" s="23" t="n"/>
      <c r="J1060" s="23" t="inlineStr">
        <is>
          <t>Priscilla Carneiro Tessarotto [X]</t>
        </is>
      </c>
      <c r="K1060" s="61" t="n">
        <v>44028</v>
      </c>
      <c r="L1060" s="61" t="n">
        <v>44028</v>
      </c>
      <c r="M1060" s="61" t="n">
        <v>44028</v>
      </c>
      <c r="N1060" s="61" t="n">
        <v>44028</v>
      </c>
      <c r="O1060" s="61" t="n">
        <v>44028</v>
      </c>
      <c r="P1060" s="61" t="n">
        <v>44028</v>
      </c>
      <c r="Q1060" s="61" t="n">
        <v>44028</v>
      </c>
      <c r="R1060" s="61" t="n">
        <v>44028</v>
      </c>
      <c r="S1060" s="61" t="n">
        <v>44028</v>
      </c>
      <c r="T1060" s="61" t="n">
        <v>44028</v>
      </c>
      <c r="U1060" s="61" t="n">
        <v>44028</v>
      </c>
      <c r="V1060" s="61" t="n">
        <v>44028</v>
      </c>
    </row>
    <row r="1061" ht="15" customHeight="1">
      <c r="A1061" s="26" t="inlineStr">
        <is>
          <t>História - Waterfall</t>
        </is>
      </c>
      <c r="B1061" s="60" t="inlineStr">
        <is>
          <t>DEVALM-23859</t>
        </is>
      </c>
      <c r="C1061" s="23" t="inlineStr">
        <is>
          <t>20.0236.2.CO-Parceria ELSYS – API Callback OS</t>
        </is>
      </c>
      <c r="D1061" s="26" t="inlineStr">
        <is>
          <t>Cancelado</t>
        </is>
      </c>
      <c r="E1061" s="23" t="inlineStr">
        <is>
          <t>Fabio Margutti [X]</t>
        </is>
      </c>
      <c r="F1061" s="23" t="n"/>
      <c r="G1061" s="23" t="inlineStr">
        <is>
          <t>Diogo Cassio de Azevedo [X]</t>
        </is>
      </c>
      <c r="H1061" s="23" t="inlineStr">
        <is>
          <t>Eduardo Cesar de Melo</t>
        </is>
      </c>
      <c r="I1061" s="23" t="n"/>
      <c r="J1061" s="23" t="n"/>
      <c r="K1061" s="23" t="n"/>
      <c r="L1061" s="23" t="n"/>
      <c r="M1061" s="23" t="n"/>
      <c r="N1061" s="23" t="n"/>
      <c r="O1061" s="23" t="n"/>
      <c r="P1061" s="23" t="n"/>
      <c r="Q1061" s="23" t="n"/>
      <c r="R1061" s="23" t="n"/>
      <c r="S1061" s="23" t="n"/>
      <c r="T1061" s="23" t="n"/>
      <c r="U1061" s="23" t="n"/>
      <c r="V1061" s="23" t="n"/>
    </row>
    <row r="1062" ht="15" customHeight="1">
      <c r="A1062" s="26" t="inlineStr">
        <is>
          <t>História - Waterfall</t>
        </is>
      </c>
      <c r="B1062" s="60" t="inlineStr">
        <is>
          <t>DEVALM-23823</t>
        </is>
      </c>
      <c r="C1062" s="23" t="inlineStr">
        <is>
          <t>20.0254.1.CO-Consultores Independentes</t>
        </is>
      </c>
      <c r="D1062" s="26" t="inlineStr">
        <is>
          <t>Concluído</t>
        </is>
      </c>
      <c r="E1062" s="23" t="inlineStr">
        <is>
          <t>Diogo Cassio de Azevedo [X]</t>
        </is>
      </c>
      <c r="F1062" s="23" t="inlineStr">
        <is>
          <t>Aline Lima Rocha [X]</t>
        </is>
      </c>
      <c r="G1062" s="23" t="inlineStr">
        <is>
          <t>Diogo Cassio de Azevedo [X]</t>
        </is>
      </c>
      <c r="H1062" s="23" t="inlineStr">
        <is>
          <t>Eduardo Cesar de Melo</t>
        </is>
      </c>
      <c r="I1062" s="23" t="inlineStr">
        <is>
          <t>Klaus Franca [X]</t>
        </is>
      </c>
      <c r="J1062" s="23" t="inlineStr">
        <is>
          <t>Debora Villegas Montero [X]</t>
        </is>
      </c>
      <c r="K1062" s="23" t="n"/>
      <c r="L1062" s="23" t="n"/>
      <c r="M1062" s="61" t="n">
        <v>44082</v>
      </c>
      <c r="N1062" s="61" t="n">
        <v>44118</v>
      </c>
      <c r="O1062" s="23" t="n"/>
      <c r="P1062" s="23" t="n"/>
      <c r="Q1062" s="61" t="n">
        <v>44118</v>
      </c>
      <c r="R1062" s="61" t="n">
        <v>44119</v>
      </c>
      <c r="S1062" s="23" t="n"/>
      <c r="T1062" s="23" t="n"/>
      <c r="U1062" s="61" t="n">
        <v>44039</v>
      </c>
      <c r="V1062" s="61" t="n">
        <v>44106</v>
      </c>
    </row>
    <row r="1063" ht="15" customHeight="1">
      <c r="A1063" s="26" t="inlineStr">
        <is>
          <t>História - Waterfall</t>
        </is>
      </c>
      <c r="B1063" s="60" t="inlineStr">
        <is>
          <t>DEVALM-23783</t>
        </is>
      </c>
      <c r="C1063" s="23" t="inlineStr">
        <is>
          <t>20.0176.2.CO-Parceria ELSYS – Melhoria Carga Equipamentos</t>
        </is>
      </c>
      <c r="D1063" s="26" t="inlineStr">
        <is>
          <t>Concluído</t>
        </is>
      </c>
      <c r="E1063" s="23" t="inlineStr">
        <is>
          <t>Fabio Margutti [X]</t>
        </is>
      </c>
      <c r="F1063" s="23" t="inlineStr">
        <is>
          <t>Angela Nitie Hamamoto Ono [X]</t>
        </is>
      </c>
      <c r="G1063" s="23" t="inlineStr">
        <is>
          <t>Rafael Lemos Lima [X]</t>
        </is>
      </c>
      <c r="H1063" s="23" t="inlineStr">
        <is>
          <t>Eduardo Cesar de Melo</t>
        </is>
      </c>
      <c r="I1063" s="23" t="inlineStr">
        <is>
          <t>jira_naoaplica</t>
        </is>
      </c>
      <c r="J1063" s="23" t="inlineStr">
        <is>
          <t>Audrey Cristiane Goulart [X]</t>
        </is>
      </c>
      <c r="K1063" s="23" t="n"/>
      <c r="L1063" s="23" t="n"/>
      <c r="M1063" s="61" t="n">
        <v>44048</v>
      </c>
      <c r="N1063" s="61" t="n">
        <v>44050</v>
      </c>
      <c r="O1063" s="23" t="n"/>
      <c r="P1063" s="23" t="n"/>
      <c r="Q1063" s="61" t="n">
        <v>44053</v>
      </c>
      <c r="R1063" s="61" t="n">
        <v>44054</v>
      </c>
      <c r="S1063" s="61" t="n">
        <v>44039</v>
      </c>
      <c r="T1063" s="61" t="n">
        <v>44047</v>
      </c>
      <c r="U1063" s="61" t="n">
        <v>44039</v>
      </c>
      <c r="V1063" s="61" t="n">
        <v>44047</v>
      </c>
    </row>
    <row r="1064" ht="15" customHeight="1">
      <c r="A1064" s="26" t="inlineStr">
        <is>
          <t>História - Waterfall</t>
        </is>
      </c>
      <c r="B1064" s="60" t="inlineStr">
        <is>
          <t>DEVALM-23736</t>
        </is>
      </c>
      <c r="C1064" s="23" t="inlineStr">
        <is>
          <t>POC Relatórios</t>
        </is>
      </c>
      <c r="D1064" s="26" t="inlineStr">
        <is>
          <t>Cancelado</t>
        </is>
      </c>
      <c r="E1064" s="23" t="inlineStr">
        <is>
          <t>Rafael Morais Pascon Duarte [X]</t>
        </is>
      </c>
      <c r="F1064" s="23" t="n"/>
      <c r="G1064" s="23" t="n"/>
      <c r="H1064" s="23" t="n"/>
      <c r="I1064" s="23" t="n"/>
      <c r="J1064" s="23" t="n"/>
      <c r="K1064" s="23" t="n"/>
      <c r="L1064" s="23" t="n"/>
      <c r="M1064" s="23" t="n"/>
      <c r="N1064" s="23" t="n"/>
      <c r="O1064" s="23" t="n"/>
      <c r="P1064" s="23" t="n"/>
      <c r="Q1064" s="23" t="n"/>
      <c r="R1064" s="23" t="n"/>
      <c r="S1064" s="23" t="n"/>
      <c r="T1064" s="23" t="n"/>
      <c r="U1064" s="23" t="n"/>
      <c r="V1064" s="23" t="n"/>
    </row>
    <row r="1065" ht="15" customHeight="1">
      <c r="A1065" s="26" t="inlineStr">
        <is>
          <t>História - Waterfall</t>
        </is>
      </c>
      <c r="B1065" s="60" t="inlineStr">
        <is>
          <t>DEVALM-23699</t>
        </is>
      </c>
      <c r="C1065" s="23" t="inlineStr">
        <is>
          <t>20.0090.2.CO-Parceria ELSYS – Vendas Pré-Pago Conforto – Ajustes nos Dados de Cadastro dos Técnicos</t>
        </is>
      </c>
      <c r="D1065" s="26" t="inlineStr">
        <is>
          <t>Concluído</t>
        </is>
      </c>
      <c r="E1065" s="23" t="inlineStr">
        <is>
          <t>Ricardo Pires Sardinha [X]</t>
        </is>
      </c>
      <c r="F1065" s="23" t="inlineStr">
        <is>
          <t>Paulo Canavezi [X]</t>
        </is>
      </c>
      <c r="G1065" s="23" t="inlineStr">
        <is>
          <t>Rafael Lemos Lima [X]</t>
        </is>
      </c>
      <c r="H1065" s="23" t="inlineStr">
        <is>
          <t>Eduardo Cesar de Melo</t>
        </is>
      </c>
      <c r="I1065" s="23" t="n"/>
      <c r="J1065" s="23" t="inlineStr">
        <is>
          <t>Audrey Cristiane Goulart [X]</t>
        </is>
      </c>
      <c r="K1065" s="23" t="n"/>
      <c r="L1065" s="23" t="n"/>
      <c r="M1065" s="61" t="n">
        <v>44007</v>
      </c>
      <c r="N1065" s="61" t="n">
        <v>44018</v>
      </c>
      <c r="O1065" s="23" t="n"/>
      <c r="P1065" s="23" t="n"/>
      <c r="Q1065" s="61" t="n">
        <v>44007</v>
      </c>
      <c r="R1065" s="61" t="n">
        <v>44011</v>
      </c>
      <c r="S1065" s="23" t="n"/>
      <c r="T1065" s="23" t="n"/>
      <c r="U1065" s="61" t="n">
        <v>44007</v>
      </c>
      <c r="V1065" s="61" t="n">
        <v>44011</v>
      </c>
    </row>
    <row r="1066" ht="15" customHeight="1">
      <c r="A1066" s="26" t="inlineStr">
        <is>
          <t>História - Waterfall</t>
        </is>
      </c>
      <c r="B1066" s="60" t="inlineStr">
        <is>
          <t>DEVALM-23663</t>
        </is>
      </c>
      <c r="C1066" s="23" t="inlineStr">
        <is>
          <t>20.0176.1.CO-Parceria ELSYS – Integração API - Habilitação</t>
        </is>
      </c>
      <c r="D1066" s="26" t="inlineStr">
        <is>
          <t>Concluído</t>
        </is>
      </c>
      <c r="E1066" s="23" t="inlineStr">
        <is>
          <t>Fabio Margutti [X]</t>
        </is>
      </c>
      <c r="F1066" s="23" t="inlineStr">
        <is>
          <t>Newton César De Macedo Lima Neto [X]</t>
        </is>
      </c>
      <c r="G1066" s="23" t="inlineStr">
        <is>
          <t>Rafael Lemos Lima [X]</t>
        </is>
      </c>
      <c r="H1066" s="23" t="inlineStr">
        <is>
          <t>Eduardo Cesar de Melo</t>
        </is>
      </c>
      <c r="I1066" s="23" t="inlineStr">
        <is>
          <t>jira_naoaplica</t>
        </is>
      </c>
      <c r="J1066" s="23" t="inlineStr">
        <is>
          <t>Audrey Cristiane Goulart [X]</t>
        </is>
      </c>
      <c r="K1066" s="23" t="n"/>
      <c r="L1066" s="23" t="n"/>
      <c r="M1066" s="61" t="n">
        <v>44011</v>
      </c>
      <c r="N1066" s="61" t="n">
        <v>44015</v>
      </c>
      <c r="O1066" s="23" t="n"/>
      <c r="P1066" s="23" t="n"/>
      <c r="Q1066" s="61" t="n">
        <v>44018</v>
      </c>
      <c r="R1066" s="61" t="n">
        <v>44019</v>
      </c>
      <c r="S1066" s="61" t="n">
        <v>43997</v>
      </c>
      <c r="T1066" s="61" t="n">
        <v>44008</v>
      </c>
      <c r="U1066" s="61" t="n">
        <v>43997</v>
      </c>
      <c r="V1066" s="61" t="n">
        <v>44008</v>
      </c>
    </row>
    <row r="1067" ht="15" customHeight="1">
      <c r="A1067" s="26" t="inlineStr">
        <is>
          <t>História - Waterfall</t>
        </is>
      </c>
      <c r="B1067" s="60" t="inlineStr">
        <is>
          <t>DEVALM-23618</t>
        </is>
      </c>
      <c r="C1067" s="23" t="inlineStr">
        <is>
          <t>20.0236.1.CO-Parceria ELSYS - Integração API - Vendas</t>
        </is>
      </c>
      <c r="D1067" s="26" t="inlineStr">
        <is>
          <t>Concluído</t>
        </is>
      </c>
      <c r="E1067" s="23" t="inlineStr">
        <is>
          <t>Mayra Gabriela Alves De Lima [X]</t>
        </is>
      </c>
      <c r="F1067" s="23" t="inlineStr">
        <is>
          <t>João Jacinto De Barros [X]</t>
        </is>
      </c>
      <c r="G1067" s="23" t="inlineStr">
        <is>
          <t>Diogo Cassio de Azevedo [X]</t>
        </is>
      </c>
      <c r="H1067" s="23" t="inlineStr">
        <is>
          <t>Eduardo Cesar de Melo</t>
        </is>
      </c>
      <c r="I1067" s="23" t="inlineStr">
        <is>
          <t>jira_naoaplica</t>
        </is>
      </c>
      <c r="J1067" s="23" t="inlineStr">
        <is>
          <t>Debora Villegas Montero [X]</t>
        </is>
      </c>
      <c r="K1067" s="23" t="n"/>
      <c r="L1067" s="23" t="n"/>
      <c r="M1067" s="61" t="n">
        <v>44245</v>
      </c>
      <c r="N1067" s="61" t="n">
        <v>44258</v>
      </c>
      <c r="O1067" s="23" t="n"/>
      <c r="P1067" s="23" t="n"/>
      <c r="Q1067" s="61" t="n">
        <v>44263</v>
      </c>
      <c r="R1067" s="61" t="n">
        <v>44264</v>
      </c>
      <c r="S1067" s="61" t="n">
        <v>44144</v>
      </c>
      <c r="T1067" s="61" t="n">
        <v>44187</v>
      </c>
      <c r="U1067" s="61" t="n">
        <v>44161</v>
      </c>
      <c r="V1067" s="61" t="n">
        <v>44239</v>
      </c>
    </row>
    <row r="1068" ht="15" customHeight="1">
      <c r="A1068" s="26" t="inlineStr">
        <is>
          <t>História - Waterfall</t>
        </is>
      </c>
      <c r="B1068" s="60" t="inlineStr">
        <is>
          <t>DEVALM-23580</t>
        </is>
      </c>
      <c r="C1068" s="23" t="inlineStr">
        <is>
          <t>20.0234.1.TI-Expurgo Automático no Salesforce</t>
        </is>
      </c>
      <c r="D1068" s="26" t="inlineStr">
        <is>
          <t>Concluído</t>
        </is>
      </c>
      <c r="E1068" s="23" t="inlineStr">
        <is>
          <t>Daglye Ariane Weber Magalhaes De Barros [X]</t>
        </is>
      </c>
      <c r="F1068" s="23" t="inlineStr">
        <is>
          <t>Marcia Hideko Ikeda [X]</t>
        </is>
      </c>
      <c r="G1068" s="23" t="inlineStr">
        <is>
          <t>Diogo Cassio de Azevedo [X]</t>
        </is>
      </c>
      <c r="H1068" s="23" t="inlineStr">
        <is>
          <t>Eduardo Cesar de Melo</t>
        </is>
      </c>
      <c r="I1068" s="23" t="inlineStr">
        <is>
          <t>jira_naoaplica</t>
        </is>
      </c>
      <c r="J1068" s="23" t="inlineStr">
        <is>
          <t>jira_naoaplica</t>
        </is>
      </c>
      <c r="K1068" s="23" t="n"/>
      <c r="L1068" s="23" t="n"/>
      <c r="M1068" s="61" t="n">
        <v>44020</v>
      </c>
      <c r="N1068" s="61" t="n">
        <v>44039</v>
      </c>
      <c r="O1068" s="23" t="n"/>
      <c r="P1068" s="23" t="n"/>
      <c r="Q1068" s="61" t="n">
        <v>44046</v>
      </c>
      <c r="R1068" s="61" t="n">
        <v>44047</v>
      </c>
      <c r="S1068" s="61" t="n">
        <v>43999</v>
      </c>
      <c r="T1068" s="61" t="n">
        <v>44006</v>
      </c>
      <c r="U1068" s="61" t="n">
        <v>44011</v>
      </c>
      <c r="V1068" s="61" t="n">
        <v>44015</v>
      </c>
    </row>
    <row r="1069" ht="15" customHeight="1">
      <c r="A1069" s="26" t="inlineStr">
        <is>
          <t>História - Waterfall</t>
        </is>
      </c>
      <c r="B1069" s="60" t="inlineStr">
        <is>
          <t>DEVALM-23542</t>
        </is>
      </c>
      <c r="C1069" s="23" t="inlineStr">
        <is>
          <t>20.0226.1.MK-Ofertas em lote utilizando Responsys</t>
        </is>
      </c>
      <c r="D1069" s="26" t="inlineStr">
        <is>
          <t>Cancelado</t>
        </is>
      </c>
      <c r="E1069" s="23" t="inlineStr">
        <is>
          <t>Carlos Lima de Araujo</t>
        </is>
      </c>
      <c r="F1069" s="23" t="inlineStr">
        <is>
          <t>Juliano Miranda [X]</t>
        </is>
      </c>
      <c r="G1069" s="23" t="inlineStr">
        <is>
          <t>Anselmo Pereira Novakowski</t>
        </is>
      </c>
      <c r="H1069" s="23" t="inlineStr">
        <is>
          <t>Paulo Egidio Rodrigues dos Santos</t>
        </is>
      </c>
      <c r="I1069" s="23" t="inlineStr">
        <is>
          <t>jira_naoaplica</t>
        </is>
      </c>
      <c r="J1069" s="23" t="inlineStr">
        <is>
          <t>Juliana Alves Beduti [X]</t>
        </is>
      </c>
      <c r="K1069" s="23" t="n"/>
      <c r="L1069" s="23" t="n"/>
      <c r="M1069" s="23" t="n"/>
      <c r="N1069" s="23" t="n"/>
      <c r="O1069" s="23" t="n"/>
      <c r="P1069" s="23" t="n"/>
      <c r="Q1069" s="61" t="n">
        <v>44172</v>
      </c>
      <c r="R1069" s="61" t="n">
        <v>44173</v>
      </c>
      <c r="S1069" s="61" t="n">
        <v>44053</v>
      </c>
      <c r="T1069" s="61" t="n">
        <v>44057</v>
      </c>
      <c r="U1069" s="23" t="n"/>
      <c r="V1069" s="23" t="n"/>
    </row>
    <row r="1070" ht="15" customHeight="1">
      <c r="A1070" s="26" t="inlineStr">
        <is>
          <t>História - Ágil</t>
        </is>
      </c>
      <c r="B1070" s="60" t="inlineStr">
        <is>
          <t>DEVALM-23532</t>
        </is>
      </c>
      <c r="C1070" s="23" t="inlineStr">
        <is>
          <t>20.0142.2.CO-Alteração de Razão – Retirada de Equipamento Híbrido</t>
        </is>
      </c>
      <c r="D1070" s="26" t="inlineStr">
        <is>
          <t>Concluído</t>
        </is>
      </c>
      <c r="E1070" s="23" t="inlineStr">
        <is>
          <t>Ana Paula Ferreira Da Rosa [X]</t>
        </is>
      </c>
      <c r="F1070" s="23" t="inlineStr">
        <is>
          <t>Italo Josenilton Rocha Silva [X]</t>
        </is>
      </c>
      <c r="G1070" s="23" t="inlineStr">
        <is>
          <t>Rafael Lemos Lima [X]</t>
        </is>
      </c>
      <c r="H1070" s="23" t="inlineStr">
        <is>
          <t>Paulo Egidio Rodrigues dos Santos</t>
        </is>
      </c>
      <c r="I1070" s="23" t="n"/>
      <c r="J1070" s="23" t="inlineStr">
        <is>
          <t>Rafael Grecco Machado [X]</t>
        </is>
      </c>
      <c r="K1070" s="61" t="n">
        <v>44011</v>
      </c>
      <c r="L1070" s="61" t="n">
        <v>44011</v>
      </c>
      <c r="M1070" s="61" t="n">
        <v>44012</v>
      </c>
      <c r="N1070" s="61" t="n">
        <v>44012</v>
      </c>
      <c r="O1070" s="23" t="n"/>
      <c r="P1070" s="23" t="n"/>
      <c r="Q1070" s="61" t="n">
        <v>44034</v>
      </c>
      <c r="R1070" s="61" t="n">
        <v>44035</v>
      </c>
      <c r="S1070" s="61" t="n">
        <v>44007</v>
      </c>
      <c r="T1070" s="61" t="n">
        <v>44007</v>
      </c>
      <c r="U1070" s="61" t="n">
        <v>44008</v>
      </c>
      <c r="V1070" s="61" t="n">
        <v>44011</v>
      </c>
    </row>
    <row r="1071" ht="15" customHeight="1">
      <c r="A1071" s="26" t="inlineStr">
        <is>
          <t>História - Waterfall</t>
        </is>
      </c>
      <c r="B1071" s="60" t="inlineStr">
        <is>
          <t>DEVALM-23459</t>
        </is>
      </c>
      <c r="C1071" s="23" t="inlineStr">
        <is>
          <t>20.0122.4.CO-Adequar Pagamento Cartão Crédito ao Home Office – Marcação automática</t>
        </is>
      </c>
      <c r="D1071" s="26" t="inlineStr">
        <is>
          <t>Concluído</t>
        </is>
      </c>
      <c r="E1071" s="23" t="inlineStr">
        <is>
          <t>Naiara De Sá Ferreira De Souza [X]</t>
        </is>
      </c>
      <c r="F1071" s="23" t="inlineStr">
        <is>
          <t>Marcia Hideko Ikeda [X]</t>
        </is>
      </c>
      <c r="G1071" s="23" t="inlineStr">
        <is>
          <t>Diogo Cassio de Azevedo [X]</t>
        </is>
      </c>
      <c r="H1071" s="23" t="inlineStr">
        <is>
          <t>Eduardo Cesar de Melo</t>
        </is>
      </c>
      <c r="I1071" s="23" t="inlineStr">
        <is>
          <t>jira_naoaplica</t>
        </is>
      </c>
      <c r="J1071" s="23" t="inlineStr">
        <is>
          <t>Audrey Cristiane Goulart [X]</t>
        </is>
      </c>
      <c r="K1071" s="23" t="n"/>
      <c r="L1071" s="23" t="n"/>
      <c r="M1071" s="61" t="n">
        <v>44025</v>
      </c>
      <c r="N1071" s="61" t="n">
        <v>44043</v>
      </c>
      <c r="O1071" s="23" t="n"/>
      <c r="P1071" s="23" t="n"/>
      <c r="Q1071" s="61" t="n">
        <v>44046</v>
      </c>
      <c r="R1071" s="61" t="n">
        <v>44047</v>
      </c>
      <c r="S1071" s="61" t="n">
        <v>44014</v>
      </c>
      <c r="T1071" s="61" t="n">
        <v>44014</v>
      </c>
      <c r="U1071" s="61" t="n">
        <v>44015</v>
      </c>
      <c r="V1071" s="61" t="n">
        <v>44020</v>
      </c>
    </row>
    <row r="1072" ht="15" customHeight="1">
      <c r="A1072" s="26" t="inlineStr">
        <is>
          <t>História - Waterfall</t>
        </is>
      </c>
      <c r="B1072" s="60" t="inlineStr">
        <is>
          <t>DEVALM-23423</t>
        </is>
      </c>
      <c r="C1072" s="23" t="inlineStr">
        <is>
          <t>19.0318.6.MK-Mais Valor - SVA - Comissionamento e Agrupamento Fatura</t>
        </is>
      </c>
      <c r="D1072" s="26" t="inlineStr">
        <is>
          <t>Concluído</t>
        </is>
      </c>
      <c r="E1072" s="23" t="inlineStr">
        <is>
          <t>Carlos Lima de Araujo</t>
        </is>
      </c>
      <c r="F1072" s="23" t="inlineStr">
        <is>
          <t>Juliano Miranda [X]</t>
        </is>
      </c>
      <c r="G1072" s="23" t="inlineStr">
        <is>
          <t>Anselmo Pereira Novakowski</t>
        </is>
      </c>
      <c r="H1072" s="23" t="inlineStr">
        <is>
          <t>Paulo Egidio Rodrigues dos Santos</t>
        </is>
      </c>
      <c r="I1072" s="23" t="n"/>
      <c r="J1072" s="23" t="inlineStr">
        <is>
          <t>Amanda De Pinho Nogueira [X]</t>
        </is>
      </c>
      <c r="K1072" s="23" t="n"/>
      <c r="L1072" s="23" t="n"/>
      <c r="M1072" s="61" t="n">
        <v>44061</v>
      </c>
      <c r="N1072" s="61" t="n">
        <v>44078</v>
      </c>
      <c r="O1072" s="23" t="n"/>
      <c r="P1072" s="23" t="n"/>
      <c r="Q1072" s="61" t="n">
        <v>44095</v>
      </c>
      <c r="R1072" s="61" t="n">
        <v>44096</v>
      </c>
      <c r="S1072" s="61" t="n">
        <v>43983</v>
      </c>
      <c r="T1072" s="61" t="n">
        <v>44029</v>
      </c>
      <c r="U1072" s="61" t="n">
        <v>44001</v>
      </c>
      <c r="V1072" s="61" t="n">
        <v>44060</v>
      </c>
    </row>
    <row r="1073" ht="15" customHeight="1">
      <c r="A1073" s="26" t="inlineStr">
        <is>
          <t>História - Waterfall</t>
        </is>
      </c>
      <c r="B1073" s="60" t="inlineStr">
        <is>
          <t>DEVALM-23387</t>
        </is>
      </c>
      <c r="C1073" s="23" t="inlineStr">
        <is>
          <t>19.0318.5.MK-Mais Valor – SVA – Base Upgrade e A LA Carte</t>
        </is>
      </c>
      <c r="D1073" s="26" t="inlineStr">
        <is>
          <t>Concluído</t>
        </is>
      </c>
      <c r="E1073" s="23" t="inlineStr">
        <is>
          <t>Carlos Lima de Araujo</t>
        </is>
      </c>
      <c r="F1073" s="23" t="inlineStr">
        <is>
          <t>Juliano Miranda [X]</t>
        </is>
      </c>
      <c r="G1073" s="23" t="inlineStr">
        <is>
          <t>Anselmo Pereira Novakowski</t>
        </is>
      </c>
      <c r="H1073" s="23" t="inlineStr">
        <is>
          <t>Paulo Egidio Rodrigues dos Santos</t>
        </is>
      </c>
      <c r="I1073" s="23" t="inlineStr">
        <is>
          <t>jira_naoaplica</t>
        </is>
      </c>
      <c r="J1073" s="23" t="inlineStr">
        <is>
          <t>Amanda De Pinho Nogueira [X]</t>
        </is>
      </c>
      <c r="K1073" s="23" t="n"/>
      <c r="L1073" s="23" t="n"/>
      <c r="M1073" s="61" t="n">
        <v>44026</v>
      </c>
      <c r="N1073" s="61" t="n">
        <v>44046</v>
      </c>
      <c r="O1073" s="23" t="n"/>
      <c r="P1073" s="23" t="n"/>
      <c r="Q1073" s="61" t="n">
        <v>44047</v>
      </c>
      <c r="R1073" s="61" t="n">
        <v>44048</v>
      </c>
      <c r="S1073" s="61" t="n">
        <v>43983</v>
      </c>
      <c r="T1073" s="61" t="n">
        <v>44012</v>
      </c>
      <c r="U1073" s="61" t="n">
        <v>44032</v>
      </c>
      <c r="V1073" s="61" t="n">
        <v>44025</v>
      </c>
    </row>
    <row r="1074" ht="15" customHeight="1">
      <c r="A1074" s="26" t="inlineStr">
        <is>
          <t>História - Waterfall</t>
        </is>
      </c>
      <c r="B1074" s="60" t="inlineStr">
        <is>
          <t>DEVALM-23351</t>
        </is>
      </c>
      <c r="C1074" s="23" t="inlineStr">
        <is>
          <t>19.0318.4.MK-Mais Valor - SVA - Novas Vendas (SalesForce)</t>
        </is>
      </c>
      <c r="D1074" s="26" t="inlineStr">
        <is>
          <t>Concluído</t>
        </is>
      </c>
      <c r="E1074" s="23" t="inlineStr">
        <is>
          <t>Carlos Lima de Araujo</t>
        </is>
      </c>
      <c r="F1074" s="23" t="inlineStr">
        <is>
          <t>Juliano Miranda [X]</t>
        </is>
      </c>
      <c r="G1074" s="23" t="inlineStr">
        <is>
          <t>Anselmo Pereira Novakowski</t>
        </is>
      </c>
      <c r="H1074" s="23" t="inlineStr">
        <is>
          <t>Paulo Egidio Rodrigues dos Santos</t>
        </is>
      </c>
      <c r="I1074" s="23" t="inlineStr">
        <is>
          <t>jira_naoaplica</t>
        </is>
      </c>
      <c r="J1074" s="23" t="inlineStr">
        <is>
          <t>Amanda De Pinho Nogueira [X]</t>
        </is>
      </c>
      <c r="K1074" s="23" t="n"/>
      <c r="L1074" s="23" t="n"/>
      <c r="M1074" s="61" t="n">
        <v>44004</v>
      </c>
      <c r="N1074" s="61" t="n">
        <v>44027</v>
      </c>
      <c r="O1074" s="23" t="n"/>
      <c r="P1074" s="23" t="n"/>
      <c r="Q1074" s="61" t="n">
        <v>44028</v>
      </c>
      <c r="R1074" s="61" t="n">
        <v>44029</v>
      </c>
      <c r="S1074" s="61" t="n">
        <v>43976</v>
      </c>
      <c r="T1074" s="61" t="n">
        <v>43998</v>
      </c>
      <c r="U1074" s="61" t="n">
        <v>43983</v>
      </c>
      <c r="V1074" s="61" t="n">
        <v>44001</v>
      </c>
    </row>
    <row r="1075" ht="15" customHeight="1">
      <c r="A1075" s="26" t="inlineStr">
        <is>
          <t>História - Waterfall</t>
        </is>
      </c>
      <c r="B1075" s="60" t="inlineStr">
        <is>
          <t>DEVALM-23312</t>
        </is>
      </c>
      <c r="C1075" s="23" t="inlineStr">
        <is>
          <t>20.0073.1.DI-Fluxo de Indisponibilidade Sistêmica para OCR e FaceMatch</t>
        </is>
      </c>
      <c r="D1075" s="26" t="inlineStr">
        <is>
          <t>Concluído</t>
        </is>
      </c>
      <c r="E1075" s="23" t="inlineStr">
        <is>
          <t>Daglye Ariane Weber Magalhaes De Barros [X]</t>
        </is>
      </c>
      <c r="F1075" s="23" t="inlineStr">
        <is>
          <t>Alexandre Munhoes [X]</t>
        </is>
      </c>
      <c r="G1075" s="23" t="inlineStr">
        <is>
          <t>Diogo Cassio de Azevedo [X]</t>
        </is>
      </c>
      <c r="H1075" s="23" t="inlineStr">
        <is>
          <t>Eduardo Cesar de Melo</t>
        </is>
      </c>
      <c r="I1075" s="23" t="inlineStr">
        <is>
          <t>Paulo Henrique Bonelli [X]</t>
        </is>
      </c>
      <c r="J1075" s="23" t="inlineStr">
        <is>
          <t>Juliana Alves Beduti [X]</t>
        </is>
      </c>
      <c r="K1075" s="61" t="n">
        <v>44063</v>
      </c>
      <c r="L1075" s="61" t="n">
        <v>44063</v>
      </c>
      <c r="M1075" s="61" t="n">
        <v>44074</v>
      </c>
      <c r="N1075" s="61" t="n">
        <v>44092</v>
      </c>
      <c r="O1075" s="61" t="n">
        <v>44064</v>
      </c>
      <c r="P1075" s="61" t="n">
        <v>44071</v>
      </c>
      <c r="Q1075" s="61" t="n">
        <v>44095</v>
      </c>
      <c r="R1075" s="61" t="n">
        <v>44096</v>
      </c>
      <c r="S1075" s="61" t="n">
        <v>44035</v>
      </c>
      <c r="T1075" s="61" t="n">
        <v>44042</v>
      </c>
      <c r="U1075" s="61" t="n">
        <v>44043</v>
      </c>
      <c r="V1075" s="61" t="n">
        <v>44062</v>
      </c>
    </row>
    <row r="1076" ht="15" customHeight="1">
      <c r="A1076" s="26" t="inlineStr">
        <is>
          <t>História - Waterfall</t>
        </is>
      </c>
      <c r="B1076" s="60" t="inlineStr">
        <is>
          <t>DEVALM-23274</t>
        </is>
      </c>
      <c r="C1076" s="23" t="inlineStr">
        <is>
          <t>20.0072.1.DI-Processo de Marcação em lote - FaceMatch</t>
        </is>
      </c>
      <c r="D1076" s="26" t="inlineStr">
        <is>
          <t>Concluído</t>
        </is>
      </c>
      <c r="E1076" s="23" t="inlineStr">
        <is>
          <t>Daglye Ariane Weber Magalhaes De Barros [X]</t>
        </is>
      </c>
      <c r="F1076" s="23" t="inlineStr">
        <is>
          <t>Alexandre Munhoes [X]</t>
        </is>
      </c>
      <c r="G1076" s="23" t="inlineStr">
        <is>
          <t>Diogo Cassio de Azevedo [X]</t>
        </is>
      </c>
      <c r="H1076" s="23" t="inlineStr">
        <is>
          <t>Eduardo Cesar de Melo</t>
        </is>
      </c>
      <c r="I1076" s="23" t="inlineStr">
        <is>
          <t>Paulo Henrique Bonelli [X]</t>
        </is>
      </c>
      <c r="J1076" s="23" t="inlineStr">
        <is>
          <t>Audrey Cristiane Goulart [X]</t>
        </is>
      </c>
      <c r="K1076" s="61" t="n">
        <v>44146</v>
      </c>
      <c r="L1076" s="61" t="n">
        <v>44146</v>
      </c>
      <c r="M1076" s="61" t="n">
        <v>44154</v>
      </c>
      <c r="N1076" s="61" t="n">
        <v>44168</v>
      </c>
      <c r="O1076" s="61" t="n">
        <v>44147</v>
      </c>
      <c r="P1076" s="61" t="n">
        <v>44153</v>
      </c>
      <c r="Q1076" s="61" t="n">
        <v>44172</v>
      </c>
      <c r="R1076" s="61" t="n">
        <v>44173</v>
      </c>
      <c r="S1076" s="61" t="n">
        <v>44047</v>
      </c>
      <c r="T1076" s="61" t="n">
        <v>44054</v>
      </c>
      <c r="U1076" s="61" t="n">
        <v>44055</v>
      </c>
      <c r="V1076" s="61" t="n">
        <v>44145</v>
      </c>
    </row>
    <row r="1077" ht="15" customHeight="1">
      <c r="A1077" s="26" t="inlineStr">
        <is>
          <t>História - Waterfall</t>
        </is>
      </c>
      <c r="B1077" s="60" t="inlineStr">
        <is>
          <t>DEVALM-23235</t>
        </is>
      </c>
      <c r="C1077" s="23" t="inlineStr">
        <is>
          <t>20.0008.7.MK-Reajuste IGP-M Banda Larga-JUL/20</t>
        </is>
      </c>
      <c r="D1077" s="26" t="inlineStr">
        <is>
          <t>Concluído</t>
        </is>
      </c>
      <c r="E1077" s="23" t="inlineStr">
        <is>
          <t>Carlos Lima de Araujo</t>
        </is>
      </c>
      <c r="F1077" s="23" t="inlineStr">
        <is>
          <t>Antonio Carlos Ghirelli [X]</t>
        </is>
      </c>
      <c r="G1077" s="23" t="inlineStr">
        <is>
          <t>Anselmo Pereira Novakowski</t>
        </is>
      </c>
      <c r="H1077" s="23" t="inlineStr">
        <is>
          <t>Paulo Egidio Rodrigues dos Santos</t>
        </is>
      </c>
      <c r="I1077" s="23" t="inlineStr">
        <is>
          <t>jira_naoaplica</t>
        </is>
      </c>
      <c r="J1077" s="23" t="inlineStr">
        <is>
          <t>jira_naoaplica</t>
        </is>
      </c>
      <c r="K1077" s="23" t="n"/>
      <c r="L1077" s="23" t="n"/>
      <c r="M1077" s="61" t="n">
        <v>44032</v>
      </c>
      <c r="N1077" s="61" t="n">
        <v>44040</v>
      </c>
      <c r="O1077" s="23" t="n"/>
      <c r="P1077" s="23" t="n"/>
      <c r="Q1077" s="61" t="n">
        <v>44041</v>
      </c>
      <c r="R1077" s="61" t="n">
        <v>44043</v>
      </c>
      <c r="S1077" s="23" t="n"/>
      <c r="T1077" s="23" t="n"/>
      <c r="U1077" s="61" t="n">
        <v>44018</v>
      </c>
      <c r="V1077" s="61" t="n">
        <v>44029</v>
      </c>
    </row>
    <row r="1078" ht="15" customHeight="1">
      <c r="A1078" s="26" t="inlineStr">
        <is>
          <t>História - Waterfall</t>
        </is>
      </c>
      <c r="B1078" s="60" t="inlineStr">
        <is>
          <t>DEVALM-23199</t>
        </is>
      </c>
      <c r="C1078" s="23" t="inlineStr">
        <is>
          <t>20.0150.1.CO-Bloqueio Alteração de MOP e Motivo Cancelamento</t>
        </is>
      </c>
      <c r="D1078" s="26" t="inlineStr">
        <is>
          <t>Concluído</t>
        </is>
      </c>
      <c r="E1078" s="23" t="inlineStr">
        <is>
          <t>Daglye Ariane Weber Magalhaes De Barros [X]</t>
        </is>
      </c>
      <c r="F1078" s="23" t="inlineStr">
        <is>
          <t>Marcia Hideko Ikeda [X]</t>
        </is>
      </c>
      <c r="G1078" s="23" t="inlineStr">
        <is>
          <t>Diogo Cassio de Azevedo [X]</t>
        </is>
      </c>
      <c r="H1078" s="23" t="inlineStr">
        <is>
          <t>Eduardo Cesar de Melo</t>
        </is>
      </c>
      <c r="I1078" s="23" t="inlineStr">
        <is>
          <t>Klaus Franca [X]</t>
        </is>
      </c>
      <c r="J1078" s="23" t="inlineStr">
        <is>
          <t>Audrey Cristiane Goulart [X]</t>
        </is>
      </c>
      <c r="K1078" s="61" t="n">
        <v>44043</v>
      </c>
      <c r="L1078" s="61" t="n">
        <v>44043</v>
      </c>
      <c r="M1078" s="61" t="n">
        <v>44053</v>
      </c>
      <c r="N1078" s="61" t="n">
        <v>44062</v>
      </c>
      <c r="O1078" s="61" t="n">
        <v>44046</v>
      </c>
      <c r="P1078" s="61" t="n">
        <v>44050</v>
      </c>
      <c r="Q1078" s="61" t="n">
        <v>44060</v>
      </c>
      <c r="R1078" s="61" t="n">
        <v>44061</v>
      </c>
      <c r="S1078" s="61" t="n">
        <v>44018</v>
      </c>
      <c r="T1078" s="61" t="n">
        <v>44022</v>
      </c>
      <c r="U1078" s="61" t="n">
        <v>44025</v>
      </c>
      <c r="V1078" s="61" t="n">
        <v>44042</v>
      </c>
    </row>
    <row r="1079" ht="15" customHeight="1">
      <c r="A1079" s="26" t="inlineStr">
        <is>
          <t>História - Waterfall</t>
        </is>
      </c>
      <c r="B1079" s="60" t="inlineStr">
        <is>
          <t>DEVALM-23154</t>
        </is>
      </c>
      <c r="C1079" s="23" t="inlineStr">
        <is>
          <t>20.0122.3.CO-Adequar Pagamento Cartão Crédito ao Home Office – Motivo Cancelamento</t>
        </is>
      </c>
      <c r="D1079" s="26" t="inlineStr">
        <is>
          <t>Cancelado</t>
        </is>
      </c>
      <c r="E1079" s="23" t="inlineStr">
        <is>
          <t>Fabio Margutti [X]</t>
        </is>
      </c>
      <c r="F1079" s="23" t="inlineStr">
        <is>
          <t>Marcia Hideko Ikeda [X]</t>
        </is>
      </c>
      <c r="G1079" s="23" t="inlineStr">
        <is>
          <t>Diogo Cassio de Azevedo [X]</t>
        </is>
      </c>
      <c r="H1079" s="23" t="inlineStr">
        <is>
          <t>Eduardo Cesar de Melo</t>
        </is>
      </c>
      <c r="I1079" s="23" t="inlineStr">
        <is>
          <t>jira_naoaplica</t>
        </is>
      </c>
      <c r="J1079" s="23" t="inlineStr">
        <is>
          <t>Audrey Cristiane Goulart [X]</t>
        </is>
      </c>
      <c r="K1079" s="23" t="n"/>
      <c r="L1079" s="23" t="n"/>
      <c r="M1079" s="23" t="n"/>
      <c r="N1079" s="23" t="n"/>
      <c r="O1079" s="23" t="n"/>
      <c r="P1079" s="23" t="n"/>
      <c r="Q1079" s="23" t="n"/>
      <c r="R1079" s="23" t="n"/>
      <c r="S1079" s="23" t="n"/>
      <c r="T1079" s="23" t="n"/>
      <c r="U1079" s="23" t="n"/>
      <c r="V1079" s="23" t="n"/>
    </row>
    <row r="1080" ht="15" customHeight="1">
      <c r="A1080" s="26" t="inlineStr">
        <is>
          <t>História - Waterfall</t>
        </is>
      </c>
      <c r="B1080" s="60" t="inlineStr">
        <is>
          <t>DEVALM-23076</t>
        </is>
      </c>
      <c r="C1080" s="23" t="inlineStr">
        <is>
          <t>20.0089.1.CO-Cadastro Usuários Icare Parceiro</t>
        </is>
      </c>
      <c r="D1080" s="26" t="inlineStr">
        <is>
          <t>Concluído</t>
        </is>
      </c>
      <c r="E1080" s="23" t="inlineStr">
        <is>
          <t>Ricardo Pires Sardinha [X]</t>
        </is>
      </c>
      <c r="F1080" s="23" t="inlineStr">
        <is>
          <t>Italo Josenilton Rocha Silva [X]</t>
        </is>
      </c>
      <c r="G1080" s="23" t="inlineStr">
        <is>
          <t>Rafael Lemos Lima [X]</t>
        </is>
      </c>
      <c r="H1080" s="23" t="inlineStr">
        <is>
          <t>Paulo Egidio Rodrigues dos Santos</t>
        </is>
      </c>
      <c r="I1080" s="23" t="inlineStr">
        <is>
          <t>Ricardo Goulart Castelo [X]</t>
        </is>
      </c>
      <c r="J1080" s="23" t="inlineStr">
        <is>
          <t>Renato Pereira da Silva</t>
        </is>
      </c>
      <c r="K1080" s="61" t="n">
        <v>43984</v>
      </c>
      <c r="L1080" s="61" t="n">
        <v>43984</v>
      </c>
      <c r="M1080" s="61" t="n">
        <v>44256</v>
      </c>
      <c r="N1080" s="61" t="n">
        <v>44267</v>
      </c>
      <c r="O1080" s="61" t="n">
        <v>44244</v>
      </c>
      <c r="P1080" s="61" t="n">
        <v>44257</v>
      </c>
      <c r="Q1080" s="61" t="n">
        <v>44270</v>
      </c>
      <c r="R1080" s="61" t="n">
        <v>44271</v>
      </c>
      <c r="S1080" s="61" t="n">
        <v>43984</v>
      </c>
      <c r="T1080" s="61" t="n">
        <v>43984</v>
      </c>
      <c r="U1080" s="61" t="n">
        <v>44046</v>
      </c>
      <c r="V1080" s="61" t="n">
        <v>44195</v>
      </c>
    </row>
    <row r="1081" ht="15" customHeight="1">
      <c r="A1081" s="26" t="inlineStr">
        <is>
          <t>História - Waterfall</t>
        </is>
      </c>
      <c r="B1081" s="60" t="inlineStr">
        <is>
          <t>DEVALM-23040</t>
        </is>
      </c>
      <c r="C1081" s="23" t="inlineStr">
        <is>
          <t>20.0080.1.CL-Novo Canal de Ouvidoria</t>
        </is>
      </c>
      <c r="D1081" s="26" t="inlineStr">
        <is>
          <t>Concluído</t>
        </is>
      </c>
      <c r="E1081" s="23" t="inlineStr">
        <is>
          <t>Antonio Teodoro da Silva [X]</t>
        </is>
      </c>
      <c r="F1081" s="23" t="inlineStr">
        <is>
          <t>Maycon De Abreu Flausino Fernandes [X]</t>
        </is>
      </c>
      <c r="G1081" s="23" t="inlineStr">
        <is>
          <t>Vinicius Rafael Casas Gomes</t>
        </is>
      </c>
      <c r="H1081" s="23" t="inlineStr">
        <is>
          <t>Eduardo Cesar de Melo</t>
        </is>
      </c>
      <c r="I1081" s="23" t="inlineStr">
        <is>
          <t>Ricardo Goulart Castelo [X]</t>
        </is>
      </c>
      <c r="J1081" s="23" t="inlineStr">
        <is>
          <t>Renato Pereira da Silva</t>
        </is>
      </c>
      <c r="K1081" s="61" t="n">
        <v>44049</v>
      </c>
      <c r="L1081" s="61" t="n">
        <v>44064</v>
      </c>
      <c r="M1081" s="61" t="n">
        <v>44049</v>
      </c>
      <c r="N1081" s="61" t="n">
        <v>44064</v>
      </c>
      <c r="O1081" s="61" t="n">
        <v>44055</v>
      </c>
      <c r="P1081" s="61" t="n">
        <v>44064</v>
      </c>
      <c r="Q1081" s="61" t="n">
        <v>44064</v>
      </c>
      <c r="R1081" s="61" t="n">
        <v>44067</v>
      </c>
      <c r="S1081" s="61" t="n">
        <v>44018</v>
      </c>
      <c r="T1081" s="61" t="n">
        <v>44036</v>
      </c>
      <c r="U1081" s="61" t="n">
        <v>44018</v>
      </c>
      <c r="V1081" s="61" t="n">
        <v>44046</v>
      </c>
    </row>
    <row r="1082" ht="15" customHeight="1">
      <c r="A1082" s="26" t="inlineStr">
        <is>
          <t>História - Waterfall</t>
        </is>
      </c>
      <c r="B1082" s="60" t="inlineStr">
        <is>
          <t>DEVALM-22996</t>
        </is>
      </c>
      <c r="C1082" s="23" t="inlineStr">
        <is>
          <t>20.0174.1.CL-Parcelamento para clientes adimplentes</t>
        </is>
      </c>
      <c r="D1082" s="26" t="inlineStr">
        <is>
          <t>Concluído</t>
        </is>
      </c>
      <c r="E1082" s="23" t="inlineStr">
        <is>
          <t>Andre Jirus [X]</t>
        </is>
      </c>
      <c r="F1082" s="23" t="n"/>
      <c r="G1082" s="23" t="inlineStr">
        <is>
          <t>Anselmo Pereira Novakowski</t>
        </is>
      </c>
      <c r="H1082" s="23" t="inlineStr">
        <is>
          <t>Eduardo Cesar de Melo</t>
        </is>
      </c>
      <c r="I1082" s="23" t="n"/>
      <c r="J1082" s="23" t="n"/>
      <c r="K1082" s="23" t="n"/>
      <c r="L1082" s="23" t="n"/>
      <c r="M1082" s="61" t="n">
        <v>44022</v>
      </c>
      <c r="N1082" s="61" t="n">
        <v>44028</v>
      </c>
      <c r="O1082" s="23" t="n"/>
      <c r="P1082" s="23" t="n"/>
      <c r="Q1082" s="61" t="n">
        <v>44048</v>
      </c>
      <c r="R1082" s="61" t="n">
        <v>44049</v>
      </c>
      <c r="S1082" s="61" t="n">
        <v>44006</v>
      </c>
      <c r="T1082" s="61" t="n">
        <v>44011</v>
      </c>
      <c r="U1082" s="61" t="n">
        <v>44011</v>
      </c>
      <c r="V1082" s="61" t="n">
        <v>44021</v>
      </c>
    </row>
    <row r="1083" ht="15" customHeight="1">
      <c r="A1083" s="26" t="inlineStr">
        <is>
          <t>História - Waterfall</t>
        </is>
      </c>
      <c r="B1083" s="60" t="inlineStr">
        <is>
          <t>DEVALM-22950</t>
        </is>
      </c>
      <c r="C1083" s="23" t="inlineStr">
        <is>
          <t>20.0097.1.MK-DNA 3.0 para Cobrança - iCare (Sprint 14)</t>
        </is>
      </c>
      <c r="D1083" s="26" t="inlineStr">
        <is>
          <t>Concluído</t>
        </is>
      </c>
      <c r="E1083" s="23" t="inlineStr">
        <is>
          <t>Ricardo Pires Sardinha [X]</t>
        </is>
      </c>
      <c r="F1083" s="23" t="n"/>
      <c r="G1083" s="23" t="inlineStr">
        <is>
          <t>Rafael Lemos Lima [X]</t>
        </is>
      </c>
      <c r="H1083" s="23" t="inlineStr">
        <is>
          <t>Paulo Egidio Rodrigues dos Santos</t>
        </is>
      </c>
      <c r="I1083" s="23" t="n"/>
      <c r="J1083" s="23" t="n"/>
      <c r="K1083" s="61" t="n">
        <v>43970</v>
      </c>
      <c r="L1083" s="61" t="n">
        <v>43970</v>
      </c>
      <c r="M1083" s="61" t="n">
        <v>44095</v>
      </c>
      <c r="N1083" s="61" t="n">
        <v>44120</v>
      </c>
      <c r="O1083" s="61" t="n">
        <v>43970</v>
      </c>
      <c r="P1083" s="61" t="n">
        <v>43970</v>
      </c>
      <c r="Q1083" s="61" t="n">
        <v>44111</v>
      </c>
      <c r="R1083" s="61" t="n">
        <v>44112</v>
      </c>
      <c r="S1083" s="61" t="n">
        <v>43970</v>
      </c>
      <c r="T1083" s="61" t="n">
        <v>43970</v>
      </c>
      <c r="U1083" s="61" t="n">
        <v>44007</v>
      </c>
      <c r="V1083" s="61" t="n">
        <v>44092</v>
      </c>
    </row>
    <row r="1084" ht="15" customHeight="1">
      <c r="A1084" s="26" t="inlineStr">
        <is>
          <t>História - Waterfall</t>
        </is>
      </c>
      <c r="B1084" s="60" t="inlineStr">
        <is>
          <t>DEVALM-22904</t>
        </is>
      </c>
      <c r="C1084" s="23" t="inlineStr">
        <is>
          <t>20.0128.1.CO-Controle de venda Conforto via Elsys</t>
        </is>
      </c>
      <c r="D1084" s="26" t="inlineStr">
        <is>
          <t>Concluído</t>
        </is>
      </c>
      <c r="E1084" s="23" t="inlineStr">
        <is>
          <t>Fabio Margutti [X]</t>
        </is>
      </c>
      <c r="F1084" s="23" t="inlineStr">
        <is>
          <t>Angela Nitie Hamamoto Ono [X]</t>
        </is>
      </c>
      <c r="G1084" s="23" t="inlineStr">
        <is>
          <t>Diogo Cassio de Azevedo [X]</t>
        </is>
      </c>
      <c r="H1084" s="23" t="inlineStr">
        <is>
          <t>Eduardo Cesar de Melo</t>
        </is>
      </c>
      <c r="I1084" s="23" t="inlineStr">
        <is>
          <t>Klaus Franca [X]</t>
        </is>
      </c>
      <c r="J1084" s="23" t="inlineStr">
        <is>
          <t>Audrey Cristiane Goulart [X]</t>
        </is>
      </c>
      <c r="K1084" s="23" t="n"/>
      <c r="L1084" s="23" t="n"/>
      <c r="M1084" s="61" t="n">
        <v>44145</v>
      </c>
      <c r="N1084" s="61" t="n">
        <v>44155</v>
      </c>
      <c r="O1084" s="61" t="n">
        <v>44145</v>
      </c>
      <c r="P1084" s="61" t="n">
        <v>44155</v>
      </c>
      <c r="Q1084" s="61" t="n">
        <v>44158</v>
      </c>
      <c r="R1084" s="61" t="n">
        <v>44159</v>
      </c>
      <c r="S1084" s="61" t="n">
        <v>44039</v>
      </c>
      <c r="T1084" s="61" t="n">
        <v>44071</v>
      </c>
      <c r="U1084" s="61" t="n">
        <v>44054</v>
      </c>
      <c r="V1084" s="61" t="n">
        <v>44120</v>
      </c>
    </row>
    <row r="1085" ht="15" customHeight="1">
      <c r="A1085" s="26" t="inlineStr">
        <is>
          <t>História - Waterfall</t>
        </is>
      </c>
      <c r="B1085" s="60" t="inlineStr">
        <is>
          <t>DEVALM-22867</t>
        </is>
      </c>
      <c r="C1085" s="23" t="inlineStr">
        <is>
          <t>19.0502.1.CO-URA TOKEN #913</t>
        </is>
      </c>
      <c r="D1085" s="26" t="inlineStr">
        <is>
          <t>Concluído</t>
        </is>
      </c>
      <c r="E1085" s="23" t="inlineStr">
        <is>
          <t>Naiara De Sá Ferreira De Souza [X]</t>
        </is>
      </c>
      <c r="F1085" s="23" t="inlineStr">
        <is>
          <t>Andreia Ribeiro da Silva [X]</t>
        </is>
      </c>
      <c r="G1085" s="23" t="inlineStr">
        <is>
          <t>Diogo Cassio de Azevedo [X]</t>
        </is>
      </c>
      <c r="H1085" s="23" t="inlineStr">
        <is>
          <t>Eduardo Cesar de Melo</t>
        </is>
      </c>
      <c r="I1085" s="23" t="inlineStr">
        <is>
          <t>Klaus Franca [X]</t>
        </is>
      </c>
      <c r="J1085" s="23" t="inlineStr">
        <is>
          <t>Debora Villegas Montero [X]</t>
        </is>
      </c>
      <c r="K1085" s="61" t="n">
        <v>44063</v>
      </c>
      <c r="L1085" s="61" t="n">
        <v>44063</v>
      </c>
      <c r="M1085" s="61" t="n">
        <v>44077</v>
      </c>
      <c r="N1085" s="61" t="n">
        <v>44084</v>
      </c>
      <c r="O1085" s="61" t="n">
        <v>44064</v>
      </c>
      <c r="P1085" s="61" t="n">
        <v>44076</v>
      </c>
      <c r="Q1085" s="61" t="n">
        <v>44088</v>
      </c>
      <c r="R1085" s="61" t="n">
        <v>44091</v>
      </c>
      <c r="S1085" s="61" t="n">
        <v>44018</v>
      </c>
      <c r="T1085" s="61" t="n">
        <v>44022</v>
      </c>
      <c r="U1085" s="61" t="n">
        <v>44025</v>
      </c>
      <c r="V1085" s="61" t="n">
        <v>44057</v>
      </c>
    </row>
    <row r="1086" ht="15" customHeight="1">
      <c r="A1086" s="26" t="inlineStr">
        <is>
          <t>História - Waterfall</t>
        </is>
      </c>
      <c r="B1086" s="60" t="inlineStr">
        <is>
          <t>DEVALM-22826</t>
        </is>
      </c>
      <c r="C1086" s="23" t="inlineStr">
        <is>
          <t>20.0087.1.MK-Ponto Opcional SKY Pré-pago Conforto</t>
        </is>
      </c>
      <c r="D1086" s="26" t="inlineStr">
        <is>
          <t>Cancelado</t>
        </is>
      </c>
      <c r="E1086" s="23" t="inlineStr">
        <is>
          <t>Carlos Lima de Araujo</t>
        </is>
      </c>
      <c r="F1086" s="23" t="inlineStr">
        <is>
          <t>Juliano Miranda [X]</t>
        </is>
      </c>
      <c r="G1086" s="23" t="inlineStr">
        <is>
          <t>Anselmo Pereira Novakowski</t>
        </is>
      </c>
      <c r="H1086" s="23" t="inlineStr">
        <is>
          <t>Paulo Egidio Rodrigues dos Santos</t>
        </is>
      </c>
      <c r="I1086" s="23" t="inlineStr">
        <is>
          <t>Klaus Franca [X]</t>
        </is>
      </c>
      <c r="J1086" s="23" t="inlineStr">
        <is>
          <t>Juliana Alves Beduti [X]</t>
        </is>
      </c>
      <c r="K1086" s="23" t="n"/>
      <c r="L1086" s="23" t="n"/>
      <c r="M1086" s="61" t="n">
        <v>44106</v>
      </c>
      <c r="N1086" s="61" t="n">
        <v>44119</v>
      </c>
      <c r="O1086" s="61" t="n">
        <v>44092</v>
      </c>
      <c r="P1086" s="61" t="n">
        <v>44105</v>
      </c>
      <c r="Q1086" s="61" t="n">
        <v>44123</v>
      </c>
      <c r="R1086" s="61" t="n">
        <v>44124</v>
      </c>
      <c r="S1086" s="23" t="n"/>
      <c r="T1086" s="23" t="n"/>
      <c r="U1086" s="61" t="n">
        <v>44025</v>
      </c>
      <c r="V1086" s="61" t="n">
        <v>44091</v>
      </c>
    </row>
    <row r="1087" ht="15" customHeight="1">
      <c r="A1087" s="26" t="inlineStr">
        <is>
          <t>História - Waterfall</t>
        </is>
      </c>
      <c r="B1087" s="60" t="inlineStr">
        <is>
          <t>DEVALM-22786</t>
        </is>
      </c>
      <c r="C1087" s="23" t="inlineStr">
        <is>
          <t>20.0153.1.CO-Parceria Elsys – cadastro técnicos - abr-20</t>
        </is>
      </c>
      <c r="D1087" s="26" t="inlineStr">
        <is>
          <t>Concluído</t>
        </is>
      </c>
      <c r="E1087" s="23" t="inlineStr">
        <is>
          <t>Rafael Lemos Lima [X]</t>
        </is>
      </c>
      <c r="F1087" s="23" t="inlineStr">
        <is>
          <t>Lourival Vinicius Malta De Araujo</t>
        </is>
      </c>
      <c r="G1087" s="23" t="inlineStr">
        <is>
          <t>Rafael Lemos Lima [X]</t>
        </is>
      </c>
      <c r="H1087" s="23" t="inlineStr">
        <is>
          <t>Paulo Egidio Rodrigues dos Santos</t>
        </is>
      </c>
      <c r="I1087" s="23" t="n"/>
      <c r="J1087" s="23" t="n"/>
      <c r="K1087" s="23" t="n"/>
      <c r="L1087" s="23" t="n"/>
      <c r="M1087" s="61" t="n">
        <v>43962</v>
      </c>
      <c r="N1087" s="61" t="n">
        <v>43963</v>
      </c>
      <c r="O1087" s="23" t="n"/>
      <c r="P1087" s="23" t="n"/>
      <c r="Q1087" s="61" t="n">
        <v>43963</v>
      </c>
      <c r="R1087" s="61" t="n">
        <v>43963</v>
      </c>
      <c r="S1087" s="23" t="n"/>
      <c r="T1087" s="23" t="n"/>
      <c r="U1087" s="61" t="n">
        <v>43959</v>
      </c>
      <c r="V1087" s="61" t="n">
        <v>43963</v>
      </c>
    </row>
    <row r="1088" ht="15" customHeight="1">
      <c r="A1088" s="26" t="inlineStr">
        <is>
          <t>História - Waterfall</t>
        </is>
      </c>
      <c r="B1088" s="60" t="inlineStr">
        <is>
          <t>DEVALM-22748</t>
        </is>
      </c>
      <c r="C1088" s="23" t="inlineStr">
        <is>
          <t>20.0038.3.MK-Projeto DNA 3 0 – Desenvolvimento de melhorias_(Backlog MVP)</t>
        </is>
      </c>
      <c r="D1088" s="26" t="inlineStr">
        <is>
          <t>Concluído</t>
        </is>
      </c>
      <c r="E1088" s="23" t="inlineStr">
        <is>
          <t>Ricardo Pires Sardinha [X]</t>
        </is>
      </c>
      <c r="F1088" s="23" t="n"/>
      <c r="G1088" s="23" t="inlineStr">
        <is>
          <t>Rafael Lemos Lima [X]</t>
        </is>
      </c>
      <c r="H1088" s="23" t="inlineStr">
        <is>
          <t>Paulo Egidio Rodrigues dos Santos</t>
        </is>
      </c>
      <c r="I1088" s="23" t="n"/>
      <c r="J1088" s="23" t="n"/>
      <c r="K1088" s="61" t="n">
        <v>43958</v>
      </c>
      <c r="L1088" s="61" t="n">
        <v>43958</v>
      </c>
      <c r="M1088" s="61" t="n">
        <v>43976</v>
      </c>
      <c r="N1088" s="61" t="n">
        <v>43992</v>
      </c>
      <c r="O1088" s="61" t="n">
        <v>43958</v>
      </c>
      <c r="P1088" s="61" t="n">
        <v>43958</v>
      </c>
      <c r="Q1088" s="61" t="n">
        <v>43997</v>
      </c>
      <c r="R1088" s="61" t="n">
        <v>43998</v>
      </c>
      <c r="S1088" s="61" t="n">
        <v>43958</v>
      </c>
      <c r="T1088" s="61" t="n">
        <v>43958</v>
      </c>
      <c r="U1088" s="61" t="n">
        <v>43955</v>
      </c>
      <c r="V1088" s="61" t="n">
        <v>43973</v>
      </c>
    </row>
    <row r="1089" ht="15" customHeight="1">
      <c r="A1089" s="26" t="inlineStr">
        <is>
          <t>História - Waterfall</t>
        </is>
      </c>
      <c r="B1089" s="60" t="inlineStr">
        <is>
          <t>DEVALM-22710</t>
        </is>
      </c>
      <c r="C1089" s="23" t="inlineStr">
        <is>
          <t>20.0071.1.DI-Marcação de OCR Obrigatória para novos PDVs</t>
        </is>
      </c>
      <c r="D1089" s="26" t="inlineStr">
        <is>
          <t>Concluído</t>
        </is>
      </c>
      <c r="E1089" s="23" t="inlineStr">
        <is>
          <t>Fabio Margutti [X]</t>
        </is>
      </c>
      <c r="F1089" s="23" t="inlineStr">
        <is>
          <t>Marcia Hideko Ikeda [X]</t>
        </is>
      </c>
      <c r="G1089" s="23" t="inlineStr">
        <is>
          <t>Diogo Cassio de Azevedo [X]</t>
        </is>
      </c>
      <c r="H1089" s="23" t="inlineStr">
        <is>
          <t>Eduardo Cesar de Melo</t>
        </is>
      </c>
      <c r="I1089" s="23" t="inlineStr">
        <is>
          <t>jira_naoaplica</t>
        </is>
      </c>
      <c r="J1089" s="23" t="inlineStr">
        <is>
          <t>Audrey Cristiane Goulart [X]</t>
        </is>
      </c>
      <c r="K1089" s="23" t="n"/>
      <c r="L1089" s="23" t="n"/>
      <c r="M1089" s="61" t="n">
        <v>43985</v>
      </c>
      <c r="N1089" s="61" t="n">
        <v>43990</v>
      </c>
      <c r="O1089" s="23" t="n"/>
      <c r="P1089" s="23" t="n"/>
      <c r="Q1089" s="61" t="n">
        <v>43997</v>
      </c>
      <c r="R1089" s="61" t="n">
        <v>43998</v>
      </c>
      <c r="S1089" s="61" t="n">
        <v>43978</v>
      </c>
      <c r="T1089" s="61" t="n">
        <v>43978</v>
      </c>
      <c r="U1089" s="61" t="n">
        <v>43978</v>
      </c>
      <c r="V1089" s="61" t="n">
        <v>43984</v>
      </c>
    </row>
    <row r="1090" ht="15" customHeight="1">
      <c r="A1090" s="26" t="inlineStr">
        <is>
          <t>História - Waterfall</t>
        </is>
      </c>
      <c r="B1090" s="60" t="inlineStr">
        <is>
          <t>DEVALM-22672</t>
        </is>
      </c>
      <c r="C1090" s="23" t="inlineStr">
        <is>
          <t>20.0122.2.CO-Adequar Pagamento Cartão Crédito ao Home Office – Alteração de MOP</t>
        </is>
      </c>
      <c r="D1090" s="26" t="inlineStr">
        <is>
          <t>Concluído</t>
        </is>
      </c>
      <c r="E1090" s="23" t="inlineStr">
        <is>
          <t>Naiara De Sá Ferreira De Souza [X]</t>
        </is>
      </c>
      <c r="F1090" s="23" t="inlineStr">
        <is>
          <t>Alexandre Munhoes [X]</t>
        </is>
      </c>
      <c r="G1090" s="23" t="inlineStr">
        <is>
          <t>Diogo Cassio de Azevedo [X]</t>
        </is>
      </c>
      <c r="H1090" s="23" t="inlineStr">
        <is>
          <t>Eduardo Cesar de Melo</t>
        </is>
      </c>
      <c r="I1090" s="23" t="inlineStr">
        <is>
          <t>jira_naoaplica</t>
        </is>
      </c>
      <c r="J1090" s="23" t="inlineStr">
        <is>
          <t>Audrey Cristiane Goulart [X]</t>
        </is>
      </c>
      <c r="K1090" s="23" t="n"/>
      <c r="L1090" s="23" t="n"/>
      <c r="M1090" s="61" t="n">
        <v>43971</v>
      </c>
      <c r="N1090" s="61" t="n">
        <v>43987</v>
      </c>
      <c r="O1090" s="23" t="n"/>
      <c r="P1090" s="23" t="n"/>
      <c r="Q1090" s="61" t="n">
        <v>43983</v>
      </c>
      <c r="R1090" s="61" t="n">
        <v>43984</v>
      </c>
      <c r="S1090" s="23" t="n"/>
      <c r="T1090" s="23" t="n"/>
      <c r="U1090" s="61" t="n">
        <v>43959</v>
      </c>
      <c r="V1090" s="61" t="n">
        <v>43970</v>
      </c>
    </row>
    <row r="1091" ht="15" customHeight="1">
      <c r="A1091" s="26" t="inlineStr">
        <is>
          <t>História - Waterfall</t>
        </is>
      </c>
      <c r="B1091" s="60" t="inlineStr">
        <is>
          <t>DEVALM-22636</t>
        </is>
      </c>
      <c r="C1091" s="23" t="inlineStr">
        <is>
          <t>20.0133.1.CO-Enriquecimento de dados – Ordem de Serviço de Retirada</t>
        </is>
      </c>
      <c r="D1091" s="26" t="inlineStr">
        <is>
          <t>Cancelado</t>
        </is>
      </c>
      <c r="E1091" s="23" t="inlineStr">
        <is>
          <t>Ana Paula Ferreira Da Rosa [X]</t>
        </is>
      </c>
      <c r="F1091" s="23" t="n"/>
      <c r="G1091" s="23" t="inlineStr">
        <is>
          <t>Rafael Lemos Lima [X]</t>
        </is>
      </c>
      <c r="H1091" s="23" t="inlineStr">
        <is>
          <t>Paulo Egidio Rodrigues dos Santos</t>
        </is>
      </c>
      <c r="I1091" s="23" t="n"/>
      <c r="J1091" s="23" t="n"/>
      <c r="K1091" s="61" t="n">
        <v>43956</v>
      </c>
      <c r="L1091" s="61" t="n">
        <v>43956</v>
      </c>
      <c r="M1091" s="61" t="n">
        <v>43956</v>
      </c>
      <c r="N1091" s="61" t="n">
        <v>43956</v>
      </c>
      <c r="O1091" s="61" t="n">
        <v>43956</v>
      </c>
      <c r="P1091" s="61" t="n">
        <v>43956</v>
      </c>
      <c r="Q1091" s="61" t="n">
        <v>43956</v>
      </c>
      <c r="R1091" s="61" t="n">
        <v>43956</v>
      </c>
      <c r="S1091" s="61" t="n">
        <v>43956</v>
      </c>
      <c r="T1091" s="61" t="n">
        <v>43956</v>
      </c>
      <c r="U1091" s="61" t="n">
        <v>43956</v>
      </c>
      <c r="V1091" s="61" t="n">
        <v>43956</v>
      </c>
    </row>
    <row r="1092" ht="15" customHeight="1">
      <c r="A1092" s="26" t="inlineStr">
        <is>
          <t>História - Waterfall</t>
        </is>
      </c>
      <c r="B1092" s="60" t="inlineStr">
        <is>
          <t>DEVALM-22598</t>
        </is>
      </c>
      <c r="C1092" s="23" t="inlineStr">
        <is>
          <t>19.0145.3.MK - Sincronismo de régua de cobrança entre Pai versus Filho – ICARE BKO</t>
        </is>
      </c>
      <c r="D1092" s="26" t="inlineStr">
        <is>
          <t>Concluído</t>
        </is>
      </c>
      <c r="E1092" s="23" t="inlineStr">
        <is>
          <t>Antonio Teodoro da Silva [X]</t>
        </is>
      </c>
      <c r="F1092" s="23" t="inlineStr">
        <is>
          <t>Yone Yassuda Yamamoto</t>
        </is>
      </c>
      <c r="G1092" s="23" t="inlineStr">
        <is>
          <t>Anselmo Pereira Novakowski</t>
        </is>
      </c>
      <c r="H1092" s="23" t="inlineStr">
        <is>
          <t>Paulo Egidio Rodrigues dos Santos</t>
        </is>
      </c>
      <c r="I1092" s="23" t="inlineStr">
        <is>
          <t>Klaus Franca [X]</t>
        </is>
      </c>
      <c r="J1092" s="23" t="n"/>
      <c r="K1092" s="61" t="n">
        <v>43955</v>
      </c>
      <c r="L1092" s="61" t="n">
        <v>43955</v>
      </c>
      <c r="M1092" s="61" t="n">
        <v>43955</v>
      </c>
      <c r="N1092" s="61" t="n">
        <v>43959</v>
      </c>
      <c r="O1092" s="61" t="n">
        <v>43955</v>
      </c>
      <c r="P1092" s="61" t="n">
        <v>43959</v>
      </c>
      <c r="Q1092" s="61" t="n">
        <v>43955</v>
      </c>
      <c r="R1092" s="61" t="n">
        <v>43963</v>
      </c>
      <c r="S1092" s="61" t="n">
        <v>43955</v>
      </c>
      <c r="T1092" s="61" t="n">
        <v>43955</v>
      </c>
      <c r="U1092" s="61" t="n">
        <v>43955</v>
      </c>
      <c r="V1092" s="61" t="n">
        <v>43955</v>
      </c>
    </row>
    <row r="1093" ht="15" customHeight="1">
      <c r="A1093" s="26" t="inlineStr">
        <is>
          <t>História - Waterfall</t>
        </is>
      </c>
      <c r="B1093" s="60" t="inlineStr">
        <is>
          <t>DEVALM-22562</t>
        </is>
      </c>
      <c r="C1093" s="23" t="inlineStr">
        <is>
          <t>20.0078.1.CO-HUB - Integrador Marketplace</t>
        </is>
      </c>
      <c r="D1093" s="26" t="inlineStr">
        <is>
          <t>Cancelado</t>
        </is>
      </c>
      <c r="E1093" s="23" t="inlineStr">
        <is>
          <t>Diogo Cassio de Azevedo [X]</t>
        </is>
      </c>
      <c r="F1093" s="23" t="inlineStr">
        <is>
          <t>Andreia Ribeiro da Silva [X]</t>
        </is>
      </c>
      <c r="G1093" s="23" t="inlineStr">
        <is>
          <t>Diogo Cassio de Azevedo [X]</t>
        </is>
      </c>
      <c r="H1093" s="23" t="inlineStr">
        <is>
          <t>Eduardo Cesar de Melo</t>
        </is>
      </c>
      <c r="I1093" s="23" t="inlineStr">
        <is>
          <t>Klaus Franca [X]</t>
        </is>
      </c>
      <c r="J1093" s="23" t="inlineStr">
        <is>
          <t>Debora Villegas Montero [X]</t>
        </is>
      </c>
      <c r="K1093" s="61" t="n">
        <v>43955</v>
      </c>
      <c r="L1093" s="61" t="n">
        <v>43997</v>
      </c>
      <c r="M1093" s="61" t="n">
        <v>43955</v>
      </c>
      <c r="N1093" s="61" t="n">
        <v>43997</v>
      </c>
      <c r="O1093" s="61" t="n">
        <v>43955</v>
      </c>
      <c r="P1093" s="61" t="n">
        <v>43997</v>
      </c>
      <c r="Q1093" s="61" t="n">
        <v>43955</v>
      </c>
      <c r="R1093" s="61" t="n">
        <v>43997</v>
      </c>
      <c r="S1093" s="61" t="n">
        <v>43955</v>
      </c>
      <c r="T1093" s="61" t="n">
        <v>43997</v>
      </c>
      <c r="U1093" s="61" t="n">
        <v>43955</v>
      </c>
      <c r="V1093" s="61" t="n">
        <v>43997</v>
      </c>
    </row>
    <row r="1094" ht="15" customHeight="1">
      <c r="A1094" s="26" t="inlineStr">
        <is>
          <t>História - Waterfall</t>
        </is>
      </c>
      <c r="B1094" s="60" t="inlineStr">
        <is>
          <t>DEVALM-22524</t>
        </is>
      </c>
      <c r="C1094" s="23" t="inlineStr">
        <is>
          <t>20.0121.2.CL-Adequar Pagamento Cartão Crédito ao Home Office – Atendimento (Backlog)</t>
        </is>
      </c>
      <c r="D1094" s="26" t="inlineStr">
        <is>
          <t>Concluído</t>
        </is>
      </c>
      <c r="E1094" s="23" t="inlineStr">
        <is>
          <t>Carlos Lima de Araujo</t>
        </is>
      </c>
      <c r="F1094" s="23" t="inlineStr">
        <is>
          <t>Maycon De Abreu Flausino Fernandes [X]</t>
        </is>
      </c>
      <c r="G1094" s="23" t="inlineStr">
        <is>
          <t>Anselmo Pereira Novakowski</t>
        </is>
      </c>
      <c r="H1094" s="23" t="inlineStr">
        <is>
          <t>Eduardo Cesar de Melo</t>
        </is>
      </c>
      <c r="I1094" s="23" t="inlineStr">
        <is>
          <t>jira_naoaplica</t>
        </is>
      </c>
      <c r="J1094" s="23" t="inlineStr">
        <is>
          <t>Juliana Alves Beduti [X]</t>
        </is>
      </c>
      <c r="K1094" s="23" t="n"/>
      <c r="L1094" s="23" t="n"/>
      <c r="M1094" s="61" t="n">
        <v>43983</v>
      </c>
      <c r="N1094" s="61" t="n">
        <v>44015</v>
      </c>
      <c r="O1094" s="23" t="n"/>
      <c r="P1094" s="23" t="n"/>
      <c r="Q1094" s="61" t="n">
        <v>44018</v>
      </c>
      <c r="R1094" s="61" t="n">
        <v>44019</v>
      </c>
      <c r="S1094" s="61" t="n">
        <v>43951</v>
      </c>
      <c r="T1094" s="61" t="n">
        <v>43971</v>
      </c>
      <c r="U1094" s="61" t="n">
        <v>43957</v>
      </c>
      <c r="V1094" s="61" t="n">
        <v>43980</v>
      </c>
    </row>
    <row r="1095" ht="15" customHeight="1">
      <c r="A1095" s="26" t="inlineStr">
        <is>
          <t>História - Waterfall</t>
        </is>
      </c>
      <c r="B1095" s="60" t="inlineStr">
        <is>
          <t>DEVALM-22488</t>
        </is>
      </c>
      <c r="C1095" s="23" t="inlineStr">
        <is>
          <t>20.0158.1.TI-Implementation of Firebase for Sirius 2.0 application</t>
        </is>
      </c>
      <c r="D1095" s="26" t="inlineStr">
        <is>
          <t>Concluído</t>
        </is>
      </c>
      <c r="E1095" s="23" t="inlineStr">
        <is>
          <t>Daglye Ariane Weber Magalhaes De Barros [X]</t>
        </is>
      </c>
      <c r="F1095" s="23" t="n"/>
      <c r="G1095" s="23" t="inlineStr">
        <is>
          <t>Diogo Cassio de Azevedo [X]</t>
        </is>
      </c>
      <c r="H1095" s="23" t="inlineStr">
        <is>
          <t>Eduardo Cesar de Melo</t>
        </is>
      </c>
      <c r="I1095" s="23" t="n"/>
      <c r="J1095" s="23" t="n"/>
      <c r="K1095" s="23" t="n"/>
      <c r="L1095" s="23" t="n"/>
      <c r="M1095" s="61" t="n">
        <v>43949</v>
      </c>
      <c r="N1095" s="61" t="n">
        <v>43949</v>
      </c>
      <c r="O1095" s="23" t="n"/>
      <c r="P1095" s="23" t="n"/>
      <c r="Q1095" s="61" t="n">
        <v>43951</v>
      </c>
      <c r="R1095" s="61" t="n">
        <v>43951</v>
      </c>
      <c r="S1095" s="23" t="n"/>
      <c r="T1095" s="23" t="n"/>
      <c r="U1095" s="61" t="n">
        <v>43948</v>
      </c>
      <c r="V1095" s="61" t="n">
        <v>43949</v>
      </c>
    </row>
    <row r="1096" ht="15" customHeight="1">
      <c r="A1096" s="26" t="inlineStr">
        <is>
          <t>História - Waterfall</t>
        </is>
      </c>
      <c r="B1096" s="60" t="inlineStr">
        <is>
          <t>DEVALM-22442</t>
        </is>
      </c>
      <c r="C1096" s="23" t="inlineStr">
        <is>
          <t>19.0118.5.FI-Pagamento Online (PEC Mensagem)</t>
        </is>
      </c>
      <c r="D1096" s="26" t="inlineStr">
        <is>
          <t>Concluído</t>
        </is>
      </c>
      <c r="E1096" s="23" t="inlineStr">
        <is>
          <t>Antonio Teodoro da Silva [X]</t>
        </is>
      </c>
      <c r="F1096" s="23" t="inlineStr">
        <is>
          <t>Thiago de Souza Maglio</t>
        </is>
      </c>
      <c r="G1096" s="23" t="inlineStr">
        <is>
          <t>Anselmo Pereira Novakowski</t>
        </is>
      </c>
      <c r="H1096" s="23" t="inlineStr">
        <is>
          <t>Paulo Egidio Rodrigues dos Santos</t>
        </is>
      </c>
      <c r="I1096" s="23" t="inlineStr">
        <is>
          <t>Klaus Franca [X]</t>
        </is>
      </c>
      <c r="J1096" s="23" t="inlineStr">
        <is>
          <t>Renato Pereira da Silva</t>
        </is>
      </c>
      <c r="K1096" s="61" t="n">
        <v>44039</v>
      </c>
      <c r="L1096" s="61" t="n">
        <v>44039</v>
      </c>
      <c r="M1096" s="61" t="n">
        <v>44042</v>
      </c>
      <c r="N1096" s="61" t="n">
        <v>44043</v>
      </c>
      <c r="O1096" s="61" t="n">
        <v>44039</v>
      </c>
      <c r="P1096" s="61" t="n">
        <v>44042</v>
      </c>
      <c r="Q1096" s="61" t="n">
        <v>44046</v>
      </c>
      <c r="R1096" s="61" t="n">
        <v>44047</v>
      </c>
      <c r="S1096" s="61" t="n">
        <v>43970</v>
      </c>
      <c r="T1096" s="61" t="n">
        <v>43977</v>
      </c>
      <c r="U1096" s="61" t="n">
        <v>43978</v>
      </c>
      <c r="V1096" s="61" t="n">
        <v>44015</v>
      </c>
    </row>
    <row r="1097" ht="15" customHeight="1">
      <c r="A1097" s="26" t="inlineStr">
        <is>
          <t>História - Waterfall</t>
        </is>
      </c>
      <c r="B1097" s="60" t="inlineStr">
        <is>
          <t>DEVALM-22406</t>
        </is>
      </c>
      <c r="C1097" s="23" t="inlineStr">
        <is>
          <t>20.0142.1.CO-Alteração de Razão – Retirada de Equipamento Híbrido</t>
        </is>
      </c>
      <c r="D1097" s="26" t="inlineStr">
        <is>
          <t>Concluído</t>
        </is>
      </c>
      <c r="E1097" s="23" t="inlineStr">
        <is>
          <t>Ana Paula Ferreira Da Rosa [X]</t>
        </is>
      </c>
      <c r="F1097" s="23" t="inlineStr">
        <is>
          <t>Paulo Canavezi [X]</t>
        </is>
      </c>
      <c r="G1097" s="23" t="inlineStr">
        <is>
          <t>Rafael Lemos Lima [X]</t>
        </is>
      </c>
      <c r="H1097" s="23" t="inlineStr">
        <is>
          <t>Paulo Egidio Rodrigues dos Santos</t>
        </is>
      </c>
      <c r="I1097" s="23" t="n"/>
      <c r="J1097" s="23" t="inlineStr">
        <is>
          <t>Rafael Grecco Machado [X]</t>
        </is>
      </c>
      <c r="K1097" s="61" t="n">
        <v>43943</v>
      </c>
      <c r="L1097" s="61" t="n">
        <v>44012</v>
      </c>
      <c r="M1097" s="61" t="n">
        <v>43943</v>
      </c>
      <c r="N1097" s="61" t="n">
        <v>44012</v>
      </c>
      <c r="O1097" s="23" t="n"/>
      <c r="P1097" s="23" t="n"/>
      <c r="Q1097" s="61" t="n">
        <v>43943</v>
      </c>
      <c r="R1097" s="61" t="n">
        <v>44012</v>
      </c>
      <c r="S1097" s="61" t="n">
        <v>43943</v>
      </c>
      <c r="T1097" s="61" t="n">
        <v>44012</v>
      </c>
      <c r="U1097" s="61" t="n">
        <v>43943</v>
      </c>
      <c r="V1097" s="61" t="n">
        <v>44013</v>
      </c>
    </row>
    <row r="1098" ht="15" customHeight="1">
      <c r="A1098" s="26" t="inlineStr">
        <is>
          <t>História - Waterfall</t>
        </is>
      </c>
      <c r="B1098" s="60" t="inlineStr">
        <is>
          <t>DEVALM-22370</t>
        </is>
      </c>
      <c r="C1098" s="23" t="inlineStr">
        <is>
          <t>19.0312.2.CO-Revisão dos Grupos de Serviço no DRP – Fase II</t>
        </is>
      </c>
      <c r="D1098" s="26" t="inlineStr">
        <is>
          <t>Concluído</t>
        </is>
      </c>
      <c r="E1098" s="23" t="inlineStr">
        <is>
          <t>Ricardo Pires Sardinha [X]</t>
        </is>
      </c>
      <c r="F1098" s="23" t="inlineStr">
        <is>
          <t>Thiago Pinto Da Silva Boccio [X]</t>
        </is>
      </c>
      <c r="G1098" s="23" t="inlineStr">
        <is>
          <t>Rafael Lemos Lima [X]</t>
        </is>
      </c>
      <c r="H1098" s="23" t="inlineStr">
        <is>
          <t>Paulo Egidio Rodrigues dos Santos</t>
        </is>
      </c>
      <c r="I1098" s="23" t="n"/>
      <c r="J1098" s="23" t="inlineStr">
        <is>
          <t>Fernando Meirelles Castanho Cavallari [X]</t>
        </is>
      </c>
      <c r="K1098" s="23" t="n"/>
      <c r="L1098" s="23" t="n"/>
      <c r="M1098" s="61" t="n">
        <v>43948</v>
      </c>
      <c r="N1098" s="61" t="n">
        <v>44035</v>
      </c>
      <c r="O1098" s="23" t="n"/>
      <c r="P1098" s="23" t="n"/>
      <c r="Q1098" s="61" t="n">
        <v>44046</v>
      </c>
      <c r="R1098" s="61" t="n">
        <v>44047</v>
      </c>
      <c r="S1098" s="23" t="n"/>
      <c r="T1098" s="23" t="n"/>
      <c r="U1098" s="61" t="n">
        <v>43927</v>
      </c>
      <c r="V1098" s="61" t="n">
        <v>43945</v>
      </c>
    </row>
    <row r="1099" ht="15" customHeight="1">
      <c r="A1099" s="26" t="inlineStr">
        <is>
          <t>História - Waterfall</t>
        </is>
      </c>
      <c r="B1099" s="60" t="inlineStr">
        <is>
          <t>DEVALM-22284</t>
        </is>
      </c>
      <c r="C1099" s="23" t="inlineStr">
        <is>
          <t>20.0117.1.FI-Gestão ClearSale Manutenção de Indicadores</t>
        </is>
      </c>
      <c r="D1099" s="26" t="inlineStr">
        <is>
          <t>Concluído</t>
        </is>
      </c>
      <c r="E1099" s="23" t="inlineStr">
        <is>
          <t>Carlos Lima de Araujo</t>
        </is>
      </c>
      <c r="F1099" s="23" t="inlineStr">
        <is>
          <t>Jefferson Lourenço De Farias Tersarioli [X]</t>
        </is>
      </c>
      <c r="G1099" s="23" t="inlineStr">
        <is>
          <t>Anselmo Pereira Novakowski</t>
        </is>
      </c>
      <c r="H1099" s="23" t="inlineStr">
        <is>
          <t>Paulo Egidio Rodrigues dos Santos</t>
        </is>
      </c>
      <c r="I1099" s="23" t="inlineStr">
        <is>
          <t>jira_naoaplica</t>
        </is>
      </c>
      <c r="J1099" s="23" t="inlineStr">
        <is>
          <t>jira_naoaplica</t>
        </is>
      </c>
      <c r="K1099" s="23" t="n"/>
      <c r="L1099" s="23" t="n"/>
      <c r="M1099" s="61" t="n">
        <v>43924</v>
      </c>
      <c r="N1099" s="61" t="n">
        <v>43924</v>
      </c>
      <c r="O1099" s="23" t="n"/>
      <c r="P1099" s="23" t="n"/>
      <c r="Q1099" s="61" t="n">
        <v>43924</v>
      </c>
      <c r="R1099" s="61" t="n">
        <v>43924</v>
      </c>
      <c r="S1099" s="23" t="n"/>
      <c r="T1099" s="23" t="n"/>
      <c r="U1099" s="61" t="n">
        <v>43923</v>
      </c>
      <c r="V1099" s="61" t="n">
        <v>43924</v>
      </c>
    </row>
    <row r="1100" ht="15" customHeight="1">
      <c r="A1100" s="26" t="inlineStr">
        <is>
          <t>História - Waterfall</t>
        </is>
      </c>
      <c r="B1100" s="60" t="inlineStr">
        <is>
          <t>DEVALM-22244</t>
        </is>
      </c>
      <c r="C1100" s="23" t="inlineStr">
        <is>
          <t>Teste Fabio</t>
        </is>
      </c>
      <c r="D1100" s="26" t="inlineStr">
        <is>
          <t>Em Produção</t>
        </is>
      </c>
      <c r="E1100" s="23" t="inlineStr">
        <is>
          <t>Sem responsável</t>
        </is>
      </c>
      <c r="F1100" s="23" t="inlineStr">
        <is>
          <t>Fabio de Siqueira Campos</t>
        </is>
      </c>
      <c r="G1100" s="23" t="inlineStr">
        <is>
          <t>Fabio de Siqueira Campos</t>
        </is>
      </c>
      <c r="H1100" s="23" t="inlineStr">
        <is>
          <t>Fabio de Siqueira Campos</t>
        </is>
      </c>
      <c r="I1100" s="23" t="inlineStr">
        <is>
          <t>Fabio de Siqueira Campos</t>
        </is>
      </c>
      <c r="J1100" s="23" t="inlineStr">
        <is>
          <t>Fabio de Siqueira Campos</t>
        </is>
      </c>
      <c r="K1100" s="61" t="n">
        <v>43929</v>
      </c>
      <c r="L1100" s="61" t="n">
        <v>43929</v>
      </c>
      <c r="M1100" s="61" t="n">
        <v>43929</v>
      </c>
      <c r="N1100" s="61" t="n">
        <v>43929</v>
      </c>
      <c r="O1100" s="61" t="n">
        <v>43929</v>
      </c>
      <c r="P1100" s="61" t="n">
        <v>43929</v>
      </c>
      <c r="Q1100" s="61" t="n">
        <v>43929</v>
      </c>
      <c r="R1100" s="61" t="n">
        <v>43929</v>
      </c>
      <c r="S1100" s="61" t="n">
        <v>43929</v>
      </c>
      <c r="T1100" s="61" t="n">
        <v>43929</v>
      </c>
      <c r="U1100" s="61" t="n">
        <v>43929</v>
      </c>
      <c r="V1100" s="61" t="n">
        <v>43929</v>
      </c>
    </row>
    <row r="1101" ht="15" customHeight="1">
      <c r="A1101" s="26" t="inlineStr">
        <is>
          <t>História - Waterfall</t>
        </is>
      </c>
      <c r="B1101" s="60" t="inlineStr">
        <is>
          <t>DEVALM-22205</t>
        </is>
      </c>
      <c r="C1101" s="23" t="inlineStr">
        <is>
          <t>20.0038.2.MK Projeto DNA 3.0 Desenvolvimento de melhorias BACKLOG</t>
        </is>
      </c>
      <c r="D1101" s="26" t="inlineStr">
        <is>
          <t>Concluído</t>
        </is>
      </c>
      <c r="E1101" s="23" t="inlineStr">
        <is>
          <t>Ricardo Pires Sardinha [X]</t>
        </is>
      </c>
      <c r="F1101" s="23" t="inlineStr">
        <is>
          <t>Thiago Pinto Da Silva Boccio [X]</t>
        </is>
      </c>
      <c r="G1101" s="23" t="inlineStr">
        <is>
          <t>Rafael Lemos Lima [X]</t>
        </is>
      </c>
      <c r="H1101" s="23" t="inlineStr">
        <is>
          <t>Paulo Egidio Rodrigues dos Santos</t>
        </is>
      </c>
      <c r="I1101" s="23" t="inlineStr">
        <is>
          <t>Klaus Franca [X]</t>
        </is>
      </c>
      <c r="J1101" s="23" t="inlineStr">
        <is>
          <t>Priscilla.Tessarotto@terceiro-sky.com.br</t>
        </is>
      </c>
      <c r="K1101" s="61" t="n">
        <v>43927</v>
      </c>
      <c r="L1101" s="61" t="n">
        <v>43927</v>
      </c>
      <c r="M1101" s="61" t="n">
        <v>44055</v>
      </c>
      <c r="N1101" s="61" t="n">
        <v>44060</v>
      </c>
      <c r="O1101" s="61" t="n">
        <v>44039</v>
      </c>
      <c r="P1101" s="61" t="n">
        <v>44060</v>
      </c>
      <c r="Q1101" s="61" t="n">
        <v>44063</v>
      </c>
      <c r="R1101" s="61" t="n">
        <v>44064</v>
      </c>
      <c r="S1101" s="61" t="n">
        <v>43927</v>
      </c>
      <c r="T1101" s="61" t="n">
        <v>43927</v>
      </c>
      <c r="U1101" s="61" t="n">
        <v>43941</v>
      </c>
      <c r="V1101" s="61" t="n">
        <v>44026</v>
      </c>
    </row>
    <row r="1102" ht="15" customHeight="1">
      <c r="A1102" s="26" t="inlineStr">
        <is>
          <t>História - Waterfall</t>
        </is>
      </c>
      <c r="B1102" s="60" t="inlineStr">
        <is>
          <t>DEVALM-22160</t>
        </is>
      </c>
      <c r="C1102" s="23" t="inlineStr">
        <is>
          <t>20.0122.1.CO-Adequar Pagamento Cartão Crédito ao Home Office – Vendas</t>
        </is>
      </c>
      <c r="D1102" s="26" t="inlineStr">
        <is>
          <t>Concluído</t>
        </is>
      </c>
      <c r="E1102" s="23" t="inlineStr">
        <is>
          <t>Fabio Margutti [X]</t>
        </is>
      </c>
      <c r="F1102" s="23" t="inlineStr">
        <is>
          <t>Aline Lima Rocha [X]</t>
        </is>
      </c>
      <c r="G1102" s="23" t="inlineStr">
        <is>
          <t>Diogo Cassio de Azevedo [X]</t>
        </is>
      </c>
      <c r="H1102" s="23" t="inlineStr">
        <is>
          <t>Eduardo Cesar de Melo</t>
        </is>
      </c>
      <c r="I1102" s="23" t="inlineStr">
        <is>
          <t>jira_naoaplica</t>
        </is>
      </c>
      <c r="J1102" s="23" t="inlineStr">
        <is>
          <t>Audrey Cristiane Goulart [X]</t>
        </is>
      </c>
      <c r="K1102" s="23" t="n"/>
      <c r="L1102" s="23" t="n"/>
      <c r="M1102" s="61" t="n">
        <v>43930</v>
      </c>
      <c r="N1102" s="61" t="n">
        <v>43935</v>
      </c>
      <c r="O1102" s="23" t="n"/>
      <c r="P1102" s="23" t="n"/>
      <c r="Q1102" s="61" t="n">
        <v>43937</v>
      </c>
      <c r="R1102" s="61" t="n">
        <v>43938</v>
      </c>
      <c r="S1102" s="61" t="n">
        <v>43916</v>
      </c>
      <c r="T1102" s="61" t="n">
        <v>43929</v>
      </c>
      <c r="U1102" s="61" t="n">
        <v>43916</v>
      </c>
      <c r="V1102" s="61" t="n">
        <v>43929</v>
      </c>
    </row>
    <row r="1103" ht="15" customHeight="1">
      <c r="A1103" s="26" t="inlineStr">
        <is>
          <t>História - Waterfall</t>
        </is>
      </c>
      <c r="B1103" s="60" t="inlineStr">
        <is>
          <t>DEVALM-22122</t>
        </is>
      </c>
      <c r="C1103" s="23" t="inlineStr">
        <is>
          <t>20.0121.1.CL-Adequar Pagamento Cartão Crédito ao Home Office – Atendimento</t>
        </is>
      </c>
      <c r="D1103" s="26" t="inlineStr">
        <is>
          <t>Concluído</t>
        </is>
      </c>
      <c r="E1103" s="23" t="inlineStr">
        <is>
          <t>Carlos Lima de Araujo</t>
        </is>
      </c>
      <c r="F1103" s="23" t="inlineStr">
        <is>
          <t>Maycon De Abreu Flausino Fernandes [X]</t>
        </is>
      </c>
      <c r="G1103" s="23" t="inlineStr">
        <is>
          <t>Anselmo Pereira Novakowski</t>
        </is>
      </c>
      <c r="H1103" s="23" t="inlineStr">
        <is>
          <t>Eduardo Cesar de Melo</t>
        </is>
      </c>
      <c r="I1103" s="23" t="inlineStr">
        <is>
          <t>jira_naoaplica</t>
        </is>
      </c>
      <c r="J1103" s="23" t="inlineStr">
        <is>
          <t>Audrey Cristiane Goulart [X]</t>
        </is>
      </c>
      <c r="K1103" s="23" t="n"/>
      <c r="L1103" s="23" t="n"/>
      <c r="M1103" s="61" t="n">
        <v>43935</v>
      </c>
      <c r="N1103" s="61" t="n">
        <v>43941</v>
      </c>
      <c r="O1103" s="23" t="n"/>
      <c r="P1103" s="23" t="n"/>
      <c r="Q1103" s="61" t="n">
        <v>43943</v>
      </c>
      <c r="R1103" s="61" t="n">
        <v>43944</v>
      </c>
      <c r="S1103" s="61" t="n">
        <v>43920</v>
      </c>
      <c r="T1103" s="61" t="n">
        <v>43934</v>
      </c>
      <c r="U1103" s="61" t="n">
        <v>43920</v>
      </c>
      <c r="V1103" s="61" t="n">
        <v>43934</v>
      </c>
    </row>
    <row r="1104" ht="15" customHeight="1">
      <c r="A1104" s="26" t="inlineStr">
        <is>
          <t>História - Waterfall</t>
        </is>
      </c>
      <c r="B1104" s="60" t="inlineStr">
        <is>
          <t>DEVALM-22083</t>
        </is>
      </c>
      <c r="C1104" s="23" t="inlineStr">
        <is>
          <t>20.0119.1.TI-Remover MOP CC para Vendedores</t>
        </is>
      </c>
      <c r="D1104" s="26" t="inlineStr">
        <is>
          <t>Concluído</t>
        </is>
      </c>
      <c r="E1104" s="23" t="inlineStr">
        <is>
          <t>Fabio Margutti [X]</t>
        </is>
      </c>
      <c r="F1104" s="23" t="inlineStr">
        <is>
          <t>Aline da Silva Barbagelata</t>
        </is>
      </c>
      <c r="G1104" s="23" t="inlineStr">
        <is>
          <t>Diogo Cassio de Azevedo [X]</t>
        </is>
      </c>
      <c r="H1104" s="23" t="inlineStr">
        <is>
          <t>Eduardo Cesar de Melo</t>
        </is>
      </c>
      <c r="I1104" s="23" t="inlineStr">
        <is>
          <t>jira_naoaplica</t>
        </is>
      </c>
      <c r="J1104" s="23" t="inlineStr">
        <is>
          <t>Juliana Alves Beduti [X]</t>
        </is>
      </c>
      <c r="K1104" s="23" t="n"/>
      <c r="L1104" s="23" t="n"/>
      <c r="M1104" s="61" t="n">
        <v>43917</v>
      </c>
      <c r="N1104" s="61" t="n">
        <v>43951</v>
      </c>
      <c r="O1104" s="23" t="n"/>
      <c r="P1104" s="23" t="n"/>
      <c r="Q1104" s="61" t="n">
        <v>43917</v>
      </c>
      <c r="R1104" s="61" t="n">
        <v>43922</v>
      </c>
      <c r="S1104" s="23" t="n"/>
      <c r="T1104" s="23" t="n"/>
      <c r="U1104" s="61" t="n">
        <v>43917</v>
      </c>
      <c r="V1104" s="61" t="n">
        <v>43951</v>
      </c>
    </row>
    <row r="1105" ht="15" customHeight="1">
      <c r="A1105" s="26" t="inlineStr">
        <is>
          <t>História - Waterfall</t>
        </is>
      </c>
      <c r="B1105" s="60" t="inlineStr">
        <is>
          <t>DEVALM-22040</t>
        </is>
      </c>
      <c r="C1105" s="23" t="inlineStr">
        <is>
          <t>19.0519.2.MK-Reajuste de Produto -Premiere e Combate (Base faltante)</t>
        </is>
      </c>
      <c r="D1105" s="26" t="inlineStr">
        <is>
          <t>Concluído</t>
        </is>
      </c>
      <c r="E1105" s="23" t="inlineStr">
        <is>
          <t>Ricardo Pires Sardinha [X]</t>
        </is>
      </c>
      <c r="F1105" s="23" t="inlineStr">
        <is>
          <t>Thiago de Souza Maglio</t>
        </is>
      </c>
      <c r="G1105" s="23" t="inlineStr">
        <is>
          <t>Anselmo Pereira Novakowski</t>
        </is>
      </c>
      <c r="H1105" s="23" t="inlineStr">
        <is>
          <t>Paulo Egidio Rodrigues dos Santos</t>
        </is>
      </c>
      <c r="I1105" s="23" t="inlineStr">
        <is>
          <t>jira_naoaplica</t>
        </is>
      </c>
      <c r="J1105" s="23" t="inlineStr">
        <is>
          <t>jira_naoaplica</t>
        </is>
      </c>
      <c r="K1105" s="61" t="n">
        <v>43913</v>
      </c>
      <c r="L1105" s="61" t="n">
        <v>43913</v>
      </c>
      <c r="M1105" s="61" t="n">
        <v>43920</v>
      </c>
      <c r="N1105" s="61" t="n">
        <v>43931</v>
      </c>
      <c r="O1105" s="61" t="n">
        <v>43913</v>
      </c>
      <c r="P1105" s="61" t="n">
        <v>43913</v>
      </c>
      <c r="Q1105" s="61" t="n">
        <v>43934</v>
      </c>
      <c r="R1105" s="61" t="n">
        <v>43935</v>
      </c>
      <c r="S1105" s="61" t="n">
        <v>43913</v>
      </c>
      <c r="T1105" s="61" t="n">
        <v>43913</v>
      </c>
      <c r="U1105" s="61" t="n">
        <v>43899</v>
      </c>
      <c r="V1105" s="61" t="n">
        <v>43917</v>
      </c>
    </row>
    <row r="1106" ht="15" customHeight="1">
      <c r="A1106" s="26" t="inlineStr">
        <is>
          <t>História - Waterfall</t>
        </is>
      </c>
      <c r="B1106" s="60" t="inlineStr">
        <is>
          <t>DEVALM-22004</t>
        </is>
      </c>
      <c r="C1106" s="23" t="inlineStr">
        <is>
          <t>20.0090.1.CO-Parceria ELSYS – Vendas Pré-Pago Conforto - Dados de Cadastro dos Técnicos</t>
        </is>
      </c>
      <c r="D1106" s="26" t="inlineStr">
        <is>
          <t>Concluído</t>
        </is>
      </c>
      <c r="E1106" s="23" t="inlineStr">
        <is>
          <t>Diogenes Eduardo De Campos Junior [X]</t>
        </is>
      </c>
      <c r="F1106" s="23" t="inlineStr">
        <is>
          <t>Nicolas Rodrigo Santana</t>
        </is>
      </c>
      <c r="G1106" s="23" t="inlineStr">
        <is>
          <t>Rafael Lemos Lima [X]</t>
        </is>
      </c>
      <c r="H1106" s="23" t="inlineStr">
        <is>
          <t>Paulo Egidio Rodrigues dos Santos</t>
        </is>
      </c>
      <c r="I1106" s="23" t="inlineStr">
        <is>
          <t>Audrey Cristiane Goulart [X]</t>
        </is>
      </c>
      <c r="J1106" s="23" t="inlineStr">
        <is>
          <t>Audrey Cristiane Goulart [X]</t>
        </is>
      </c>
      <c r="K1106" s="61" t="n">
        <v>43913</v>
      </c>
      <c r="L1106" s="61" t="n">
        <v>43929</v>
      </c>
      <c r="M1106" s="61" t="n">
        <v>43929</v>
      </c>
      <c r="N1106" s="61" t="n">
        <v>43930</v>
      </c>
      <c r="O1106" s="61" t="n">
        <v>43913</v>
      </c>
      <c r="P1106" s="61" t="n">
        <v>43929</v>
      </c>
      <c r="Q1106" s="61" t="n">
        <v>43930</v>
      </c>
      <c r="R1106" s="61" t="n">
        <v>43930</v>
      </c>
      <c r="S1106" s="23" t="n"/>
      <c r="T1106" s="23" t="n"/>
      <c r="U1106" s="61" t="n">
        <v>43920</v>
      </c>
      <c r="V1106" s="61" t="n">
        <v>43922</v>
      </c>
    </row>
    <row r="1107" ht="15" customHeight="1">
      <c r="A1107" s="26" t="inlineStr">
        <is>
          <t>História - Waterfall</t>
        </is>
      </c>
      <c r="B1107" s="60" t="inlineStr">
        <is>
          <t>DEVALM-21965</t>
        </is>
      </c>
      <c r="C1107" s="23" t="inlineStr">
        <is>
          <t>19.0500.5.FI-Implementary Sky Pay with Clearsale - Block 5 (C. Sale Icare BKO)</t>
        </is>
      </c>
      <c r="D1107" s="26" t="inlineStr">
        <is>
          <t>Cancelado</t>
        </is>
      </c>
      <c r="E1107" s="23" t="inlineStr">
        <is>
          <t>Carlos Lima de Araujo</t>
        </is>
      </c>
      <c r="F1107" s="23" t="inlineStr">
        <is>
          <t>Jefferson Lourenço De Farias Tersarioli [X]</t>
        </is>
      </c>
      <c r="G1107" s="23" t="inlineStr">
        <is>
          <t>Anselmo Pereira Novakowski</t>
        </is>
      </c>
      <c r="H1107" s="23" t="inlineStr">
        <is>
          <t>Paulo Egidio Rodrigues dos Santos</t>
        </is>
      </c>
      <c r="I1107" s="23" t="inlineStr">
        <is>
          <t>Paulo Henrique Bonelli [X]</t>
        </is>
      </c>
      <c r="J1107" s="23" t="inlineStr">
        <is>
          <t>Renato Pereira da Silva</t>
        </is>
      </c>
      <c r="K1107" s="61" t="n">
        <v>43913</v>
      </c>
      <c r="L1107" s="61" t="n">
        <v>43913</v>
      </c>
      <c r="M1107" s="61" t="n">
        <v>43913</v>
      </c>
      <c r="N1107" s="61" t="n">
        <v>43913</v>
      </c>
      <c r="O1107" s="23" t="n"/>
      <c r="P1107" s="23" t="n"/>
      <c r="Q1107" s="61" t="n">
        <v>43913</v>
      </c>
      <c r="R1107" s="61" t="n">
        <v>43913</v>
      </c>
      <c r="S1107" s="61" t="n">
        <v>43913</v>
      </c>
      <c r="T1107" s="61" t="n">
        <v>43913</v>
      </c>
      <c r="U1107" s="61" t="n">
        <v>43913</v>
      </c>
      <c r="V1107" s="61" t="n">
        <v>43913</v>
      </c>
    </row>
    <row r="1108" ht="15" customHeight="1">
      <c r="A1108" s="26" t="inlineStr">
        <is>
          <t>História - Waterfall</t>
        </is>
      </c>
      <c r="B1108" s="60" t="inlineStr">
        <is>
          <t>DEVALM-21929</t>
        </is>
      </c>
      <c r="C1108" s="23" t="inlineStr">
        <is>
          <t>19.0500.4.FI-Implementar Sky Pay com Clearsale - Bloco 4 (Melhorias Backlog 1 e 2, White List)</t>
        </is>
      </c>
      <c r="D1108" s="26" t="inlineStr">
        <is>
          <t>Cancelado</t>
        </is>
      </c>
      <c r="E1108" s="23" t="inlineStr">
        <is>
          <t>Carlos Lima de Araujo</t>
        </is>
      </c>
      <c r="F1108" s="23" t="inlineStr">
        <is>
          <t>Jefferson Lourenço De Farias Tersarioli [X]</t>
        </is>
      </c>
      <c r="G1108" s="23" t="inlineStr">
        <is>
          <t>Anselmo Pereira Novakowski</t>
        </is>
      </c>
      <c r="H1108" s="23" t="inlineStr">
        <is>
          <t>Paulo Egidio Rodrigues dos Santos</t>
        </is>
      </c>
      <c r="I1108" s="23" t="inlineStr">
        <is>
          <t>Paulo Henrique Bonelli [X]</t>
        </is>
      </c>
      <c r="J1108" s="23" t="inlineStr">
        <is>
          <t>Renato Pereira da Silva</t>
        </is>
      </c>
      <c r="K1108" s="61" t="n">
        <v>44084</v>
      </c>
      <c r="L1108" s="61" t="n">
        <v>44085</v>
      </c>
      <c r="M1108" s="61" t="n">
        <v>44105</v>
      </c>
      <c r="N1108" s="61" t="n">
        <v>44120</v>
      </c>
      <c r="O1108" s="61" t="n">
        <v>44088</v>
      </c>
      <c r="P1108" s="61" t="n">
        <v>44104</v>
      </c>
      <c r="Q1108" s="61" t="n">
        <v>44123</v>
      </c>
      <c r="R1108" s="61" t="n">
        <v>44124</v>
      </c>
      <c r="S1108" s="61" t="n">
        <v>44046</v>
      </c>
      <c r="T1108" s="61" t="n">
        <v>44057</v>
      </c>
      <c r="U1108" s="61" t="n">
        <v>44060</v>
      </c>
      <c r="V1108" s="61" t="n">
        <v>44078</v>
      </c>
    </row>
    <row r="1109" ht="15" customHeight="1">
      <c r="A1109" s="26" t="inlineStr">
        <is>
          <t>História - Waterfall</t>
        </is>
      </c>
      <c r="B1109" s="60" t="inlineStr">
        <is>
          <t>DEVALM-21893</t>
        </is>
      </c>
      <c r="C1109" s="23" t="inlineStr">
        <is>
          <t>19.0500.3.FI-Implementar Sky Pay com Clearsale - Bloco 3 (C.Sale Sales Force)</t>
        </is>
      </c>
      <c r="D1109" s="26" t="inlineStr">
        <is>
          <t>Cancelado</t>
        </is>
      </c>
      <c r="E1109" s="23" t="inlineStr">
        <is>
          <t>Carlos Lima de Araujo</t>
        </is>
      </c>
      <c r="F1109" s="23" t="inlineStr">
        <is>
          <t>jefferson.tersarioli@terceiro-sky.com.br</t>
        </is>
      </c>
      <c r="G1109" s="23" t="inlineStr">
        <is>
          <t>Anselmo Pereira Novakowski</t>
        </is>
      </c>
      <c r="H1109" s="23" t="inlineStr">
        <is>
          <t>Paulo Egidio Rodrigues dos Santos</t>
        </is>
      </c>
      <c r="I1109" s="23" t="inlineStr">
        <is>
          <t>jira_naoaplica</t>
        </is>
      </c>
      <c r="J1109" s="23" t="inlineStr">
        <is>
          <t>Audrey Cristiane Goulart [X]</t>
        </is>
      </c>
      <c r="K1109" s="61" t="n">
        <v>43913</v>
      </c>
      <c r="L1109" s="61" t="n">
        <v>43913</v>
      </c>
      <c r="M1109" s="61" t="n">
        <v>43913</v>
      </c>
      <c r="N1109" s="61" t="n">
        <v>43913</v>
      </c>
      <c r="O1109" s="61" t="n">
        <v>43913</v>
      </c>
      <c r="P1109" s="61" t="n">
        <v>43913</v>
      </c>
      <c r="Q1109" s="61" t="n">
        <v>43913</v>
      </c>
      <c r="R1109" s="61" t="n">
        <v>43913</v>
      </c>
      <c r="S1109" s="61" t="n">
        <v>43913</v>
      </c>
      <c r="T1109" s="61" t="n">
        <v>43913</v>
      </c>
      <c r="U1109" s="61" t="n">
        <v>43913</v>
      </c>
      <c r="V1109" s="61" t="n">
        <v>43913</v>
      </c>
    </row>
    <row r="1110" ht="15" customHeight="1">
      <c r="A1110" s="26" t="inlineStr">
        <is>
          <t>História - Waterfall</t>
        </is>
      </c>
      <c r="B1110" s="60" t="inlineStr">
        <is>
          <t>DEVALM-21857</t>
        </is>
      </c>
      <c r="C1110" s="23" t="inlineStr">
        <is>
          <t>19.0500.2.FI-Implementar Sky Pay com Clearsale - Bloco 2 ( C.Sale para Skypay e Icare)</t>
        </is>
      </c>
      <c r="D1110" s="26" t="inlineStr">
        <is>
          <t>Cancelado</t>
        </is>
      </c>
      <c r="E1110" s="23" t="inlineStr">
        <is>
          <t>Carlos Lima de Araujo</t>
        </is>
      </c>
      <c r="F1110" s="23" t="inlineStr">
        <is>
          <t>Jefferson Lourenço De Farias Tersarioli [X]</t>
        </is>
      </c>
      <c r="G1110" s="23" t="inlineStr">
        <is>
          <t>Anselmo Pereira Novakowski</t>
        </is>
      </c>
      <c r="H1110" s="23" t="inlineStr">
        <is>
          <t>Paulo Egidio Rodrigues dos Santos</t>
        </is>
      </c>
      <c r="I1110" s="23" t="inlineStr">
        <is>
          <t>Paulo Henrique Bonelli [X]</t>
        </is>
      </c>
      <c r="J1110" s="23" t="inlineStr">
        <is>
          <t>Audrey Cristiane Goulart [X]</t>
        </is>
      </c>
      <c r="K1110" s="61" t="n">
        <v>44084</v>
      </c>
      <c r="L1110" s="61" t="n">
        <v>44085</v>
      </c>
      <c r="M1110" s="61" t="n">
        <v>44105</v>
      </c>
      <c r="N1110" s="61" t="n">
        <v>44118</v>
      </c>
      <c r="O1110" s="61" t="n">
        <v>44088</v>
      </c>
      <c r="P1110" s="61" t="n">
        <v>44104</v>
      </c>
      <c r="Q1110" s="61" t="n">
        <v>44123</v>
      </c>
      <c r="R1110" s="61" t="n">
        <v>44124</v>
      </c>
      <c r="S1110" s="61" t="n">
        <v>44046</v>
      </c>
      <c r="T1110" s="61" t="n">
        <v>44057</v>
      </c>
      <c r="U1110" s="61" t="n">
        <v>44060</v>
      </c>
      <c r="V1110" s="61" t="n">
        <v>44078</v>
      </c>
    </row>
    <row r="1111" ht="15" customHeight="1">
      <c r="A1111" s="26" t="inlineStr">
        <is>
          <t>História - Waterfall</t>
        </is>
      </c>
      <c r="B1111" s="60" t="inlineStr">
        <is>
          <t>DEVALM-21816</t>
        </is>
      </c>
      <c r="C1111" s="23" t="inlineStr">
        <is>
          <t>19.0150.15.CO-TOA Grupo 3 e 4 – (Onda 3)</t>
        </is>
      </c>
      <c r="D1111" s="26" t="inlineStr">
        <is>
          <t>Concluído</t>
        </is>
      </c>
      <c r="E1111" s="23" t="inlineStr">
        <is>
          <t>Ricardo Pires Sardinha [X]</t>
        </is>
      </c>
      <c r="F1111" s="23" t="inlineStr">
        <is>
          <t>Lourival Vinicius Malta De Araujo</t>
        </is>
      </c>
      <c r="G1111" s="23" t="inlineStr">
        <is>
          <t>Rafael Lemos Lima [X]</t>
        </is>
      </c>
      <c r="H1111" s="23" t="inlineStr">
        <is>
          <t>Paulo Egidio Rodrigues dos Santos</t>
        </is>
      </c>
      <c r="I1111" s="23" t="n"/>
      <c r="J1111" s="23" t="n"/>
      <c r="K1111" s="61" t="n">
        <v>43902</v>
      </c>
      <c r="L1111" s="61" t="n">
        <v>43902</v>
      </c>
      <c r="M1111" s="61" t="n">
        <v>44158</v>
      </c>
      <c r="N1111" s="61" t="n">
        <v>44169</v>
      </c>
      <c r="O1111" s="61" t="n">
        <v>44144</v>
      </c>
      <c r="P1111" s="61" t="n">
        <v>44155</v>
      </c>
      <c r="Q1111" s="61" t="n">
        <v>44172</v>
      </c>
      <c r="R1111" s="61" t="n">
        <v>44173</v>
      </c>
      <c r="S1111" s="61" t="n">
        <v>43902</v>
      </c>
      <c r="T1111" s="61" t="n">
        <v>43902</v>
      </c>
      <c r="U1111" s="61" t="n">
        <v>44075</v>
      </c>
      <c r="V1111" s="61" t="n">
        <v>44141</v>
      </c>
    </row>
    <row r="1112" ht="15" customHeight="1">
      <c r="A1112" s="26" t="inlineStr">
        <is>
          <t>História - Waterfall</t>
        </is>
      </c>
      <c r="B1112" s="60" t="inlineStr">
        <is>
          <t>DEVALM-21780</t>
        </is>
      </c>
      <c r="C1112" s="23" t="inlineStr">
        <is>
          <t>19.0150.14.CO -TOA Grupo 3 e 4 – (Onda 2)</t>
        </is>
      </c>
      <c r="D1112" s="26" t="inlineStr">
        <is>
          <t>Concluído</t>
        </is>
      </c>
      <c r="E1112" s="23" t="inlineStr">
        <is>
          <t>Ricardo Pires Sardinha [X]</t>
        </is>
      </c>
      <c r="F1112" s="23" t="inlineStr">
        <is>
          <t>Nicolas Rodrigo Santana</t>
        </is>
      </c>
      <c r="G1112" s="23" t="inlineStr">
        <is>
          <t>Rafael Lemos Lima [X]</t>
        </is>
      </c>
      <c r="H1112" s="23" t="inlineStr">
        <is>
          <t>Paulo Egidio Rodrigues dos Santos</t>
        </is>
      </c>
      <c r="I1112" s="23" t="n"/>
      <c r="J1112" s="23" t="n"/>
      <c r="K1112" s="61" t="n">
        <v>43902</v>
      </c>
      <c r="L1112" s="61" t="n">
        <v>43902</v>
      </c>
      <c r="M1112" s="61" t="n">
        <v>44151</v>
      </c>
      <c r="N1112" s="61" t="n">
        <v>44155</v>
      </c>
      <c r="O1112" s="61" t="n">
        <v>44138</v>
      </c>
      <c r="P1112" s="61" t="n">
        <v>44148</v>
      </c>
      <c r="Q1112" s="61" t="n">
        <v>44151</v>
      </c>
      <c r="R1112" s="61" t="n">
        <v>44152</v>
      </c>
      <c r="S1112" s="61" t="n">
        <v>43902</v>
      </c>
      <c r="T1112" s="61" t="n">
        <v>43902</v>
      </c>
      <c r="U1112" s="61" t="n">
        <v>44109</v>
      </c>
      <c r="V1112" s="61" t="n">
        <v>44134</v>
      </c>
    </row>
    <row r="1113" ht="15" customHeight="1">
      <c r="A1113" s="26" t="inlineStr">
        <is>
          <t>História - Waterfall</t>
        </is>
      </c>
      <c r="B1113" s="60" t="inlineStr">
        <is>
          <t>DEVALM-21735</t>
        </is>
      </c>
      <c r="C1113" s="23" t="inlineStr">
        <is>
          <t>20.0039.1.MK-Novos Produtos Frozen (Piloto)</t>
        </is>
      </c>
      <c r="D1113" s="26" t="inlineStr">
        <is>
          <t>Concluído</t>
        </is>
      </c>
      <c r="E1113" s="23" t="inlineStr">
        <is>
          <t>Carlos Lima de Araujo</t>
        </is>
      </c>
      <c r="F1113" s="23" t="inlineStr">
        <is>
          <t>Juliano Miranda [X]</t>
        </is>
      </c>
      <c r="G1113" s="23" t="inlineStr">
        <is>
          <t>Anselmo Pereira Novakowski</t>
        </is>
      </c>
      <c r="H1113" s="23" t="inlineStr">
        <is>
          <t>Eduardo Cesar de Melo</t>
        </is>
      </c>
      <c r="I1113" s="23" t="inlineStr">
        <is>
          <t>jira_naoaplica</t>
        </is>
      </c>
      <c r="J1113" s="23" t="inlineStr">
        <is>
          <t>Rafael Grecco Machado [X]</t>
        </is>
      </c>
      <c r="K1113" s="23" t="n"/>
      <c r="L1113" s="23" t="n"/>
      <c r="M1113" s="61" t="n">
        <v>43906</v>
      </c>
      <c r="N1113" s="61" t="n">
        <v>43924</v>
      </c>
      <c r="O1113" s="23" t="n"/>
      <c r="P1113" s="23" t="n"/>
      <c r="Q1113" s="61" t="n">
        <v>43999</v>
      </c>
      <c r="R1113" s="61" t="n">
        <v>44000</v>
      </c>
      <c r="S1113" s="61" t="n">
        <v>43902</v>
      </c>
      <c r="T1113" s="61" t="n">
        <v>43903</v>
      </c>
      <c r="U1113" s="61" t="n">
        <v>43902</v>
      </c>
      <c r="V1113" s="61" t="n">
        <v>43904</v>
      </c>
    </row>
    <row r="1114" ht="15" customHeight="1">
      <c r="A1114" s="26" t="inlineStr">
        <is>
          <t>História - Waterfall</t>
        </is>
      </c>
      <c r="B1114" s="60" t="inlineStr">
        <is>
          <t>DEVALM-21695</t>
        </is>
      </c>
      <c r="C1114" s="23" t="inlineStr">
        <is>
          <t>20.0061.2.CO - Parceria ELSYS – Vendas Pré-Pago Conforto – Carga de técnicos</t>
        </is>
      </c>
      <c r="D1114" s="26" t="inlineStr">
        <is>
          <t>Concluído</t>
        </is>
      </c>
      <c r="E1114" s="23" t="inlineStr">
        <is>
          <t>Fabio Margutti [X]</t>
        </is>
      </c>
      <c r="F1114" s="23" t="inlineStr">
        <is>
          <t>Alexandre Munhoes [X]</t>
        </is>
      </c>
      <c r="G1114" s="23" t="inlineStr">
        <is>
          <t>Diogo Cassio de Azevedo [X]</t>
        </is>
      </c>
      <c r="H1114" s="23" t="inlineStr">
        <is>
          <t>Eduardo Cesar de Melo</t>
        </is>
      </c>
      <c r="I1114" s="23" t="inlineStr">
        <is>
          <t>jira_naoaplica</t>
        </is>
      </c>
      <c r="J1114" s="23" t="inlineStr">
        <is>
          <t>Audrey Cristiane Goulart [X]</t>
        </is>
      </c>
      <c r="K1114" s="23" t="n"/>
      <c r="L1114" s="23" t="n"/>
      <c r="M1114" s="61" t="n">
        <v>43896</v>
      </c>
      <c r="N1114" s="61" t="n">
        <v>43896</v>
      </c>
      <c r="O1114" s="23" t="n"/>
      <c r="P1114" s="23" t="n"/>
      <c r="Q1114" s="61" t="n">
        <v>43896</v>
      </c>
      <c r="R1114" s="61" t="n">
        <v>43896</v>
      </c>
      <c r="S1114" s="23" t="n"/>
      <c r="T1114" s="23" t="n"/>
      <c r="U1114" s="61" t="n">
        <v>43895</v>
      </c>
      <c r="V1114" s="61" t="n">
        <v>43896</v>
      </c>
    </row>
    <row r="1115" ht="15" customHeight="1">
      <c r="A1115" s="26" t="inlineStr">
        <is>
          <t>História - Waterfall</t>
        </is>
      </c>
      <c r="B1115" s="60" t="inlineStr">
        <is>
          <t>DEVALM-21659</t>
        </is>
      </c>
      <c r="C1115" s="23" t="inlineStr">
        <is>
          <t>19.0091.3.CO-Validação de Informações (OCR) no Salesforce – ROLLOUT WAVE 10</t>
        </is>
      </c>
      <c r="D1115" s="26" t="inlineStr">
        <is>
          <t>Concluído</t>
        </is>
      </c>
      <c r="E1115" s="23" t="inlineStr">
        <is>
          <t>Fabio Margutti [X]</t>
        </is>
      </c>
      <c r="F1115" s="23" t="inlineStr">
        <is>
          <t>Renato Kazuo Kondo [X]</t>
        </is>
      </c>
      <c r="G1115" s="23" t="inlineStr">
        <is>
          <t>Diogo Cassio de Azevedo [X]</t>
        </is>
      </c>
      <c r="H1115" s="23" t="inlineStr">
        <is>
          <t>Eduardo Cesar de Melo</t>
        </is>
      </c>
      <c r="I1115" s="23" t="inlineStr">
        <is>
          <t>jira_naoaplica</t>
        </is>
      </c>
      <c r="J1115" s="23" t="inlineStr">
        <is>
          <t>jira_naoaplica</t>
        </is>
      </c>
      <c r="K1115" s="23" t="n"/>
      <c r="L1115" s="23" t="n"/>
      <c r="M1115" s="61" t="n">
        <v>43903</v>
      </c>
      <c r="N1115" s="61" t="n">
        <v>43906</v>
      </c>
      <c r="O1115" s="23" t="n"/>
      <c r="P1115" s="23" t="n"/>
      <c r="Q1115" s="61" t="n">
        <v>43907</v>
      </c>
      <c r="R1115" s="61" t="n">
        <v>43908</v>
      </c>
      <c r="S1115" s="23" t="n"/>
      <c r="T1115" s="23" t="n"/>
      <c r="U1115" s="61" t="n">
        <v>43901</v>
      </c>
      <c r="V1115" s="61" t="n">
        <v>43902</v>
      </c>
    </row>
    <row r="1116" ht="15" customHeight="1">
      <c r="A1116" s="26" t="inlineStr">
        <is>
          <t>História - Waterfall</t>
        </is>
      </c>
      <c r="B1116" s="60" t="inlineStr">
        <is>
          <t>DEVALM-21623</t>
        </is>
      </c>
      <c r="C1116" s="23" t="inlineStr">
        <is>
          <t>19.0091.2.CO-Validação de Informações (OCR) no Salesforce – ROLLOUT ONDA 9</t>
        </is>
      </c>
      <c r="D1116" s="26" t="inlineStr">
        <is>
          <t>Concluído</t>
        </is>
      </c>
      <c r="E1116" s="23" t="inlineStr">
        <is>
          <t>Fabio Margutti [X]</t>
        </is>
      </c>
      <c r="F1116" s="23" t="inlineStr">
        <is>
          <t>Renato Kazuo Kondo [X]</t>
        </is>
      </c>
      <c r="G1116" s="23" t="inlineStr">
        <is>
          <t>Diogo Cassio de Azevedo [X]</t>
        </is>
      </c>
      <c r="H1116" s="23" t="inlineStr">
        <is>
          <t>Eduardo Cesar de Melo</t>
        </is>
      </c>
      <c r="I1116" s="23" t="inlineStr">
        <is>
          <t>jira_naoaplica</t>
        </is>
      </c>
      <c r="J1116" s="23" t="inlineStr">
        <is>
          <t>jira_naoaplica</t>
        </is>
      </c>
      <c r="K1116" s="23" t="n"/>
      <c r="L1116" s="23" t="n"/>
      <c r="M1116" s="61" t="n">
        <v>43899</v>
      </c>
      <c r="N1116" s="61" t="n">
        <v>43899</v>
      </c>
      <c r="O1116" s="23" t="n"/>
      <c r="P1116" s="23" t="n"/>
      <c r="Q1116" s="61" t="n">
        <v>43900</v>
      </c>
      <c r="R1116" s="61" t="n">
        <v>43901</v>
      </c>
      <c r="S1116" s="23" t="n"/>
      <c r="T1116" s="23" t="n"/>
      <c r="U1116" s="61" t="n">
        <v>43894</v>
      </c>
      <c r="V1116" s="61" t="n">
        <v>43896</v>
      </c>
    </row>
    <row r="1117" ht="15" customHeight="1">
      <c r="A1117" s="26" t="inlineStr">
        <is>
          <t>História - Waterfall</t>
        </is>
      </c>
      <c r="B1117" s="60" t="inlineStr">
        <is>
          <t>DEVALM-21585</t>
        </is>
      </c>
      <c r="C1117" s="23" t="inlineStr">
        <is>
          <t>19.0150.13.CO-TOA – CR Dzero e Sinc. Pré-pago</t>
        </is>
      </c>
      <c r="D1117" s="26" t="inlineStr">
        <is>
          <t>Concluído</t>
        </is>
      </c>
      <c r="E1117" s="23" t="inlineStr">
        <is>
          <t>Ricardo Pires Sardinha [X]</t>
        </is>
      </c>
      <c r="F1117" s="23" t="n"/>
      <c r="G1117" s="23" t="inlineStr">
        <is>
          <t>Rafael Lemos Lima [X]</t>
        </is>
      </c>
      <c r="H1117" s="23" t="inlineStr">
        <is>
          <t>Paulo Egidio Rodrigues dos Santos</t>
        </is>
      </c>
      <c r="I1117" s="23" t="n"/>
      <c r="J1117" s="23" t="n"/>
      <c r="K1117" s="61" t="n">
        <v>43894</v>
      </c>
      <c r="L1117" s="61" t="n">
        <v>43894</v>
      </c>
      <c r="M1117" s="61" t="n">
        <v>44025</v>
      </c>
      <c r="N1117" s="61" t="n">
        <v>44043</v>
      </c>
      <c r="O1117" s="61" t="n">
        <v>43894</v>
      </c>
      <c r="P1117" s="61" t="n">
        <v>43894</v>
      </c>
      <c r="Q1117" s="61" t="n">
        <v>44046</v>
      </c>
      <c r="R1117" s="61" t="n">
        <v>44046</v>
      </c>
      <c r="S1117" s="61" t="n">
        <v>43894</v>
      </c>
      <c r="T1117" s="61" t="n">
        <v>43894</v>
      </c>
      <c r="U1117" s="61" t="n">
        <v>44011</v>
      </c>
      <c r="V1117" s="61" t="n">
        <v>44022</v>
      </c>
    </row>
    <row r="1118" ht="15" customHeight="1">
      <c r="A1118" s="26" t="inlineStr">
        <is>
          <t>História - Waterfall</t>
        </is>
      </c>
      <c r="B1118" s="60" t="inlineStr">
        <is>
          <t>DEVALM-21549</t>
        </is>
      </c>
      <c r="C1118" s="23" t="inlineStr">
        <is>
          <t>19.0150.12.CO-TOA – Fluxo de retirada</t>
        </is>
      </c>
      <c r="D1118" s="26" t="inlineStr">
        <is>
          <t>Concluído</t>
        </is>
      </c>
      <c r="E1118" s="23" t="inlineStr">
        <is>
          <t>Roberto Pierre Júnior [X]</t>
        </is>
      </c>
      <c r="F1118" s="23" t="inlineStr">
        <is>
          <t>Italo Josenilton Rocha Silva [X]</t>
        </is>
      </c>
      <c r="G1118" s="23" t="inlineStr">
        <is>
          <t>Rafael Lemos Lima [X]</t>
        </is>
      </c>
      <c r="H1118" s="23" t="inlineStr">
        <is>
          <t>Paulo Egidio Rodrigues dos Santos</t>
        </is>
      </c>
      <c r="I1118" s="23" t="inlineStr">
        <is>
          <t>Ricardo Coelho Fernandes [X]</t>
        </is>
      </c>
      <c r="J1118" s="23" t="inlineStr">
        <is>
          <t>Danilo Takashi Hiratsuka</t>
        </is>
      </c>
      <c r="K1118" s="61" t="n">
        <v>43894</v>
      </c>
      <c r="L1118" s="61" t="n">
        <v>44344</v>
      </c>
      <c r="M1118" s="61" t="n">
        <v>44354</v>
      </c>
      <c r="N1118" s="61" t="n">
        <v>44421</v>
      </c>
      <c r="O1118" s="61" t="n">
        <v>44340</v>
      </c>
      <c r="P1118" s="61" t="n">
        <v>44358</v>
      </c>
      <c r="Q1118" s="61" t="n">
        <v>44424</v>
      </c>
      <c r="R1118" s="61" t="n">
        <v>44432</v>
      </c>
      <c r="S1118" s="61" t="n">
        <v>44291</v>
      </c>
      <c r="T1118" s="61" t="n">
        <v>44323</v>
      </c>
      <c r="U1118" s="61" t="n">
        <v>44291</v>
      </c>
      <c r="V1118" s="61" t="n">
        <v>44418</v>
      </c>
    </row>
    <row r="1119" ht="15" customHeight="1">
      <c r="A1119" s="26" t="inlineStr">
        <is>
          <t>História - Waterfall</t>
        </is>
      </c>
      <c r="B1119" s="60" t="inlineStr">
        <is>
          <t>DEVALM-21513</t>
        </is>
      </c>
      <c r="C1119" s="23" t="inlineStr">
        <is>
          <t>20.0008.6.BL-Reajuste Recorrente IGP-M Banda Larga - JUN/20</t>
        </is>
      </c>
      <c r="D1119" s="26" t="inlineStr">
        <is>
          <t>Concluído</t>
        </is>
      </c>
      <c r="E1119" s="23" t="inlineStr">
        <is>
          <t>Carlos Lima de Araujo</t>
        </is>
      </c>
      <c r="F1119" s="23" t="inlineStr">
        <is>
          <t>Antonio Carlos Ghirelli [X]</t>
        </is>
      </c>
      <c r="G1119" s="23" t="inlineStr">
        <is>
          <t>Anselmo Pereira Novakowski</t>
        </is>
      </c>
      <c r="H1119" s="23" t="inlineStr">
        <is>
          <t>Paulo Egidio Rodrigues dos Santos</t>
        </is>
      </c>
      <c r="I1119" s="23" t="inlineStr">
        <is>
          <t>jira_naoaplica</t>
        </is>
      </c>
      <c r="J1119" s="23" t="inlineStr">
        <is>
          <t>jira_naoaplica</t>
        </is>
      </c>
      <c r="K1119" s="23" t="n"/>
      <c r="L1119" s="23" t="n"/>
      <c r="M1119" s="61" t="n">
        <v>44004</v>
      </c>
      <c r="N1119" s="61" t="n">
        <v>44009</v>
      </c>
      <c r="O1119" s="23" t="n"/>
      <c r="P1119" s="23" t="n"/>
      <c r="Q1119" s="61" t="n">
        <v>44011</v>
      </c>
      <c r="R1119" s="61" t="n">
        <v>44012</v>
      </c>
      <c r="S1119" s="23" t="n"/>
      <c r="T1119" s="23" t="n"/>
      <c r="U1119" s="61" t="n">
        <v>43990</v>
      </c>
      <c r="V1119" s="61" t="n">
        <v>44001</v>
      </c>
    </row>
    <row r="1120" ht="15" customHeight="1">
      <c r="A1120" s="26" t="inlineStr">
        <is>
          <t>História - Waterfall</t>
        </is>
      </c>
      <c r="B1120" s="60" t="inlineStr">
        <is>
          <t>DEVALM-21477</t>
        </is>
      </c>
      <c r="C1120" s="23" t="inlineStr">
        <is>
          <t>20.0008.5.BL-Reajuste Recorrente IGP-M Banda Larga - MAI/20</t>
        </is>
      </c>
      <c r="D1120" s="26" t="inlineStr">
        <is>
          <t>Concluído</t>
        </is>
      </c>
      <c r="E1120" s="23" t="inlineStr">
        <is>
          <t>Carlos Lima de Araujo</t>
        </is>
      </c>
      <c r="F1120" s="23" t="inlineStr">
        <is>
          <t>Antonio Carlos Ghirelli [X]</t>
        </is>
      </c>
      <c r="G1120" s="23" t="inlineStr">
        <is>
          <t>Anselmo Pereira Novakowski</t>
        </is>
      </c>
      <c r="H1120" s="23" t="inlineStr">
        <is>
          <t>Paulo Egidio Rodrigues dos Santos</t>
        </is>
      </c>
      <c r="I1120" s="23" t="inlineStr">
        <is>
          <t>jira_naoaplica</t>
        </is>
      </c>
      <c r="J1120" s="23" t="inlineStr">
        <is>
          <t>jira_naoaplica</t>
        </is>
      </c>
      <c r="K1120" s="23" t="n"/>
      <c r="L1120" s="23" t="n"/>
      <c r="M1120" s="61" t="n">
        <v>43976</v>
      </c>
      <c r="N1120" s="61" t="n">
        <v>43978</v>
      </c>
      <c r="O1120" s="23" t="n"/>
      <c r="P1120" s="23" t="n"/>
      <c r="Q1120" s="61" t="n">
        <v>43979</v>
      </c>
      <c r="R1120" s="61" t="n">
        <v>43980</v>
      </c>
      <c r="S1120" s="23" t="n"/>
      <c r="T1120" s="23" t="n"/>
      <c r="U1120" s="61" t="n">
        <v>43962</v>
      </c>
      <c r="V1120" s="61" t="n">
        <v>43973</v>
      </c>
    </row>
    <row r="1121" ht="15" customHeight="1">
      <c r="A1121" s="26" t="inlineStr">
        <is>
          <t>História - Waterfall</t>
        </is>
      </c>
      <c r="B1121" s="60" t="inlineStr">
        <is>
          <t>DEVALM-21441</t>
        </is>
      </c>
      <c r="C1121" s="23" t="inlineStr">
        <is>
          <t>20.0008.4.BL-Reajuste Recorrente IGP-M Banda Larga - ABR/20</t>
        </is>
      </c>
      <c r="D1121" s="26" t="inlineStr">
        <is>
          <t>Concluído</t>
        </is>
      </c>
      <c r="E1121" s="23" t="inlineStr">
        <is>
          <t>Carlos Lima de Araujo</t>
        </is>
      </c>
      <c r="F1121" s="23" t="inlineStr">
        <is>
          <t>Antonio Carlos Ghirelli [X]</t>
        </is>
      </c>
      <c r="G1121" s="23" t="inlineStr">
        <is>
          <t>Anselmo Pereira Novakowski</t>
        </is>
      </c>
      <c r="H1121" s="23" t="inlineStr">
        <is>
          <t>Paulo Egidio Rodrigues dos Santos</t>
        </is>
      </c>
      <c r="I1121" s="23" t="inlineStr">
        <is>
          <t>jira_naoaplica</t>
        </is>
      </c>
      <c r="J1121" s="23" t="inlineStr">
        <is>
          <t>jira_naoaplica</t>
        </is>
      </c>
      <c r="K1121" s="23" t="n"/>
      <c r="L1121" s="23" t="n"/>
      <c r="M1121" s="61" t="n">
        <v>43948</v>
      </c>
      <c r="N1121" s="61" t="n">
        <v>43949</v>
      </c>
      <c r="O1121" s="23" t="n"/>
      <c r="P1121" s="23" t="n"/>
      <c r="Q1121" s="61" t="n">
        <v>43950</v>
      </c>
      <c r="R1121" s="61" t="n">
        <v>43951</v>
      </c>
      <c r="S1121" s="23" t="n"/>
      <c r="T1121" s="23" t="n"/>
      <c r="U1121" s="61" t="n">
        <v>43927</v>
      </c>
      <c r="V1121" s="61" t="n">
        <v>43945</v>
      </c>
    </row>
    <row r="1122" ht="15" customHeight="1">
      <c r="A1122" s="26" t="inlineStr">
        <is>
          <t>História - Waterfall</t>
        </is>
      </c>
      <c r="B1122" s="60" t="inlineStr">
        <is>
          <t>DEVALM-21405</t>
        </is>
      </c>
      <c r="C1122" s="23" t="inlineStr">
        <is>
          <t>20.0008.3BL-Reajuste Recorrente IGP-M Banda Larga - MAR/20</t>
        </is>
      </c>
      <c r="D1122" s="26" t="inlineStr">
        <is>
          <t>Concluído</t>
        </is>
      </c>
      <c r="E1122" s="23" t="inlineStr">
        <is>
          <t>Ricardo Pires Sardinha [X]</t>
        </is>
      </c>
      <c r="F1122" s="23" t="inlineStr">
        <is>
          <t>Thiago de Souza Maglio</t>
        </is>
      </c>
      <c r="G1122" s="23" t="inlineStr">
        <is>
          <t>Anselmo Pereira Novakowski</t>
        </is>
      </c>
      <c r="H1122" s="23" t="inlineStr">
        <is>
          <t>Paulo Egidio Rodrigues dos Santos</t>
        </is>
      </c>
      <c r="I1122" s="23" t="inlineStr">
        <is>
          <t>jira_naoaplica</t>
        </is>
      </c>
      <c r="J1122" s="23" t="inlineStr">
        <is>
          <t>jira_naoaplica</t>
        </is>
      </c>
      <c r="K1122" s="61" t="n">
        <v>43893</v>
      </c>
      <c r="L1122" s="61" t="n">
        <v>43893</v>
      </c>
      <c r="M1122" s="61" t="n">
        <v>43913</v>
      </c>
      <c r="N1122" s="61" t="n">
        <v>43920</v>
      </c>
      <c r="O1122" s="61" t="n">
        <v>43893</v>
      </c>
      <c r="P1122" s="61" t="n">
        <v>43893</v>
      </c>
      <c r="Q1122" s="61" t="n">
        <v>43921</v>
      </c>
      <c r="R1122" s="61" t="n">
        <v>43921</v>
      </c>
      <c r="S1122" s="61" t="n">
        <v>43893</v>
      </c>
      <c r="T1122" s="61" t="n">
        <v>43893</v>
      </c>
      <c r="U1122" s="61" t="n">
        <v>43892</v>
      </c>
      <c r="V1122" s="61" t="n">
        <v>43910</v>
      </c>
    </row>
    <row r="1123" ht="15" customHeight="1">
      <c r="A1123" s="26" t="inlineStr">
        <is>
          <t>História - Waterfall</t>
        </is>
      </c>
      <c r="B1123" s="60" t="inlineStr">
        <is>
          <t>DEVALM-21369</t>
        </is>
      </c>
      <c r="C1123" s="23" t="inlineStr">
        <is>
          <t>20.0008.2.BL-Reajuste Recorrente IGP-M Banda Larga - FEV/20</t>
        </is>
      </c>
      <c r="D1123" s="26" t="inlineStr">
        <is>
          <t>Cancelado</t>
        </is>
      </c>
      <c r="E1123" s="23" t="inlineStr">
        <is>
          <t>Ricardo Pires Sardinha [X]</t>
        </is>
      </c>
      <c r="F1123" s="23" t="inlineStr">
        <is>
          <t>Thiago de Souza Maglio</t>
        </is>
      </c>
      <c r="G1123" s="23" t="inlineStr">
        <is>
          <t>Anselmo Pereira Novakowski</t>
        </is>
      </c>
      <c r="H1123" s="23" t="inlineStr">
        <is>
          <t>Eduardo Cesar de Melo</t>
        </is>
      </c>
      <c r="I1123" s="23" t="inlineStr">
        <is>
          <t>jira_naoaplica</t>
        </is>
      </c>
      <c r="J1123" s="23" t="inlineStr">
        <is>
          <t>jira_naoaplica</t>
        </is>
      </c>
      <c r="K1123" s="23" t="n"/>
      <c r="L1123" s="23" t="n"/>
      <c r="M1123" s="61" t="n">
        <v>43888</v>
      </c>
      <c r="N1123" s="61" t="n">
        <v>43917</v>
      </c>
      <c r="O1123" s="23" t="n"/>
      <c r="P1123" s="23" t="n"/>
      <c r="Q1123" s="61" t="n">
        <v>43889</v>
      </c>
      <c r="R1123" s="61" t="n">
        <v>43889</v>
      </c>
      <c r="S1123" s="23" t="n"/>
      <c r="T1123" s="23" t="n"/>
      <c r="U1123" s="61" t="n">
        <v>43864</v>
      </c>
      <c r="V1123" s="61" t="n">
        <v>43889</v>
      </c>
    </row>
    <row r="1124" ht="15" customHeight="1">
      <c r="A1124" s="26" t="inlineStr">
        <is>
          <t>História - Waterfall</t>
        </is>
      </c>
      <c r="B1124" s="60" t="inlineStr">
        <is>
          <t>DEVALM-21333</t>
        </is>
      </c>
      <c r="C1124" s="23" t="inlineStr">
        <is>
          <t>20.0061.1.CO - Parceria ELSYS – Vendas Pré-Pago Conforto</t>
        </is>
      </c>
      <c r="D1124" s="26" t="inlineStr">
        <is>
          <t>Concluído</t>
        </is>
      </c>
      <c r="E1124" s="23" t="inlineStr">
        <is>
          <t>Fabio Margutti [X]</t>
        </is>
      </c>
      <c r="F1124" s="23" t="inlineStr">
        <is>
          <t>Alexandre Munhoes [X]</t>
        </is>
      </c>
      <c r="G1124" s="23" t="inlineStr">
        <is>
          <t>Diogo Cassio de Azevedo [X]</t>
        </is>
      </c>
      <c r="H1124" s="23" t="inlineStr">
        <is>
          <t>Eduardo Cesar de Melo</t>
        </is>
      </c>
      <c r="I1124" s="23" t="inlineStr">
        <is>
          <t>jira_naoaplica</t>
        </is>
      </c>
      <c r="J1124" s="23" t="inlineStr">
        <is>
          <t>Audrey Cristiane Goulart [X]</t>
        </is>
      </c>
      <c r="K1124" s="23" t="n"/>
      <c r="L1124" s="23" t="n"/>
      <c r="M1124" s="61" t="n">
        <v>43892</v>
      </c>
      <c r="N1124" s="61" t="n">
        <v>43893</v>
      </c>
      <c r="O1124" s="23" t="n"/>
      <c r="P1124" s="23" t="n"/>
      <c r="Q1124" s="61" t="n">
        <v>43894</v>
      </c>
      <c r="R1124" s="61" t="n">
        <v>43895</v>
      </c>
      <c r="S1124" s="23" t="n"/>
      <c r="T1124" s="23" t="n"/>
      <c r="U1124" s="61" t="n">
        <v>43889</v>
      </c>
      <c r="V1124" s="61" t="n">
        <v>43892</v>
      </c>
    </row>
    <row r="1125" ht="15" customHeight="1">
      <c r="A1125" s="26" t="inlineStr">
        <is>
          <t>História - Waterfall</t>
        </is>
      </c>
      <c r="B1125" s="60" t="inlineStr">
        <is>
          <t>DEVALM-21295</t>
        </is>
      </c>
      <c r="C1125" s="23" t="inlineStr">
        <is>
          <t>19.0518.3.MK - Alargar – Carga de usuários (lote 3)</t>
        </is>
      </c>
      <c r="D1125" s="26" t="inlineStr">
        <is>
          <t>Cancelado</t>
        </is>
      </c>
      <c r="E1125" s="23" t="inlineStr">
        <is>
          <t>Fabio Margutti [X]</t>
        </is>
      </c>
      <c r="F1125" s="23" t="inlineStr">
        <is>
          <t>Alexandre Munhoes [X]</t>
        </is>
      </c>
      <c r="G1125" s="23" t="inlineStr">
        <is>
          <t>Diogo Cassio de Azevedo [X]</t>
        </is>
      </c>
      <c r="H1125" s="23" t="inlineStr">
        <is>
          <t>Eduardo Cesar de Melo</t>
        </is>
      </c>
      <c r="I1125" s="23" t="inlineStr">
        <is>
          <t>jira_naoaplica</t>
        </is>
      </c>
      <c r="J1125" s="23" t="inlineStr">
        <is>
          <t>Juliana Alves Beduti [X]</t>
        </is>
      </c>
      <c r="K1125" s="23" t="n"/>
      <c r="L1125" s="23" t="n"/>
      <c r="M1125" s="23" t="n"/>
      <c r="N1125" s="23" t="n"/>
      <c r="O1125" s="23" t="n"/>
      <c r="P1125" s="23" t="n"/>
      <c r="Q1125" s="23" t="n"/>
      <c r="R1125" s="23" t="n"/>
      <c r="S1125" s="23" t="n"/>
      <c r="T1125" s="23" t="n"/>
      <c r="U1125" s="23" t="n"/>
      <c r="V1125" s="23" t="n"/>
    </row>
    <row r="1126" ht="15" customHeight="1">
      <c r="A1126" s="26" t="inlineStr">
        <is>
          <t>História - Waterfall</t>
        </is>
      </c>
      <c r="B1126" s="60" t="inlineStr">
        <is>
          <t>DEVALM-21259</t>
        </is>
      </c>
      <c r="C1126" s="23" t="inlineStr">
        <is>
          <t>19.0518.2.MK - Alargar – Carga de usuários (lote 2)</t>
        </is>
      </c>
      <c r="D1126" s="26" t="inlineStr">
        <is>
          <t>Concluído</t>
        </is>
      </c>
      <c r="E1126" s="23" t="inlineStr">
        <is>
          <t>Fabio Margutti [X]</t>
        </is>
      </c>
      <c r="F1126" s="23" t="inlineStr">
        <is>
          <t>Alexandre Munhoes [X]</t>
        </is>
      </c>
      <c r="G1126" s="23" t="inlineStr">
        <is>
          <t>Diogo Cassio de Azevedo [X]</t>
        </is>
      </c>
      <c r="H1126" s="23" t="inlineStr">
        <is>
          <t>Eduardo Cesar de Melo</t>
        </is>
      </c>
      <c r="I1126" s="23" t="inlineStr">
        <is>
          <t>jira_naoaplica</t>
        </is>
      </c>
      <c r="J1126" s="23" t="inlineStr">
        <is>
          <t>Juliana Alves Beduti [X]</t>
        </is>
      </c>
      <c r="K1126" s="23" t="n"/>
      <c r="L1126" s="23" t="n"/>
      <c r="M1126" s="61" t="n">
        <v>43894</v>
      </c>
      <c r="N1126" s="61" t="n">
        <v>43895</v>
      </c>
      <c r="O1126" s="23" t="n"/>
      <c r="P1126" s="23" t="n"/>
      <c r="Q1126" s="61" t="n">
        <v>43899</v>
      </c>
      <c r="R1126" s="61" t="n">
        <v>43900</v>
      </c>
      <c r="S1126" s="23" t="n"/>
      <c r="T1126" s="23" t="n"/>
      <c r="U1126" s="61" t="n">
        <v>43889</v>
      </c>
      <c r="V1126" s="61" t="n">
        <v>43894</v>
      </c>
    </row>
    <row r="1127" ht="15" customHeight="1">
      <c r="A1127" s="26" t="inlineStr">
        <is>
          <t>História - Waterfall</t>
        </is>
      </c>
      <c r="B1127" s="60" t="inlineStr">
        <is>
          <t>DEVALM-21220</t>
        </is>
      </c>
      <c r="C1127" s="23" t="inlineStr">
        <is>
          <t>20.0000.2.POC - Test Management for JIRA</t>
        </is>
      </c>
      <c r="D1127" s="26" t="inlineStr">
        <is>
          <t>Cancelado</t>
        </is>
      </c>
      <c r="E1127" s="23" t="inlineStr">
        <is>
          <t>Raphael Henrique Fernandes Lopes [X]</t>
        </is>
      </c>
      <c r="F1127" s="23" t="n"/>
      <c r="G1127" s="23" t="n"/>
      <c r="H1127" s="23" t="n"/>
      <c r="I1127" s="23" t="n"/>
      <c r="J1127" s="23" t="n"/>
      <c r="K1127" s="61" t="n">
        <v>43889</v>
      </c>
      <c r="L1127" s="61" t="n">
        <v>43889</v>
      </c>
      <c r="M1127" s="61" t="n">
        <v>43889</v>
      </c>
      <c r="N1127" s="61" t="n">
        <v>43889</v>
      </c>
      <c r="O1127" s="61" t="n">
        <v>43889</v>
      </c>
      <c r="P1127" s="61" t="n">
        <v>43889</v>
      </c>
      <c r="Q1127" s="61" t="n">
        <v>43889</v>
      </c>
      <c r="R1127" s="61" t="n">
        <v>43889</v>
      </c>
      <c r="S1127" s="61" t="n">
        <v>43889</v>
      </c>
      <c r="T1127" s="61" t="n">
        <v>43889</v>
      </c>
      <c r="U1127" s="61" t="n">
        <v>43889</v>
      </c>
      <c r="V1127" s="61" t="n">
        <v>43889</v>
      </c>
    </row>
    <row r="1128" ht="15" customHeight="1">
      <c r="A1128" s="26" t="inlineStr">
        <is>
          <t>História - Waterfall</t>
        </is>
      </c>
      <c r="B1128" s="60" t="inlineStr">
        <is>
          <t>DEVALM-21184</t>
        </is>
      </c>
      <c r="C1128" s="23" t="inlineStr">
        <is>
          <t>20.0000.1.POC - Test Management for JIRA</t>
        </is>
      </c>
      <c r="D1128" s="26" t="inlineStr">
        <is>
          <t>Cancelado</t>
        </is>
      </c>
      <c r="E1128" s="23" t="inlineStr">
        <is>
          <t>Fabio de Siqueira Campos</t>
        </is>
      </c>
      <c r="F1128" s="23" t="n"/>
      <c r="G1128" s="23" t="n"/>
      <c r="H1128" s="23" t="n"/>
      <c r="I1128" s="23" t="n"/>
      <c r="J1128" s="23" t="n"/>
      <c r="K1128" s="61" t="n">
        <v>43889</v>
      </c>
      <c r="L1128" s="61" t="n">
        <v>43889</v>
      </c>
      <c r="M1128" s="61" t="n">
        <v>43889</v>
      </c>
      <c r="N1128" s="61" t="n">
        <v>43889</v>
      </c>
      <c r="O1128" s="61" t="n">
        <v>43889</v>
      </c>
      <c r="P1128" s="61" t="n">
        <v>43889</v>
      </c>
      <c r="Q1128" s="61" t="n">
        <v>43889</v>
      </c>
      <c r="R1128" s="61" t="n">
        <v>43889</v>
      </c>
      <c r="S1128" s="61" t="n">
        <v>43889</v>
      </c>
      <c r="T1128" s="61" t="n">
        <v>43889</v>
      </c>
      <c r="U1128" s="61" t="n">
        <v>43889</v>
      </c>
      <c r="V1128" s="61" t="n">
        <v>43889</v>
      </c>
    </row>
    <row r="1129" ht="15" customHeight="1">
      <c r="A1129" s="26" t="inlineStr">
        <is>
          <t>História - Waterfall</t>
        </is>
      </c>
      <c r="B1129" s="60" t="inlineStr">
        <is>
          <t>DEVALM-21146</t>
        </is>
      </c>
      <c r="C1129" s="23" t="inlineStr">
        <is>
          <t>20.0076.1.TI- Envio de mídias para NEXYS</t>
        </is>
      </c>
      <c r="D1129" s="26" t="inlineStr">
        <is>
          <t>Concluído</t>
        </is>
      </c>
      <c r="E1129" s="23" t="inlineStr">
        <is>
          <t>Fabio Margutti [X]</t>
        </is>
      </c>
      <c r="F1129" s="23" t="inlineStr">
        <is>
          <t>Andreia Ribeiro da Silva [X]</t>
        </is>
      </c>
      <c r="G1129" s="23" t="inlineStr">
        <is>
          <t>Diogo Cassio de Azevedo [X]</t>
        </is>
      </c>
      <c r="H1129" s="23" t="inlineStr">
        <is>
          <t>Eduardo Cesar de Melo</t>
        </is>
      </c>
      <c r="I1129" s="23" t="inlineStr">
        <is>
          <t>jira_naoaplica</t>
        </is>
      </c>
      <c r="J1129" s="23" t="inlineStr">
        <is>
          <t>Debora Villegas Montero [X]</t>
        </is>
      </c>
      <c r="K1129" s="23" t="n"/>
      <c r="L1129" s="23" t="n"/>
      <c r="M1129" s="61" t="n">
        <v>43906</v>
      </c>
      <c r="N1129" s="61" t="n">
        <v>43924</v>
      </c>
      <c r="O1129" s="23" t="n"/>
      <c r="P1129" s="23" t="n"/>
      <c r="Q1129" s="61" t="n">
        <v>43910</v>
      </c>
      <c r="R1129" s="61" t="n">
        <v>43910</v>
      </c>
      <c r="S1129" s="61" t="n">
        <v>43903</v>
      </c>
      <c r="T1129" s="61" t="n">
        <v>43910</v>
      </c>
      <c r="U1129" s="61" t="n">
        <v>43892</v>
      </c>
      <c r="V1129" s="61" t="n">
        <v>43903</v>
      </c>
    </row>
    <row r="1130" ht="15" customHeight="1">
      <c r="A1130" s="26" t="inlineStr">
        <is>
          <t>História - Waterfall</t>
        </is>
      </c>
      <c r="B1130" s="60" t="inlineStr">
        <is>
          <t>DEVALM-21105</t>
        </is>
      </c>
      <c r="C1130" s="23" t="inlineStr">
        <is>
          <t>20.0038.1.MK Projeto DNA 3.0 Desenvolvimento de melhorias MVP</t>
        </is>
      </c>
      <c r="D1130" s="26" t="inlineStr">
        <is>
          <t>Concluído</t>
        </is>
      </c>
      <c r="E1130" s="23" t="inlineStr">
        <is>
          <t>Ricardo Pires Sardinha [X]</t>
        </is>
      </c>
      <c r="F1130" s="23" t="inlineStr">
        <is>
          <t>Thiago Pinto Da Silva Boccio [X]</t>
        </is>
      </c>
      <c r="G1130" s="23" t="inlineStr">
        <is>
          <t>Rafael Lemos Lima [X]</t>
        </is>
      </c>
      <c r="H1130" s="23" t="inlineStr">
        <is>
          <t>Paulo Egidio Rodrigues dos Santos</t>
        </is>
      </c>
      <c r="I1130" s="23" t="inlineStr">
        <is>
          <t>jira_naoaplica</t>
        </is>
      </c>
      <c r="J1130" s="23" t="inlineStr">
        <is>
          <t>Priscilla.Tessarotto@terceiro-sky.com.br</t>
        </is>
      </c>
      <c r="K1130" s="61" t="n">
        <v>43882</v>
      </c>
      <c r="L1130" s="61" t="n">
        <v>43882</v>
      </c>
      <c r="M1130" s="61" t="n">
        <v>43941</v>
      </c>
      <c r="N1130" s="61" t="n">
        <v>43980</v>
      </c>
      <c r="O1130" s="61" t="n">
        <v>43941</v>
      </c>
      <c r="P1130" s="61" t="n">
        <v>43980</v>
      </c>
      <c r="Q1130" s="61" t="n">
        <v>43955</v>
      </c>
      <c r="R1130" s="61" t="n">
        <v>43956</v>
      </c>
      <c r="S1130" s="61" t="n">
        <v>43882</v>
      </c>
      <c r="T1130" s="61" t="n">
        <v>43882</v>
      </c>
      <c r="U1130" s="61" t="n">
        <v>43892</v>
      </c>
      <c r="V1130" s="61" t="n">
        <v>43938</v>
      </c>
    </row>
    <row r="1131" ht="15" customHeight="1">
      <c r="A1131" s="26" t="inlineStr">
        <is>
          <t>História - Waterfall</t>
        </is>
      </c>
      <c r="B1131" s="60" t="inlineStr">
        <is>
          <t>DEVALM-21067</t>
        </is>
      </c>
      <c r="C1131" s="23" t="inlineStr">
        <is>
          <t>19.0518.1.MK-Alargar</t>
        </is>
      </c>
      <c r="D1131" s="26" t="inlineStr">
        <is>
          <t>Concluído</t>
        </is>
      </c>
      <c r="E1131" s="23" t="inlineStr">
        <is>
          <t>Fabio Margutti [X]</t>
        </is>
      </c>
      <c r="F1131" s="23" t="n"/>
      <c r="G1131" s="23" t="inlineStr">
        <is>
          <t>Diogo Cassio de Azevedo [X]</t>
        </is>
      </c>
      <c r="H1131" s="23" t="inlineStr">
        <is>
          <t>Paulo Egidio Rodrigues dos Santos</t>
        </is>
      </c>
      <c r="I1131" s="23" t="n"/>
      <c r="J1131" s="23" t="n"/>
      <c r="K1131" s="23" t="n"/>
      <c r="L1131" s="23" t="n"/>
      <c r="M1131" s="61" t="n">
        <v>43881</v>
      </c>
      <c r="N1131" s="61" t="n">
        <v>43881</v>
      </c>
      <c r="O1131" s="23" t="n"/>
      <c r="P1131" s="23" t="n"/>
      <c r="Q1131" s="61" t="n">
        <v>43881</v>
      </c>
      <c r="R1131" s="61" t="n">
        <v>43882</v>
      </c>
      <c r="S1131" s="23" t="n"/>
      <c r="T1131" s="23" t="n"/>
      <c r="U1131" s="61" t="n">
        <v>43878</v>
      </c>
      <c r="V1131" s="61" t="n">
        <v>43880</v>
      </c>
    </row>
    <row r="1132" ht="15" customHeight="1">
      <c r="A1132" s="26" t="inlineStr">
        <is>
          <t>História - Waterfall</t>
        </is>
      </c>
      <c r="B1132" s="60" t="inlineStr">
        <is>
          <t>DEVALM-21059</t>
        </is>
      </c>
      <c r="C1132" s="23" t="inlineStr">
        <is>
          <t>19.0318.2.MK-Adicionar serviço de valor agregado na fatura - VAS -BACKLOG</t>
        </is>
      </c>
      <c r="D1132" s="26" t="inlineStr">
        <is>
          <t>Cancelado</t>
        </is>
      </c>
      <c r="E1132" s="23" t="inlineStr">
        <is>
          <t>Carlos Lima de Araujo</t>
        </is>
      </c>
      <c r="F1132" s="23" t="inlineStr">
        <is>
          <t>Juliano Miranda [X]</t>
        </is>
      </c>
      <c r="G1132" s="23" t="inlineStr">
        <is>
          <t>Anselmo Pereira Novakowski</t>
        </is>
      </c>
      <c r="H1132" s="23" t="inlineStr">
        <is>
          <t>Paulo Egidio Rodrigues dos Santos</t>
        </is>
      </c>
      <c r="I1132" s="23" t="inlineStr">
        <is>
          <t>jira_naoaplica</t>
        </is>
      </c>
      <c r="J1132" s="23" t="inlineStr">
        <is>
          <t>Amanda De Pinho Nogueira [X]</t>
        </is>
      </c>
      <c r="K1132" s="23" t="n"/>
      <c r="L1132" s="23" t="n"/>
      <c r="M1132" s="23" t="n"/>
      <c r="N1132" s="23" t="n"/>
      <c r="O1132" s="23" t="n"/>
      <c r="P1132" s="23" t="n"/>
      <c r="Q1132" s="23" t="n"/>
      <c r="R1132" s="23" t="n"/>
      <c r="S1132" s="23" t="n"/>
      <c r="T1132" s="23" t="n"/>
      <c r="U1132" s="23" t="n"/>
      <c r="V1132" s="23" t="n"/>
    </row>
    <row r="1133" ht="15" customHeight="1">
      <c r="A1133" s="26" t="inlineStr">
        <is>
          <t>História - Waterfall</t>
        </is>
      </c>
      <c r="B1133" s="60" t="inlineStr">
        <is>
          <t>DEVALM-21023</t>
        </is>
      </c>
      <c r="C1133" s="23" t="inlineStr">
        <is>
          <t>19.0498.1.FI-Integração Financeira da Empresa StreamCO (Produto Directv GO)</t>
        </is>
      </c>
      <c r="D1133" s="26" t="inlineStr">
        <is>
          <t>Concluído</t>
        </is>
      </c>
      <c r="E1133" s="23" t="inlineStr">
        <is>
          <t>Antonio Teodoro da Silva [X]</t>
        </is>
      </c>
      <c r="F1133" s="23" t="inlineStr">
        <is>
          <t>Yone Yassuda Yamamoto</t>
        </is>
      </c>
      <c r="G1133" s="23" t="inlineStr">
        <is>
          <t>Anselmo Pereira Novakowski</t>
        </is>
      </c>
      <c r="H1133" s="23" t="inlineStr">
        <is>
          <t>Paulo Egidio Rodrigues dos Santos</t>
        </is>
      </c>
      <c r="I1133" s="23" t="inlineStr">
        <is>
          <t>jira_naoaplica</t>
        </is>
      </c>
      <c r="J1133" s="23" t="inlineStr">
        <is>
          <t>Renato Pereira da Silva</t>
        </is>
      </c>
      <c r="K1133" s="61" t="n">
        <v>44431</v>
      </c>
      <c r="L1133" s="61" t="n">
        <v>44432</v>
      </c>
      <c r="M1133" s="61" t="n">
        <v>44419</v>
      </c>
      <c r="N1133" s="61" t="n">
        <v>44456</v>
      </c>
      <c r="O1133" s="61" t="n">
        <v>43969</v>
      </c>
      <c r="P1133" s="61" t="n">
        <v>43969</v>
      </c>
      <c r="Q1133" s="61" t="n">
        <v>44459</v>
      </c>
      <c r="R1133" s="61" t="n">
        <v>44460</v>
      </c>
      <c r="S1133" s="61" t="n">
        <v>44174</v>
      </c>
      <c r="T1133" s="61" t="n">
        <v>44232</v>
      </c>
      <c r="U1133" s="61" t="n">
        <v>44209</v>
      </c>
      <c r="V1133" s="61" t="n">
        <v>44428</v>
      </c>
    </row>
    <row r="1134" ht="15" customHeight="1">
      <c r="A1134" s="26" t="inlineStr">
        <is>
          <t>História - Waterfall</t>
        </is>
      </c>
      <c r="B1134" s="60" t="inlineStr">
        <is>
          <t>DEVALM-20977</t>
        </is>
      </c>
      <c r="C1134" s="23" t="inlineStr">
        <is>
          <t>19.0091.1.CO-Validação de Informações (OCR) no Salesforce – ROLLOUT</t>
        </is>
      </c>
      <c r="D1134" s="26" t="inlineStr">
        <is>
          <t>Concluído</t>
        </is>
      </c>
      <c r="E1134" s="23" t="inlineStr">
        <is>
          <t>Fabio Margutti [X]</t>
        </is>
      </c>
      <c r="F1134" s="23" t="inlineStr">
        <is>
          <t>Aline Lima Rocha [X]</t>
        </is>
      </c>
      <c r="G1134" s="23" t="inlineStr">
        <is>
          <t>Diogo Cassio de Azevedo [X]</t>
        </is>
      </c>
      <c r="H1134" s="23" t="inlineStr">
        <is>
          <t>Eduardo Cesar de Melo</t>
        </is>
      </c>
      <c r="I1134" s="23" t="inlineStr">
        <is>
          <t>jira_naoaplica</t>
        </is>
      </c>
      <c r="J1134" s="23" t="inlineStr">
        <is>
          <t>jira_naoaplica</t>
        </is>
      </c>
      <c r="K1134" s="23" t="n"/>
      <c r="L1134" s="23" t="n"/>
      <c r="M1134" s="61" t="n">
        <v>43880</v>
      </c>
      <c r="N1134" s="61" t="n">
        <v>43880</v>
      </c>
      <c r="O1134" s="23" t="n"/>
      <c r="P1134" s="23" t="n"/>
      <c r="Q1134" s="61" t="n">
        <v>43880</v>
      </c>
      <c r="R1134" s="61" t="n">
        <v>43881</v>
      </c>
      <c r="S1134" s="23" t="n"/>
      <c r="T1134" s="23" t="n"/>
      <c r="U1134" s="61" t="n">
        <v>43879</v>
      </c>
      <c r="V1134" s="61" t="n">
        <v>43879</v>
      </c>
    </row>
    <row r="1135" ht="15" customHeight="1">
      <c r="A1135" s="26" t="inlineStr">
        <is>
          <t>História - Waterfall</t>
        </is>
      </c>
      <c r="B1135" s="60" t="inlineStr">
        <is>
          <t>DEVALM-20939</t>
        </is>
      </c>
      <c r="C1135" s="23" t="inlineStr">
        <is>
          <t>19.0480.1.FI-Venda da Carteira de Devedores</t>
        </is>
      </c>
      <c r="D1135" s="26" t="inlineStr">
        <is>
          <t>Concluído</t>
        </is>
      </c>
      <c r="E1135" s="23" t="inlineStr">
        <is>
          <t>Andre Jirus [X]</t>
        </is>
      </c>
      <c r="F1135" s="23" t="inlineStr">
        <is>
          <t>Maycon De Abreu Flausino Fernandes [X]</t>
        </is>
      </c>
      <c r="G1135" s="23" t="inlineStr">
        <is>
          <t>Anselmo Pereira Novakowski</t>
        </is>
      </c>
      <c r="H1135" s="23" t="inlineStr">
        <is>
          <t>Paulo Egidio Rodrigues dos Santos</t>
        </is>
      </c>
      <c r="I1135" s="23" t="inlineStr">
        <is>
          <t>Klaus Franca [X]</t>
        </is>
      </c>
      <c r="J1135" s="23" t="inlineStr">
        <is>
          <t>Renato Pereira da Silva</t>
        </is>
      </c>
      <c r="K1135" s="61" t="n">
        <v>44046</v>
      </c>
      <c r="L1135" s="61" t="n">
        <v>44047</v>
      </c>
      <c r="M1135" s="61" t="n">
        <v>44074</v>
      </c>
      <c r="N1135" s="61" t="n">
        <v>44085</v>
      </c>
      <c r="O1135" s="61" t="n">
        <v>44048</v>
      </c>
      <c r="P1135" s="61" t="n">
        <v>44071</v>
      </c>
      <c r="Q1135" s="61" t="n">
        <v>44095</v>
      </c>
      <c r="R1135" s="61" t="n">
        <v>44096</v>
      </c>
      <c r="S1135" s="61" t="n">
        <v>43978</v>
      </c>
      <c r="T1135" s="61" t="n">
        <v>43990</v>
      </c>
      <c r="U1135" s="61" t="n">
        <v>43991</v>
      </c>
      <c r="V1135" s="61" t="n">
        <v>44043</v>
      </c>
    </row>
    <row r="1136" ht="15" customHeight="1">
      <c r="A1136" s="26" t="inlineStr">
        <is>
          <t>História - Waterfall</t>
        </is>
      </c>
      <c r="B1136" s="60" t="inlineStr">
        <is>
          <t>DEVALM-20901</t>
        </is>
      </c>
      <c r="C1136" s="23" t="inlineStr">
        <is>
          <t>19.0384.1.CO-Troca de Equipamento em OS de reinstalação novo endereço</t>
        </is>
      </c>
      <c r="D1136" s="26" t="inlineStr">
        <is>
          <t>Concluído</t>
        </is>
      </c>
      <c r="E1136" s="23" t="inlineStr">
        <is>
          <t>Ricardo Pires Sardinha [X]</t>
        </is>
      </c>
      <c r="F1136" s="23" t="inlineStr">
        <is>
          <t>Paulo Canavezi [X]</t>
        </is>
      </c>
      <c r="G1136" s="23" t="inlineStr">
        <is>
          <t>Rafael Lemos Lima [X]</t>
        </is>
      </c>
      <c r="H1136" s="23" t="inlineStr">
        <is>
          <t>Paulo Egidio Rodrigues dos Santos</t>
        </is>
      </c>
      <c r="I1136" s="23" t="inlineStr">
        <is>
          <t>jira_naoaplica</t>
        </is>
      </c>
      <c r="J1136" s="23" t="inlineStr">
        <is>
          <t>Fernando Meirelles Castanho Cavallari [X]</t>
        </is>
      </c>
      <c r="K1136" s="23" t="n"/>
      <c r="L1136" s="23" t="n"/>
      <c r="M1136" s="61" t="n">
        <v>44007</v>
      </c>
      <c r="N1136" s="61" t="n">
        <v>44019</v>
      </c>
      <c r="O1136" s="23" t="n"/>
      <c r="P1136" s="23" t="n"/>
      <c r="Q1136" s="61" t="n">
        <v>44028</v>
      </c>
      <c r="R1136" s="61" t="n">
        <v>44029</v>
      </c>
      <c r="S1136" s="61" t="n">
        <v>43951</v>
      </c>
      <c r="T1136" s="61" t="n">
        <v>43959</v>
      </c>
      <c r="U1136" s="61" t="n">
        <v>43875</v>
      </c>
      <c r="V1136" s="61" t="n">
        <v>44013</v>
      </c>
    </row>
    <row r="1137" ht="15" customHeight="1">
      <c r="A1137" s="26" t="inlineStr">
        <is>
          <t>História - Waterfall</t>
        </is>
      </c>
      <c r="B1137" s="60" t="inlineStr">
        <is>
          <t>DEVALM-20865</t>
        </is>
      </c>
      <c r="C1137" s="23" t="inlineStr">
        <is>
          <t>19.0509.1.CO-Melhorias sistêmicas nas tratativas de OS de RETIRADA</t>
        </is>
      </c>
      <c r="D1137" s="26" t="inlineStr">
        <is>
          <t>Concluído</t>
        </is>
      </c>
      <c r="E1137" s="23" t="inlineStr">
        <is>
          <t>Ana Paula Ferreira Da Rosa [X]</t>
        </is>
      </c>
      <c r="F1137" s="23" t="inlineStr">
        <is>
          <t>Paulo Canavezi [X]</t>
        </is>
      </c>
      <c r="G1137" s="23" t="inlineStr">
        <is>
          <t>Rafael Lemos Lima [X]</t>
        </is>
      </c>
      <c r="H1137" s="23" t="inlineStr">
        <is>
          <t>Paulo Egidio Rodrigues dos Santos</t>
        </is>
      </c>
      <c r="I1137" s="23" t="inlineStr">
        <is>
          <t>Ricardo Goulart Castelo [X]</t>
        </is>
      </c>
      <c r="J1137" s="23" t="inlineStr">
        <is>
          <t>Fernando Meirelles Castanho Cavallari [X]</t>
        </is>
      </c>
      <c r="K1137" s="61" t="n">
        <v>44089</v>
      </c>
      <c r="L1137" s="61" t="n">
        <v>44089</v>
      </c>
      <c r="M1137" s="61" t="n">
        <v>44091</v>
      </c>
      <c r="N1137" s="61" t="n">
        <v>44092</v>
      </c>
      <c r="O1137" s="61" t="n">
        <v>44090</v>
      </c>
      <c r="P1137" s="61" t="n">
        <v>44092</v>
      </c>
      <c r="Q1137" s="61" t="n">
        <v>44095</v>
      </c>
      <c r="R1137" s="61" t="n">
        <v>44096</v>
      </c>
      <c r="S1137" s="61" t="n">
        <v>43920</v>
      </c>
      <c r="T1137" s="61" t="n">
        <v>43928</v>
      </c>
      <c r="U1137" s="61" t="n">
        <v>44035</v>
      </c>
      <c r="V1137" s="61" t="n">
        <v>44068</v>
      </c>
    </row>
    <row r="1138" ht="15" customHeight="1">
      <c r="A1138" s="26" t="inlineStr">
        <is>
          <t>História - Waterfall</t>
        </is>
      </c>
      <c r="B1138" s="60" t="inlineStr">
        <is>
          <t>DEVALM-20829</t>
        </is>
      </c>
      <c r="C1138" s="23" t="inlineStr">
        <is>
          <t>19.0481.1.MK-Marcação Recarga Programada</t>
        </is>
      </c>
      <c r="D1138" s="26" t="inlineStr">
        <is>
          <t>Concluído</t>
        </is>
      </c>
      <c r="E1138" s="23" t="inlineStr">
        <is>
          <t>Andre Jirus [X]</t>
        </is>
      </c>
      <c r="F1138" s="23" t="inlineStr">
        <is>
          <t>marcelo.okada@terceiro-sky.com.br</t>
        </is>
      </c>
      <c r="G1138" s="23" t="inlineStr">
        <is>
          <t>Anselmo Pereira Novakowski</t>
        </is>
      </c>
      <c r="H1138" s="23" t="inlineStr">
        <is>
          <t>Eduardo Cesar de Melo</t>
        </is>
      </c>
      <c r="I1138" s="23" t="inlineStr">
        <is>
          <t>Klaus Franca [X]</t>
        </is>
      </c>
      <c r="J1138" s="23" t="inlineStr">
        <is>
          <t>Renato Pereira da Silva</t>
        </is>
      </c>
      <c r="K1138" s="23" t="n"/>
      <c r="L1138" s="23" t="n"/>
      <c r="M1138" s="61" t="n">
        <v>44082</v>
      </c>
      <c r="N1138" s="61" t="n">
        <v>44089</v>
      </c>
      <c r="O1138" s="23" t="n"/>
      <c r="P1138" s="23" t="n"/>
      <c r="Q1138" s="61" t="n">
        <v>44111</v>
      </c>
      <c r="R1138" s="61" t="n">
        <v>44112</v>
      </c>
      <c r="S1138" s="61" t="n">
        <v>43927</v>
      </c>
      <c r="T1138" s="61" t="n">
        <v>43931</v>
      </c>
      <c r="U1138" s="61" t="n">
        <v>43934</v>
      </c>
      <c r="V1138" s="61" t="n">
        <v>43950</v>
      </c>
    </row>
    <row r="1139" ht="15" customHeight="1">
      <c r="A1139" s="26" t="inlineStr">
        <is>
          <t>História - Waterfall</t>
        </is>
      </c>
      <c r="B1139" s="60" t="inlineStr">
        <is>
          <t>DEVALM-20793</t>
        </is>
      </c>
      <c r="C1139" s="23" t="inlineStr">
        <is>
          <t>19.0325.1.MK-Gestão de campanhas Pré 2.0 - rentabilização da base - #847</t>
        </is>
      </c>
      <c r="D1139" s="26" t="inlineStr">
        <is>
          <t>Concluído</t>
        </is>
      </c>
      <c r="E1139" s="23" t="inlineStr">
        <is>
          <t>Andre Jirus [X]</t>
        </is>
      </c>
      <c r="F1139" s="23" t="inlineStr">
        <is>
          <t>Antonio Carlos Ghirelli [X]</t>
        </is>
      </c>
      <c r="G1139" s="23" t="inlineStr">
        <is>
          <t>Anselmo Pereira Novakowski</t>
        </is>
      </c>
      <c r="H1139" s="23" t="inlineStr">
        <is>
          <t>Eduardo Cesar de Melo</t>
        </is>
      </c>
      <c r="I1139" s="23" t="inlineStr">
        <is>
          <t>Klaus Franca [X]</t>
        </is>
      </c>
      <c r="J1139" s="23" t="inlineStr">
        <is>
          <t>Juliana Alves Beduti [X]</t>
        </is>
      </c>
      <c r="K1139" s="61" t="n">
        <v>44096</v>
      </c>
      <c r="L1139" s="61" t="n">
        <v>44097</v>
      </c>
      <c r="M1139" s="61" t="n">
        <v>44112</v>
      </c>
      <c r="N1139" s="61" t="n">
        <v>44127</v>
      </c>
      <c r="O1139" s="61" t="n">
        <v>44097</v>
      </c>
      <c r="P1139" s="61" t="n">
        <v>44127</v>
      </c>
      <c r="Q1139" s="61" t="n">
        <v>44130</v>
      </c>
      <c r="R1139" s="61" t="n">
        <v>44131</v>
      </c>
      <c r="S1139" s="61" t="n">
        <v>43927</v>
      </c>
      <c r="T1139" s="61" t="n">
        <v>43959</v>
      </c>
      <c r="U1139" s="61" t="n">
        <v>43962</v>
      </c>
      <c r="V1139" s="61" t="n">
        <v>44043</v>
      </c>
    </row>
    <row r="1140" ht="15" customHeight="1">
      <c r="A1140" s="26" t="inlineStr">
        <is>
          <t>História - Waterfall</t>
        </is>
      </c>
      <c r="B1140" s="60" t="inlineStr">
        <is>
          <t>DEVALM-20757</t>
        </is>
      </c>
      <c r="C1140" s="23" t="inlineStr">
        <is>
          <t>19.0471.1.CL-Assignment iCare Clientes</t>
        </is>
      </c>
      <c r="D1140" s="26" t="inlineStr">
        <is>
          <t>Concluído</t>
        </is>
      </c>
      <c r="E1140" s="23" t="inlineStr">
        <is>
          <t>Andre Jirus [X]</t>
        </is>
      </c>
      <c r="F1140" s="23" t="inlineStr">
        <is>
          <t>Maycon De Abreu Flausino Fernandes [X]</t>
        </is>
      </c>
      <c r="G1140" s="23" t="inlineStr">
        <is>
          <t>Anselmo Pereira Novakowski</t>
        </is>
      </c>
      <c r="H1140" s="23" t="inlineStr">
        <is>
          <t>Eduardo Cesar de Melo</t>
        </is>
      </c>
      <c r="I1140" s="23" t="inlineStr">
        <is>
          <t>Klaus Franca [X]</t>
        </is>
      </c>
      <c r="J1140" s="23" t="inlineStr">
        <is>
          <t>Fernando Meirelles Castanho Cavallari [X]</t>
        </is>
      </c>
      <c r="K1140" s="61" t="n">
        <v>44109</v>
      </c>
      <c r="L1140" s="61" t="n">
        <v>44147</v>
      </c>
      <c r="M1140" s="61" t="n">
        <v>44138</v>
      </c>
      <c r="N1140" s="61" t="n">
        <v>44155</v>
      </c>
      <c r="O1140" s="61" t="n">
        <v>44109</v>
      </c>
      <c r="P1140" s="61" t="n">
        <v>44134</v>
      </c>
      <c r="Q1140" s="61" t="n">
        <v>44158</v>
      </c>
      <c r="R1140" s="61" t="n">
        <v>44159</v>
      </c>
      <c r="S1140" s="61" t="n">
        <v>43969</v>
      </c>
      <c r="T1140" s="61" t="n">
        <v>44008</v>
      </c>
      <c r="U1140" s="61" t="n">
        <v>43997</v>
      </c>
      <c r="V1140" s="61" t="n">
        <v>44106</v>
      </c>
    </row>
    <row r="1141" ht="15" customHeight="1">
      <c r="A1141" s="26" t="inlineStr">
        <is>
          <t>História - Waterfall</t>
        </is>
      </c>
      <c r="B1141" s="60" t="inlineStr">
        <is>
          <t>DEVALM-20719</t>
        </is>
      </c>
      <c r="C1141" s="23" t="inlineStr">
        <is>
          <t>19.0514.1.FI-Receita D+1</t>
        </is>
      </c>
      <c r="D1141" s="26" t="inlineStr">
        <is>
          <t>Concluído</t>
        </is>
      </c>
      <c r="E1141" s="23" t="inlineStr">
        <is>
          <t>Antonio Teodoro da Silva [X]</t>
        </is>
      </c>
      <c r="F1141" s="23" t="inlineStr">
        <is>
          <t>Yone Yassuda Yamamoto</t>
        </is>
      </c>
      <c r="G1141" s="23" t="inlineStr">
        <is>
          <t>Anselmo Pereira Novakowski</t>
        </is>
      </c>
      <c r="H1141" s="23" t="inlineStr">
        <is>
          <t>Paulo Egidio Rodrigues dos Santos</t>
        </is>
      </c>
      <c r="I1141" s="23" t="inlineStr">
        <is>
          <t>Paulo Henrique Bonelli [X]</t>
        </is>
      </c>
      <c r="J1141" s="23" t="inlineStr">
        <is>
          <t>Rafael Grecco Machado [X]</t>
        </is>
      </c>
      <c r="K1141" s="61" t="n">
        <v>43951</v>
      </c>
      <c r="L1141" s="61" t="n">
        <v>43964</v>
      </c>
      <c r="M1141" s="61" t="n">
        <v>43969</v>
      </c>
      <c r="N1141" s="61" t="n">
        <v>43973</v>
      </c>
      <c r="O1141" s="61" t="n">
        <v>43965</v>
      </c>
      <c r="P1141" s="61" t="n">
        <v>43973</v>
      </c>
      <c r="Q1141" s="61" t="n">
        <v>43977</v>
      </c>
      <c r="R1141" s="61" t="n">
        <v>43978</v>
      </c>
      <c r="S1141" s="61" t="n">
        <v>43923</v>
      </c>
      <c r="T1141" s="61" t="n">
        <v>43928</v>
      </c>
      <c r="U1141" s="61" t="n">
        <v>43928</v>
      </c>
      <c r="V1141" s="61" t="n">
        <v>43950</v>
      </c>
    </row>
    <row r="1142" ht="15" customHeight="1">
      <c r="A1142" s="26" t="inlineStr">
        <is>
          <t>História - Ágil</t>
        </is>
      </c>
      <c r="B1142" s="60" t="inlineStr">
        <is>
          <t>DEVALM-20700</t>
        </is>
      </c>
      <c r="C1142" s="23" t="inlineStr">
        <is>
          <t>19.0098.1.CO-Lead Management – Atualização automática de status de Lead</t>
        </is>
      </c>
      <c r="D1142" s="26" t="inlineStr">
        <is>
          <t>Concluído</t>
        </is>
      </c>
      <c r="E1142" s="23" t="inlineStr">
        <is>
          <t>Fabio Margutti [X]</t>
        </is>
      </c>
      <c r="F1142" s="23" t="inlineStr">
        <is>
          <t>Alexandre Munhoes [X]</t>
        </is>
      </c>
      <c r="G1142" s="23" t="inlineStr">
        <is>
          <t>Diogo Cassio de Azevedo [X]</t>
        </is>
      </c>
      <c r="H1142" s="23" t="inlineStr">
        <is>
          <t>Eduardo Cesar de Melo</t>
        </is>
      </c>
      <c r="I1142" s="23" t="inlineStr">
        <is>
          <t>jira_naoaplica</t>
        </is>
      </c>
      <c r="J1142" s="23" t="inlineStr">
        <is>
          <t>Debora Villegas Montero [X]</t>
        </is>
      </c>
      <c r="K1142" s="23" t="n"/>
      <c r="L1142" s="23" t="n"/>
      <c r="M1142" s="61" t="n">
        <v>43878</v>
      </c>
      <c r="N1142" s="61" t="n">
        <v>43882</v>
      </c>
      <c r="O1142" s="23" t="n"/>
      <c r="P1142" s="23" t="n"/>
      <c r="Q1142" s="61" t="n">
        <v>43894</v>
      </c>
      <c r="R1142" s="61" t="n">
        <v>43895</v>
      </c>
      <c r="S1142" s="23" t="n"/>
      <c r="T1142" s="23" t="n"/>
      <c r="U1142" s="61" t="n">
        <v>43871</v>
      </c>
      <c r="V1142" s="61" t="n">
        <v>43875</v>
      </c>
    </row>
    <row r="1143" ht="15" customHeight="1">
      <c r="A1143" s="26" t="inlineStr">
        <is>
          <t>História - Waterfall</t>
        </is>
      </c>
      <c r="B1143" s="60" t="inlineStr">
        <is>
          <t>DEVALM-20664</t>
        </is>
      </c>
      <c r="C1143" s="23" t="inlineStr">
        <is>
          <t>19.0318.1.MK-Adicionar serviço de valor agregado na fatura - VAS - MVP</t>
        </is>
      </c>
      <c r="D1143" s="26" t="inlineStr">
        <is>
          <t>Cancelado</t>
        </is>
      </c>
      <c r="E1143" s="23" t="inlineStr">
        <is>
          <t>Carlos Lima de Araujo</t>
        </is>
      </c>
      <c r="F1143" s="23" t="inlineStr">
        <is>
          <t>Juliano Miranda [X]</t>
        </is>
      </c>
      <c r="G1143" s="23" t="inlineStr">
        <is>
          <t>Anselmo Pereira Novakowski</t>
        </is>
      </c>
      <c r="H1143" s="23" t="inlineStr">
        <is>
          <t>Paulo Egidio Rodrigues dos Santos</t>
        </is>
      </c>
      <c r="I1143" s="23" t="inlineStr">
        <is>
          <t>jira_naoaplica</t>
        </is>
      </c>
      <c r="J1143" s="23" t="inlineStr">
        <is>
          <t>Amanda De Pinho Nogueira [X]</t>
        </is>
      </c>
      <c r="K1143" s="23" t="n"/>
      <c r="L1143" s="23" t="n"/>
      <c r="M1143" s="61" t="n">
        <v>43906</v>
      </c>
      <c r="N1143" s="61" t="n">
        <v>43924</v>
      </c>
      <c r="O1143" s="23" t="n"/>
      <c r="P1143" s="23" t="n"/>
      <c r="Q1143" s="61" t="n">
        <v>43927</v>
      </c>
      <c r="R1143" s="61" t="n">
        <v>43928</v>
      </c>
      <c r="S1143" s="61" t="n">
        <v>43871</v>
      </c>
      <c r="T1143" s="61" t="n">
        <v>43882</v>
      </c>
      <c r="U1143" s="61" t="n">
        <v>43878</v>
      </c>
      <c r="V1143" s="61" t="n">
        <v>43903</v>
      </c>
    </row>
    <row r="1144" ht="15" customHeight="1">
      <c r="A1144" s="26" t="inlineStr">
        <is>
          <t>História - Waterfall</t>
        </is>
      </c>
      <c r="B1144" s="60" t="inlineStr">
        <is>
          <t>DEVALM-20623</t>
        </is>
      </c>
      <c r="C1144" s="23" t="inlineStr">
        <is>
          <t>19.0118.2.FI-Pagamento Online - Consulta de Dívida</t>
        </is>
      </c>
      <c r="D1144" s="26" t="inlineStr">
        <is>
          <t>Concluído</t>
        </is>
      </c>
      <c r="E1144" s="23" t="inlineStr">
        <is>
          <t>Antonio Teodoro da Silva [X]</t>
        </is>
      </c>
      <c r="F1144" s="23" t="inlineStr">
        <is>
          <t>Thiago de Souza Maglio</t>
        </is>
      </c>
      <c r="G1144" s="23" t="inlineStr">
        <is>
          <t>Anselmo Pereira Novakowski</t>
        </is>
      </c>
      <c r="H1144" s="23" t="inlineStr">
        <is>
          <t>Paulo Egidio Rodrigues dos Santos</t>
        </is>
      </c>
      <c r="I1144" s="23" t="inlineStr">
        <is>
          <t>Klaus Franca [X]</t>
        </is>
      </c>
      <c r="J1144" s="23" t="inlineStr">
        <is>
          <t>Renato Pereira da Silva</t>
        </is>
      </c>
      <c r="K1144" s="61" t="n">
        <v>43908</v>
      </c>
      <c r="L1144" s="61" t="n">
        <v>43908</v>
      </c>
      <c r="M1144" s="61" t="n">
        <v>43929</v>
      </c>
      <c r="N1144" s="61" t="n">
        <v>43951</v>
      </c>
      <c r="O1144" s="61" t="n">
        <v>43920</v>
      </c>
      <c r="P1144" s="61" t="n">
        <v>43951</v>
      </c>
      <c r="Q1144" s="61" t="n">
        <v>43962</v>
      </c>
      <c r="R1144" s="61" t="n">
        <v>43963</v>
      </c>
      <c r="S1144" s="61" t="n">
        <v>43696</v>
      </c>
      <c r="T1144" s="61" t="n">
        <v>43696</v>
      </c>
      <c r="U1144" s="61" t="n">
        <v>43696</v>
      </c>
      <c r="V1144" s="61" t="n">
        <v>43906</v>
      </c>
    </row>
    <row r="1145" ht="15" customHeight="1">
      <c r="A1145" s="26" t="inlineStr">
        <is>
          <t>História - Waterfall</t>
        </is>
      </c>
      <c r="B1145" s="60" t="inlineStr">
        <is>
          <t>DEVALM-20585</t>
        </is>
      </c>
      <c r="C1145" s="23" t="inlineStr">
        <is>
          <t>19.0519.1.MK-Reajuste de Produto -Premiere e Combate</t>
        </is>
      </c>
      <c r="D1145" s="26" t="inlineStr">
        <is>
          <t>Concluído</t>
        </is>
      </c>
      <c r="E1145" s="23" t="inlineStr">
        <is>
          <t>Ricardo Pires Sardinha [X]</t>
        </is>
      </c>
      <c r="F1145" s="23" t="inlineStr">
        <is>
          <t>Thiago de Souza Maglio</t>
        </is>
      </c>
      <c r="G1145" s="23" t="inlineStr">
        <is>
          <t>Anselmo Pereira Novakowski</t>
        </is>
      </c>
      <c r="H1145" s="23" t="inlineStr">
        <is>
          <t>Paulo Egidio Rodrigues dos Santos</t>
        </is>
      </c>
      <c r="I1145" s="23" t="inlineStr">
        <is>
          <t>jira_naoaplica</t>
        </is>
      </c>
      <c r="J1145" s="23" t="inlineStr">
        <is>
          <t>Fernando Meirelles Castanho Cavallari [X]</t>
        </is>
      </c>
      <c r="K1145" s="61" t="n">
        <v>43860</v>
      </c>
      <c r="L1145" s="61" t="n">
        <v>43860</v>
      </c>
      <c r="M1145" s="61" t="n">
        <v>43871</v>
      </c>
      <c r="N1145" s="61" t="n">
        <v>43875</v>
      </c>
      <c r="O1145" s="61" t="n">
        <v>43860</v>
      </c>
      <c r="P1145" s="61" t="n">
        <v>43860</v>
      </c>
      <c r="Q1145" s="61" t="n">
        <v>43879</v>
      </c>
      <c r="R1145" s="61" t="n">
        <v>43880</v>
      </c>
      <c r="S1145" s="61" t="n">
        <v>43860</v>
      </c>
      <c r="T1145" s="61" t="n">
        <v>43860</v>
      </c>
      <c r="U1145" s="61" t="n">
        <v>43864</v>
      </c>
      <c r="V1145" s="61" t="n">
        <v>43868</v>
      </c>
    </row>
    <row r="1146" ht="15" customHeight="1">
      <c r="A1146" s="26" t="inlineStr">
        <is>
          <t>História - Waterfall</t>
        </is>
      </c>
      <c r="B1146" s="60" t="inlineStr">
        <is>
          <t>DEVALM-20541</t>
        </is>
      </c>
      <c r="C1146" s="23" t="inlineStr">
        <is>
          <t>19.0072.MK-Fluxo de Vendas SKY PLAY</t>
        </is>
      </c>
      <c r="D1146" s="26" t="inlineStr">
        <is>
          <t>Concluído</t>
        </is>
      </c>
      <c r="E1146" s="23" t="inlineStr">
        <is>
          <t>Sem responsável</t>
        </is>
      </c>
      <c r="F1146" s="23" t="inlineStr">
        <is>
          <t>Thiago de Souza Maglio</t>
        </is>
      </c>
      <c r="G1146" s="23" t="inlineStr">
        <is>
          <t>Anselmo Pereira Novakowski</t>
        </is>
      </c>
      <c r="H1146" s="23" t="inlineStr">
        <is>
          <t>Paulo Egidio Rodrigues dos Santos</t>
        </is>
      </c>
      <c r="I1146" s="23" t="inlineStr">
        <is>
          <t>Klaus Franca [X]</t>
        </is>
      </c>
      <c r="J1146" s="23" t="inlineStr">
        <is>
          <t>Christiano De Campos Bucci [X]</t>
        </is>
      </c>
      <c r="K1146" s="61" t="n">
        <v>44222</v>
      </c>
      <c r="L1146" s="61" t="n">
        <v>44223</v>
      </c>
      <c r="M1146" s="61" t="n">
        <v>44239</v>
      </c>
      <c r="N1146" s="61" t="n">
        <v>44252</v>
      </c>
      <c r="O1146" s="61" t="n">
        <v>44224</v>
      </c>
      <c r="P1146" s="61" t="n">
        <v>44249</v>
      </c>
      <c r="Q1146" s="61" t="n">
        <v>44277</v>
      </c>
      <c r="R1146" s="61" t="n">
        <v>44279</v>
      </c>
      <c r="S1146" s="61" t="n">
        <v>43845</v>
      </c>
      <c r="T1146" s="61" t="n">
        <v>43872</v>
      </c>
      <c r="U1146" s="61" t="n">
        <v>44125</v>
      </c>
      <c r="V1146" s="61" t="n">
        <v>44217</v>
      </c>
    </row>
    <row r="1147" ht="15" customHeight="1">
      <c r="A1147" s="26" t="inlineStr">
        <is>
          <t>História - Waterfall</t>
        </is>
      </c>
      <c r="B1147" s="60" t="inlineStr">
        <is>
          <t>DEVALM-20469</t>
        </is>
      </c>
      <c r="C1147" s="23" t="inlineStr">
        <is>
          <t>20.0031.1.TI-Liberação de acesso SKY Play para novos clientes</t>
        </is>
      </c>
      <c r="D1147" s="26" t="inlineStr">
        <is>
          <t>Cancelado</t>
        </is>
      </c>
      <c r="E1147" s="23" t="inlineStr">
        <is>
          <t>Fabio Margutti [X]</t>
        </is>
      </c>
      <c r="F1147" s="23" t="n"/>
      <c r="G1147" s="23" t="inlineStr">
        <is>
          <t>Diogo Cassio de Azevedo [X]</t>
        </is>
      </c>
      <c r="H1147" s="23" t="inlineStr">
        <is>
          <t>Eduardo Cesar de Melo</t>
        </is>
      </c>
      <c r="I1147" s="23" t="n"/>
      <c r="J1147" s="23" t="n"/>
      <c r="K1147" s="23" t="n"/>
      <c r="L1147" s="23" t="n"/>
      <c r="M1147" s="23" t="n"/>
      <c r="N1147" s="23" t="n"/>
      <c r="O1147" s="23" t="n"/>
      <c r="P1147" s="23" t="n"/>
      <c r="Q1147" s="23" t="n"/>
      <c r="R1147" s="23" t="n"/>
      <c r="S1147" s="23" t="n"/>
      <c r="T1147" s="23" t="n"/>
      <c r="U1147" s="23" t="n"/>
      <c r="V1147" s="23" t="n"/>
    </row>
    <row r="1148" ht="15" customHeight="1">
      <c r="A1148" s="26" t="inlineStr">
        <is>
          <t>História - Waterfall</t>
        </is>
      </c>
      <c r="B1148" s="60" t="inlineStr">
        <is>
          <t>DEVALM-20431</t>
        </is>
      </c>
      <c r="C1148" s="23" t="inlineStr">
        <is>
          <t>19.0118.4.FI-Pagamento Online - Tela no Portal Finanças</t>
        </is>
      </c>
      <c r="D1148" s="26" t="inlineStr">
        <is>
          <t>Concluído</t>
        </is>
      </c>
      <c r="E1148" s="23" t="inlineStr">
        <is>
          <t>Antonio Teodoro da Silva [X]</t>
        </is>
      </c>
      <c r="F1148" s="23" t="inlineStr">
        <is>
          <t>Thiago de Souza Maglio</t>
        </is>
      </c>
      <c r="G1148" s="23" t="inlineStr">
        <is>
          <t>Anselmo Pereira Novakowski</t>
        </is>
      </c>
      <c r="H1148" s="23" t="inlineStr">
        <is>
          <t>Paulo Egidio Rodrigues dos Santos</t>
        </is>
      </c>
      <c r="I1148" s="23" t="inlineStr">
        <is>
          <t>Klaus Franca [X]</t>
        </is>
      </c>
      <c r="J1148" s="23" t="inlineStr">
        <is>
          <t>Renato Pereira da Silva</t>
        </is>
      </c>
      <c r="K1148" s="61" t="n">
        <v>43917</v>
      </c>
      <c r="L1148" s="61" t="n">
        <v>43917</v>
      </c>
      <c r="M1148" s="61" t="n">
        <v>43929</v>
      </c>
      <c r="N1148" s="61" t="n">
        <v>43951</v>
      </c>
      <c r="O1148" s="61" t="n">
        <v>43920</v>
      </c>
      <c r="P1148" s="61" t="n">
        <v>43951</v>
      </c>
      <c r="Q1148" s="61" t="n">
        <v>43955</v>
      </c>
      <c r="R1148" s="61" t="n">
        <v>43956</v>
      </c>
      <c r="S1148" s="61" t="n">
        <v>43852</v>
      </c>
      <c r="T1148" s="61" t="n">
        <v>43875</v>
      </c>
      <c r="U1148" s="61" t="n">
        <v>43875</v>
      </c>
      <c r="V1148" s="61" t="n">
        <v>43910</v>
      </c>
    </row>
    <row r="1149" ht="15" customHeight="1">
      <c r="A1149" s="26" t="inlineStr">
        <is>
          <t>História - Waterfall</t>
        </is>
      </c>
      <c r="B1149" s="60" t="inlineStr">
        <is>
          <t>DEVALM-20395</t>
        </is>
      </c>
      <c r="C1149" s="23" t="inlineStr">
        <is>
          <t>20.0028.1.TI-Consulta Proposta Salesforce no PEC</t>
        </is>
      </c>
      <c r="D1149" s="26" t="inlineStr">
        <is>
          <t>Concluído</t>
        </is>
      </c>
      <c r="E1149" s="23" t="inlineStr">
        <is>
          <t>Naiara De Sá Ferreira De Souza [X]</t>
        </is>
      </c>
      <c r="F1149" s="23" t="inlineStr">
        <is>
          <t>Marcia Hideko Ikeda [X]</t>
        </is>
      </c>
      <c r="G1149" s="23" t="inlineStr">
        <is>
          <t>Diogo Cassio de Azevedo [X]</t>
        </is>
      </c>
      <c r="H1149" s="23" t="inlineStr">
        <is>
          <t>Eduardo Cesar de Melo</t>
        </is>
      </c>
      <c r="I1149" s="23" t="inlineStr">
        <is>
          <t>jira_naoaplica</t>
        </is>
      </c>
      <c r="J1149" s="23" t="inlineStr">
        <is>
          <t>jira_naoaplica</t>
        </is>
      </c>
      <c r="K1149" s="23" t="n"/>
      <c r="L1149" s="23" t="n"/>
      <c r="M1149" s="61" t="n">
        <v>43864</v>
      </c>
      <c r="N1149" s="61" t="n">
        <v>43868</v>
      </c>
      <c r="O1149" s="23" t="n"/>
      <c r="P1149" s="23" t="n"/>
      <c r="Q1149" s="61" t="n">
        <v>43872</v>
      </c>
      <c r="R1149" s="61" t="n">
        <v>43873</v>
      </c>
      <c r="S1149" s="61" t="n">
        <v>43787</v>
      </c>
      <c r="T1149" s="61" t="n">
        <v>43795</v>
      </c>
      <c r="U1149" s="61" t="n">
        <v>43801</v>
      </c>
      <c r="V1149" s="61" t="n">
        <v>43819</v>
      </c>
    </row>
    <row r="1150" ht="15" customHeight="1">
      <c r="A1150" s="26" t="inlineStr">
        <is>
          <t>História - Waterfall</t>
        </is>
      </c>
      <c r="B1150" s="60" t="inlineStr">
        <is>
          <t>DEVALM-20357</t>
        </is>
      </c>
      <c r="C1150" s="23" t="inlineStr">
        <is>
          <t>19.0397.2.CO-MarketPlace SKY #909 - Processo de Conciliação</t>
        </is>
      </c>
      <c r="D1150" s="26" t="inlineStr">
        <is>
          <t>Cancelado</t>
        </is>
      </c>
      <c r="E1150" s="23" t="inlineStr">
        <is>
          <t>Diogo Cassio de Azevedo [X]</t>
        </is>
      </c>
      <c r="F1150" s="23" t="inlineStr">
        <is>
          <t>Daniel Daniele</t>
        </is>
      </c>
      <c r="G1150" s="23" t="inlineStr">
        <is>
          <t>Diogo Cassio de Azevedo [X]</t>
        </is>
      </c>
      <c r="H1150" s="23" t="inlineStr">
        <is>
          <t>Paulo Egidio Rodrigues dos Santos</t>
        </is>
      </c>
      <c r="I1150" s="23" t="inlineStr">
        <is>
          <t>Klaus Franca [X]</t>
        </is>
      </c>
      <c r="J1150" s="23" t="inlineStr">
        <is>
          <t>Debora Villegas Montero [X]</t>
        </is>
      </c>
      <c r="K1150" s="61" t="n">
        <v>43850</v>
      </c>
      <c r="L1150" s="61" t="n">
        <v>43850</v>
      </c>
      <c r="M1150" s="61" t="n">
        <v>43850</v>
      </c>
      <c r="N1150" s="61" t="n">
        <v>43850</v>
      </c>
      <c r="O1150" s="61" t="n">
        <v>43850</v>
      </c>
      <c r="P1150" s="61" t="n">
        <v>43850</v>
      </c>
      <c r="Q1150" s="61" t="n">
        <v>43850</v>
      </c>
      <c r="R1150" s="61" t="n">
        <v>43850</v>
      </c>
      <c r="S1150" s="61" t="n">
        <v>43850</v>
      </c>
      <c r="T1150" s="61" t="n">
        <v>43850</v>
      </c>
      <c r="U1150" s="61" t="n">
        <v>43850</v>
      </c>
      <c r="V1150" s="61" t="n">
        <v>43850</v>
      </c>
    </row>
    <row r="1151" ht="15" customHeight="1">
      <c r="A1151" s="26" t="inlineStr">
        <is>
          <t>História - Waterfall</t>
        </is>
      </c>
      <c r="B1151" s="60" t="inlineStr">
        <is>
          <t>DEVALM-20321</t>
        </is>
      </c>
      <c r="C1151" s="23" t="inlineStr">
        <is>
          <t>20.0023.1.CO-Recuperação de clientes migrados de Pós para Pré Pago</t>
        </is>
      </c>
      <c r="D1151" s="26" t="inlineStr">
        <is>
          <t>Concluído</t>
        </is>
      </c>
      <c r="E1151" s="23" t="inlineStr">
        <is>
          <t>Sem responsável</t>
        </is>
      </c>
      <c r="F1151" s="23" t="inlineStr">
        <is>
          <t>Ricardo Silveira E Silva</t>
        </is>
      </c>
      <c r="G1151" s="23" t="inlineStr">
        <is>
          <t>Anselmo Pereira Novakowski</t>
        </is>
      </c>
      <c r="H1151" s="23" t="inlineStr">
        <is>
          <t>Paulo Egidio Rodrigues dos Santos</t>
        </is>
      </c>
      <c r="I1151" s="23" t="n"/>
      <c r="J1151" s="23" t="n"/>
      <c r="K1151" s="23" t="n"/>
      <c r="L1151" s="23" t="n"/>
      <c r="M1151" s="61" t="n">
        <v>43867</v>
      </c>
      <c r="N1151" s="61" t="n">
        <v>43889</v>
      </c>
      <c r="O1151" s="23" t="n"/>
      <c r="P1151" s="23" t="n"/>
      <c r="Q1151" s="61" t="n">
        <v>43892</v>
      </c>
      <c r="R1151" s="61" t="n">
        <v>43892</v>
      </c>
      <c r="S1151" s="23" t="n"/>
      <c r="T1151" s="23" t="n"/>
      <c r="U1151" s="61" t="n">
        <v>43860</v>
      </c>
      <c r="V1151" s="61" t="n">
        <v>43865</v>
      </c>
    </row>
    <row r="1152" ht="15" customHeight="1">
      <c r="A1152" s="26" t="inlineStr">
        <is>
          <t>História - Waterfall</t>
        </is>
      </c>
      <c r="B1152" s="60" t="inlineStr">
        <is>
          <t>DEVALM-20283</t>
        </is>
      </c>
      <c r="C1152" s="23" t="inlineStr">
        <is>
          <t>19.0409.1.CO-Venda de equipamentos para reciclagem à Vivensis</t>
        </is>
      </c>
      <c r="D1152" s="26" t="inlineStr">
        <is>
          <t>Concluído</t>
        </is>
      </c>
      <c r="E1152" s="23" t="inlineStr">
        <is>
          <t>Ana Paula Ferreira Da Rosa [X]</t>
        </is>
      </c>
      <c r="F1152" s="23" t="inlineStr">
        <is>
          <t>Angela Nitie Hamamoto Ono [X]</t>
        </is>
      </c>
      <c r="G1152" s="23" t="inlineStr">
        <is>
          <t>Rafael Lemos Lima [X]</t>
        </is>
      </c>
      <c r="H1152" s="23" t="inlineStr">
        <is>
          <t>Paulo Egidio Rodrigues dos Santos</t>
        </is>
      </c>
      <c r="I1152" s="23" t="inlineStr">
        <is>
          <t>jira_naoaplica</t>
        </is>
      </c>
      <c r="J1152" s="23" t="inlineStr">
        <is>
          <t>Renato Pereira da Silva</t>
        </is>
      </c>
      <c r="K1152" s="23" t="n"/>
      <c r="L1152" s="23" t="n"/>
      <c r="M1152" s="61" t="n">
        <v>43972</v>
      </c>
      <c r="N1152" s="61" t="n">
        <v>43978</v>
      </c>
      <c r="O1152" s="23" t="n"/>
      <c r="P1152" s="23" t="n"/>
      <c r="Q1152" s="61" t="n">
        <v>43990</v>
      </c>
      <c r="R1152" s="61" t="n">
        <v>43991</v>
      </c>
      <c r="S1152" s="61" t="n">
        <v>43936</v>
      </c>
      <c r="T1152" s="61" t="n">
        <v>43938</v>
      </c>
      <c r="U1152" s="61" t="n">
        <v>43943</v>
      </c>
      <c r="V1152" s="61" t="n">
        <v>43966</v>
      </c>
    </row>
    <row r="1153" ht="15" customHeight="1">
      <c r="A1153" s="26" t="inlineStr">
        <is>
          <t>História - Waterfall</t>
        </is>
      </c>
      <c r="B1153" s="60" t="inlineStr">
        <is>
          <t>DEVALM-20245</t>
        </is>
      </c>
      <c r="C1153" s="23" t="inlineStr">
        <is>
          <t>19.0500.1.FI-Implementar Sky Pay com Clearsale - Bloco 1 (Skypay, telas gestão e simulação)</t>
        </is>
      </c>
      <c r="D1153" s="26" t="inlineStr">
        <is>
          <t>Cancelado</t>
        </is>
      </c>
      <c r="E1153" s="23" t="inlineStr">
        <is>
          <t>Carlos Lima de Araujo</t>
        </is>
      </c>
      <c r="F1153" s="23" t="inlineStr">
        <is>
          <t>Jefferson Lourenço De Farias Tersarioli [X]</t>
        </is>
      </c>
      <c r="G1153" s="23" t="inlineStr">
        <is>
          <t>Anselmo Pereira Novakowski</t>
        </is>
      </c>
      <c r="H1153" s="23" t="inlineStr">
        <is>
          <t>Paulo Egidio Rodrigues dos Santos</t>
        </is>
      </c>
      <c r="I1153" s="23" t="inlineStr">
        <is>
          <t>jira_naoaplica</t>
        </is>
      </c>
      <c r="J1153" s="23" t="inlineStr">
        <is>
          <t>Audrey Cristiane Goulart [X]</t>
        </is>
      </c>
      <c r="K1153" s="23" t="n"/>
      <c r="L1153" s="23" t="n"/>
      <c r="M1153" s="61" t="n">
        <v>43899</v>
      </c>
      <c r="N1153" s="61" t="n">
        <v>43951</v>
      </c>
      <c r="O1153" s="23" t="n"/>
      <c r="P1153" s="23" t="n"/>
      <c r="Q1153" s="61" t="n">
        <v>43955</v>
      </c>
      <c r="R1153" s="61" t="n">
        <v>43956</v>
      </c>
      <c r="S1153" s="23" t="n"/>
      <c r="T1153" s="23" t="n"/>
      <c r="U1153" s="23" t="n"/>
      <c r="V1153" s="23" t="n"/>
    </row>
    <row r="1154" ht="15" customHeight="1">
      <c r="A1154" s="26" t="inlineStr">
        <is>
          <t>História - Ágil</t>
        </is>
      </c>
      <c r="B1154" s="60" t="inlineStr">
        <is>
          <t>DEVALM-20235</t>
        </is>
      </c>
      <c r="C1154" s="23" t="inlineStr">
        <is>
          <t>19.0367.2.FI-Nova Filial de Banda Larga do Mato Grosso do Sul</t>
        </is>
      </c>
      <c r="D1154" s="26" t="inlineStr">
        <is>
          <t>Concluído</t>
        </is>
      </c>
      <c r="E1154" s="23" t="inlineStr">
        <is>
          <t>Andre Jirus [X]</t>
        </is>
      </c>
      <c r="F1154" s="23" t="inlineStr">
        <is>
          <t>Pedro Carnizello da Silva [X]</t>
        </is>
      </c>
      <c r="G1154" s="23" t="inlineStr">
        <is>
          <t>Anselmo Pereira Novakowski</t>
        </is>
      </c>
      <c r="H1154" s="23" t="inlineStr">
        <is>
          <t>Paulo Egidio Rodrigues dos Santos</t>
        </is>
      </c>
      <c r="I1154" s="23" t="inlineStr">
        <is>
          <t>Klaus Franca [X]</t>
        </is>
      </c>
      <c r="J1154" s="23" t="inlineStr">
        <is>
          <t>Audrey Cristiane Goulart [X]</t>
        </is>
      </c>
      <c r="K1154" s="23" t="n"/>
      <c r="L1154" s="23" t="n"/>
      <c r="M1154" s="61" t="n">
        <v>43846</v>
      </c>
      <c r="N1154" s="61" t="n">
        <v>43846</v>
      </c>
      <c r="O1154" s="23" t="n"/>
      <c r="P1154" s="23" t="n"/>
      <c r="Q1154" s="61" t="n">
        <v>43864</v>
      </c>
      <c r="R1154" s="61" t="n">
        <v>43865</v>
      </c>
      <c r="S1154" s="23" t="n"/>
      <c r="T1154" s="23" t="n"/>
      <c r="U1154" s="61" t="n">
        <v>43843</v>
      </c>
      <c r="V1154" s="61" t="n">
        <v>43852</v>
      </c>
    </row>
    <row r="1155" ht="15" customHeight="1">
      <c r="A1155" s="26" t="inlineStr">
        <is>
          <t>História - Waterfall</t>
        </is>
      </c>
      <c r="B1155" s="60" t="inlineStr">
        <is>
          <t>DEVALM-20199</t>
        </is>
      </c>
      <c r="C1155" s="23" t="inlineStr">
        <is>
          <t>19.0516.1.FI-Transferência de Faturamento da Filial de Banda Larga de S520 –Camaçari –BA para S530 –Salvador -BA</t>
        </is>
      </c>
      <c r="D1155" s="26" t="inlineStr">
        <is>
          <t>Concluído</t>
        </is>
      </c>
      <c r="E1155" s="23" t="inlineStr">
        <is>
          <t>Antonio Teodoro da Silva [X]</t>
        </is>
      </c>
      <c r="F1155" s="23" t="inlineStr">
        <is>
          <t>Pedro Carnizello da Silva [X]</t>
        </is>
      </c>
      <c r="G1155" s="23" t="inlineStr">
        <is>
          <t>Anselmo Pereira Novakowski</t>
        </is>
      </c>
      <c r="H1155" s="23" t="inlineStr">
        <is>
          <t>Paulo Egidio Rodrigues dos Santos</t>
        </is>
      </c>
      <c r="I1155" s="23" t="inlineStr">
        <is>
          <t>Klaus Franca [X]</t>
        </is>
      </c>
      <c r="J1155" s="23" t="inlineStr">
        <is>
          <t>Amanda De Pinho Nogueira [X]</t>
        </is>
      </c>
      <c r="K1155" s="61" t="n">
        <v>43846</v>
      </c>
      <c r="L1155" s="61" t="n">
        <v>43846</v>
      </c>
      <c r="M1155" s="61" t="n">
        <v>43852</v>
      </c>
      <c r="N1155" s="61" t="n">
        <v>43860</v>
      </c>
      <c r="O1155" s="61" t="n">
        <v>43846</v>
      </c>
      <c r="P1155" s="61" t="n">
        <v>43846</v>
      </c>
      <c r="Q1155" s="61" t="n">
        <v>43857</v>
      </c>
      <c r="R1155" s="61" t="n">
        <v>43860</v>
      </c>
      <c r="S1155" s="61" t="n">
        <v>43846</v>
      </c>
      <c r="T1155" s="61" t="n">
        <v>43846</v>
      </c>
      <c r="U1155" s="61" t="n">
        <v>43846</v>
      </c>
      <c r="V1155" s="61" t="n">
        <v>43852</v>
      </c>
    </row>
    <row r="1156" ht="15" customHeight="1">
      <c r="A1156" s="26" t="inlineStr">
        <is>
          <t>História - Waterfall</t>
        </is>
      </c>
      <c r="B1156" s="60" t="inlineStr">
        <is>
          <t>DEVALM-20153</t>
        </is>
      </c>
      <c r="C1156" s="23" t="inlineStr">
        <is>
          <t>20.0008.1.BL-Reajuste Recorrente IGP-M Banda Larga - JAN/20</t>
        </is>
      </c>
      <c r="D1156" s="26" t="inlineStr">
        <is>
          <t>Concluído</t>
        </is>
      </c>
      <c r="E1156" s="23" t="inlineStr">
        <is>
          <t>Ricardo Pires Sardinha [X]</t>
        </is>
      </c>
      <c r="F1156" s="23" t="inlineStr">
        <is>
          <t>Thiago de Souza Maglio</t>
        </is>
      </c>
      <c r="G1156" s="23" t="inlineStr">
        <is>
          <t>Anselmo Pereira Novakowski</t>
        </is>
      </c>
      <c r="H1156" s="23" t="inlineStr">
        <is>
          <t>Paulo Egidio Rodrigues dos Santos</t>
        </is>
      </c>
      <c r="I1156" s="23" t="inlineStr">
        <is>
          <t>jira_naoaplica</t>
        </is>
      </c>
      <c r="J1156" s="23" t="inlineStr">
        <is>
          <t>jira_naoaplica</t>
        </is>
      </c>
      <c r="K1156" s="61" t="n">
        <v>43843</v>
      </c>
      <c r="L1156" s="61" t="n">
        <v>43843</v>
      </c>
      <c r="M1156" s="61" t="n">
        <v>43843</v>
      </c>
      <c r="N1156" s="61" t="n">
        <v>43858</v>
      </c>
      <c r="O1156" s="61" t="n">
        <v>43843</v>
      </c>
      <c r="P1156" s="61" t="n">
        <v>43843</v>
      </c>
      <c r="Q1156" s="61" t="n">
        <v>43859</v>
      </c>
      <c r="R1156" s="61" t="n">
        <v>43859</v>
      </c>
      <c r="S1156" s="61" t="n">
        <v>43843</v>
      </c>
      <c r="T1156" s="61" t="n">
        <v>43843</v>
      </c>
      <c r="U1156" s="61" t="n">
        <v>43832</v>
      </c>
      <c r="V1156" s="61" t="n">
        <v>43840</v>
      </c>
    </row>
    <row r="1157" ht="15" customHeight="1">
      <c r="A1157" s="26" t="inlineStr">
        <is>
          <t>História - Waterfall</t>
        </is>
      </c>
      <c r="B1157" s="60" t="inlineStr">
        <is>
          <t>DEVALM-20115</t>
        </is>
      </c>
      <c r="C1157" s="23" t="inlineStr">
        <is>
          <t>19.0145.2.MK - Sinc régua cobrança Pai x Filho – Tratamento da Vacina</t>
        </is>
      </c>
      <c r="D1157" s="26" t="inlineStr">
        <is>
          <t>Concluído</t>
        </is>
      </c>
      <c r="E1157" s="23" t="inlineStr">
        <is>
          <t>Antonio Teodoro da Silva [X]</t>
        </is>
      </c>
      <c r="F1157" s="23" t="inlineStr">
        <is>
          <t>Yone Yassuda Yamamoto</t>
        </is>
      </c>
      <c r="G1157" s="23" t="inlineStr">
        <is>
          <t>Anselmo Pereira Novakowski</t>
        </is>
      </c>
      <c r="H1157" s="23" t="inlineStr">
        <is>
          <t>Paulo Egidio Rodrigues dos Santos</t>
        </is>
      </c>
      <c r="I1157" s="23" t="inlineStr">
        <is>
          <t>Klaus Franca [X]</t>
        </is>
      </c>
      <c r="J1157" s="23" t="inlineStr">
        <is>
          <t>Rafael Grecco Machado [X]</t>
        </is>
      </c>
      <c r="K1157" s="23" t="n"/>
      <c r="L1157" s="23" t="n"/>
      <c r="M1157" s="61" t="n">
        <v>43850</v>
      </c>
      <c r="N1157" s="61" t="n">
        <v>43861</v>
      </c>
      <c r="O1157" s="23" t="n"/>
      <c r="P1157" s="23" t="n"/>
      <c r="Q1157" s="61" t="n">
        <v>43871</v>
      </c>
      <c r="R1157" s="61" t="n">
        <v>43872</v>
      </c>
      <c r="S1157" s="61" t="n">
        <v>43840</v>
      </c>
      <c r="T1157" s="61" t="n">
        <v>43840</v>
      </c>
      <c r="U1157" s="61" t="n">
        <v>43843</v>
      </c>
      <c r="V1157" s="61" t="n">
        <v>43847</v>
      </c>
    </row>
    <row r="1158" ht="15" customHeight="1">
      <c r="A1158" s="26" t="inlineStr">
        <is>
          <t>História - Waterfall</t>
        </is>
      </c>
      <c r="B1158" s="60" t="inlineStr">
        <is>
          <t>DEVALM-20071</t>
        </is>
      </c>
      <c r="C1158" s="23" t="inlineStr">
        <is>
          <t>19.0413.1.CL-Projeto Ferramenta Termômetro (NPS)</t>
        </is>
      </c>
      <c r="D1158" s="26" t="inlineStr">
        <is>
          <t>Concluído</t>
        </is>
      </c>
      <c r="E1158" s="23" t="inlineStr">
        <is>
          <t>Andre Jirus [X]</t>
        </is>
      </c>
      <c r="F1158" s="23" t="inlineStr">
        <is>
          <t>Maycon De Abreu Flausino Fernandes [X]</t>
        </is>
      </c>
      <c r="G1158" s="23" t="inlineStr">
        <is>
          <t>Anselmo Pereira Novakowski</t>
        </is>
      </c>
      <c r="H1158" s="23" t="inlineStr">
        <is>
          <t>Eduardo Cesar de Melo</t>
        </is>
      </c>
      <c r="I1158" s="23" t="inlineStr">
        <is>
          <t>Klaus Franca [X]</t>
        </is>
      </c>
      <c r="J1158" s="23" t="inlineStr">
        <is>
          <t>Amanda De Pinho Nogueira [X]</t>
        </is>
      </c>
      <c r="K1158" s="61" t="n">
        <v>44089</v>
      </c>
      <c r="L1158" s="61" t="n">
        <v>44110</v>
      </c>
      <c r="M1158" s="61" t="n">
        <v>44111</v>
      </c>
      <c r="N1158" s="61" t="n">
        <v>44155</v>
      </c>
      <c r="O1158" s="61" t="n">
        <v>44089</v>
      </c>
      <c r="P1158" s="61" t="n">
        <v>44110</v>
      </c>
      <c r="Q1158" s="61" t="n">
        <v>44158</v>
      </c>
      <c r="R1158" s="61" t="n">
        <v>44159</v>
      </c>
      <c r="S1158" s="61" t="n">
        <v>43900</v>
      </c>
      <c r="T1158" s="61" t="n">
        <v>43938</v>
      </c>
      <c r="U1158" s="61" t="n">
        <v>43936</v>
      </c>
      <c r="V1158" s="61" t="n">
        <v>44088</v>
      </c>
    </row>
    <row r="1159" ht="15" customHeight="1">
      <c r="A1159" s="26" t="inlineStr">
        <is>
          <t>História - Waterfall</t>
        </is>
      </c>
      <c r="B1159" s="60" t="inlineStr">
        <is>
          <t>DEVALM-20032</t>
        </is>
      </c>
      <c r="C1159" s="23" t="inlineStr">
        <is>
          <t>19.0079.1.MK-Free Trial - Degustação de produtos (Solução Definitiva)</t>
        </is>
      </c>
      <c r="D1159" s="26" t="inlineStr">
        <is>
          <t>Concluído</t>
        </is>
      </c>
      <c r="E1159" s="23" t="inlineStr">
        <is>
          <t>Sem responsável</t>
        </is>
      </c>
      <c r="F1159" s="23" t="inlineStr">
        <is>
          <t>Maycon De Abreu Flausino Fernandes [X]</t>
        </is>
      </c>
      <c r="G1159" s="23" t="inlineStr">
        <is>
          <t>Anselmo Pereira Novakowski</t>
        </is>
      </c>
      <c r="H1159" s="23" t="inlineStr">
        <is>
          <t>Paulo Egidio Rodrigues dos Santos</t>
        </is>
      </c>
      <c r="I1159" s="23" t="inlineStr">
        <is>
          <t>Klaus Franca [X]</t>
        </is>
      </c>
      <c r="J1159" s="23" t="inlineStr">
        <is>
          <t>Juliana Alves Beduti [X]</t>
        </is>
      </c>
      <c r="K1159" s="61" t="n">
        <v>44082</v>
      </c>
      <c r="L1159" s="61" t="n">
        <v>44083</v>
      </c>
      <c r="M1159" s="61" t="n">
        <v>44132</v>
      </c>
      <c r="N1159" s="61" t="n">
        <v>44146</v>
      </c>
      <c r="O1159" s="61" t="n">
        <v>44084</v>
      </c>
      <c r="P1159" s="61" t="n">
        <v>44134</v>
      </c>
      <c r="Q1159" s="61" t="n">
        <v>44147</v>
      </c>
      <c r="R1159" s="61" t="n">
        <v>44148</v>
      </c>
      <c r="S1159" s="61" t="n">
        <v>43920</v>
      </c>
      <c r="T1159" s="61" t="n">
        <v>43973</v>
      </c>
      <c r="U1159" s="61" t="n">
        <v>43931</v>
      </c>
      <c r="V1159" s="61" t="n">
        <v>44029</v>
      </c>
    </row>
    <row r="1160" ht="15" customHeight="1">
      <c r="A1160" s="26" t="inlineStr">
        <is>
          <t>História - Waterfall</t>
        </is>
      </c>
      <c r="B1160" s="60" t="inlineStr">
        <is>
          <t>DEVALM-19994</t>
        </is>
      </c>
      <c r="C1160" s="23" t="inlineStr">
        <is>
          <t>19.0257.1.JU-Cadastro Positivo</t>
        </is>
      </c>
      <c r="D1160" s="26" t="inlineStr">
        <is>
          <t>Concluído</t>
        </is>
      </c>
      <c r="E1160" s="23" t="inlineStr">
        <is>
          <t>Antonio Teodoro da Silva [X]</t>
        </is>
      </c>
      <c r="F1160" s="23" t="inlineStr">
        <is>
          <t>Thiago de Souza Maglio</t>
        </is>
      </c>
      <c r="G1160" s="23" t="inlineStr">
        <is>
          <t>Anselmo Pereira Novakowski</t>
        </is>
      </c>
      <c r="H1160" s="23" t="inlineStr">
        <is>
          <t>Eduardo Cesar de Melo</t>
        </is>
      </c>
      <c r="I1160" s="23" t="inlineStr">
        <is>
          <t>Klaus Franca [X]</t>
        </is>
      </c>
      <c r="J1160" s="23" t="inlineStr">
        <is>
          <t>Rafael Grecco Machado [X]</t>
        </is>
      </c>
      <c r="K1160" s="61" t="n">
        <v>44074</v>
      </c>
      <c r="L1160" s="61" t="n">
        <v>44074</v>
      </c>
      <c r="M1160" s="61" t="n">
        <v>44160</v>
      </c>
      <c r="N1160" s="61" t="n">
        <v>44204</v>
      </c>
      <c r="O1160" s="61" t="n">
        <v>44160</v>
      </c>
      <c r="P1160" s="61" t="n">
        <v>44204</v>
      </c>
      <c r="Q1160" s="61" t="n">
        <v>44207</v>
      </c>
      <c r="R1160" s="61" t="n">
        <v>44208</v>
      </c>
      <c r="S1160" s="61" t="n">
        <v>43874</v>
      </c>
      <c r="T1160" s="61" t="n">
        <v>44036</v>
      </c>
      <c r="U1160" s="61" t="n">
        <v>43892</v>
      </c>
      <c r="V1160" s="61" t="n">
        <v>44064</v>
      </c>
    </row>
    <row r="1161" ht="15" customHeight="1">
      <c r="A1161" s="26" t="inlineStr">
        <is>
          <t>História - Waterfall</t>
        </is>
      </c>
      <c r="B1161" s="60" t="inlineStr">
        <is>
          <t>DEVALM-19956</t>
        </is>
      </c>
      <c r="C1161" s="23" t="inlineStr">
        <is>
          <t>19.0503.1.MK-Reajuste ICMS - TO e MT</t>
        </is>
      </c>
      <c r="D1161" s="26" t="inlineStr">
        <is>
          <t>Concluído</t>
        </is>
      </c>
      <c r="E1161" s="23" t="inlineStr">
        <is>
          <t>Ricardo Pires Sardinha [X]</t>
        </is>
      </c>
      <c r="F1161" s="23" t="inlineStr">
        <is>
          <t>Daniel Daniele</t>
        </is>
      </c>
      <c r="G1161" s="23" t="inlineStr">
        <is>
          <t>Anselmo Pereira Novakowski</t>
        </is>
      </c>
      <c r="H1161" s="23" t="inlineStr">
        <is>
          <t>Paulo Egidio Rodrigues dos Santos</t>
        </is>
      </c>
      <c r="I1161" s="23" t="inlineStr">
        <is>
          <t>jira_naoaplica</t>
        </is>
      </c>
      <c r="J1161" s="23" t="inlineStr">
        <is>
          <t>jira_naoaplica</t>
        </is>
      </c>
      <c r="K1161" s="61" t="n">
        <v>43819</v>
      </c>
      <c r="L1161" s="61" t="n">
        <v>43819</v>
      </c>
      <c r="M1161" s="61" t="n">
        <v>43850</v>
      </c>
      <c r="N1161" s="61" t="n">
        <v>43861</v>
      </c>
      <c r="O1161" s="61" t="n">
        <v>43819</v>
      </c>
      <c r="P1161" s="61" t="n">
        <v>43819</v>
      </c>
      <c r="Q1161" s="61" t="n">
        <v>43878</v>
      </c>
      <c r="R1161" s="61" t="n">
        <v>43879</v>
      </c>
      <c r="S1161" s="61" t="n">
        <v>43819</v>
      </c>
      <c r="T1161" s="61" t="n">
        <v>43819</v>
      </c>
      <c r="U1161" s="61" t="n">
        <v>43832</v>
      </c>
      <c r="V1161" s="61" t="n">
        <v>43840</v>
      </c>
    </row>
    <row r="1162" ht="15" customHeight="1">
      <c r="A1162" s="26" t="inlineStr">
        <is>
          <t>História - Waterfall</t>
        </is>
      </c>
      <c r="B1162" s="60" t="inlineStr">
        <is>
          <t>DEVALM-19918</t>
        </is>
      </c>
      <c r="C1162" s="23" t="inlineStr">
        <is>
          <t>19.0290.2.MK-Cadastro Novo Parceiro de Recarga Mercado Pago - GLID</t>
        </is>
      </c>
      <c r="D1162" s="26" t="inlineStr">
        <is>
          <t>Concluído</t>
        </is>
      </c>
      <c r="E1162" s="23" t="inlineStr">
        <is>
          <t>Antonio Teodoro da Silva [X]</t>
        </is>
      </c>
      <c r="F1162" s="23" t="inlineStr">
        <is>
          <t>Pedro Carnizello da Silva [X]</t>
        </is>
      </c>
      <c r="G1162" s="23" t="inlineStr">
        <is>
          <t>Anselmo Pereira Novakowski</t>
        </is>
      </c>
      <c r="H1162" s="23" t="inlineStr">
        <is>
          <t>Paulo Egidio Rodrigues dos Santos</t>
        </is>
      </c>
      <c r="I1162" s="23" t="inlineStr">
        <is>
          <t>Klaus Franca [X]</t>
        </is>
      </c>
      <c r="J1162" s="23" t="inlineStr">
        <is>
          <t>Rafael Grecco Machado [X]</t>
        </is>
      </c>
      <c r="K1162" s="61" t="n">
        <v>43818</v>
      </c>
      <c r="L1162" s="61" t="n">
        <v>43818</v>
      </c>
      <c r="M1162" s="61" t="n">
        <v>43818</v>
      </c>
      <c r="N1162" s="61" t="n">
        <v>43818</v>
      </c>
      <c r="O1162" s="61" t="n">
        <v>43818</v>
      </c>
      <c r="P1162" s="61" t="n">
        <v>43818</v>
      </c>
      <c r="Q1162" s="61" t="n">
        <v>43843</v>
      </c>
      <c r="R1162" s="61" t="n">
        <v>43844</v>
      </c>
      <c r="S1162" s="61" t="n">
        <v>43818</v>
      </c>
      <c r="T1162" s="61" t="n">
        <v>43818</v>
      </c>
      <c r="U1162" s="61" t="n">
        <v>43818</v>
      </c>
      <c r="V1162" s="61" t="n">
        <v>43833</v>
      </c>
    </row>
    <row r="1163" ht="15" customHeight="1">
      <c r="A1163" s="26" t="inlineStr">
        <is>
          <t>História - Waterfall</t>
        </is>
      </c>
      <c r="B1163" s="60" t="inlineStr">
        <is>
          <t>DEVALM-19845</t>
        </is>
      </c>
      <c r="C1163" s="23" t="inlineStr">
        <is>
          <t>20.0001.3.MK-Reajuste de Preços Para os Segmentos de Clientes Corporativos – março/20</t>
        </is>
      </c>
      <c r="D1163" s="26" t="inlineStr">
        <is>
          <t>Concluído</t>
        </is>
      </c>
      <c r="E1163" s="23" t="inlineStr">
        <is>
          <t>Ricardo Pires Sardinha [X]</t>
        </is>
      </c>
      <c r="F1163" s="23" t="inlineStr">
        <is>
          <t>Thiago de Souza Maglio</t>
        </is>
      </c>
      <c r="G1163" s="23" t="inlineStr">
        <is>
          <t>Anselmo Pereira Novakowski</t>
        </is>
      </c>
      <c r="H1163" s="23" t="inlineStr">
        <is>
          <t>Paulo Egidio Rodrigues dos Santos</t>
        </is>
      </c>
      <c r="I1163" s="23" t="inlineStr">
        <is>
          <t>jira_naoaplica</t>
        </is>
      </c>
      <c r="J1163" s="23" t="inlineStr">
        <is>
          <t>jira_naoaplica</t>
        </is>
      </c>
      <c r="K1163" s="61" t="n">
        <v>43818</v>
      </c>
      <c r="L1163" s="61" t="n">
        <v>43818</v>
      </c>
      <c r="M1163" s="61" t="n">
        <v>43913</v>
      </c>
      <c r="N1163" s="61" t="n">
        <v>43917</v>
      </c>
      <c r="O1163" s="61" t="n">
        <v>43818</v>
      </c>
      <c r="P1163" s="61" t="n">
        <v>43818</v>
      </c>
      <c r="Q1163" s="61" t="n">
        <v>43818</v>
      </c>
      <c r="R1163" s="61" t="n">
        <v>43818</v>
      </c>
      <c r="S1163" s="61" t="n">
        <v>43818</v>
      </c>
      <c r="T1163" s="61" t="n">
        <v>43818</v>
      </c>
      <c r="U1163" s="61" t="n">
        <v>43818</v>
      </c>
      <c r="V1163" s="61" t="n">
        <v>43818</v>
      </c>
    </row>
    <row r="1164" ht="15" customHeight="1">
      <c r="A1164" s="26" t="inlineStr">
        <is>
          <t>História - Waterfall</t>
        </is>
      </c>
      <c r="B1164" s="60" t="inlineStr">
        <is>
          <t>DEVALM-19780</t>
        </is>
      </c>
      <c r="C1164" s="23" t="inlineStr">
        <is>
          <t>19.0222.3.MK-Novo produto Pré-Pago com programação - BACKLOG</t>
        </is>
      </c>
      <c r="D1164" s="26" t="inlineStr">
        <is>
          <t>Concluído</t>
        </is>
      </c>
      <c r="E1164" s="23" t="inlineStr">
        <is>
          <t>Carlos Lima de Araujo</t>
        </is>
      </c>
      <c r="F1164" s="23" t="inlineStr">
        <is>
          <t>Juliano Miranda [X]</t>
        </is>
      </c>
      <c r="G1164" s="23" t="inlineStr">
        <is>
          <t>Anselmo Pereira Novakowski</t>
        </is>
      </c>
      <c r="H1164" s="23" t="inlineStr">
        <is>
          <t>Paulo Egidio Rodrigues dos Santos</t>
        </is>
      </c>
      <c r="I1164" s="23" t="inlineStr">
        <is>
          <t>jira_naoaplica</t>
        </is>
      </c>
      <c r="J1164" s="23" t="inlineStr">
        <is>
          <t>Juliana Alves Beduti [X]</t>
        </is>
      </c>
      <c r="K1164" s="61" t="n">
        <v>43833</v>
      </c>
      <c r="L1164" s="61" t="n">
        <v>43833</v>
      </c>
      <c r="M1164" s="61" t="n">
        <v>43945</v>
      </c>
      <c r="N1164" s="61" t="n">
        <v>43951</v>
      </c>
      <c r="O1164" s="61" t="n">
        <v>43833</v>
      </c>
      <c r="P1164" s="61" t="n">
        <v>43833</v>
      </c>
      <c r="Q1164" s="61" t="n">
        <v>43955</v>
      </c>
      <c r="R1164" s="61" t="n">
        <v>43956</v>
      </c>
      <c r="S1164" s="61" t="n">
        <v>43910</v>
      </c>
      <c r="T1164" s="61" t="n">
        <v>43917</v>
      </c>
      <c r="U1164" s="61" t="n">
        <v>43920</v>
      </c>
      <c r="V1164" s="61" t="n">
        <v>43938</v>
      </c>
    </row>
    <row r="1165" ht="15" customHeight="1">
      <c r="A1165" s="26" t="inlineStr">
        <is>
          <t>História - Waterfall</t>
        </is>
      </c>
      <c r="B1165" s="60" t="inlineStr">
        <is>
          <t>DEVALM-19705</t>
        </is>
      </c>
      <c r="C1165" s="23" t="inlineStr">
        <is>
          <t>20.0001.5.MK-Reajuste de Preços Para os Segmentos de Clientes Corporativos – maio/20</t>
        </is>
      </c>
      <c r="D1165" s="26" t="inlineStr">
        <is>
          <t>Concluído</t>
        </is>
      </c>
      <c r="E1165" s="23" t="inlineStr">
        <is>
          <t>Carlos Lima de Araujo</t>
        </is>
      </c>
      <c r="F1165" s="23" t="inlineStr">
        <is>
          <t>Antonio Carlos Ghirelli [X]</t>
        </is>
      </c>
      <c r="G1165" s="23" t="inlineStr">
        <is>
          <t>Anselmo Pereira Novakowski</t>
        </is>
      </c>
      <c r="H1165" s="23" t="inlineStr">
        <is>
          <t>Paulo Egidio Rodrigues dos Santos</t>
        </is>
      </c>
      <c r="I1165" s="23" t="inlineStr">
        <is>
          <t>jira_naoaplica</t>
        </is>
      </c>
      <c r="J1165" s="23" t="inlineStr">
        <is>
          <t>jira_naoaplica</t>
        </is>
      </c>
      <c r="K1165" s="23" t="n"/>
      <c r="L1165" s="23" t="n"/>
      <c r="M1165" s="61" t="n">
        <v>43976</v>
      </c>
      <c r="N1165" s="61" t="n">
        <v>43978</v>
      </c>
      <c r="O1165" s="23" t="n"/>
      <c r="P1165" s="23" t="n"/>
      <c r="Q1165" s="61" t="n">
        <v>43979</v>
      </c>
      <c r="R1165" s="61" t="n">
        <v>43980</v>
      </c>
      <c r="S1165" s="23" t="n"/>
      <c r="T1165" s="23" t="n"/>
      <c r="U1165" s="61" t="n">
        <v>43962</v>
      </c>
      <c r="V1165" s="61" t="n">
        <v>43973</v>
      </c>
    </row>
    <row r="1166" ht="15" customHeight="1">
      <c r="A1166" s="26" t="inlineStr">
        <is>
          <t>História - Waterfall</t>
        </is>
      </c>
      <c r="B1166" s="60" t="inlineStr">
        <is>
          <t>DEVALM-19669</t>
        </is>
      </c>
      <c r="C1166" s="23" t="inlineStr">
        <is>
          <t>20.0001.6.MK-Reajuste de Preços Para os Segmentos de Clientes Corporativos – junho/20</t>
        </is>
      </c>
      <c r="D1166" s="26" t="inlineStr">
        <is>
          <t>Concluído</t>
        </is>
      </c>
      <c r="E1166" s="23" t="inlineStr">
        <is>
          <t>Carlos Lima de Araujo</t>
        </is>
      </c>
      <c r="F1166" s="23" t="inlineStr">
        <is>
          <t>Antonio Carlos Ghirelli [X]</t>
        </is>
      </c>
      <c r="G1166" s="23" t="inlineStr">
        <is>
          <t>Anselmo Pereira Novakowski</t>
        </is>
      </c>
      <c r="H1166" s="23" t="inlineStr">
        <is>
          <t>Paulo Egidio Rodrigues dos Santos</t>
        </is>
      </c>
      <c r="I1166" s="23" t="inlineStr">
        <is>
          <t>jira_naoaplica</t>
        </is>
      </c>
      <c r="J1166" s="23" t="inlineStr">
        <is>
          <t>jira_naoaplica</t>
        </is>
      </c>
      <c r="K1166" s="23" t="n"/>
      <c r="L1166" s="23" t="n"/>
      <c r="M1166" s="23" t="n"/>
      <c r="N1166" s="23" t="n"/>
      <c r="O1166" s="23" t="n"/>
      <c r="P1166" s="23" t="n"/>
      <c r="Q1166" s="61" t="n">
        <v>43990</v>
      </c>
      <c r="R1166" s="61" t="n">
        <v>44001</v>
      </c>
      <c r="S1166" s="23" t="n"/>
      <c r="T1166" s="23" t="n"/>
      <c r="U1166" s="61" t="n">
        <v>43983</v>
      </c>
      <c r="V1166" s="61" t="n">
        <v>43987</v>
      </c>
    </row>
    <row r="1167" ht="15" customHeight="1">
      <c r="A1167" s="26" t="inlineStr">
        <is>
          <t>História - Waterfall</t>
        </is>
      </c>
      <c r="B1167" s="60" t="inlineStr">
        <is>
          <t>DEVALM-19633</t>
        </is>
      </c>
      <c r="C1167" s="23" t="inlineStr">
        <is>
          <t>20.0001.4.MK-Reajuste de Preços Para os Segmentos de Clientes Corporativos – abril/20</t>
        </is>
      </c>
      <c r="D1167" s="26" t="inlineStr">
        <is>
          <t>Concluído</t>
        </is>
      </c>
      <c r="E1167" s="23" t="inlineStr">
        <is>
          <t>Carlos Lima de Araujo</t>
        </is>
      </c>
      <c r="F1167" s="23" t="inlineStr">
        <is>
          <t>Antonio Carlos Ghirelli [X]</t>
        </is>
      </c>
      <c r="G1167" s="23" t="inlineStr">
        <is>
          <t>Anselmo Pereira Novakowski</t>
        </is>
      </c>
      <c r="H1167" s="23" t="inlineStr">
        <is>
          <t>Paulo Egidio Rodrigues dos Santos</t>
        </is>
      </c>
      <c r="I1167" s="23" t="inlineStr">
        <is>
          <t>jira_naoaplica</t>
        </is>
      </c>
      <c r="J1167" s="23" t="inlineStr">
        <is>
          <t>jira_naoaplica</t>
        </is>
      </c>
      <c r="K1167" s="23" t="n"/>
      <c r="L1167" s="23" t="n"/>
      <c r="M1167" s="61" t="n">
        <v>43948</v>
      </c>
      <c r="N1167" s="61" t="n">
        <v>43949</v>
      </c>
      <c r="O1167" s="23" t="n"/>
      <c r="P1167" s="23" t="n"/>
      <c r="Q1167" s="61" t="n">
        <v>43950</v>
      </c>
      <c r="R1167" s="61" t="n">
        <v>43951</v>
      </c>
      <c r="S1167" s="23" t="n"/>
      <c r="T1167" s="23" t="n"/>
      <c r="U1167" s="61" t="n">
        <v>43927</v>
      </c>
      <c r="V1167" s="61" t="n">
        <v>43945</v>
      </c>
    </row>
    <row r="1168" ht="15" customHeight="1">
      <c r="A1168" s="26" t="inlineStr">
        <is>
          <t>História - Waterfall</t>
        </is>
      </c>
      <c r="B1168" s="60" t="inlineStr">
        <is>
          <t>DEVALM-19597</t>
        </is>
      </c>
      <c r="C1168" s="23" t="inlineStr">
        <is>
          <t>19.0002.15.MK-Reajuste de Preços Para os Segmentos de Clientes Corporativos - março/20</t>
        </is>
      </c>
      <c r="D1168" s="26" t="inlineStr">
        <is>
          <t>Cancelado</t>
        </is>
      </c>
      <c r="E1168" s="23" t="inlineStr">
        <is>
          <t>Ricardo Pires Sardinha [X]</t>
        </is>
      </c>
      <c r="F1168" s="23" t="inlineStr">
        <is>
          <t>Thiago de Souza Maglio</t>
        </is>
      </c>
      <c r="G1168" s="23" t="inlineStr">
        <is>
          <t>Anselmo Pereira Novakowski</t>
        </is>
      </c>
      <c r="H1168" s="23" t="inlineStr">
        <is>
          <t>Eduardo Cesar de Melo</t>
        </is>
      </c>
      <c r="I1168" s="23" t="inlineStr">
        <is>
          <t>jira_naoaplica</t>
        </is>
      </c>
      <c r="J1168" s="23" t="inlineStr">
        <is>
          <t>jira_naoaplica</t>
        </is>
      </c>
      <c r="K1168" s="23" t="n"/>
      <c r="L1168" s="23" t="n"/>
      <c r="M1168" s="23" t="n"/>
      <c r="N1168" s="23" t="n"/>
      <c r="O1168" s="23" t="n"/>
      <c r="P1168" s="23" t="n"/>
      <c r="Q1168" s="23" t="n"/>
      <c r="R1168" s="23" t="n"/>
      <c r="S1168" s="23" t="n"/>
      <c r="T1168" s="23" t="n"/>
      <c r="U1168" s="23" t="n"/>
      <c r="V1168" s="23" t="n"/>
    </row>
    <row r="1169" ht="15" customHeight="1">
      <c r="A1169" s="26" t="inlineStr">
        <is>
          <t>História - Waterfall</t>
        </is>
      </c>
      <c r="B1169" s="60" t="inlineStr">
        <is>
          <t>DEVALM-19561</t>
        </is>
      </c>
      <c r="C1169" s="23" t="inlineStr">
        <is>
          <t>20.0001.2.MK-Reajuste de Preços Para os Segmentos de Clientes Corporativos – fevereiro/20</t>
        </is>
      </c>
      <c r="D1169" s="26" t="inlineStr">
        <is>
          <t>Concluído</t>
        </is>
      </c>
      <c r="E1169" s="23" t="inlineStr">
        <is>
          <t>Ricardo Pires Sardinha [X]</t>
        </is>
      </c>
      <c r="F1169" s="23" t="inlineStr">
        <is>
          <t>Thiago de Souza Maglio</t>
        </is>
      </c>
      <c r="G1169" s="23" t="inlineStr">
        <is>
          <t>Anselmo Pereira Novakowski</t>
        </is>
      </c>
      <c r="H1169" s="23" t="inlineStr">
        <is>
          <t>Paulo Egidio Rodrigues dos Santos</t>
        </is>
      </c>
      <c r="I1169" s="23" t="inlineStr">
        <is>
          <t>jira_naoaplica</t>
        </is>
      </c>
      <c r="J1169" s="23" t="inlineStr">
        <is>
          <t>jira_naoaplica</t>
        </is>
      </c>
      <c r="K1169" s="61" t="n">
        <v>43811</v>
      </c>
      <c r="L1169" s="61" t="n">
        <v>43811</v>
      </c>
      <c r="M1169" s="61" t="n">
        <v>43878</v>
      </c>
      <c r="N1169" s="61" t="n">
        <v>43888</v>
      </c>
      <c r="O1169" s="61" t="n">
        <v>43811</v>
      </c>
      <c r="P1169" s="61" t="n">
        <v>43811</v>
      </c>
      <c r="Q1169" s="61" t="n">
        <v>43889</v>
      </c>
      <c r="R1169" s="61" t="n">
        <v>43889</v>
      </c>
      <c r="S1169" s="61" t="n">
        <v>43811</v>
      </c>
      <c r="T1169" s="61" t="n">
        <v>43811</v>
      </c>
      <c r="U1169" s="61" t="n">
        <v>43864</v>
      </c>
      <c r="V1169" s="61" t="n">
        <v>43875</v>
      </c>
    </row>
    <row r="1170" ht="15" customHeight="1">
      <c r="A1170" s="26" t="inlineStr">
        <is>
          <t>História - Waterfall</t>
        </is>
      </c>
      <c r="B1170" s="60" t="inlineStr">
        <is>
          <t>DEVALM-19490</t>
        </is>
      </c>
      <c r="C1170" s="23" t="inlineStr">
        <is>
          <t>20.0001.1.MK-Reajuste de Preços Para os Segmentos de Clientes Corporativos - janeiro/20</t>
        </is>
      </c>
      <c r="D1170" s="26" t="inlineStr">
        <is>
          <t>Concluído</t>
        </is>
      </c>
      <c r="E1170" s="23" t="inlineStr">
        <is>
          <t>Ricardo Pires Sardinha [X]</t>
        </is>
      </c>
      <c r="F1170" s="23" t="inlineStr">
        <is>
          <t>Thiago de Souza Maglio</t>
        </is>
      </c>
      <c r="G1170" s="23" t="inlineStr">
        <is>
          <t>Anselmo Pereira Novakowski</t>
        </is>
      </c>
      <c r="H1170" s="23" t="inlineStr">
        <is>
          <t>Paulo Egidio Rodrigues dos Santos</t>
        </is>
      </c>
      <c r="I1170" s="23" t="inlineStr">
        <is>
          <t>jira_naoaplica</t>
        </is>
      </c>
      <c r="J1170" s="23" t="inlineStr">
        <is>
          <t>jira_naoaplica</t>
        </is>
      </c>
      <c r="K1170" s="61" t="n">
        <v>43811</v>
      </c>
      <c r="L1170" s="61" t="n">
        <v>43811</v>
      </c>
      <c r="M1170" s="61" t="n">
        <v>43811</v>
      </c>
      <c r="N1170" s="61" t="n">
        <v>43811</v>
      </c>
      <c r="O1170" s="61" t="n">
        <v>43811</v>
      </c>
      <c r="P1170" s="61" t="n">
        <v>43811</v>
      </c>
      <c r="Q1170" s="61" t="n">
        <v>43861</v>
      </c>
      <c r="R1170" s="61" t="n">
        <v>43861</v>
      </c>
      <c r="S1170" s="61" t="n">
        <v>43811</v>
      </c>
      <c r="T1170" s="61" t="n">
        <v>43811</v>
      </c>
      <c r="U1170" s="61" t="n">
        <v>43811</v>
      </c>
      <c r="V1170" s="61" t="n">
        <v>43811</v>
      </c>
    </row>
    <row r="1171" ht="15" customHeight="1">
      <c r="A1171" s="26" t="inlineStr">
        <is>
          <t>História - Waterfall</t>
        </is>
      </c>
      <c r="B1171" s="60" t="inlineStr">
        <is>
          <t>DEVALM-19235</t>
        </is>
      </c>
      <c r="C1171" s="23" t="inlineStr">
        <is>
          <t>20.0002.6.MK-Reajuste anual (IGP-M)-Junho/20</t>
        </is>
      </c>
      <c r="D1171" s="26" t="inlineStr">
        <is>
          <t>Concluído</t>
        </is>
      </c>
      <c r="E1171" s="23" t="inlineStr">
        <is>
          <t>Carlos Lima de Araujo</t>
        </is>
      </c>
      <c r="F1171" s="23" t="inlineStr">
        <is>
          <t>Thiago de Souza Maglio</t>
        </is>
      </c>
      <c r="G1171" s="23" t="inlineStr">
        <is>
          <t>Anselmo Pereira Novakowski</t>
        </is>
      </c>
      <c r="H1171" s="23" t="inlineStr">
        <is>
          <t>Paulo Egidio Rodrigues dos Santos</t>
        </is>
      </c>
      <c r="I1171" s="23" t="inlineStr">
        <is>
          <t>jira_naoaplica</t>
        </is>
      </c>
      <c r="J1171" s="23" t="inlineStr">
        <is>
          <t>jira_naoaplica</t>
        </is>
      </c>
      <c r="K1171" s="23" t="n"/>
      <c r="L1171" s="23" t="n"/>
      <c r="M1171" s="23" t="n"/>
      <c r="N1171" s="23" t="n"/>
      <c r="O1171" s="23" t="n"/>
      <c r="P1171" s="23" t="n"/>
      <c r="Q1171" s="61" t="n">
        <v>43983</v>
      </c>
      <c r="R1171" s="61" t="n">
        <v>43987</v>
      </c>
      <c r="S1171" s="23" t="n"/>
      <c r="T1171" s="23" t="n"/>
      <c r="U1171" s="61" t="n">
        <v>43976</v>
      </c>
      <c r="V1171" s="61" t="n">
        <v>43980</v>
      </c>
    </row>
    <row r="1172" ht="15" customHeight="1">
      <c r="A1172" s="26" t="inlineStr">
        <is>
          <t>História - Waterfall</t>
        </is>
      </c>
      <c r="B1172" s="60" t="inlineStr">
        <is>
          <t>DEVALM-19199</t>
        </is>
      </c>
      <c r="C1172" s="23" t="inlineStr">
        <is>
          <t>20.0002.5.MK-Reajuste anual (IGP-M)-Maio/20</t>
        </is>
      </c>
      <c r="D1172" s="26" t="inlineStr">
        <is>
          <t>Concluído</t>
        </is>
      </c>
      <c r="E1172" s="23" t="inlineStr">
        <is>
          <t>Carlos Lima de Araujo</t>
        </is>
      </c>
      <c r="F1172" s="23" t="inlineStr">
        <is>
          <t>Antonio Carlos Ghirelli [X]</t>
        </is>
      </c>
      <c r="G1172" s="23" t="inlineStr">
        <is>
          <t>Anselmo Pereira Novakowski</t>
        </is>
      </c>
      <c r="H1172" s="23" t="inlineStr">
        <is>
          <t>Paulo Egidio Rodrigues dos Santos</t>
        </is>
      </c>
      <c r="I1172" s="23" t="inlineStr">
        <is>
          <t>jira_naoaplica</t>
        </is>
      </c>
      <c r="J1172" s="23" t="inlineStr">
        <is>
          <t>jira_naoaplica</t>
        </is>
      </c>
      <c r="K1172" s="23" t="n"/>
      <c r="L1172" s="23" t="n"/>
      <c r="M1172" s="61" t="n">
        <v>43976</v>
      </c>
      <c r="N1172" s="61" t="n">
        <v>43978</v>
      </c>
      <c r="O1172" s="23" t="n"/>
      <c r="P1172" s="23" t="n"/>
      <c r="Q1172" s="61" t="n">
        <v>43979</v>
      </c>
      <c r="R1172" s="61" t="n">
        <v>43980</v>
      </c>
      <c r="S1172" s="23" t="n"/>
      <c r="T1172" s="23" t="n"/>
      <c r="U1172" s="61" t="n">
        <v>43962</v>
      </c>
      <c r="V1172" s="61" t="n">
        <v>43973</v>
      </c>
    </row>
    <row r="1173" ht="15" customHeight="1">
      <c r="A1173" s="26" t="inlineStr">
        <is>
          <t>História - Waterfall</t>
        </is>
      </c>
      <c r="B1173" s="60" t="inlineStr">
        <is>
          <t>DEVALM-19163</t>
        </is>
      </c>
      <c r="C1173" s="23" t="inlineStr">
        <is>
          <t>20.0002.4.MK-Reajuste anual (IGP-M)-Abril/20</t>
        </is>
      </c>
      <c r="D1173" s="26" t="inlineStr">
        <is>
          <t>Concluído</t>
        </is>
      </c>
      <c r="E1173" s="23" t="inlineStr">
        <is>
          <t>Carlos Lima de Araujo</t>
        </is>
      </c>
      <c r="F1173" s="23" t="inlineStr">
        <is>
          <t>Antonio Carlos Ghirelli [X]</t>
        </is>
      </c>
      <c r="G1173" s="23" t="inlineStr">
        <is>
          <t>Anselmo Pereira Novakowski</t>
        </is>
      </c>
      <c r="H1173" s="23" t="inlineStr">
        <is>
          <t>Paulo Egidio Rodrigues dos Santos</t>
        </is>
      </c>
      <c r="I1173" s="23" t="inlineStr">
        <is>
          <t>jira_naoaplica</t>
        </is>
      </c>
      <c r="J1173" s="23" t="inlineStr">
        <is>
          <t>jira_naoaplica</t>
        </is>
      </c>
      <c r="K1173" s="23" t="n"/>
      <c r="L1173" s="23" t="n"/>
      <c r="M1173" s="61" t="n">
        <v>43948</v>
      </c>
      <c r="N1173" s="61" t="n">
        <v>43949</v>
      </c>
      <c r="O1173" s="23" t="n"/>
      <c r="P1173" s="23" t="n"/>
      <c r="Q1173" s="61" t="n">
        <v>43950</v>
      </c>
      <c r="R1173" s="61" t="n">
        <v>43951</v>
      </c>
      <c r="S1173" s="23" t="n"/>
      <c r="T1173" s="23" t="n"/>
      <c r="U1173" s="61" t="n">
        <v>43927</v>
      </c>
      <c r="V1173" s="61" t="n">
        <v>43945</v>
      </c>
    </row>
    <row r="1174" ht="15" customHeight="1">
      <c r="A1174" s="26" t="inlineStr">
        <is>
          <t>História - Waterfall</t>
        </is>
      </c>
      <c r="B1174" s="60" t="inlineStr">
        <is>
          <t>DEVALM-19127</t>
        </is>
      </c>
      <c r="C1174" s="23" t="inlineStr">
        <is>
          <t>20.0002.3.MK-Reajuste anual (IGP-M)-Março/20</t>
        </is>
      </c>
      <c r="D1174" s="26" t="inlineStr">
        <is>
          <t>Concluído</t>
        </is>
      </c>
      <c r="E1174" s="23" t="inlineStr">
        <is>
          <t>Ricardo Pires Sardinha [X]</t>
        </is>
      </c>
      <c r="F1174" s="23" t="inlineStr">
        <is>
          <t>Thiago de Souza Maglio</t>
        </is>
      </c>
      <c r="G1174" s="23" t="inlineStr">
        <is>
          <t>Anselmo Pereira Novakowski</t>
        </is>
      </c>
      <c r="H1174" s="23" t="inlineStr">
        <is>
          <t>Paulo Egidio Rodrigues dos Santos</t>
        </is>
      </c>
      <c r="I1174" s="23" t="inlineStr">
        <is>
          <t>jira_naoaplica</t>
        </is>
      </c>
      <c r="J1174" s="23" t="inlineStr">
        <is>
          <t>jira_naoaplica</t>
        </is>
      </c>
      <c r="K1174" s="61" t="n">
        <v>43810</v>
      </c>
      <c r="L1174" s="61" t="n">
        <v>43810</v>
      </c>
      <c r="M1174" s="61" t="n">
        <v>43913</v>
      </c>
      <c r="N1174" s="61" t="n">
        <v>43917</v>
      </c>
      <c r="O1174" s="61" t="n">
        <v>43810</v>
      </c>
      <c r="P1174" s="61" t="n">
        <v>43810</v>
      </c>
      <c r="Q1174" s="61" t="n">
        <v>43920</v>
      </c>
      <c r="R1174" s="61" t="n">
        <v>43921</v>
      </c>
      <c r="S1174" s="61" t="n">
        <v>43810</v>
      </c>
      <c r="T1174" s="61" t="n">
        <v>43810</v>
      </c>
      <c r="U1174" s="61" t="n">
        <v>43892</v>
      </c>
      <c r="V1174" s="61" t="n">
        <v>43910</v>
      </c>
    </row>
    <row r="1175" ht="15" customHeight="1">
      <c r="A1175" s="26" t="inlineStr">
        <is>
          <t>História - Waterfall</t>
        </is>
      </c>
      <c r="B1175" s="60" t="inlineStr">
        <is>
          <t>DEVALM-19056</t>
        </is>
      </c>
      <c r="C1175" s="23" t="inlineStr">
        <is>
          <t>20.0002.2.MK-Reajuste anual (IGP-M)-Fevereiro/20</t>
        </is>
      </c>
      <c r="D1175" s="26" t="inlineStr">
        <is>
          <t>Concluído</t>
        </is>
      </c>
      <c r="E1175" s="23" t="inlineStr">
        <is>
          <t>Ricardo Pires Sardinha [X]</t>
        </is>
      </c>
      <c r="F1175" s="23" t="inlineStr">
        <is>
          <t>Thiago de Souza Maglio</t>
        </is>
      </c>
      <c r="G1175" s="23" t="inlineStr">
        <is>
          <t>Anselmo Pereira Novakowski</t>
        </is>
      </c>
      <c r="H1175" s="23" t="inlineStr">
        <is>
          <t>Paulo Egidio Rodrigues dos Santos</t>
        </is>
      </c>
      <c r="I1175" s="23" t="inlineStr">
        <is>
          <t>jira_naoaplica</t>
        </is>
      </c>
      <c r="J1175" s="23" t="inlineStr">
        <is>
          <t>jira_naoaplica</t>
        </is>
      </c>
      <c r="K1175" s="61" t="n">
        <v>43810</v>
      </c>
      <c r="L1175" s="61" t="n">
        <v>43810</v>
      </c>
      <c r="M1175" s="61" t="n">
        <v>43810</v>
      </c>
      <c r="N1175" s="61" t="n">
        <v>43810</v>
      </c>
      <c r="O1175" s="61" t="n">
        <v>43810</v>
      </c>
      <c r="P1175" s="61" t="n">
        <v>43810</v>
      </c>
      <c r="Q1175" s="61" t="n">
        <v>43810</v>
      </c>
      <c r="R1175" s="61" t="n">
        <v>43810</v>
      </c>
      <c r="S1175" s="61" t="n">
        <v>43810</v>
      </c>
      <c r="T1175" s="61" t="n">
        <v>43810</v>
      </c>
      <c r="U1175" s="61" t="n">
        <v>43810</v>
      </c>
      <c r="V1175" s="61" t="n">
        <v>43810</v>
      </c>
    </row>
    <row r="1176" ht="15" customHeight="1">
      <c r="A1176" s="26" t="inlineStr">
        <is>
          <t>História - Waterfall</t>
        </is>
      </c>
      <c r="B1176" s="60" t="inlineStr">
        <is>
          <t>DEVALM-19020</t>
        </is>
      </c>
      <c r="C1176" s="23" t="inlineStr">
        <is>
          <t>20.0002.1.MK-Reajuste anual (IGP-M)-Janeiro/20</t>
        </is>
      </c>
      <c r="D1176" s="26" t="inlineStr">
        <is>
          <t>Cancelado</t>
        </is>
      </c>
      <c r="E1176" s="23" t="inlineStr">
        <is>
          <t>Ricardo Pires Sardinha [X]</t>
        </is>
      </c>
      <c r="F1176" s="23" t="inlineStr">
        <is>
          <t>Thiago de Souza Maglio</t>
        </is>
      </c>
      <c r="G1176" s="23" t="inlineStr">
        <is>
          <t>Anselmo Pereira Novakowski</t>
        </is>
      </c>
      <c r="H1176" s="23" t="inlineStr">
        <is>
          <t>Paulo Egidio Rodrigues dos Santos</t>
        </is>
      </c>
      <c r="I1176" s="23" t="inlineStr">
        <is>
          <t>jira_naoaplica</t>
        </is>
      </c>
      <c r="J1176" s="23" t="inlineStr">
        <is>
          <t>jira_naoaplica</t>
        </is>
      </c>
      <c r="K1176" s="23" t="n"/>
      <c r="L1176" s="23" t="n"/>
      <c r="M1176" s="61" t="n">
        <v>43850</v>
      </c>
      <c r="N1176" s="61" t="n">
        <v>43854</v>
      </c>
      <c r="O1176" s="23" t="n"/>
      <c r="P1176" s="23" t="n"/>
      <c r="Q1176" s="61" t="n">
        <v>43859</v>
      </c>
      <c r="R1176" s="61" t="n">
        <v>43859</v>
      </c>
      <c r="S1176" s="23" t="n"/>
      <c r="T1176" s="23" t="n"/>
      <c r="U1176" s="61" t="n">
        <v>43832</v>
      </c>
      <c r="V1176" s="61" t="n">
        <v>43847</v>
      </c>
    </row>
    <row r="1177" ht="15" customHeight="1">
      <c r="A1177" s="26" t="inlineStr">
        <is>
          <t>História - Waterfall</t>
        </is>
      </c>
      <c r="B1177" s="60" t="inlineStr">
        <is>
          <t>DEVALM-18977</t>
        </is>
      </c>
      <c r="C1177" s="23" t="inlineStr">
        <is>
          <t>17.0612.6.CO-Implantação do OSM – Homologação (Bloco 6)</t>
        </is>
      </c>
      <c r="D1177" s="26" t="inlineStr">
        <is>
          <t>Cancelado</t>
        </is>
      </c>
      <c r="E1177" s="23" t="inlineStr">
        <is>
          <t>Ricardo Pires Sardinha [X]</t>
        </is>
      </c>
      <c r="F1177" s="23" t="inlineStr">
        <is>
          <t>Yushi Giriko [X]</t>
        </is>
      </c>
      <c r="G1177" s="23" t="inlineStr">
        <is>
          <t>Rafael Lemos Lima [X]</t>
        </is>
      </c>
      <c r="H1177" s="23" t="inlineStr">
        <is>
          <t>Paulo Egidio Rodrigues dos Santos</t>
        </is>
      </c>
      <c r="I1177" s="23" t="inlineStr">
        <is>
          <t>Klaus Franca [X]</t>
        </is>
      </c>
      <c r="J1177" s="23" t="inlineStr">
        <is>
          <t>Juliana Alves Beduti [X]</t>
        </is>
      </c>
      <c r="K1177" s="23" t="n"/>
      <c r="L1177" s="23" t="n"/>
      <c r="M1177" s="23" t="n"/>
      <c r="N1177" s="23" t="n"/>
      <c r="O1177" s="23" t="n"/>
      <c r="P1177" s="23" t="n"/>
      <c r="Q1177" s="23" t="n"/>
      <c r="R1177" s="23" t="n"/>
      <c r="S1177" s="23" t="n"/>
      <c r="T1177" s="23" t="n"/>
      <c r="U1177" s="23" t="n"/>
      <c r="V1177" s="23" t="n"/>
    </row>
    <row r="1178" ht="15" customHeight="1">
      <c r="A1178" s="26" t="inlineStr">
        <is>
          <t>História - Waterfall</t>
        </is>
      </c>
      <c r="B1178" s="60" t="inlineStr">
        <is>
          <t>DEVALM-18867</t>
        </is>
      </c>
      <c r="C1178" s="23" t="inlineStr">
        <is>
          <t>17.0612.5.CO-Implantação do OSM – Testes integrados (Bloco5)</t>
        </is>
      </c>
      <c r="D1178" s="26" t="inlineStr">
        <is>
          <t>Cancelado</t>
        </is>
      </c>
      <c r="E1178" s="23" t="inlineStr">
        <is>
          <t>Ricardo Pires Sardinha [X]</t>
        </is>
      </c>
      <c r="F1178" s="23" t="inlineStr">
        <is>
          <t>Yushi Giriko [X]</t>
        </is>
      </c>
      <c r="G1178" s="23" t="inlineStr">
        <is>
          <t>Rafael Lemos Lima [X]</t>
        </is>
      </c>
      <c r="H1178" s="23" t="inlineStr">
        <is>
          <t>Paulo Egidio Rodrigues dos Santos</t>
        </is>
      </c>
      <c r="I1178" s="23" t="inlineStr">
        <is>
          <t>Klaus Franca [X]</t>
        </is>
      </c>
      <c r="J1178" s="23" t="inlineStr">
        <is>
          <t>Juliana Alves Beduti [X]</t>
        </is>
      </c>
      <c r="K1178" s="23" t="n"/>
      <c r="L1178" s="23" t="n"/>
      <c r="M1178" s="23" t="n"/>
      <c r="N1178" s="23" t="n"/>
      <c r="O1178" s="23" t="n"/>
      <c r="P1178" s="23" t="n"/>
      <c r="Q1178" s="23" t="n"/>
      <c r="R1178" s="23" t="n"/>
      <c r="S1178" s="23" t="n"/>
      <c r="T1178" s="23" t="n"/>
      <c r="U1178" s="23" t="n"/>
      <c r="V1178" s="23" t="n"/>
    </row>
    <row r="1179" ht="15" customHeight="1">
      <c r="A1179" s="26" t="inlineStr">
        <is>
          <t>História - Waterfall</t>
        </is>
      </c>
      <c r="B1179" s="60" t="inlineStr">
        <is>
          <t>DEVALM-18837</t>
        </is>
      </c>
      <c r="C1179" s="23" t="inlineStr">
        <is>
          <t>17.0612.4.CO-Implantação do OSM – Documentação técnica (Bloco4)</t>
        </is>
      </c>
      <c r="D1179" s="26" t="inlineStr">
        <is>
          <t>Cancelado</t>
        </is>
      </c>
      <c r="E1179" s="23" t="inlineStr">
        <is>
          <t>Ricardo Pires Sardinha [X]</t>
        </is>
      </c>
      <c r="F1179" s="23" t="inlineStr">
        <is>
          <t>Yushi Giriko [X]</t>
        </is>
      </c>
      <c r="G1179" s="23" t="inlineStr">
        <is>
          <t>Rafael Lemos Lima [X]</t>
        </is>
      </c>
      <c r="H1179" s="23" t="inlineStr">
        <is>
          <t>Paulo Egidio Rodrigues dos Santos</t>
        </is>
      </c>
      <c r="I1179" s="23" t="inlineStr">
        <is>
          <t>Klaus Franca [X]</t>
        </is>
      </c>
      <c r="J1179" s="23" t="inlineStr">
        <is>
          <t>Juliana Alves Beduti [X]</t>
        </is>
      </c>
      <c r="K1179" s="23" t="n"/>
      <c r="L1179" s="23" t="n"/>
      <c r="M1179" s="23" t="n"/>
      <c r="N1179" s="23" t="n"/>
      <c r="O1179" s="23" t="n"/>
      <c r="P1179" s="23" t="n"/>
      <c r="Q1179" s="23" t="n"/>
      <c r="R1179" s="23" t="n"/>
      <c r="S1179" s="23" t="n"/>
      <c r="T1179" s="23" t="n"/>
      <c r="U1179" s="23" t="n"/>
      <c r="V1179" s="23" t="n"/>
    </row>
    <row r="1180" ht="15" customHeight="1">
      <c r="A1180" s="26" t="inlineStr">
        <is>
          <t>História - Waterfall</t>
        </is>
      </c>
      <c r="B1180" s="60" t="inlineStr">
        <is>
          <t>DEVALM-18819</t>
        </is>
      </c>
      <c r="C1180" s="23" t="inlineStr">
        <is>
          <t>17.0612.3.CO-Implantação do OSM – Pré-testes integrados (Bloco3)</t>
        </is>
      </c>
      <c r="D1180" s="26" t="inlineStr">
        <is>
          <t>Cancelado</t>
        </is>
      </c>
      <c r="E1180" s="23" t="inlineStr">
        <is>
          <t>Ricardo Pires Sardinha [X]</t>
        </is>
      </c>
      <c r="F1180" s="23" t="inlineStr">
        <is>
          <t>Yushi Giriko [X]</t>
        </is>
      </c>
      <c r="G1180" s="23" t="inlineStr">
        <is>
          <t>Rafael Lemos Lima [X]</t>
        </is>
      </c>
      <c r="H1180" s="23" t="inlineStr">
        <is>
          <t>Paulo Egidio Rodrigues dos Santos</t>
        </is>
      </c>
      <c r="I1180" s="23" t="inlineStr">
        <is>
          <t>Klaus Franca [X]</t>
        </is>
      </c>
      <c r="J1180" s="23" t="inlineStr">
        <is>
          <t>Juliana Alves Beduti [X]</t>
        </is>
      </c>
      <c r="K1180" s="23" t="n"/>
      <c r="L1180" s="23" t="n"/>
      <c r="M1180" s="23" t="n"/>
      <c r="N1180" s="23" t="n"/>
      <c r="O1180" s="23" t="n"/>
      <c r="P1180" s="23" t="n"/>
      <c r="Q1180" s="23" t="n"/>
      <c r="R1180" s="23" t="n"/>
      <c r="S1180" s="23" t="n"/>
      <c r="T1180" s="23" t="n"/>
      <c r="U1180" s="23" t="n"/>
      <c r="V1180" s="23" t="n"/>
    </row>
    <row r="1181" ht="15" customHeight="1">
      <c r="A1181" s="26" t="inlineStr">
        <is>
          <t>História - Waterfall</t>
        </is>
      </c>
      <c r="B1181" s="60" t="inlineStr">
        <is>
          <t>DEVALM-18813</t>
        </is>
      </c>
      <c r="C1181" s="23" t="inlineStr">
        <is>
          <t>17.0612.2.CO-Implantação do OSM HML (Bloco2)</t>
        </is>
      </c>
      <c r="D1181" s="26" t="inlineStr">
        <is>
          <t>Cancelado</t>
        </is>
      </c>
      <c r="E1181" s="23" t="inlineStr">
        <is>
          <t>Ricardo Pires Sardinha [X]</t>
        </is>
      </c>
      <c r="F1181" s="23" t="inlineStr">
        <is>
          <t>Yushi Giriko [X]</t>
        </is>
      </c>
      <c r="G1181" s="23" t="inlineStr">
        <is>
          <t>Rafael Lemos Lima [X]</t>
        </is>
      </c>
      <c r="H1181" s="23" t="inlineStr">
        <is>
          <t>Paulo Egidio Rodrigues dos Santos</t>
        </is>
      </c>
      <c r="I1181" s="23" t="inlineStr">
        <is>
          <t>Klaus Franca [X]</t>
        </is>
      </c>
      <c r="J1181" s="23" t="inlineStr">
        <is>
          <t>Juliana Alves Beduti [X]</t>
        </is>
      </c>
      <c r="K1181" s="23" t="n"/>
      <c r="L1181" s="23" t="n"/>
      <c r="M1181" s="23" t="n"/>
      <c r="N1181" s="23" t="n"/>
      <c r="O1181" s="23" t="n"/>
      <c r="P1181" s="23" t="n"/>
      <c r="Q1181" s="23" t="n"/>
      <c r="R1181" s="23" t="n"/>
      <c r="S1181" s="23" t="n"/>
      <c r="T1181" s="23" t="n"/>
      <c r="U1181" s="23" t="n"/>
      <c r="V1181" s="23" t="n"/>
    </row>
    <row r="1182" ht="15" customHeight="1">
      <c r="A1182" s="26" t="inlineStr">
        <is>
          <t>História - Waterfall</t>
        </is>
      </c>
      <c r="B1182" s="60" t="inlineStr">
        <is>
          <t>DEVALM-18797</t>
        </is>
      </c>
      <c r="C1182" s="23" t="inlineStr">
        <is>
          <t>17.0612.1.CO-Implantação do OSM DEV (Bloco1)</t>
        </is>
      </c>
      <c r="D1182" s="26" t="inlineStr">
        <is>
          <t>Cancelado</t>
        </is>
      </c>
      <c r="E1182" s="23" t="inlineStr">
        <is>
          <t>Ricardo Pires Sardinha [X]</t>
        </is>
      </c>
      <c r="F1182" s="23" t="inlineStr">
        <is>
          <t>Yushi Giriko [X]</t>
        </is>
      </c>
      <c r="G1182" s="23" t="inlineStr">
        <is>
          <t>Rafael Lemos Lima [X]</t>
        </is>
      </c>
      <c r="H1182" s="23" t="inlineStr">
        <is>
          <t>Paulo Egidio Rodrigues dos Santos</t>
        </is>
      </c>
      <c r="I1182" s="23" t="inlineStr">
        <is>
          <t>Klaus Franca [X]</t>
        </is>
      </c>
      <c r="J1182" s="23" t="inlineStr">
        <is>
          <t>Juliana Alves Beduti [X]</t>
        </is>
      </c>
      <c r="K1182" s="23" t="n"/>
      <c r="L1182" s="23" t="n"/>
      <c r="M1182" s="23" t="n"/>
      <c r="N1182" s="23" t="n"/>
      <c r="O1182" s="23" t="n"/>
      <c r="P1182" s="23" t="n"/>
      <c r="Q1182" s="23" t="n"/>
      <c r="R1182" s="23" t="n"/>
      <c r="S1182" s="23" t="n"/>
      <c r="T1182" s="23" t="n"/>
      <c r="U1182" s="23" t="n"/>
      <c r="V1182" s="23" t="n"/>
    </row>
    <row r="1183" ht="15" customHeight="1">
      <c r="A1183" s="26" t="inlineStr">
        <is>
          <t>História - Waterfall</t>
        </is>
      </c>
      <c r="B1183" s="60" t="inlineStr">
        <is>
          <t>DEVALM-18761</t>
        </is>
      </c>
      <c r="C1183" s="23" t="inlineStr">
        <is>
          <t>19.0400.1.EN-Inclusão de serviço Banda Larga no Barramento SKY vs GPT</t>
        </is>
      </c>
      <c r="D1183" s="26" t="inlineStr">
        <is>
          <t>Concluído</t>
        </is>
      </c>
      <c r="E1183" s="23" t="inlineStr">
        <is>
          <t>Naiara De Sá Ferreira De Souza [X]</t>
        </is>
      </c>
      <c r="F1183" s="23" t="inlineStr">
        <is>
          <t>Helio César De Moura Teixeira [X]</t>
        </is>
      </c>
      <c r="G1183" s="23" t="inlineStr">
        <is>
          <t>Rafael Lemos Lima [X]</t>
        </is>
      </c>
      <c r="H1183" s="23" t="inlineStr">
        <is>
          <t>Paulo Egidio Rodrigues dos Santos</t>
        </is>
      </c>
      <c r="I1183" s="23" t="inlineStr">
        <is>
          <t>jira_naoaplica</t>
        </is>
      </c>
      <c r="J1183" s="23" t="inlineStr">
        <is>
          <t>Fernando Meirelles Castanho Cavallari [X]</t>
        </is>
      </c>
      <c r="K1183" s="23" t="n"/>
      <c r="L1183" s="23" t="n"/>
      <c r="M1183" s="61" t="n">
        <v>43927</v>
      </c>
      <c r="N1183" s="61" t="n">
        <v>43931</v>
      </c>
      <c r="O1183" s="23" t="n"/>
      <c r="P1183" s="23" t="n"/>
      <c r="Q1183" s="61" t="n">
        <v>43934</v>
      </c>
      <c r="R1183" s="61" t="n">
        <v>43935</v>
      </c>
      <c r="S1183" s="61" t="n">
        <v>43868</v>
      </c>
      <c r="T1183" s="61" t="n">
        <v>43882</v>
      </c>
      <c r="U1183" s="61" t="n">
        <v>43875</v>
      </c>
      <c r="V1183" s="61" t="n">
        <v>43924</v>
      </c>
    </row>
    <row r="1184" ht="15" customHeight="1">
      <c r="A1184" s="26" t="inlineStr">
        <is>
          <t>História - Waterfall</t>
        </is>
      </c>
      <c r="B1184" s="60" t="inlineStr">
        <is>
          <t>DEVALM-18723</t>
        </is>
      </c>
      <c r="C1184" s="23" t="inlineStr">
        <is>
          <t>19.0444.1.CL-Aumentar Share AGV Cobrança Receptivo</t>
        </is>
      </c>
      <c r="D1184" s="26" t="inlineStr">
        <is>
          <t>Concluído</t>
        </is>
      </c>
      <c r="E1184" s="23" t="inlineStr">
        <is>
          <t>Ricardo Pires Sardinha [X]</t>
        </is>
      </c>
      <c r="F1184" s="23" t="inlineStr">
        <is>
          <t>jefferson.tersarioli@terceiro-sky.com.br</t>
        </is>
      </c>
      <c r="G1184" s="23" t="inlineStr">
        <is>
          <t>Anselmo Pereira Novakowski</t>
        </is>
      </c>
      <c r="H1184" s="23" t="inlineStr">
        <is>
          <t>Paulo Egidio Rodrigues dos Santos</t>
        </is>
      </c>
      <c r="I1184" s="23" t="inlineStr">
        <is>
          <t>jira_naoaplica</t>
        </is>
      </c>
      <c r="J1184" s="23" t="inlineStr">
        <is>
          <t>Rafael Grecco Machado [X]</t>
        </is>
      </c>
      <c r="K1184" s="61" t="n">
        <v>43808</v>
      </c>
      <c r="L1184" s="61" t="n">
        <v>43808</v>
      </c>
      <c r="M1184" s="61" t="n">
        <v>43850</v>
      </c>
      <c r="N1184" s="61" t="n">
        <v>43850</v>
      </c>
      <c r="O1184" s="61" t="n">
        <v>43808</v>
      </c>
      <c r="P1184" s="61" t="n">
        <v>43808</v>
      </c>
      <c r="Q1184" s="61" t="n">
        <v>43864</v>
      </c>
      <c r="R1184" s="61" t="n">
        <v>43865</v>
      </c>
      <c r="S1184" s="61" t="n">
        <v>43808</v>
      </c>
      <c r="T1184" s="61" t="n">
        <v>43808</v>
      </c>
      <c r="U1184" s="61" t="n">
        <v>43836</v>
      </c>
      <c r="V1184" s="61" t="n">
        <v>43847</v>
      </c>
    </row>
    <row r="1185" ht="15" customHeight="1">
      <c r="A1185" s="26" t="inlineStr">
        <is>
          <t>História - Waterfall</t>
        </is>
      </c>
      <c r="B1185" s="60" t="inlineStr">
        <is>
          <t>DEVALM-18682</t>
        </is>
      </c>
      <c r="C1185" s="23" t="inlineStr">
        <is>
          <t>19.0491.1.TI-Migração OCI</t>
        </is>
      </c>
      <c r="D1185" s="26" t="inlineStr">
        <is>
          <t>Concluído</t>
        </is>
      </c>
      <c r="E1185" s="23" t="inlineStr">
        <is>
          <t>Daglye Ariane Weber Magalhaes De Barros [X]</t>
        </is>
      </c>
      <c r="F1185" s="23" t="inlineStr">
        <is>
          <t>Yushi Giriko [X]</t>
        </is>
      </c>
      <c r="G1185" s="23" t="inlineStr">
        <is>
          <t>Vinicius Rafael Casas Gomes</t>
        </is>
      </c>
      <c r="H1185" s="23" t="inlineStr">
        <is>
          <t>Eduardo Cesar de Melo</t>
        </is>
      </c>
      <c r="I1185" s="23" t="inlineStr">
        <is>
          <t>jira_naoaplica</t>
        </is>
      </c>
      <c r="J1185" s="23" t="inlineStr">
        <is>
          <t>jira_naoaplica</t>
        </is>
      </c>
      <c r="K1185" s="23" t="n"/>
      <c r="L1185" s="23" t="n"/>
      <c r="M1185" s="61" t="n">
        <v>44561</v>
      </c>
      <c r="N1185" s="61" t="n">
        <v>44561</v>
      </c>
      <c r="O1185" s="23" t="n"/>
      <c r="P1185" s="23" t="n"/>
      <c r="Q1185" s="61" t="n">
        <v>44561</v>
      </c>
      <c r="R1185" s="61" t="n">
        <v>44561</v>
      </c>
      <c r="S1185" s="23" t="n"/>
      <c r="T1185" s="23" t="n"/>
      <c r="U1185" s="61" t="n">
        <v>43935</v>
      </c>
      <c r="V1185" s="61" t="n">
        <v>44561</v>
      </c>
    </row>
    <row r="1186" ht="15" customHeight="1">
      <c r="A1186" s="26" t="inlineStr">
        <is>
          <t>História - Waterfall</t>
        </is>
      </c>
      <c r="B1186" s="60" t="inlineStr">
        <is>
          <t>DEVALM-18642</t>
        </is>
      </c>
      <c r="C1186" s="23" t="inlineStr">
        <is>
          <t>19.0282.4.MK-Lançamento de Novas afiliadas Globo – 2º SEM 2019 – CR (FASE_4 – Globo TV SUBAÉ)</t>
        </is>
      </c>
      <c r="D1186" s="26" t="inlineStr">
        <is>
          <t>Concluído</t>
        </is>
      </c>
      <c r="E1186" s="23" t="inlineStr">
        <is>
          <t>Ricardo Pires Sardinha [X]</t>
        </is>
      </c>
      <c r="F1186" s="23" t="inlineStr">
        <is>
          <t>Antonio Carlos Ghirelli</t>
        </is>
      </c>
      <c r="G1186" s="23" t="inlineStr">
        <is>
          <t>Anselmo Pereira Novakowski</t>
        </is>
      </c>
      <c r="H1186" s="23" t="inlineStr">
        <is>
          <t>Paulo Egidio Rodrigues dos Santos</t>
        </is>
      </c>
      <c r="I1186" s="23" t="inlineStr">
        <is>
          <t>jira_naoaplica</t>
        </is>
      </c>
      <c r="J1186" s="23" t="inlineStr">
        <is>
          <t>Rafael Grecco Machado [X]</t>
        </is>
      </c>
      <c r="K1186" s="61" t="n">
        <v>43798</v>
      </c>
      <c r="L1186" s="61" t="n">
        <v>43798</v>
      </c>
      <c r="M1186" s="61" t="n">
        <v>43850</v>
      </c>
      <c r="N1186" s="61" t="n">
        <v>43854</v>
      </c>
      <c r="O1186" s="61" t="n">
        <v>43798</v>
      </c>
      <c r="P1186" s="61" t="n">
        <v>43798</v>
      </c>
      <c r="Q1186" s="61" t="n">
        <v>43872</v>
      </c>
      <c r="R1186" s="61" t="n">
        <v>43873</v>
      </c>
      <c r="S1186" s="61" t="n">
        <v>43798</v>
      </c>
      <c r="T1186" s="61" t="n">
        <v>43798</v>
      </c>
      <c r="U1186" s="61" t="n">
        <v>43836</v>
      </c>
      <c r="V1186" s="61" t="n">
        <v>43847</v>
      </c>
    </row>
    <row r="1187" ht="15" customHeight="1">
      <c r="A1187" s="26" t="inlineStr">
        <is>
          <t>História - Waterfall</t>
        </is>
      </c>
      <c r="B1187" s="60" t="inlineStr">
        <is>
          <t>DEVALM-18606</t>
        </is>
      </c>
      <c r="C1187" s="23" t="inlineStr">
        <is>
          <t>19.0093.1.CO-War Room Salesforce - Itens de Acessos dos Usuários - CR</t>
        </is>
      </c>
      <c r="D1187" s="26" t="inlineStr">
        <is>
          <t>Cancelado</t>
        </is>
      </c>
      <c r="E1187" s="23" t="inlineStr">
        <is>
          <t>Fabio Margutti [X]</t>
        </is>
      </c>
      <c r="F1187" s="23" t="inlineStr">
        <is>
          <t>Alexandre Munhoes [X]</t>
        </is>
      </c>
      <c r="G1187" s="23" t="inlineStr">
        <is>
          <t>Diogo Cassio de Azevedo [X]</t>
        </is>
      </c>
      <c r="H1187" s="23" t="inlineStr">
        <is>
          <t>Eduardo Cesar de Melo</t>
        </is>
      </c>
      <c r="I1187" s="23" t="inlineStr">
        <is>
          <t>Klaus Franca [X]</t>
        </is>
      </c>
      <c r="J1187" s="23" t="inlineStr">
        <is>
          <t>Amanda De Pinho Nogueira [X]</t>
        </is>
      </c>
      <c r="K1187" s="61" t="n">
        <v>43798</v>
      </c>
      <c r="L1187" s="61" t="n">
        <v>43798</v>
      </c>
      <c r="M1187" s="61" t="n">
        <v>43798</v>
      </c>
      <c r="N1187" s="61" t="n">
        <v>43798</v>
      </c>
      <c r="O1187" s="61" t="n">
        <v>43798</v>
      </c>
      <c r="P1187" s="61" t="n">
        <v>43798</v>
      </c>
      <c r="Q1187" s="61" t="n">
        <v>43798</v>
      </c>
      <c r="R1187" s="61" t="n">
        <v>43798</v>
      </c>
      <c r="S1187" s="61" t="n">
        <v>43798</v>
      </c>
      <c r="T1187" s="61" t="n">
        <v>43798</v>
      </c>
      <c r="U1187" s="61" t="n">
        <v>43798</v>
      </c>
      <c r="V1187" s="61" t="n">
        <v>43892</v>
      </c>
    </row>
    <row r="1188" ht="15" customHeight="1">
      <c r="A1188" s="26" t="inlineStr">
        <is>
          <t>História - Waterfall</t>
        </is>
      </c>
      <c r="B1188" s="60" t="inlineStr">
        <is>
          <t>DEVALM-18570</t>
        </is>
      </c>
      <c r="C1188" s="23" t="inlineStr">
        <is>
          <t>17.0614.46.TI-WR – Melhoria PEC</t>
        </is>
      </c>
      <c r="D1188" s="26" t="inlineStr">
        <is>
          <t>Cancelado</t>
        </is>
      </c>
      <c r="E1188" s="23" t="inlineStr">
        <is>
          <t>Sem responsável</t>
        </is>
      </c>
      <c r="F1188" s="23" t="inlineStr">
        <is>
          <t>Marcia Hideko Ikeda [X]</t>
        </is>
      </c>
      <c r="G1188" s="23" t="inlineStr">
        <is>
          <t>Diogo Cassio de Azevedo [X]</t>
        </is>
      </c>
      <c r="H1188" s="23" t="inlineStr">
        <is>
          <t>Eduardo Cesar de Melo</t>
        </is>
      </c>
      <c r="I1188" s="23" t="inlineStr">
        <is>
          <t>jira_naoaplica</t>
        </is>
      </c>
      <c r="J1188" s="23" t="inlineStr">
        <is>
          <t>jira_naoaplica</t>
        </is>
      </c>
      <c r="K1188" s="23" t="n"/>
      <c r="L1188" s="23" t="n"/>
      <c r="M1188" s="23" t="n"/>
      <c r="N1188" s="23" t="n"/>
      <c r="O1188" s="23" t="n"/>
      <c r="P1188" s="23" t="n"/>
      <c r="Q1188" s="23" t="n"/>
      <c r="R1188" s="23" t="n"/>
      <c r="S1188" s="23" t="n"/>
      <c r="T1188" s="23" t="n"/>
      <c r="U1188" s="23" t="n"/>
      <c r="V1188" s="23" t="n"/>
    </row>
    <row r="1189" ht="15" customHeight="1">
      <c r="A1189" s="26" t="inlineStr">
        <is>
          <t>História - Waterfall</t>
        </is>
      </c>
      <c r="B1189" s="60" t="inlineStr">
        <is>
          <t>DEVALM-18534</t>
        </is>
      </c>
      <c r="C1189" s="23" t="inlineStr">
        <is>
          <t>19.0152.3.DI-Disponibilizar a atividade 20016 - Registro de Ofertas na view do BOS</t>
        </is>
      </c>
      <c r="D1189" s="26" t="inlineStr">
        <is>
          <t>Cancelado</t>
        </is>
      </c>
      <c r="E1189" s="23" t="inlineStr">
        <is>
          <t>Andre Jirus [X]</t>
        </is>
      </c>
      <c r="F1189" s="23" t="inlineStr">
        <is>
          <t>Bruce Santos Vieira Da Silva [X]</t>
        </is>
      </c>
      <c r="G1189" s="23" t="inlineStr">
        <is>
          <t>Anselmo Pereira Novakowski</t>
        </is>
      </c>
      <c r="H1189" s="23" t="inlineStr">
        <is>
          <t>Eduardo Cesar de Melo</t>
        </is>
      </c>
      <c r="I1189" s="23" t="inlineStr">
        <is>
          <t>jira_naoaplica</t>
        </is>
      </c>
      <c r="J1189" s="23" t="inlineStr">
        <is>
          <t>jira_naoaplica</t>
        </is>
      </c>
      <c r="K1189" s="23" t="n"/>
      <c r="L1189" s="23" t="n"/>
      <c r="M1189" s="23" t="n"/>
      <c r="N1189" s="23" t="n"/>
      <c r="O1189" s="23" t="n"/>
      <c r="P1189" s="23" t="n"/>
      <c r="Q1189" s="23" t="n"/>
      <c r="R1189" s="23" t="n"/>
      <c r="S1189" s="23" t="n"/>
      <c r="T1189" s="23" t="n"/>
      <c r="U1189" s="23" t="n"/>
      <c r="V1189" s="23" t="n"/>
    </row>
    <row r="1190" ht="15" customHeight="1">
      <c r="A1190" s="26" t="inlineStr">
        <is>
          <t>História - Waterfall</t>
        </is>
      </c>
      <c r="B1190" s="60" t="inlineStr">
        <is>
          <t>DEVALM-18492</t>
        </is>
      </c>
      <c r="C1190" s="23" t="inlineStr">
        <is>
          <t>19.0458.1.CO-Venda e Migração Clientes Especiais Salesforce</t>
        </is>
      </c>
      <c r="D1190" s="26" t="inlineStr">
        <is>
          <t>Concluído</t>
        </is>
      </c>
      <c r="E1190" s="23" t="inlineStr">
        <is>
          <t>Gustavo Felize Tafarelo</t>
        </is>
      </c>
      <c r="F1190" s="23" t="inlineStr">
        <is>
          <t>Andreia Ribeiro da Silva [X]</t>
        </is>
      </c>
      <c r="G1190" s="23" t="inlineStr">
        <is>
          <t>Diogo Cassio de Azevedo [X]</t>
        </is>
      </c>
      <c r="H1190" s="23" t="inlineStr">
        <is>
          <t>Eduardo Cesar de Melo</t>
        </is>
      </c>
      <c r="I1190" s="23" t="inlineStr">
        <is>
          <t>Klaus Franca [X]</t>
        </is>
      </c>
      <c r="J1190" s="23" t="inlineStr">
        <is>
          <t>Amanda De Pinho Nogueira [X]</t>
        </is>
      </c>
      <c r="K1190" s="61" t="n">
        <v>44011</v>
      </c>
      <c r="L1190" s="61" t="n">
        <v>44013</v>
      </c>
      <c r="M1190" s="61" t="n">
        <v>44130</v>
      </c>
      <c r="N1190" s="61" t="n">
        <v>44169</v>
      </c>
      <c r="O1190" s="61" t="n">
        <v>44130</v>
      </c>
      <c r="P1190" s="61" t="n">
        <v>44148</v>
      </c>
      <c r="Q1190" s="61" t="n">
        <v>44179</v>
      </c>
      <c r="R1190" s="61" t="n">
        <v>44179</v>
      </c>
      <c r="S1190" s="61" t="n">
        <v>43845</v>
      </c>
      <c r="T1190" s="61" t="n">
        <v>43980</v>
      </c>
      <c r="U1190" s="61" t="n">
        <v>44120</v>
      </c>
      <c r="V1190" s="61" t="n">
        <v>44127</v>
      </c>
    </row>
    <row r="1191" ht="15" customHeight="1">
      <c r="A1191" s="26" t="inlineStr">
        <is>
          <t>História - Waterfall</t>
        </is>
      </c>
      <c r="B1191" s="60" t="inlineStr">
        <is>
          <t>DEVALM-18454</t>
        </is>
      </c>
      <c r="C1191" s="23" t="inlineStr">
        <is>
          <t>19.0479.1.DI-Melhorias de usabilidade do SkyTef</t>
        </is>
      </c>
      <c r="D1191" s="26" t="inlineStr">
        <is>
          <t>Concluído</t>
        </is>
      </c>
      <c r="E1191" s="23" t="inlineStr">
        <is>
          <t>Ricardo Pires Sardinha [X]</t>
        </is>
      </c>
      <c r="F1191" s="23" t="inlineStr">
        <is>
          <t>Jefferson Lourenço De Farias Tersarioli [X]</t>
        </is>
      </c>
      <c r="G1191" s="23" t="inlineStr">
        <is>
          <t>Anselmo Pereira Novakowski</t>
        </is>
      </c>
      <c r="H1191" s="23" t="inlineStr">
        <is>
          <t>Paulo Egidio Rodrigues dos Santos</t>
        </is>
      </c>
      <c r="I1191" s="23" t="inlineStr">
        <is>
          <t>jira_naoaplica</t>
        </is>
      </c>
      <c r="J1191" s="23" t="inlineStr">
        <is>
          <t>jira_naoaplica</t>
        </is>
      </c>
      <c r="K1191" s="61" t="n">
        <v>43791</v>
      </c>
      <c r="L1191" s="61" t="n">
        <v>43791</v>
      </c>
      <c r="M1191" s="61" t="n">
        <v>43815</v>
      </c>
      <c r="N1191" s="61" t="n">
        <v>43819</v>
      </c>
      <c r="O1191" s="61" t="n">
        <v>43791</v>
      </c>
      <c r="P1191" s="61" t="n">
        <v>43791</v>
      </c>
      <c r="Q1191" s="61" t="n">
        <v>43836</v>
      </c>
      <c r="R1191" s="61" t="n">
        <v>43837</v>
      </c>
      <c r="S1191" s="61" t="n">
        <v>43791</v>
      </c>
      <c r="T1191" s="61" t="n">
        <v>43791</v>
      </c>
      <c r="U1191" s="61" t="n">
        <v>43801</v>
      </c>
      <c r="V1191" s="61" t="n">
        <v>43812</v>
      </c>
    </row>
    <row r="1192" ht="15" customHeight="1">
      <c r="A1192" s="26" t="inlineStr">
        <is>
          <t>História - Waterfall</t>
        </is>
      </c>
      <c r="B1192" s="60" t="inlineStr">
        <is>
          <t>DEVALM-18416</t>
        </is>
      </c>
      <c r="C1192" s="23" t="inlineStr">
        <is>
          <t>17.0594.8.GI-DNA3.0 (RTDM e ESP) - Ofertas real time no iCare Clientes (Sprint 12)</t>
        </is>
      </c>
      <c r="D1192" s="26" t="inlineStr">
        <is>
          <t>Concluído</t>
        </is>
      </c>
      <c r="E1192" s="23" t="inlineStr">
        <is>
          <t>Ricardo Pires Sardinha [X]</t>
        </is>
      </c>
      <c r="F1192" s="23" t="inlineStr">
        <is>
          <t>Thiago Pinto Da Silva Boccio [X]</t>
        </is>
      </c>
      <c r="G1192" s="23" t="inlineStr">
        <is>
          <t>Rafael Lemos Lima [X]</t>
        </is>
      </c>
      <c r="H1192" s="23" t="inlineStr">
        <is>
          <t>Paulo Egidio Rodrigues dos Santos</t>
        </is>
      </c>
      <c r="I1192" s="23" t="inlineStr">
        <is>
          <t>jira_naoaplica</t>
        </is>
      </c>
      <c r="J1192" s="23" t="inlineStr">
        <is>
          <t>Priscilla.Tessarotto@terceiro-sky.com.br</t>
        </is>
      </c>
      <c r="K1192" s="61" t="n">
        <v>43791</v>
      </c>
      <c r="L1192" s="61" t="n">
        <v>43791</v>
      </c>
      <c r="M1192" s="61" t="n">
        <v>43850</v>
      </c>
      <c r="N1192" s="61" t="n">
        <v>43896</v>
      </c>
      <c r="O1192" s="61" t="n">
        <v>43791</v>
      </c>
      <c r="P1192" s="61" t="n">
        <v>43791</v>
      </c>
      <c r="Q1192" s="61" t="n">
        <v>43901</v>
      </c>
      <c r="R1192" s="61" t="n">
        <v>43902</v>
      </c>
      <c r="S1192" s="61" t="n">
        <v>43791</v>
      </c>
      <c r="T1192" s="61" t="n">
        <v>43791</v>
      </c>
      <c r="U1192" s="61" t="n">
        <v>43815</v>
      </c>
      <c r="V1192" s="61" t="n">
        <v>43847</v>
      </c>
    </row>
    <row r="1193" ht="15" customHeight="1">
      <c r="A1193" s="26" t="inlineStr">
        <is>
          <t>História - Waterfall</t>
        </is>
      </c>
      <c r="B1193" s="60" t="inlineStr">
        <is>
          <t>DEVALM-18376</t>
        </is>
      </c>
      <c r="C1193" s="23" t="inlineStr">
        <is>
          <t>19.0258.3.FI-Validação de Cartões de Crédito (alteração dos parâmetros do score)</t>
        </is>
      </c>
      <c r="D1193" s="26" t="inlineStr">
        <is>
          <t>Cancelado</t>
        </is>
      </c>
      <c r="E1193" s="23" t="inlineStr">
        <is>
          <t>Ricardo Pires Sardinha [X]</t>
        </is>
      </c>
      <c r="F1193" s="23" t="inlineStr">
        <is>
          <t>Jefferson Lourenço De Farias Tersarioli [X]</t>
        </is>
      </c>
      <c r="G1193" s="23" t="inlineStr">
        <is>
          <t>Anselmo Pereira Novakowski</t>
        </is>
      </c>
      <c r="H1193" s="23" t="inlineStr">
        <is>
          <t>Eduardo Cesar de Melo</t>
        </is>
      </c>
      <c r="I1193" s="23" t="inlineStr">
        <is>
          <t>jira_naoaplica</t>
        </is>
      </c>
      <c r="J1193" s="23" t="inlineStr">
        <is>
          <t>Audrey Cristiane Goulart [X]</t>
        </is>
      </c>
      <c r="K1193" s="23" t="n"/>
      <c r="L1193" s="23" t="n"/>
      <c r="M1193" s="23" t="n"/>
      <c r="N1193" s="23" t="n"/>
      <c r="O1193" s="23" t="n"/>
      <c r="P1193" s="23" t="n"/>
      <c r="Q1193" s="23" t="n"/>
      <c r="R1193" s="23" t="n"/>
      <c r="S1193" s="23" t="n"/>
      <c r="T1193" s="23" t="n"/>
      <c r="U1193" s="23" t="n"/>
      <c r="V1193" s="23" t="n"/>
    </row>
    <row r="1194" ht="15" customHeight="1">
      <c r="A1194" s="26" t="inlineStr">
        <is>
          <t>História - Waterfall</t>
        </is>
      </c>
      <c r="B1194" s="60" t="inlineStr">
        <is>
          <t>DEVALM-18329</t>
        </is>
      </c>
      <c r="C1194" s="23" t="inlineStr">
        <is>
          <t>19.0150.11.CO-TOA Baixa de materiais</t>
        </is>
      </c>
      <c r="D1194" s="26" t="inlineStr">
        <is>
          <t>Concluído</t>
        </is>
      </c>
      <c r="E1194" s="23" t="inlineStr">
        <is>
          <t>Ricardo Pires Sardinha [X]</t>
        </is>
      </c>
      <c r="F1194" s="23" t="inlineStr">
        <is>
          <t>Caio Cesar Da Silva Moura [X]</t>
        </is>
      </c>
      <c r="G1194" s="23" t="inlineStr">
        <is>
          <t>Rafael Lemos Lima [X]</t>
        </is>
      </c>
      <c r="H1194" s="23" t="inlineStr">
        <is>
          <t>Paulo Egidio Rodrigues dos Santos</t>
        </is>
      </c>
      <c r="I1194" s="23" t="inlineStr">
        <is>
          <t>Ricardo Goulart Castelo [X]</t>
        </is>
      </c>
      <c r="J1194" s="23" t="inlineStr">
        <is>
          <t>Danilo Takashi Hiratsuka</t>
        </is>
      </c>
      <c r="K1194" s="61" t="n">
        <v>43787</v>
      </c>
      <c r="L1194" s="61" t="n">
        <v>43787</v>
      </c>
      <c r="M1194" s="61" t="n">
        <v>44228</v>
      </c>
      <c r="N1194" s="61" t="n">
        <v>44250</v>
      </c>
      <c r="O1194" s="61" t="n">
        <v>44228</v>
      </c>
      <c r="P1194" s="61" t="n">
        <v>44250</v>
      </c>
      <c r="Q1194" s="61" t="n">
        <v>44270</v>
      </c>
      <c r="R1194" s="61" t="n">
        <v>44271</v>
      </c>
      <c r="S1194" s="61" t="n">
        <v>43787</v>
      </c>
      <c r="T1194" s="61" t="n">
        <v>43787</v>
      </c>
      <c r="U1194" s="61" t="n">
        <v>44172</v>
      </c>
      <c r="V1194" s="61" t="n">
        <v>44204</v>
      </c>
    </row>
    <row r="1195" ht="15" customHeight="1">
      <c r="A1195" s="26" t="inlineStr">
        <is>
          <t>História - Waterfall</t>
        </is>
      </c>
      <c r="B1195" s="60" t="inlineStr">
        <is>
          <t>DEVALM-18293</t>
        </is>
      </c>
      <c r="C1195" s="23" t="inlineStr">
        <is>
          <t>19.0150.10.CO-Avanço de Materiais MVP</t>
        </is>
      </c>
      <c r="D1195" s="26" t="inlineStr">
        <is>
          <t>Concluído</t>
        </is>
      </c>
      <c r="E1195" s="23" t="inlineStr">
        <is>
          <t>Ricardo Pires Sardinha [X]</t>
        </is>
      </c>
      <c r="F1195" s="23" t="inlineStr">
        <is>
          <t>Nicolas Rodrigo Santana</t>
        </is>
      </c>
      <c r="G1195" s="23" t="inlineStr">
        <is>
          <t>Rafael Lemos Lima [X]</t>
        </is>
      </c>
      <c r="H1195" s="23" t="inlineStr">
        <is>
          <t>Paulo Egidio Rodrigues dos Santos</t>
        </is>
      </c>
      <c r="I1195" s="23" t="inlineStr">
        <is>
          <t>Erica Nunes Dos Santos [X]</t>
        </is>
      </c>
      <c r="J1195" s="23" t="inlineStr">
        <is>
          <t>Danilo Takashi Hiratsuka</t>
        </is>
      </c>
      <c r="K1195" s="61" t="n">
        <v>43787</v>
      </c>
      <c r="L1195" s="61" t="n">
        <v>43894</v>
      </c>
      <c r="M1195" s="61" t="n">
        <v>43787</v>
      </c>
      <c r="N1195" s="61" t="n">
        <v>43894</v>
      </c>
      <c r="O1195" s="61" t="n">
        <v>43787</v>
      </c>
      <c r="P1195" s="61" t="n">
        <v>43894</v>
      </c>
      <c r="Q1195" s="61" t="n">
        <v>43787</v>
      </c>
      <c r="R1195" s="61" t="n">
        <v>43894</v>
      </c>
      <c r="S1195" s="61" t="n">
        <v>43787</v>
      </c>
      <c r="T1195" s="61" t="n">
        <v>43894</v>
      </c>
      <c r="U1195" s="61" t="n">
        <v>43787</v>
      </c>
      <c r="V1195" s="61" t="n">
        <v>43894</v>
      </c>
    </row>
    <row r="1196" ht="15" customHeight="1">
      <c r="A1196" s="26" t="inlineStr">
        <is>
          <t>História - Waterfall</t>
        </is>
      </c>
      <c r="B1196" s="60" t="inlineStr">
        <is>
          <t>DEVALM-18286</t>
        </is>
      </c>
      <c r="C1196" s="23" t="inlineStr">
        <is>
          <t>19.0431.2.TI-SKYTEF PCI – Desativação de Criptografias Vulneráveis</t>
        </is>
      </c>
      <c r="D1196" s="26" t="inlineStr">
        <is>
          <t>Concluído</t>
        </is>
      </c>
      <c r="E1196" s="23" t="inlineStr">
        <is>
          <t>Sem responsável</t>
        </is>
      </c>
      <c r="F1196" s="23" t="inlineStr">
        <is>
          <t>Jefferson Lourenço De Farias Tersarioli [X]</t>
        </is>
      </c>
      <c r="G1196" s="23" t="inlineStr">
        <is>
          <t>Anselmo Pereira Novakowski</t>
        </is>
      </c>
      <c r="H1196" s="23" t="inlineStr">
        <is>
          <t>Paulo Egidio Rodrigues dos Santos</t>
        </is>
      </c>
      <c r="I1196" s="23" t="inlineStr">
        <is>
          <t>jira_naoaplica</t>
        </is>
      </c>
      <c r="J1196" s="23" t="inlineStr">
        <is>
          <t>jira_naoaplica</t>
        </is>
      </c>
      <c r="K1196" s="23" t="n"/>
      <c r="L1196" s="23" t="n"/>
      <c r="M1196" s="61" t="n">
        <v>43850</v>
      </c>
      <c r="N1196" s="61" t="n">
        <v>43861</v>
      </c>
      <c r="O1196" s="23" t="n"/>
      <c r="P1196" s="23" t="n"/>
      <c r="Q1196" s="61" t="n">
        <v>43864</v>
      </c>
      <c r="R1196" s="61" t="n">
        <v>43865</v>
      </c>
      <c r="S1196" s="23" t="n"/>
      <c r="T1196" s="23" t="n"/>
      <c r="U1196" s="61" t="n">
        <v>43836</v>
      </c>
      <c r="V1196" s="61" t="n">
        <v>43847</v>
      </c>
    </row>
    <row r="1197" ht="15" customHeight="1">
      <c r="A1197" s="26" t="inlineStr">
        <is>
          <t>História - Waterfall</t>
        </is>
      </c>
      <c r="B1197" s="60" t="inlineStr">
        <is>
          <t>DEVALM-18250</t>
        </is>
      </c>
      <c r="C1197" s="23" t="inlineStr">
        <is>
          <t>18.0240.3.FI - Linha Digitável para Recarga (checkpoint-Baixas invoices)</t>
        </is>
      </c>
      <c r="D1197" s="26" t="inlineStr">
        <is>
          <t>Concluído</t>
        </is>
      </c>
      <c r="E1197" s="23" t="inlineStr">
        <is>
          <t>Antonio Teodoro da Silva [X]</t>
        </is>
      </c>
      <c r="F1197" s="23" t="inlineStr">
        <is>
          <t>Thiago de Souza Maglio</t>
        </is>
      </c>
      <c r="G1197" s="23" t="inlineStr">
        <is>
          <t>Anselmo Pereira Novakowski</t>
        </is>
      </c>
      <c r="H1197" s="23" t="inlineStr">
        <is>
          <t>Paulo Egidio Rodrigues dos Santos</t>
        </is>
      </c>
      <c r="I1197" s="23" t="inlineStr">
        <is>
          <t>jira_naoaplica</t>
        </is>
      </c>
      <c r="J1197" s="23" t="inlineStr">
        <is>
          <t>Renato Pereira da Silva</t>
        </is>
      </c>
      <c r="K1197" s="61" t="n">
        <v>43899</v>
      </c>
      <c r="L1197" s="61" t="n">
        <v>43903</v>
      </c>
      <c r="M1197" s="61" t="n">
        <v>43900</v>
      </c>
      <c r="N1197" s="61" t="n">
        <v>43910</v>
      </c>
      <c r="O1197" s="61" t="n">
        <v>43900</v>
      </c>
      <c r="P1197" s="61" t="n">
        <v>43910</v>
      </c>
      <c r="Q1197" s="61" t="n">
        <v>43913</v>
      </c>
      <c r="R1197" s="61" t="n">
        <v>43914</v>
      </c>
      <c r="S1197" s="61" t="n">
        <v>43850</v>
      </c>
      <c r="T1197" s="61" t="n">
        <v>43857</v>
      </c>
      <c r="U1197" s="61" t="n">
        <v>43858</v>
      </c>
      <c r="V1197" s="61" t="n">
        <v>43903</v>
      </c>
    </row>
    <row r="1198" ht="15" customHeight="1">
      <c r="A1198" s="26" t="inlineStr">
        <is>
          <t>História - Waterfall</t>
        </is>
      </c>
      <c r="B1198" s="60" t="inlineStr">
        <is>
          <t>DEVALM-18196</t>
        </is>
      </c>
      <c r="C1198" s="23" t="inlineStr">
        <is>
          <t>19.0399.1.EN-Bloqueio de abertura de razões de O.S Banda Larga, por fora do GPT</t>
        </is>
      </c>
      <c r="D1198" s="26" t="inlineStr">
        <is>
          <t>Concluído</t>
        </is>
      </c>
      <c r="E1198" s="23" t="inlineStr">
        <is>
          <t>Naiara De Sá Ferreira De Souza [X]</t>
        </is>
      </c>
      <c r="F1198" s="23" t="inlineStr">
        <is>
          <t>Ricardo Silveira E Silva</t>
        </is>
      </c>
      <c r="G1198" s="23" t="inlineStr">
        <is>
          <t>Rafael Lemos Lima [X]</t>
        </is>
      </c>
      <c r="H1198" s="23" t="inlineStr">
        <is>
          <t>Paulo Egidio Rodrigues dos Santos</t>
        </is>
      </c>
      <c r="I1198" s="23" t="inlineStr">
        <is>
          <t>jira_naoaplica</t>
        </is>
      </c>
      <c r="J1198" s="23" t="inlineStr">
        <is>
          <t>Fernando Meirelles Castanho Cavallari [X]</t>
        </is>
      </c>
      <c r="K1198" s="23" t="n"/>
      <c r="L1198" s="23" t="n"/>
      <c r="M1198" s="61" t="n">
        <v>43888</v>
      </c>
      <c r="N1198" s="61" t="n">
        <v>43896</v>
      </c>
      <c r="O1198" s="23" t="n"/>
      <c r="P1198" s="23" t="n"/>
      <c r="Q1198" s="61" t="n">
        <v>43901</v>
      </c>
      <c r="R1198" s="61" t="n">
        <v>43902</v>
      </c>
      <c r="S1198" s="61" t="n">
        <v>43825</v>
      </c>
      <c r="T1198" s="61" t="n">
        <v>43837</v>
      </c>
      <c r="U1198" s="61" t="n">
        <v>43838</v>
      </c>
      <c r="V1198" s="61" t="n">
        <v>43882</v>
      </c>
    </row>
    <row r="1199" ht="15" customHeight="1">
      <c r="A1199" s="26" t="inlineStr">
        <is>
          <t>História - Waterfall</t>
        </is>
      </c>
      <c r="B1199" s="60" t="inlineStr">
        <is>
          <t>DEVALM-18153</t>
        </is>
      </c>
      <c r="C1199" s="23" t="inlineStr">
        <is>
          <t>19.0150.9.CO-TOA-ODI (MVP-G1-G2)</t>
        </is>
      </c>
      <c r="D1199" s="26" t="inlineStr">
        <is>
          <t>Cancelado</t>
        </is>
      </c>
      <c r="E1199" s="23" t="inlineStr">
        <is>
          <t>Roberto Pierre Júnior [X]</t>
        </is>
      </c>
      <c r="F1199" s="23" t="inlineStr">
        <is>
          <t>Caio Cesar Da Silva Moura [X]</t>
        </is>
      </c>
      <c r="G1199" s="23" t="inlineStr">
        <is>
          <t>Rafael Lemos Lima [X]</t>
        </is>
      </c>
      <c r="H1199" s="23" t="inlineStr">
        <is>
          <t>Paulo Egidio Rodrigues dos Santos</t>
        </is>
      </c>
      <c r="I1199" s="23" t="inlineStr">
        <is>
          <t>Ricardo Goulart Castelo [X]</t>
        </is>
      </c>
      <c r="J1199" s="23" t="inlineStr">
        <is>
          <t>Danilo Takashi Hiratsuka</t>
        </is>
      </c>
      <c r="K1199" s="61" t="n">
        <v>43782</v>
      </c>
      <c r="L1199" s="61" t="n">
        <v>43782</v>
      </c>
      <c r="M1199" s="61" t="n">
        <v>43782</v>
      </c>
      <c r="N1199" s="61" t="n">
        <v>43928</v>
      </c>
      <c r="O1199" s="61" t="n">
        <v>43782</v>
      </c>
      <c r="P1199" s="61" t="n">
        <v>43782</v>
      </c>
      <c r="Q1199" s="61" t="n">
        <v>43782</v>
      </c>
      <c r="R1199" s="61" t="n">
        <v>43782</v>
      </c>
      <c r="S1199" s="61" t="n">
        <v>43782</v>
      </c>
      <c r="T1199" s="61" t="n">
        <v>43782</v>
      </c>
      <c r="U1199" s="61" t="n">
        <v>43782</v>
      </c>
      <c r="V1199" s="61" t="n">
        <v>43782</v>
      </c>
    </row>
    <row r="1200" ht="15" customHeight="1">
      <c r="A1200" s="26" t="inlineStr">
        <is>
          <t>História - Waterfall</t>
        </is>
      </c>
      <c r="B1200" s="60" t="inlineStr">
        <is>
          <t>DEVALM-18117</t>
        </is>
      </c>
      <c r="C1200" s="23" t="inlineStr">
        <is>
          <t>19.0150.8.CO- TOA Baixa de Materiais MVP</t>
        </is>
      </c>
      <c r="D1200" s="26" t="inlineStr">
        <is>
          <t>Concluído</t>
        </is>
      </c>
      <c r="E1200" s="23" t="inlineStr">
        <is>
          <t>Ricardo Pires Sardinha [X]</t>
        </is>
      </c>
      <c r="F1200" s="23" t="inlineStr">
        <is>
          <t>Nicolas Rodrigo Santana</t>
        </is>
      </c>
      <c r="G1200" s="23" t="inlineStr">
        <is>
          <t>Rafael Lemos Lima [X]</t>
        </is>
      </c>
      <c r="H1200" s="23" t="inlineStr">
        <is>
          <t>Paulo Egidio Rodrigues dos Santos</t>
        </is>
      </c>
      <c r="I1200" s="23" t="n"/>
      <c r="J1200" s="23" t="n"/>
      <c r="K1200" s="61" t="n">
        <v>43782</v>
      </c>
      <c r="L1200" s="61" t="n">
        <v>43894</v>
      </c>
      <c r="M1200" s="61" t="n">
        <v>43782</v>
      </c>
      <c r="N1200" s="61" t="n">
        <v>43894</v>
      </c>
      <c r="O1200" s="61" t="n">
        <v>43782</v>
      </c>
      <c r="P1200" s="61" t="n">
        <v>43894</v>
      </c>
      <c r="Q1200" s="61" t="n">
        <v>43782</v>
      </c>
      <c r="R1200" s="61" t="n">
        <v>43894</v>
      </c>
      <c r="S1200" s="61" t="n">
        <v>43782</v>
      </c>
      <c r="T1200" s="61" t="n">
        <v>43894</v>
      </c>
      <c r="U1200" s="61" t="n">
        <v>43782</v>
      </c>
      <c r="V1200" s="61" t="n">
        <v>43894</v>
      </c>
    </row>
    <row r="1201" ht="15" customHeight="1">
      <c r="A1201" s="26" t="inlineStr">
        <is>
          <t>História - Waterfall</t>
        </is>
      </c>
      <c r="B1201" s="60" t="inlineStr">
        <is>
          <t>DEVALM-18081</t>
        </is>
      </c>
      <c r="C1201" s="23" t="inlineStr">
        <is>
          <t>19.0150.7.CO- TOA Grupo 3 e 4 – (Onda 1: Ações em Lote + CR Complemento Endereço no PDF)</t>
        </is>
      </c>
      <c r="D1201" s="26" t="inlineStr">
        <is>
          <t>Concluído</t>
        </is>
      </c>
      <c r="E1201" s="23" t="inlineStr">
        <is>
          <t>Ricardo Pires Sardinha [X]</t>
        </is>
      </c>
      <c r="F1201" s="23" t="inlineStr">
        <is>
          <t>Nicolas Rodrigo Santana</t>
        </is>
      </c>
      <c r="G1201" s="23" t="inlineStr">
        <is>
          <t>Rafael Lemos Lima [X]</t>
        </is>
      </c>
      <c r="H1201" s="23" t="inlineStr">
        <is>
          <t>Paulo Egidio Rodrigues dos Santos</t>
        </is>
      </c>
      <c r="I1201" s="23" t="n"/>
      <c r="J1201" s="23" t="n"/>
      <c r="K1201" s="61" t="n">
        <v>43782</v>
      </c>
      <c r="L1201" s="61" t="n">
        <v>43782</v>
      </c>
      <c r="M1201" s="61" t="n">
        <v>44138</v>
      </c>
      <c r="N1201" s="61" t="n">
        <v>44148</v>
      </c>
      <c r="O1201" s="61" t="n">
        <v>44123</v>
      </c>
      <c r="P1201" s="61" t="n">
        <v>44134</v>
      </c>
      <c r="Q1201" s="61" t="n">
        <v>44151</v>
      </c>
      <c r="R1201" s="61" t="n">
        <v>44152</v>
      </c>
      <c r="S1201" s="61" t="n">
        <v>43782</v>
      </c>
      <c r="T1201" s="61" t="n">
        <v>43782</v>
      </c>
      <c r="U1201" s="61" t="n">
        <v>44046</v>
      </c>
      <c r="V1201" s="61" t="n">
        <v>44120</v>
      </c>
    </row>
    <row r="1202" ht="15" customHeight="1">
      <c r="A1202" s="26" t="inlineStr">
        <is>
          <t>História - Waterfall</t>
        </is>
      </c>
      <c r="B1202" s="60" t="inlineStr">
        <is>
          <t>DEVALM-18045</t>
        </is>
      </c>
      <c r="C1202" s="23" t="inlineStr">
        <is>
          <t>19.0289.1.CO-Tela para cadastro de Mídias #909</t>
        </is>
      </c>
      <c r="D1202" s="26" t="inlineStr">
        <is>
          <t>Concluído</t>
        </is>
      </c>
      <c r="E1202" s="23" t="inlineStr">
        <is>
          <t>Naiara De Sá Ferreira De Souza [X]</t>
        </is>
      </c>
      <c r="F1202" s="23" t="inlineStr">
        <is>
          <t>Daniel Daniele [X]</t>
        </is>
      </c>
      <c r="G1202" s="23" t="inlineStr">
        <is>
          <t>Diogo Cassio de Azevedo [X]</t>
        </is>
      </c>
      <c r="H1202" s="23" t="inlineStr">
        <is>
          <t>Eduardo Cesar de Melo</t>
        </is>
      </c>
      <c r="I1202" s="23" t="inlineStr">
        <is>
          <t>Klaus Franca [X]</t>
        </is>
      </c>
      <c r="J1202" s="23" t="inlineStr">
        <is>
          <t>Renato Pereira da Silva</t>
        </is>
      </c>
      <c r="K1202" s="61" t="n">
        <v>43969</v>
      </c>
      <c r="L1202" s="61" t="n">
        <v>43969</v>
      </c>
      <c r="M1202" s="61" t="n">
        <v>43971</v>
      </c>
      <c r="N1202" s="61" t="n">
        <v>43977</v>
      </c>
      <c r="O1202" s="61" t="n">
        <v>43970</v>
      </c>
      <c r="P1202" s="61" t="n">
        <v>43973</v>
      </c>
      <c r="Q1202" s="61" t="n">
        <v>43990</v>
      </c>
      <c r="R1202" s="61" t="n">
        <v>43991</v>
      </c>
      <c r="S1202" s="61" t="n">
        <v>43852</v>
      </c>
      <c r="T1202" s="61" t="n">
        <v>43894</v>
      </c>
      <c r="U1202" s="61" t="n">
        <v>43873</v>
      </c>
      <c r="V1202" s="61" t="n">
        <v>43948</v>
      </c>
    </row>
    <row r="1203" ht="15" customHeight="1">
      <c r="A1203" s="26" t="inlineStr">
        <is>
          <t>História - Waterfall</t>
        </is>
      </c>
      <c r="B1203" s="60" t="inlineStr">
        <is>
          <t>DEVALM-18009</t>
        </is>
      </c>
      <c r="C1203" s="23" t="inlineStr">
        <is>
          <t>19.0410.1.MK-Classificação de Linha Digitável como Forma de Pagamento #939</t>
        </is>
      </c>
      <c r="D1203" s="26" t="inlineStr">
        <is>
          <t>Concluído</t>
        </is>
      </c>
      <c r="E1203" s="23" t="inlineStr">
        <is>
          <t>Antonio Teodoro da Silva [X]</t>
        </is>
      </c>
      <c r="F1203" s="23" t="inlineStr">
        <is>
          <t>Daniel Daniele [X]</t>
        </is>
      </c>
      <c r="G1203" s="23" t="inlineStr">
        <is>
          <t>Anselmo Pereira Novakowski</t>
        </is>
      </c>
      <c r="H1203" s="23" t="inlineStr">
        <is>
          <t>Paulo Egidio Rodrigues dos Santos</t>
        </is>
      </c>
      <c r="I1203" s="23" t="inlineStr">
        <is>
          <t>jira_naoaplica</t>
        </is>
      </c>
      <c r="J1203" s="23" t="inlineStr">
        <is>
          <t>Renato Pereira da Silva</t>
        </is>
      </c>
      <c r="K1203" s="61" t="n">
        <v>43781</v>
      </c>
      <c r="L1203" s="61" t="n">
        <v>43781</v>
      </c>
      <c r="M1203" s="61" t="n">
        <v>43817</v>
      </c>
      <c r="N1203" s="61" t="n">
        <v>43833</v>
      </c>
      <c r="O1203" s="61" t="n">
        <v>43781</v>
      </c>
      <c r="P1203" s="61" t="n">
        <v>43781</v>
      </c>
      <c r="Q1203" s="61" t="n">
        <v>43843</v>
      </c>
      <c r="R1203" s="61" t="n">
        <v>43844</v>
      </c>
      <c r="S1203" s="61" t="n">
        <v>43794</v>
      </c>
      <c r="T1203" s="61" t="n">
        <v>43797</v>
      </c>
      <c r="U1203" s="61" t="n">
        <v>43798</v>
      </c>
      <c r="V1203" s="61" t="n">
        <v>43812</v>
      </c>
    </row>
    <row r="1204" ht="15" customHeight="1">
      <c r="A1204" s="26" t="inlineStr">
        <is>
          <t>História - Waterfall</t>
        </is>
      </c>
      <c r="B1204" s="60" t="inlineStr">
        <is>
          <t>DEVALM-17973</t>
        </is>
      </c>
      <c r="C1204" s="23" t="inlineStr">
        <is>
          <t>19.0412.1.MK-Criação de Canal de Venda WhatsApp #939</t>
        </is>
      </c>
      <c r="D1204" s="26" t="inlineStr">
        <is>
          <t>Concluído</t>
        </is>
      </c>
      <c r="E1204" s="23" t="inlineStr">
        <is>
          <t>Antonio Teodoro da Silva [X]</t>
        </is>
      </c>
      <c r="F1204" s="23" t="inlineStr">
        <is>
          <t>Thiago de Souza Maglio</t>
        </is>
      </c>
      <c r="G1204" s="23" t="inlineStr">
        <is>
          <t>Anselmo Pereira Novakowski</t>
        </is>
      </c>
      <c r="H1204" s="23" t="inlineStr">
        <is>
          <t>Paulo Egidio Rodrigues dos Santos</t>
        </is>
      </c>
      <c r="I1204" s="23" t="inlineStr">
        <is>
          <t>Thiago de Souza Maglio</t>
        </is>
      </c>
      <c r="J1204" s="23" t="inlineStr">
        <is>
          <t>Thiago de Souza Maglio</t>
        </is>
      </c>
      <c r="K1204" s="61" t="n">
        <v>43781</v>
      </c>
      <c r="L1204" s="61" t="n">
        <v>43781</v>
      </c>
      <c r="M1204" s="61" t="n">
        <v>43795</v>
      </c>
      <c r="N1204" s="61" t="n">
        <v>43798</v>
      </c>
      <c r="O1204" s="61" t="n">
        <v>43781</v>
      </c>
      <c r="P1204" s="61" t="n">
        <v>43781</v>
      </c>
      <c r="Q1204" s="61" t="n">
        <v>43808</v>
      </c>
      <c r="R1204" s="61" t="n">
        <v>43809</v>
      </c>
      <c r="S1204" s="61" t="n">
        <v>43782</v>
      </c>
      <c r="T1204" s="61" t="n">
        <v>43788</v>
      </c>
      <c r="U1204" s="61" t="n">
        <v>43788</v>
      </c>
      <c r="V1204" s="61" t="n">
        <v>43791</v>
      </c>
    </row>
    <row r="1205" ht="15" customHeight="1">
      <c r="A1205" s="26" t="inlineStr">
        <is>
          <t>História - Waterfall</t>
        </is>
      </c>
      <c r="B1205" s="60" t="inlineStr">
        <is>
          <t>DEVALM-17930</t>
        </is>
      </c>
      <c r="C1205" s="23" t="inlineStr">
        <is>
          <t>19.0398.1.EN-Redução de AT Paytv - Bloqueio de abertura de razões de O.S PAYTV, por fora do GPT</t>
        </is>
      </c>
      <c r="D1205" s="26" t="inlineStr">
        <is>
          <t>Concluído</t>
        </is>
      </c>
      <c r="E1205" s="23" t="inlineStr">
        <is>
          <t>Naiara De Sá Ferreira De Souza [X]</t>
        </is>
      </c>
      <c r="F1205" s="23" t="inlineStr">
        <is>
          <t>Ricardo Silveira E Silva</t>
        </is>
      </c>
      <c r="G1205" s="23" t="inlineStr">
        <is>
          <t>Rafael Lemos Lima [X]</t>
        </is>
      </c>
      <c r="H1205" s="23" t="inlineStr">
        <is>
          <t>Paulo Egidio Rodrigues dos Santos</t>
        </is>
      </c>
      <c r="I1205" s="23" t="inlineStr">
        <is>
          <t>jira_naoaplica</t>
        </is>
      </c>
      <c r="J1205" s="23" t="inlineStr">
        <is>
          <t>Fernando Meirelles Castanho Cavallari [X]</t>
        </is>
      </c>
      <c r="K1205" s="23" t="n"/>
      <c r="L1205" s="23" t="n"/>
      <c r="M1205" s="61" t="n">
        <v>43888</v>
      </c>
      <c r="N1205" s="61" t="n">
        <v>43896</v>
      </c>
      <c r="O1205" s="23" t="n"/>
      <c r="P1205" s="23" t="n"/>
      <c r="Q1205" s="61" t="n">
        <v>43901</v>
      </c>
      <c r="R1205" s="61" t="n">
        <v>43902</v>
      </c>
      <c r="S1205" s="61" t="n">
        <v>43825</v>
      </c>
      <c r="T1205" s="61" t="n">
        <v>43837</v>
      </c>
      <c r="U1205" s="61" t="n">
        <v>43838</v>
      </c>
      <c r="V1205" s="61" t="n">
        <v>43882</v>
      </c>
    </row>
    <row r="1206" ht="15" customHeight="1">
      <c r="A1206" s="26" t="inlineStr">
        <is>
          <t>História - Waterfall</t>
        </is>
      </c>
      <c r="B1206" s="60" t="inlineStr">
        <is>
          <t>DEVALM-17892</t>
        </is>
      </c>
      <c r="C1206" s="23" t="inlineStr">
        <is>
          <t>19.0282.3.MK-Lançamento de Novas afiliadas Globo – 2º SEM 2019 (FASE_3 - Globo Cabo Branco)</t>
        </is>
      </c>
      <c r="D1206" s="26" t="inlineStr">
        <is>
          <t>Concluído</t>
        </is>
      </c>
      <c r="E1206" s="23" t="inlineStr">
        <is>
          <t>Ricardo Pires Sardinha [X]</t>
        </is>
      </c>
      <c r="F1206" s="23" t="inlineStr">
        <is>
          <t>Antonio Carlos Ghirelli</t>
        </is>
      </c>
      <c r="G1206" s="23" t="inlineStr">
        <is>
          <t>Anselmo Pereira Novakowski</t>
        </is>
      </c>
      <c r="H1206" s="23" t="inlineStr">
        <is>
          <t>Paulo Egidio Rodrigues dos Santos</t>
        </is>
      </c>
      <c r="I1206" s="23" t="inlineStr">
        <is>
          <t>jira_naoaplica</t>
        </is>
      </c>
      <c r="J1206" s="23" t="inlineStr">
        <is>
          <t>Rafael Grecco Machado [X]</t>
        </is>
      </c>
      <c r="K1206" s="61" t="n">
        <v>43780</v>
      </c>
      <c r="L1206" s="61" t="n">
        <v>43780</v>
      </c>
      <c r="M1206" s="61" t="n">
        <v>43801</v>
      </c>
      <c r="N1206" s="61" t="n">
        <v>43801</v>
      </c>
      <c r="O1206" s="61" t="n">
        <v>43780</v>
      </c>
      <c r="P1206" s="61" t="n">
        <v>43780</v>
      </c>
      <c r="Q1206" s="61" t="n">
        <v>43809</v>
      </c>
      <c r="R1206" s="61" t="n">
        <v>43810</v>
      </c>
      <c r="S1206" s="61" t="n">
        <v>43780</v>
      </c>
      <c r="T1206" s="61" t="n">
        <v>43780</v>
      </c>
      <c r="U1206" s="61" t="n">
        <v>43780</v>
      </c>
      <c r="V1206" s="61" t="n">
        <v>43798</v>
      </c>
    </row>
    <row r="1207" ht="15" customHeight="1">
      <c r="A1207" s="26" t="inlineStr">
        <is>
          <t>História - Waterfall</t>
        </is>
      </c>
      <c r="B1207" s="60" t="inlineStr">
        <is>
          <t>DEVALM-17856</t>
        </is>
      </c>
      <c r="C1207" s="23" t="inlineStr">
        <is>
          <t>19.0282.2.MK-Lançamento de Novas afiliadas Globo – 2º SEM 2019 (FASE_2)</t>
        </is>
      </c>
      <c r="D1207" s="26" t="inlineStr">
        <is>
          <t>Concluído</t>
        </is>
      </c>
      <c r="E1207" s="23" t="inlineStr">
        <is>
          <t>Ricardo Pires Sardinha [X]</t>
        </is>
      </c>
      <c r="F1207" s="23" t="inlineStr">
        <is>
          <t>Antonio Carlos Ghirelli</t>
        </is>
      </c>
      <c r="G1207" s="23" t="inlineStr">
        <is>
          <t>Anselmo Pereira Novakowski</t>
        </is>
      </c>
      <c r="H1207" s="23" t="inlineStr">
        <is>
          <t>Paulo Egidio Rodrigues dos Santos</t>
        </is>
      </c>
      <c r="I1207" s="23" t="inlineStr">
        <is>
          <t>jira_naoaplica</t>
        </is>
      </c>
      <c r="J1207" s="23" t="inlineStr">
        <is>
          <t>rafael.grecco@sky.com.br</t>
        </is>
      </c>
      <c r="K1207" s="61" t="n">
        <v>43780</v>
      </c>
      <c r="L1207" s="61" t="n">
        <v>43780</v>
      </c>
      <c r="M1207" s="61" t="n">
        <v>43801</v>
      </c>
      <c r="N1207" s="61" t="n">
        <v>43805</v>
      </c>
      <c r="O1207" s="61" t="n">
        <v>43780</v>
      </c>
      <c r="P1207" s="61" t="n">
        <v>43780</v>
      </c>
      <c r="Q1207" s="61" t="n">
        <v>43794</v>
      </c>
      <c r="R1207" s="61" t="n">
        <v>43795</v>
      </c>
      <c r="S1207" s="61" t="n">
        <v>43780</v>
      </c>
      <c r="T1207" s="61" t="n">
        <v>43780</v>
      </c>
      <c r="U1207" s="61" t="n">
        <v>43770</v>
      </c>
      <c r="V1207" s="61" t="n">
        <v>43812</v>
      </c>
    </row>
    <row r="1208" ht="15" customHeight="1">
      <c r="A1208" s="26" t="inlineStr">
        <is>
          <t>História - Waterfall</t>
        </is>
      </c>
      <c r="B1208" s="60" t="inlineStr">
        <is>
          <t>DEVALM-17817</t>
        </is>
      </c>
      <c r="C1208" s="23" t="inlineStr">
        <is>
          <t>19.0347.1.CL-Face Match – Cliente APP – Alteração de configuração Salesforce de Score de validação</t>
        </is>
      </c>
      <c r="D1208" s="26" t="inlineStr">
        <is>
          <t>Concluído</t>
        </is>
      </c>
      <c r="E1208" s="23" t="inlineStr">
        <is>
          <t>Naiara De Sá Ferreira De Souza [X]</t>
        </is>
      </c>
      <c r="F1208" s="23" t="inlineStr">
        <is>
          <t>Aline da Silva Barbagelata</t>
        </is>
      </c>
      <c r="G1208" s="23" t="inlineStr">
        <is>
          <t>Diogo Cassio de Azevedo [X]</t>
        </is>
      </c>
      <c r="H1208" s="23" t="inlineStr">
        <is>
          <t>Eduardo Cesar de Melo</t>
        </is>
      </c>
      <c r="I1208" s="23" t="inlineStr">
        <is>
          <t>jira_naoaplica</t>
        </is>
      </c>
      <c r="J1208" s="23" t="inlineStr">
        <is>
          <t>Audrey Cristiane Goulart [X]</t>
        </is>
      </c>
      <c r="K1208" s="61" t="n">
        <v>43776</v>
      </c>
      <c r="L1208" s="61" t="n">
        <v>43776</v>
      </c>
      <c r="M1208" s="61" t="n">
        <v>43815</v>
      </c>
      <c r="N1208" s="61" t="n">
        <v>43832</v>
      </c>
      <c r="O1208" s="61" t="n">
        <v>43776</v>
      </c>
      <c r="P1208" s="61" t="n">
        <v>43776</v>
      </c>
      <c r="Q1208" s="61" t="n">
        <v>43844</v>
      </c>
      <c r="R1208" s="61" t="n">
        <v>43845</v>
      </c>
      <c r="S1208" s="61" t="n">
        <v>43789</v>
      </c>
      <c r="T1208" s="61" t="n">
        <v>43791</v>
      </c>
      <c r="U1208" s="61" t="n">
        <v>43794</v>
      </c>
      <c r="V1208" s="61" t="n">
        <v>43798</v>
      </c>
    </row>
    <row r="1209" ht="15" customHeight="1">
      <c r="A1209" s="26" t="inlineStr">
        <is>
          <t>História - Waterfall</t>
        </is>
      </c>
      <c r="B1209" s="60" t="inlineStr">
        <is>
          <t>DEVALM-17768</t>
        </is>
      </c>
      <c r="C1209" s="23" t="inlineStr">
        <is>
          <t>19.0419.1.CO-Habilitação Pré Pago indireto #5050</t>
        </is>
      </c>
      <c r="D1209" s="26" t="inlineStr">
        <is>
          <t>Concluído</t>
        </is>
      </c>
      <c r="E1209" s="23" t="inlineStr">
        <is>
          <t>Andre Jirus [X]</t>
        </is>
      </c>
      <c r="F1209" s="23" t="inlineStr">
        <is>
          <t>Lourival.Araujo@sky.com.br</t>
        </is>
      </c>
      <c r="G1209" s="23" t="inlineStr">
        <is>
          <t>Rafael Lemos Lima [X]</t>
        </is>
      </c>
      <c r="H1209" s="23" t="inlineStr">
        <is>
          <t>Paulo Egidio Rodrigues dos Santos</t>
        </is>
      </c>
      <c r="I1209" s="23" t="n"/>
      <c r="J1209" s="23" t="inlineStr">
        <is>
          <t>Rafael Grecco Machado [X]</t>
        </is>
      </c>
      <c r="K1209" s="23" t="n"/>
      <c r="L1209" s="23" t="n"/>
      <c r="M1209" s="61" t="n">
        <v>43773</v>
      </c>
      <c r="N1209" s="61" t="n">
        <v>43781</v>
      </c>
      <c r="O1209" s="23" t="n"/>
      <c r="P1209" s="23" t="n"/>
      <c r="Q1209" s="61" t="n">
        <v>43783</v>
      </c>
      <c r="R1209" s="61" t="n">
        <v>43783</v>
      </c>
      <c r="S1209" s="61" t="n">
        <v>43767</v>
      </c>
      <c r="T1209" s="61" t="n">
        <v>43770</v>
      </c>
      <c r="U1209" s="61" t="n">
        <v>43767</v>
      </c>
      <c r="V1209" s="61" t="n">
        <v>43770</v>
      </c>
    </row>
    <row r="1210" ht="15" customHeight="1">
      <c r="A1210" s="26" t="inlineStr">
        <is>
          <t>História - Waterfall</t>
        </is>
      </c>
      <c r="B1210" s="60" t="inlineStr">
        <is>
          <t>DEVALM-17732</t>
        </is>
      </c>
      <c r="C1210" s="23" t="inlineStr">
        <is>
          <t>19.0397.1.CO-MarketPlace SKY #909</t>
        </is>
      </c>
      <c r="D1210" s="26" t="inlineStr">
        <is>
          <t>Concluído</t>
        </is>
      </c>
      <c r="E1210" s="23" t="inlineStr">
        <is>
          <t>Naiara De Sá Ferreira De Souza [X]</t>
        </is>
      </c>
      <c r="F1210" s="23" t="inlineStr">
        <is>
          <t>Andreia Ribeiro da Silva [X]</t>
        </is>
      </c>
      <c r="G1210" s="23" t="inlineStr">
        <is>
          <t>Diogo Cassio de Azevedo [X]</t>
        </is>
      </c>
      <c r="H1210" s="23" t="inlineStr">
        <is>
          <t>Eduardo Cesar de Melo</t>
        </is>
      </c>
      <c r="I1210" s="23" t="inlineStr">
        <is>
          <t>Klaus Franca [X]</t>
        </is>
      </c>
      <c r="J1210" s="23" t="inlineStr">
        <is>
          <t>Debora Villegas Montero [X]</t>
        </is>
      </c>
      <c r="K1210" s="61" t="n">
        <v>43969</v>
      </c>
      <c r="L1210" s="61" t="n">
        <v>43969</v>
      </c>
      <c r="M1210" s="61" t="n">
        <v>43979</v>
      </c>
      <c r="N1210" s="61" t="n">
        <v>43985</v>
      </c>
      <c r="O1210" s="61" t="n">
        <v>43970</v>
      </c>
      <c r="P1210" s="61" t="n">
        <v>43977</v>
      </c>
      <c r="Q1210" s="61" t="n">
        <v>43990</v>
      </c>
      <c r="R1210" s="61" t="n">
        <v>43991</v>
      </c>
      <c r="S1210" s="61" t="n">
        <v>43878</v>
      </c>
      <c r="T1210" s="61" t="n">
        <v>43900</v>
      </c>
      <c r="U1210" s="61" t="n">
        <v>43943</v>
      </c>
      <c r="V1210" s="61" t="n">
        <v>43966</v>
      </c>
    </row>
    <row r="1211" ht="15" customHeight="1">
      <c r="A1211" s="26" t="inlineStr">
        <is>
          <t>História - Waterfall</t>
        </is>
      </c>
      <c r="B1211" s="60" t="inlineStr">
        <is>
          <t>DEVALM-17696</t>
        </is>
      </c>
      <c r="C1211" s="23" t="inlineStr">
        <is>
          <t>19.0414.1.CO-Gravação do Bilhete UUI #905</t>
        </is>
      </c>
      <c r="D1211" s="26" t="inlineStr">
        <is>
          <t>Concluído</t>
        </is>
      </c>
      <c r="E1211" s="23" t="inlineStr">
        <is>
          <t>Fabio Margutti [X]</t>
        </is>
      </c>
      <c r="F1211" s="23" t="inlineStr">
        <is>
          <t>Aline da Silva Barbagelata</t>
        </is>
      </c>
      <c r="G1211" s="23" t="inlineStr">
        <is>
          <t>Diogo Cassio de Azevedo [X]</t>
        </is>
      </c>
      <c r="H1211" s="23" t="inlineStr">
        <is>
          <t>Paulo Egidio Rodrigues dos Santos</t>
        </is>
      </c>
      <c r="I1211" s="23" t="n"/>
      <c r="J1211" s="23" t="n"/>
      <c r="K1211" s="23" t="n"/>
      <c r="L1211" s="23" t="n"/>
      <c r="M1211" s="61" t="n">
        <v>43801</v>
      </c>
      <c r="N1211" s="61" t="n">
        <v>43812</v>
      </c>
      <c r="O1211" s="23" t="n"/>
      <c r="P1211" s="23" t="n"/>
      <c r="Q1211" s="61" t="n">
        <v>43810</v>
      </c>
      <c r="R1211" s="61" t="n">
        <v>43810</v>
      </c>
      <c r="S1211" s="61" t="n">
        <v>43780</v>
      </c>
      <c r="T1211" s="61" t="n">
        <v>43798</v>
      </c>
      <c r="U1211" s="61" t="n">
        <v>43780</v>
      </c>
      <c r="V1211" s="61" t="n">
        <v>43798</v>
      </c>
    </row>
    <row r="1212" ht="15" customHeight="1">
      <c r="A1212" s="26" t="inlineStr">
        <is>
          <t>História - Waterfall</t>
        </is>
      </c>
      <c r="B1212" s="60" t="inlineStr">
        <is>
          <t>DEVALM-17650</t>
        </is>
      </c>
      <c r="C1212" s="23" t="inlineStr">
        <is>
          <t>19.0290.1.MK-Cadastro Novo Parceiro de Recarga Mercado Pago</t>
        </is>
      </c>
      <c r="D1212" s="26" t="inlineStr">
        <is>
          <t>Concluído</t>
        </is>
      </c>
      <c r="E1212" s="23" t="inlineStr">
        <is>
          <t>Antonio Teodoro da Silva [X]</t>
        </is>
      </c>
      <c r="F1212" s="23" t="inlineStr">
        <is>
          <t>Thiago de Souza Maglio</t>
        </is>
      </c>
      <c r="G1212" s="23" t="inlineStr">
        <is>
          <t>Anselmo Pereira Novakowski</t>
        </is>
      </c>
      <c r="H1212" s="23" t="inlineStr">
        <is>
          <t>Paulo Egidio Rodrigues dos Santos</t>
        </is>
      </c>
      <c r="I1212" s="23" t="inlineStr">
        <is>
          <t>Higor Miguel Souza [X]</t>
        </is>
      </c>
      <c r="J1212" s="23" t="inlineStr">
        <is>
          <t>Renato Pereira da Silva</t>
        </is>
      </c>
      <c r="K1212" s="61" t="n">
        <v>43832</v>
      </c>
      <c r="L1212" s="61" t="n">
        <v>43836</v>
      </c>
      <c r="M1212" s="61" t="n">
        <v>43837</v>
      </c>
      <c r="N1212" s="61" t="n">
        <v>43847</v>
      </c>
      <c r="O1212" s="61" t="n">
        <v>43837</v>
      </c>
      <c r="P1212" s="61" t="n">
        <v>43847</v>
      </c>
      <c r="Q1212" s="61" t="n">
        <v>43864</v>
      </c>
      <c r="R1212" s="61" t="n">
        <v>43868</v>
      </c>
      <c r="S1212" s="61" t="n">
        <v>43801</v>
      </c>
      <c r="T1212" s="61" t="n">
        <v>43804</v>
      </c>
      <c r="U1212" s="61" t="n">
        <v>43805</v>
      </c>
      <c r="V1212" s="61" t="n">
        <v>43826</v>
      </c>
    </row>
    <row r="1213" ht="15" customHeight="1">
      <c r="A1213" s="26" t="inlineStr">
        <is>
          <t>História - Waterfall</t>
        </is>
      </c>
      <c r="B1213" s="60" t="inlineStr">
        <is>
          <t>DEVALM-17606</t>
        </is>
      </c>
      <c r="C1213" s="23" t="inlineStr">
        <is>
          <t>19.0267.1.CL-Elegibilidade do Parcelamento no DNA</t>
        </is>
      </c>
      <c r="D1213" s="26" t="inlineStr">
        <is>
          <t>Concluído</t>
        </is>
      </c>
      <c r="E1213" s="23" t="inlineStr">
        <is>
          <t>Andre Jirus [X]</t>
        </is>
      </c>
      <c r="F1213" s="23" t="inlineStr">
        <is>
          <t>Marcelo Okada [X]</t>
        </is>
      </c>
      <c r="G1213" s="23" t="inlineStr">
        <is>
          <t>Anselmo Pereira Novakowski</t>
        </is>
      </c>
      <c r="H1213" s="23" t="inlineStr">
        <is>
          <t>Paulo Egidio Rodrigues dos Santos</t>
        </is>
      </c>
      <c r="I1213" s="23" t="inlineStr">
        <is>
          <t>Erica Nunes Dos Santos [X]</t>
        </is>
      </c>
      <c r="J1213" s="23" t="inlineStr">
        <is>
          <t>Priscilla.Tessarotto@terceiro-sky.com.br</t>
        </is>
      </c>
      <c r="K1213" s="61" t="n">
        <v>43917</v>
      </c>
      <c r="L1213" s="61" t="n">
        <v>43923</v>
      </c>
      <c r="M1213" s="61" t="n">
        <v>43937</v>
      </c>
      <c r="N1213" s="61" t="n">
        <v>43950</v>
      </c>
      <c r="O1213" s="61" t="n">
        <v>43923</v>
      </c>
      <c r="P1213" s="61" t="n">
        <v>43936</v>
      </c>
      <c r="Q1213" s="61" t="n">
        <v>43955</v>
      </c>
      <c r="R1213" s="61" t="n">
        <v>43956</v>
      </c>
      <c r="S1213" s="61" t="n">
        <v>43815</v>
      </c>
      <c r="T1213" s="61" t="n">
        <v>43836</v>
      </c>
      <c r="U1213" s="61" t="n">
        <v>43837</v>
      </c>
      <c r="V1213" s="61" t="n">
        <v>43917</v>
      </c>
    </row>
    <row r="1214" ht="15" customHeight="1">
      <c r="A1214" s="26" t="inlineStr">
        <is>
          <t>História - Waterfall</t>
        </is>
      </c>
      <c r="B1214" s="60" t="inlineStr">
        <is>
          <t>DEVALM-17568</t>
        </is>
      </c>
      <c r="C1214" s="23" t="inlineStr">
        <is>
          <t>19.0367.1.FI-Nova Filial de Banda Larga do Mato Grosso do Sul</t>
        </is>
      </c>
      <c r="D1214" s="26" t="inlineStr">
        <is>
          <t>Concluído</t>
        </is>
      </c>
      <c r="E1214" s="23" t="inlineStr">
        <is>
          <t>Sem responsável</t>
        </is>
      </c>
      <c r="F1214" s="23" t="n"/>
      <c r="G1214" s="23" t="inlineStr">
        <is>
          <t>Anselmo Pereira Novakowski</t>
        </is>
      </c>
      <c r="H1214" s="23" t="inlineStr">
        <is>
          <t>Eduardo Cesar de Melo</t>
        </is>
      </c>
      <c r="I1214" s="23" t="n"/>
      <c r="J1214" s="23" t="n"/>
      <c r="K1214" s="23" t="n"/>
      <c r="L1214" s="23" t="n"/>
      <c r="M1214" s="61" t="n">
        <v>43788</v>
      </c>
      <c r="N1214" s="61" t="n">
        <v>43791</v>
      </c>
      <c r="O1214" s="23" t="n"/>
      <c r="P1214" s="23" t="n"/>
      <c r="Q1214" s="61" t="n">
        <v>43794</v>
      </c>
      <c r="R1214" s="61" t="n">
        <v>43794</v>
      </c>
      <c r="S1214" s="61" t="n">
        <v>43787</v>
      </c>
      <c r="T1214" s="61" t="n">
        <v>43802</v>
      </c>
      <c r="U1214" s="61" t="n">
        <v>43781</v>
      </c>
      <c r="V1214" s="61" t="n">
        <v>43787</v>
      </c>
    </row>
    <row r="1215" ht="15" customHeight="1">
      <c r="A1215" s="26" t="inlineStr">
        <is>
          <t>História - Waterfall</t>
        </is>
      </c>
      <c r="B1215" s="60" t="inlineStr">
        <is>
          <t>DEVALM-17529</t>
        </is>
      </c>
      <c r="C1215" s="23" t="inlineStr">
        <is>
          <t>19.0233.1.FI-Segregação de Cobrança das Taxas de Assistência Premium</t>
        </is>
      </c>
      <c r="D1215" s="26" t="inlineStr">
        <is>
          <t>Concluído</t>
        </is>
      </c>
      <c r="E1215" s="23" t="inlineStr">
        <is>
          <t>Antonio Teodoro da Silva [X]</t>
        </is>
      </c>
      <c r="F1215" s="23" t="inlineStr">
        <is>
          <t>Yone Yassuda Yamamoto</t>
        </is>
      </c>
      <c r="G1215" s="23" t="inlineStr">
        <is>
          <t>Anselmo Pereira Novakowski</t>
        </is>
      </c>
      <c r="H1215" s="23" t="inlineStr">
        <is>
          <t>Paulo Egidio Rodrigues dos Santos</t>
        </is>
      </c>
      <c r="I1215" s="23" t="inlineStr">
        <is>
          <t>jira_naoaplica</t>
        </is>
      </c>
      <c r="J1215" s="23" t="inlineStr">
        <is>
          <t>Rafael Grecco Machado [X]</t>
        </is>
      </c>
      <c r="K1215" s="61" t="n">
        <v>43761</v>
      </c>
      <c r="L1215" s="61" t="n">
        <v>43763</v>
      </c>
      <c r="M1215" s="61" t="n">
        <v>43921</v>
      </c>
      <c r="N1215" s="61" t="n">
        <v>43959</v>
      </c>
      <c r="O1215" s="61" t="n">
        <v>43860</v>
      </c>
      <c r="P1215" s="61" t="n">
        <v>43924</v>
      </c>
      <c r="Q1215" s="61" t="n">
        <v>43962</v>
      </c>
      <c r="R1215" s="61" t="n">
        <v>43970</v>
      </c>
      <c r="S1215" s="61" t="n">
        <v>43794</v>
      </c>
      <c r="T1215" s="61" t="n">
        <v>43798</v>
      </c>
      <c r="U1215" s="61" t="n">
        <v>43801</v>
      </c>
      <c r="V1215" s="61" t="n">
        <v>43917</v>
      </c>
    </row>
    <row r="1216" ht="15" customHeight="1">
      <c r="A1216" s="26" t="inlineStr">
        <is>
          <t>História - Waterfall</t>
        </is>
      </c>
      <c r="B1216" s="60" t="inlineStr">
        <is>
          <t>DEVALM-17491</t>
        </is>
      </c>
      <c r="C1216" s="23" t="inlineStr">
        <is>
          <t>17.0614.45.TI-Remoção automática de histórico de log</t>
        </is>
      </c>
      <c r="D1216" s="26" t="inlineStr">
        <is>
          <t>Cancelado</t>
        </is>
      </c>
      <c r="E1216" s="23" t="inlineStr">
        <is>
          <t>Fabio Margutti [X]</t>
        </is>
      </c>
      <c r="F1216" s="23" t="inlineStr">
        <is>
          <t>Aline Lima Rocha [X]</t>
        </is>
      </c>
      <c r="G1216" s="23" t="inlineStr">
        <is>
          <t>Diogo Cassio de Azevedo [X]</t>
        </is>
      </c>
      <c r="H1216" s="23" t="inlineStr">
        <is>
          <t>Eduardo Cesar de Melo</t>
        </is>
      </c>
      <c r="I1216" s="23" t="inlineStr">
        <is>
          <t>jira_naoaplica</t>
        </is>
      </c>
      <c r="J1216" s="23" t="inlineStr">
        <is>
          <t>jira_naoaplica</t>
        </is>
      </c>
      <c r="K1216" s="23" t="n"/>
      <c r="L1216" s="23" t="n"/>
      <c r="M1216" s="61" t="n">
        <v>43836</v>
      </c>
      <c r="N1216" s="61" t="n">
        <v>43840</v>
      </c>
      <c r="O1216" s="23" t="n"/>
      <c r="P1216" s="23" t="n"/>
      <c r="Q1216" s="61" t="n">
        <v>43845</v>
      </c>
      <c r="R1216" s="61" t="n">
        <v>43846</v>
      </c>
      <c r="S1216" s="61" t="n">
        <v>43780</v>
      </c>
      <c r="T1216" s="61" t="n">
        <v>43784</v>
      </c>
      <c r="U1216" s="61" t="n">
        <v>43791</v>
      </c>
      <c r="V1216" s="61" t="n">
        <v>43833</v>
      </c>
    </row>
    <row r="1217" ht="15" customHeight="1">
      <c r="A1217" s="26" t="inlineStr">
        <is>
          <t>História - Waterfall</t>
        </is>
      </c>
      <c r="B1217" s="60" t="inlineStr">
        <is>
          <t>DEVALM-17455</t>
        </is>
      </c>
      <c r="C1217" s="23" t="inlineStr">
        <is>
          <t>19.0442.1.BL-Reajuste de preço dos produtos 02 MEGA e 10 MEGA (SOLO/BUNDLE)</t>
        </is>
      </c>
      <c r="D1217" s="26" t="inlineStr">
        <is>
          <t>Concluído</t>
        </is>
      </c>
      <c r="E1217" s="23" t="inlineStr">
        <is>
          <t>Ricardo Pires Sardinha [X]</t>
        </is>
      </c>
      <c r="F1217" s="23" t="n"/>
      <c r="G1217" s="23" t="inlineStr">
        <is>
          <t>Anselmo Pereira Novakowski</t>
        </is>
      </c>
      <c r="H1217" s="23" t="inlineStr">
        <is>
          <t>Paulo Egidio Rodrigues dos Santos</t>
        </is>
      </c>
      <c r="I1217" s="23" t="n"/>
      <c r="J1217" s="23" t="n"/>
      <c r="K1217" s="61" t="n">
        <v>43760</v>
      </c>
      <c r="L1217" s="61" t="n">
        <v>43760</v>
      </c>
      <c r="M1217" s="61" t="n">
        <v>43759</v>
      </c>
      <c r="N1217" s="61" t="n">
        <v>43763</v>
      </c>
      <c r="O1217" s="61" t="n">
        <v>43760</v>
      </c>
      <c r="P1217" s="61" t="n">
        <v>43760</v>
      </c>
      <c r="Q1217" s="61" t="n">
        <v>43769</v>
      </c>
      <c r="R1217" s="61" t="n">
        <v>43769</v>
      </c>
      <c r="S1217" s="61" t="n">
        <v>43760</v>
      </c>
      <c r="T1217" s="61" t="n">
        <v>43760</v>
      </c>
      <c r="U1217" s="61" t="n">
        <v>43745</v>
      </c>
      <c r="V1217" s="61" t="n">
        <v>43756</v>
      </c>
    </row>
    <row r="1218" ht="15" customHeight="1">
      <c r="A1218" s="26" t="inlineStr">
        <is>
          <t>História - Waterfall</t>
        </is>
      </c>
      <c r="B1218" s="60" t="inlineStr">
        <is>
          <t>DEVALM-17417</t>
        </is>
      </c>
      <c r="C1218" s="23" t="inlineStr">
        <is>
          <t>19.0395.1.TI-Melhorias do processo de Code Review</t>
        </is>
      </c>
      <c r="D1218" s="26" t="inlineStr">
        <is>
          <t>Concluído</t>
        </is>
      </c>
      <c r="E1218" s="23" t="inlineStr">
        <is>
          <t>Daglye Ariane Weber Magalhaes De Barros [X]</t>
        </is>
      </c>
      <c r="F1218" s="23" t="inlineStr">
        <is>
          <t>João Jacinto De Barros [X]</t>
        </is>
      </c>
      <c r="G1218" s="23" t="inlineStr">
        <is>
          <t>Diogo Cassio de Azevedo [X]</t>
        </is>
      </c>
      <c r="H1218" s="23" t="inlineStr">
        <is>
          <t>Eduardo Cesar de Melo</t>
        </is>
      </c>
      <c r="I1218" s="23" t="inlineStr">
        <is>
          <t>jira_naoaplica</t>
        </is>
      </c>
      <c r="J1218" s="23" t="inlineStr">
        <is>
          <t>jira_naoaplica</t>
        </is>
      </c>
      <c r="K1218" s="61" t="n">
        <v>43760</v>
      </c>
      <c r="L1218" s="61" t="n">
        <v>43760</v>
      </c>
      <c r="M1218" s="61" t="n">
        <v>43770</v>
      </c>
      <c r="N1218" s="61" t="n">
        <v>43931</v>
      </c>
      <c r="O1218" s="61" t="n">
        <v>43760</v>
      </c>
      <c r="P1218" s="61" t="n">
        <v>43760</v>
      </c>
      <c r="Q1218" s="61" t="n">
        <v>43922</v>
      </c>
      <c r="R1218" s="61" t="n">
        <v>43922</v>
      </c>
      <c r="S1218" s="61" t="n">
        <v>43760</v>
      </c>
      <c r="T1218" s="61" t="n">
        <v>43760</v>
      </c>
      <c r="U1218" s="61" t="n">
        <v>43770</v>
      </c>
      <c r="V1218" s="61" t="n">
        <v>43931</v>
      </c>
    </row>
    <row r="1219" ht="15" customHeight="1">
      <c r="A1219" s="26" t="inlineStr">
        <is>
          <t>História - Waterfall</t>
        </is>
      </c>
      <c r="B1219" s="60" t="inlineStr">
        <is>
          <t>DEVALM-17335</t>
        </is>
      </c>
      <c r="C1219" s="23" t="inlineStr">
        <is>
          <t>19.0319.1.FI-Implementar Origem da Venda no Callid Cloud</t>
        </is>
      </c>
      <c r="D1219" s="26" t="inlineStr">
        <is>
          <t>Concluído</t>
        </is>
      </c>
      <c r="E1219" s="23" t="inlineStr">
        <is>
          <t>Naiara De Sá Ferreira De Souza [X]</t>
        </is>
      </c>
      <c r="F1219" s="23" t="inlineStr">
        <is>
          <t>Alexandre Munhoes [X]</t>
        </is>
      </c>
      <c r="G1219" s="23" t="inlineStr">
        <is>
          <t>Diogo Cassio de Azevedo [X]</t>
        </is>
      </c>
      <c r="H1219" s="23" t="inlineStr">
        <is>
          <t>Paulo Egidio Rodrigues dos Santos</t>
        </is>
      </c>
      <c r="I1219" s="23" t="inlineStr">
        <is>
          <t>jira_naoaplica</t>
        </is>
      </c>
      <c r="J1219" s="23" t="inlineStr">
        <is>
          <t>Amanda De Pinho Nogueira [X]</t>
        </is>
      </c>
      <c r="K1219" s="61" t="n">
        <v>43749</v>
      </c>
      <c r="L1219" s="61" t="n">
        <v>43749</v>
      </c>
      <c r="M1219" s="61" t="n">
        <v>43749</v>
      </c>
      <c r="N1219" s="61" t="n">
        <v>43749</v>
      </c>
      <c r="O1219" s="61" t="n">
        <v>43749</v>
      </c>
      <c r="P1219" s="61" t="n">
        <v>43749</v>
      </c>
      <c r="Q1219" s="61" t="n">
        <v>43878</v>
      </c>
      <c r="R1219" s="61" t="n">
        <v>43879</v>
      </c>
      <c r="S1219" s="61" t="n">
        <v>43749</v>
      </c>
      <c r="T1219" s="61" t="n">
        <v>43749</v>
      </c>
      <c r="U1219" s="61" t="n">
        <v>43749</v>
      </c>
      <c r="V1219" s="61" t="n">
        <v>43749</v>
      </c>
    </row>
    <row r="1220" ht="15" customHeight="1">
      <c r="A1220" s="26" t="inlineStr">
        <is>
          <t>História - Waterfall</t>
        </is>
      </c>
      <c r="B1220" s="60" t="inlineStr">
        <is>
          <t>DEVALM-17297</t>
        </is>
      </c>
      <c r="C1220" s="23" t="inlineStr">
        <is>
          <t>19.0222.2.MK-Novo produto Pré-Pago com programação (Mobile)</t>
        </is>
      </c>
      <c r="D1220" s="26" t="inlineStr">
        <is>
          <t>Concluído</t>
        </is>
      </c>
      <c r="E1220" s="23" t="inlineStr">
        <is>
          <t>Carlos Lima de Araujo</t>
        </is>
      </c>
      <c r="F1220" s="23" t="inlineStr">
        <is>
          <t>Juliano Miranda [X]</t>
        </is>
      </c>
      <c r="G1220" s="23" t="inlineStr">
        <is>
          <t>Anselmo Pereira Novakowski</t>
        </is>
      </c>
      <c r="H1220" s="23" t="inlineStr">
        <is>
          <t>Paulo Egidio Rodrigues dos Santos</t>
        </is>
      </c>
      <c r="I1220" s="23" t="inlineStr">
        <is>
          <t>jira_naoaplica</t>
        </is>
      </c>
      <c r="J1220" s="23" t="inlineStr">
        <is>
          <t>Juliana Alves Beduti [X]</t>
        </is>
      </c>
      <c r="K1220" s="61" t="n">
        <v>43770</v>
      </c>
      <c r="L1220" s="61" t="n">
        <v>43770</v>
      </c>
      <c r="M1220" s="61" t="n">
        <v>43773</v>
      </c>
      <c r="N1220" s="61" t="n">
        <v>43777</v>
      </c>
      <c r="O1220" s="61" t="n">
        <v>43770</v>
      </c>
      <c r="P1220" s="61" t="n">
        <v>43770</v>
      </c>
      <c r="Q1220" s="61" t="n">
        <v>43781</v>
      </c>
      <c r="R1220" s="61" t="n">
        <v>43781</v>
      </c>
      <c r="S1220" s="61" t="n">
        <v>43752</v>
      </c>
      <c r="T1220" s="61" t="n">
        <v>43752</v>
      </c>
      <c r="U1220" s="61" t="n">
        <v>43752</v>
      </c>
      <c r="V1220" s="61" t="n">
        <v>43770</v>
      </c>
    </row>
    <row r="1221" ht="15" customHeight="1">
      <c r="A1221" s="26" t="inlineStr">
        <is>
          <t>História - Waterfall</t>
        </is>
      </c>
      <c r="B1221" s="60" t="inlineStr">
        <is>
          <t>DEVALM-17261</t>
        </is>
      </c>
      <c r="C1221" s="23" t="inlineStr">
        <is>
          <t>19.0118.3.FI-Pagamento Online (PEC)</t>
        </is>
      </c>
      <c r="D1221" s="26" t="inlineStr">
        <is>
          <t>Concluído</t>
        </is>
      </c>
      <c r="E1221" s="23" t="inlineStr">
        <is>
          <t>Antonio Teodoro da Silva [X]</t>
        </is>
      </c>
      <c r="F1221" s="23" t="inlineStr">
        <is>
          <t>Thiago de Souza Maglio</t>
        </is>
      </c>
      <c r="G1221" s="23" t="inlineStr">
        <is>
          <t>Anselmo Pereira Novakowski</t>
        </is>
      </c>
      <c r="H1221" s="23" t="inlineStr">
        <is>
          <t>Paulo Egidio Rodrigues dos Santos</t>
        </is>
      </c>
      <c r="I1221" s="23" t="inlineStr">
        <is>
          <t>Claudia Keiko Kobayashi [X]</t>
        </is>
      </c>
      <c r="J1221" s="23" t="inlineStr">
        <is>
          <t>Renato Pereira da Silva</t>
        </is>
      </c>
      <c r="K1221" s="61" t="n">
        <v>43809</v>
      </c>
      <c r="L1221" s="61" t="n">
        <v>43809</v>
      </c>
      <c r="M1221" s="61" t="n">
        <v>43810</v>
      </c>
      <c r="N1221" s="61" t="n">
        <v>43812</v>
      </c>
      <c r="O1221" s="61" t="n">
        <v>43810</v>
      </c>
      <c r="P1221" s="61" t="n">
        <v>43810</v>
      </c>
      <c r="Q1221" s="61" t="n">
        <v>43843</v>
      </c>
      <c r="R1221" s="61" t="n">
        <v>43844</v>
      </c>
      <c r="S1221" s="61" t="n">
        <v>43748</v>
      </c>
      <c r="T1221" s="61" t="n">
        <v>43753</v>
      </c>
      <c r="U1221" s="61" t="n">
        <v>43754</v>
      </c>
      <c r="V1221" s="61" t="n">
        <v>43775</v>
      </c>
    </row>
    <row r="1222" ht="15" customHeight="1">
      <c r="A1222" s="26" t="inlineStr">
        <is>
          <t>História - Waterfall</t>
        </is>
      </c>
      <c r="B1222" s="60" t="inlineStr">
        <is>
          <t>DEVALM-17213</t>
        </is>
      </c>
      <c r="C1222" s="23" t="inlineStr">
        <is>
          <t>19.0312.1.CO-Revisão dos Grupos de Serviço no DRP</t>
        </is>
      </c>
      <c r="D1222" s="26" t="inlineStr">
        <is>
          <t>Concluído</t>
        </is>
      </c>
      <c r="E1222" s="23" t="inlineStr">
        <is>
          <t>Ricardo Pires Sardinha [X]</t>
        </is>
      </c>
      <c r="F1222" s="23" t="inlineStr">
        <is>
          <t>Thiago Pinto Da Silva Boccio [X]</t>
        </is>
      </c>
      <c r="G1222" s="23" t="inlineStr">
        <is>
          <t>Rafael Lemos Lima [X]</t>
        </is>
      </c>
      <c r="H1222" s="23" t="inlineStr">
        <is>
          <t>Paulo Egidio Rodrigues dos Santos</t>
        </is>
      </c>
      <c r="I1222" s="23" t="inlineStr">
        <is>
          <t>jira_naoaplica</t>
        </is>
      </c>
      <c r="J1222" s="23" t="inlineStr">
        <is>
          <t>Fernando Meirelles Castanho Cavallari [X]</t>
        </is>
      </c>
      <c r="K1222" s="61" t="n">
        <v>43745</v>
      </c>
      <c r="L1222" s="61" t="n">
        <v>43837</v>
      </c>
      <c r="M1222" s="61" t="n">
        <v>43794</v>
      </c>
      <c r="N1222" s="61" t="n">
        <v>43805</v>
      </c>
      <c r="O1222" s="61" t="n">
        <v>43745</v>
      </c>
      <c r="P1222" s="61" t="n">
        <v>43837</v>
      </c>
      <c r="Q1222" s="61" t="n">
        <v>43808</v>
      </c>
      <c r="R1222" s="61" t="n">
        <v>43809</v>
      </c>
      <c r="S1222" s="61" t="n">
        <v>43773</v>
      </c>
      <c r="T1222" s="61" t="n">
        <v>43773</v>
      </c>
      <c r="U1222" s="61" t="n">
        <v>43774</v>
      </c>
      <c r="V1222" s="61" t="n">
        <v>43791</v>
      </c>
    </row>
    <row r="1223" ht="15" customHeight="1">
      <c r="A1223" s="26" t="inlineStr">
        <is>
          <t>História - Waterfall</t>
        </is>
      </c>
      <c r="B1223" s="60" t="inlineStr">
        <is>
          <t>DEVALM-17165</t>
        </is>
      </c>
      <c r="C1223" s="23" t="inlineStr">
        <is>
          <t>19.0249.1.CO-Salesforce - Complemento de informações não retornadas nas consultas de Crédito &amp; Fraude</t>
        </is>
      </c>
      <c r="D1223" s="26" t="inlineStr">
        <is>
          <t>Concluído</t>
        </is>
      </c>
      <c r="E1223" s="23" t="inlineStr">
        <is>
          <t>Fabio Margutti [X]</t>
        </is>
      </c>
      <c r="F1223" s="23" t="inlineStr">
        <is>
          <t>Andreia Ribeiro da Silva [X]</t>
        </is>
      </c>
      <c r="G1223" s="23" t="inlineStr">
        <is>
          <t>Diogo Cassio de Azevedo [X]</t>
        </is>
      </c>
      <c r="H1223" s="23" t="inlineStr">
        <is>
          <t>Eduardo Cesar de Melo</t>
        </is>
      </c>
      <c r="I1223" s="23" t="inlineStr">
        <is>
          <t>Klaus Franca [X]</t>
        </is>
      </c>
      <c r="J1223" s="23" t="inlineStr">
        <is>
          <t>Amanda De Pinho Nogueira [X]</t>
        </is>
      </c>
      <c r="K1223" s="61" t="n">
        <v>43754</v>
      </c>
      <c r="L1223" s="61" t="n">
        <v>43754</v>
      </c>
      <c r="M1223" s="61" t="n">
        <v>43763</v>
      </c>
      <c r="N1223" s="61" t="n">
        <v>43768</v>
      </c>
      <c r="O1223" s="61" t="n">
        <v>43755</v>
      </c>
      <c r="P1223" s="61" t="n">
        <v>43762</v>
      </c>
      <c r="Q1223" s="61" t="n">
        <v>43775</v>
      </c>
      <c r="R1223" s="61" t="n">
        <v>43776</v>
      </c>
      <c r="S1223" s="61" t="n">
        <v>43747</v>
      </c>
      <c r="T1223" s="61" t="n">
        <v>43747</v>
      </c>
      <c r="U1223" s="61" t="n">
        <v>43748</v>
      </c>
      <c r="V1223" s="61" t="n">
        <v>43753</v>
      </c>
    </row>
    <row r="1224" ht="15" customHeight="1">
      <c r="A1224" s="26" t="inlineStr">
        <is>
          <t>História - Waterfall</t>
        </is>
      </c>
      <c r="B1224" s="60" t="inlineStr">
        <is>
          <t>DEVALM-17129</t>
        </is>
      </c>
      <c r="C1224" s="23" t="inlineStr">
        <is>
          <t>19.0291.1.CL-OCR - Televendas - PID</t>
        </is>
      </c>
      <c r="D1224" s="26" t="inlineStr">
        <is>
          <t>Concluído</t>
        </is>
      </c>
      <c r="E1224" s="23" t="inlineStr">
        <is>
          <t>Fabio Margutti [X]</t>
        </is>
      </c>
      <c r="F1224" s="23" t="inlineStr">
        <is>
          <t>Alexandre Munhoes [X]</t>
        </is>
      </c>
      <c r="G1224" s="23" t="inlineStr">
        <is>
          <t>Diogo Cassio de Azevedo [X]</t>
        </is>
      </c>
      <c r="H1224" s="23" t="inlineStr">
        <is>
          <t>Eduardo Cesar de Melo</t>
        </is>
      </c>
      <c r="I1224" s="23" t="inlineStr">
        <is>
          <t>jira_naoaplica</t>
        </is>
      </c>
      <c r="J1224" s="23" t="inlineStr">
        <is>
          <t>Juliana Alves Beduti [X]</t>
        </is>
      </c>
      <c r="K1224" s="23" t="n"/>
      <c r="L1224" s="23" t="n"/>
      <c r="M1224" s="61" t="n">
        <v>43810</v>
      </c>
      <c r="N1224" s="61" t="n">
        <v>43950</v>
      </c>
      <c r="O1224" s="23" t="n"/>
      <c r="P1224" s="23" t="n"/>
      <c r="Q1224" s="61" t="n">
        <v>43955</v>
      </c>
      <c r="R1224" s="61" t="n">
        <v>43956</v>
      </c>
      <c r="S1224" s="61" t="n">
        <v>43759</v>
      </c>
      <c r="T1224" s="61" t="n">
        <v>43809</v>
      </c>
      <c r="U1224" s="61" t="n">
        <v>43759</v>
      </c>
      <c r="V1224" s="61" t="n">
        <v>43941</v>
      </c>
    </row>
    <row r="1225" ht="15" customHeight="1">
      <c r="A1225" s="26" t="inlineStr">
        <is>
          <t>História - Waterfall</t>
        </is>
      </c>
      <c r="B1225" s="60" t="inlineStr">
        <is>
          <t>DEVALM-17091</t>
        </is>
      </c>
      <c r="C1225" s="23" t="inlineStr">
        <is>
          <t>19.0277.1.CL-OCR – WEB</t>
        </is>
      </c>
      <c r="D1225" s="26" t="inlineStr">
        <is>
          <t>Concluído</t>
        </is>
      </c>
      <c r="E1225" s="23" t="inlineStr">
        <is>
          <t>Fabio Margutti [X]</t>
        </is>
      </c>
      <c r="F1225" s="23" t="inlineStr">
        <is>
          <t>Alexandre Munhoes [X]</t>
        </is>
      </c>
      <c r="G1225" s="23" t="inlineStr">
        <is>
          <t>Diogo Cassio de Azevedo [X]</t>
        </is>
      </c>
      <c r="H1225" s="23" t="inlineStr">
        <is>
          <t>Eduardo Cesar de Melo</t>
        </is>
      </c>
      <c r="I1225" s="23" t="inlineStr">
        <is>
          <t>jira_naoaplica</t>
        </is>
      </c>
      <c r="J1225" s="23" t="inlineStr">
        <is>
          <t>Juliana Alves Beduti [X]</t>
        </is>
      </c>
      <c r="K1225" s="23" t="n"/>
      <c r="L1225" s="23" t="n"/>
      <c r="M1225" s="61" t="n">
        <v>43810</v>
      </c>
      <c r="N1225" s="61" t="n">
        <v>43950</v>
      </c>
      <c r="O1225" s="23" t="n"/>
      <c r="P1225" s="23" t="n"/>
      <c r="Q1225" s="61" t="n">
        <v>43955</v>
      </c>
      <c r="R1225" s="61" t="n">
        <v>43956</v>
      </c>
      <c r="S1225" s="61" t="n">
        <v>43759</v>
      </c>
      <c r="T1225" s="61" t="n">
        <v>43809</v>
      </c>
      <c r="U1225" s="61" t="n">
        <v>43759</v>
      </c>
      <c r="V1225" s="61" t="n">
        <v>43941</v>
      </c>
    </row>
    <row r="1226" ht="15" customHeight="1">
      <c r="A1226" s="26" t="inlineStr">
        <is>
          <t>História - Waterfall</t>
        </is>
      </c>
      <c r="B1226" s="60" t="inlineStr">
        <is>
          <t>DEVALM-17055</t>
        </is>
      </c>
      <c r="C1226" s="23" t="inlineStr">
        <is>
          <t>19.0276.1.CL-OCR – Vendedor - Liveness</t>
        </is>
      </c>
      <c r="D1226" s="26" t="inlineStr">
        <is>
          <t>Concluído</t>
        </is>
      </c>
      <c r="E1226" s="23" t="inlineStr">
        <is>
          <t>Fabio Margutti [X]</t>
        </is>
      </c>
      <c r="F1226" s="23" t="inlineStr">
        <is>
          <t>Alexandre Munhoes [X]</t>
        </is>
      </c>
      <c r="G1226" s="23" t="inlineStr">
        <is>
          <t>Diogo Cassio de Azevedo [X]</t>
        </is>
      </c>
      <c r="H1226" s="23" t="inlineStr">
        <is>
          <t>Eduardo Cesar de Melo</t>
        </is>
      </c>
      <c r="I1226" s="23" t="inlineStr">
        <is>
          <t>jira_naoaplica</t>
        </is>
      </c>
      <c r="J1226" s="23" t="inlineStr">
        <is>
          <t>Juliana Alves Beduti [X]</t>
        </is>
      </c>
      <c r="K1226" s="23" t="n"/>
      <c r="L1226" s="23" t="n"/>
      <c r="M1226" s="61" t="n">
        <v>43962</v>
      </c>
      <c r="N1226" s="61" t="n">
        <v>43965</v>
      </c>
      <c r="O1226" s="23" t="n"/>
      <c r="P1226" s="23" t="n"/>
      <c r="Q1226" s="61" t="n">
        <v>43969</v>
      </c>
      <c r="R1226" s="61" t="n">
        <v>43970</v>
      </c>
      <c r="S1226" s="61" t="n">
        <v>43796</v>
      </c>
      <c r="T1226" s="61" t="n">
        <v>43840</v>
      </c>
      <c r="U1226" s="61" t="n">
        <v>43796</v>
      </c>
      <c r="V1226" s="61" t="n">
        <v>43959</v>
      </c>
    </row>
    <row r="1227" ht="15" customHeight="1">
      <c r="A1227" s="26" t="inlineStr">
        <is>
          <t>História - Waterfall</t>
        </is>
      </c>
      <c r="B1227" s="60" t="inlineStr">
        <is>
          <t>DEVALM-16943</t>
        </is>
      </c>
      <c r="C1227" s="23" t="inlineStr">
        <is>
          <t>19.0234.1.FI-Integração CallidX SapValor Negativo no arquivo Payment</t>
        </is>
      </c>
      <c r="D1227" s="26" t="inlineStr">
        <is>
          <t>Cancelado</t>
        </is>
      </c>
      <c r="E1227" s="23" t="inlineStr">
        <is>
          <t>Ricardo Pires Sardinha [X]</t>
        </is>
      </c>
      <c r="F1227" s="23" t="inlineStr">
        <is>
          <t>Caio Cesar Da Silva Moura [X]</t>
        </is>
      </c>
      <c r="G1227" s="23" t="inlineStr">
        <is>
          <t>Anselmo Pereira Novakowski</t>
        </is>
      </c>
      <c r="H1227" s="23" t="inlineStr">
        <is>
          <t>Paulo Egidio Rodrigues dos Santos</t>
        </is>
      </c>
      <c r="I1227" s="23" t="inlineStr">
        <is>
          <t>jira_naoaplica</t>
        </is>
      </c>
      <c r="J1227" s="23" t="inlineStr">
        <is>
          <t>Priscilla.Tessarotto@terceiro-sky.com.br</t>
        </is>
      </c>
      <c r="K1227" s="23" t="n"/>
      <c r="L1227" s="23" t="n"/>
      <c r="M1227" s="61" t="n">
        <v>43850</v>
      </c>
      <c r="N1227" s="61" t="n">
        <v>43903</v>
      </c>
      <c r="O1227" s="23" t="n"/>
      <c r="P1227" s="23" t="n"/>
      <c r="Q1227" s="61" t="n">
        <v>43913</v>
      </c>
      <c r="R1227" s="61" t="n">
        <v>43914</v>
      </c>
      <c r="S1227" s="23" t="n"/>
      <c r="T1227" s="23" t="n"/>
      <c r="U1227" s="61" t="n">
        <v>43780</v>
      </c>
      <c r="V1227" s="61" t="n">
        <v>43843</v>
      </c>
    </row>
    <row r="1228" ht="15" customHeight="1">
      <c r="A1228" s="26" t="inlineStr">
        <is>
          <t>História - Ágil</t>
        </is>
      </c>
      <c r="B1228" s="60" t="inlineStr">
        <is>
          <t>DEVALM-16931</t>
        </is>
      </c>
      <c r="C1228" s="23" t="inlineStr">
        <is>
          <t>19.0259.1.FI-Criação de Identificador Único de Proposta</t>
        </is>
      </c>
      <c r="D1228" s="26" t="inlineStr">
        <is>
          <t>Concluído</t>
        </is>
      </c>
      <c r="E1228" s="23" t="inlineStr">
        <is>
          <t>Daglye Ariane Weber Magalhaes De Barros [X]</t>
        </is>
      </c>
      <c r="F1228" s="23" t="inlineStr">
        <is>
          <t>Alexandre Munhoes [X]</t>
        </is>
      </c>
      <c r="G1228" s="23" t="inlineStr">
        <is>
          <t>Diogo Cassio de Azevedo [X]</t>
        </is>
      </c>
      <c r="H1228" s="23" t="inlineStr">
        <is>
          <t>Eduardo Cesar de Melo</t>
        </is>
      </c>
      <c r="I1228" s="23" t="inlineStr">
        <is>
          <t>Paulo Henrique Bonelli [X]</t>
        </is>
      </c>
      <c r="J1228" s="23" t="inlineStr">
        <is>
          <t>Amanda De Pinho Nogueira [X]</t>
        </is>
      </c>
      <c r="K1228" s="61" t="n">
        <v>44053</v>
      </c>
      <c r="L1228" s="61" t="n">
        <v>44053</v>
      </c>
      <c r="M1228" s="61" t="n">
        <v>44070</v>
      </c>
      <c r="N1228" s="61" t="n">
        <v>44085</v>
      </c>
      <c r="O1228" s="61" t="n">
        <v>44054</v>
      </c>
      <c r="P1228" s="61" t="n">
        <v>44069</v>
      </c>
      <c r="Q1228" s="61" t="n">
        <v>44088</v>
      </c>
      <c r="R1228" s="61" t="n">
        <v>44089</v>
      </c>
      <c r="S1228" s="61" t="n">
        <v>44018</v>
      </c>
      <c r="T1228" s="61" t="n">
        <v>44022</v>
      </c>
      <c r="U1228" s="61" t="n">
        <v>44025</v>
      </c>
      <c r="V1228" s="61" t="n">
        <v>44050</v>
      </c>
    </row>
    <row r="1229" ht="15" customHeight="1">
      <c r="A1229" s="26" t="inlineStr">
        <is>
          <t>História - Waterfall</t>
        </is>
      </c>
      <c r="B1229" s="60" t="inlineStr">
        <is>
          <t>DEVALM-16880</t>
        </is>
      </c>
      <c r="C1229" s="23" t="inlineStr">
        <is>
          <t>19.0282.1.MK-Lançamento de Novas afiliadas Globo – 2º SEM 2019</t>
        </is>
      </c>
      <c r="D1229" s="26" t="inlineStr">
        <is>
          <t>Concluído</t>
        </is>
      </c>
      <c r="E1229" s="23" t="inlineStr">
        <is>
          <t>Ricardo Pires Sardinha [X]</t>
        </is>
      </c>
      <c r="F1229" s="23" t="inlineStr">
        <is>
          <t>Antonio Carlos Ghirelli [X]</t>
        </is>
      </c>
      <c r="G1229" s="23" t="inlineStr">
        <is>
          <t>Anselmo Pereira Novakowski</t>
        </is>
      </c>
      <c r="H1229" s="23" t="inlineStr">
        <is>
          <t>Paulo Egidio Rodrigues dos Santos</t>
        </is>
      </c>
      <c r="I1229" s="23" t="inlineStr">
        <is>
          <t>jira_naoaplica</t>
        </is>
      </c>
      <c r="J1229" s="23" t="inlineStr">
        <is>
          <t>Rafael Grecco Machado [X]</t>
        </is>
      </c>
      <c r="K1229" s="61" t="n">
        <v>43728</v>
      </c>
      <c r="L1229" s="61" t="n">
        <v>43728</v>
      </c>
      <c r="M1229" s="61" t="n">
        <v>43738</v>
      </c>
      <c r="N1229" s="61" t="n">
        <v>43749</v>
      </c>
      <c r="O1229" s="61" t="n">
        <v>43728</v>
      </c>
      <c r="P1229" s="61" t="n">
        <v>43728</v>
      </c>
      <c r="Q1229" s="61" t="n">
        <v>43753</v>
      </c>
      <c r="R1229" s="61" t="n">
        <v>43754</v>
      </c>
      <c r="S1229" s="61" t="n">
        <v>43728</v>
      </c>
      <c r="T1229" s="61" t="n">
        <v>43728</v>
      </c>
      <c r="U1229" s="61" t="n">
        <v>43724</v>
      </c>
      <c r="V1229" s="61" t="n">
        <v>43738</v>
      </c>
    </row>
    <row r="1230" ht="15" customHeight="1">
      <c r="A1230" s="26" t="inlineStr">
        <is>
          <t>História - Waterfall</t>
        </is>
      </c>
      <c r="B1230" s="60" t="inlineStr">
        <is>
          <t>DEVALM-16842</t>
        </is>
      </c>
      <c r="C1230" s="23" t="inlineStr">
        <is>
          <t>19.0096.1.FI-Novos Métodos de Envio de Fatura - ODI</t>
        </is>
      </c>
      <c r="D1230" s="26" t="inlineStr">
        <is>
          <t>Concluído</t>
        </is>
      </c>
      <c r="E1230" s="23" t="inlineStr">
        <is>
          <t>Antonio Teodoro da Silva [X]</t>
        </is>
      </c>
      <c r="F1230" s="23" t="inlineStr">
        <is>
          <t>Pedro Carnizello da Silva [X]</t>
        </is>
      </c>
      <c r="G1230" s="23" t="inlineStr">
        <is>
          <t>Anselmo Pereira Novakowski</t>
        </is>
      </c>
      <c r="H1230" s="23" t="inlineStr">
        <is>
          <t>Paulo Egidio Rodrigues dos Santos</t>
        </is>
      </c>
      <c r="I1230" s="23" t="inlineStr">
        <is>
          <t>Claudia Keiko Kobayashi [X]</t>
        </is>
      </c>
      <c r="J1230" s="23" t="inlineStr">
        <is>
          <t>Fernando Meirelles Castanho Cavallari [X]</t>
        </is>
      </c>
      <c r="K1230" s="61" t="n">
        <v>43745</v>
      </c>
      <c r="L1230" s="61" t="n">
        <v>43745</v>
      </c>
      <c r="M1230" s="61" t="n">
        <v>43752</v>
      </c>
      <c r="N1230" s="61" t="n">
        <v>43756</v>
      </c>
      <c r="O1230" s="61" t="n">
        <v>43746</v>
      </c>
      <c r="P1230" s="61" t="n">
        <v>43756</v>
      </c>
      <c r="Q1230" s="61" t="n">
        <v>43759</v>
      </c>
      <c r="R1230" s="61" t="n">
        <v>43760</v>
      </c>
      <c r="S1230" s="61" t="n">
        <v>43713</v>
      </c>
      <c r="T1230" s="61" t="n">
        <v>43719</v>
      </c>
      <c r="U1230" s="61" t="n">
        <v>43720</v>
      </c>
      <c r="V1230" s="61" t="n">
        <v>43741</v>
      </c>
    </row>
    <row r="1231" ht="15" customHeight="1">
      <c r="A1231" s="26" t="inlineStr">
        <is>
          <t>História - Waterfall</t>
        </is>
      </c>
      <c r="B1231" s="60" t="inlineStr">
        <is>
          <t>DEVALM-16804</t>
        </is>
      </c>
      <c r="C1231" s="23" t="inlineStr">
        <is>
          <t>19.0258.2.FI-Validação de Cartões de Crédito (Fase 2 – MOP e Adesão)</t>
        </is>
      </c>
      <c r="D1231" s="26" t="inlineStr">
        <is>
          <t>Concluído</t>
        </is>
      </c>
      <c r="E1231" s="23" t="inlineStr">
        <is>
          <t>Ricardo Pires Sardinha [X]</t>
        </is>
      </c>
      <c r="F1231" s="23" t="inlineStr">
        <is>
          <t>Jefferson Lourenço De Farias Tersarioli [X]</t>
        </is>
      </c>
      <c r="G1231" s="23" t="inlineStr">
        <is>
          <t>Anselmo Pereira Novakowski</t>
        </is>
      </c>
      <c r="H1231" s="23" t="inlineStr">
        <is>
          <t>Paulo Egidio Rodrigues dos Santos</t>
        </is>
      </c>
      <c r="I1231" s="23" t="inlineStr">
        <is>
          <t>jira_naoaplica</t>
        </is>
      </c>
      <c r="J1231" s="23" t="inlineStr">
        <is>
          <t>Audrey Cristiane Goulart [X]</t>
        </is>
      </c>
      <c r="K1231" s="61" t="n">
        <v>43727</v>
      </c>
      <c r="L1231" s="61" t="n">
        <v>43727</v>
      </c>
      <c r="M1231" s="61" t="n">
        <v>43745</v>
      </c>
      <c r="N1231" s="61" t="n">
        <v>43783</v>
      </c>
      <c r="O1231" s="61" t="n">
        <v>43727</v>
      </c>
      <c r="P1231" s="61" t="n">
        <v>43727</v>
      </c>
      <c r="Q1231" s="61" t="n">
        <v>43787</v>
      </c>
      <c r="R1231" s="61" t="n">
        <v>43788</v>
      </c>
      <c r="S1231" s="61" t="n">
        <v>43727</v>
      </c>
      <c r="T1231" s="61" t="n">
        <v>43727</v>
      </c>
      <c r="U1231" s="61" t="n">
        <v>43727</v>
      </c>
      <c r="V1231" s="61" t="n">
        <v>43727</v>
      </c>
    </row>
    <row r="1232" ht="15" customHeight="1">
      <c r="A1232" s="26" t="inlineStr">
        <is>
          <t>História - Waterfall</t>
        </is>
      </c>
      <c r="B1232" s="60" t="inlineStr">
        <is>
          <t>DEVALM-16768</t>
        </is>
      </c>
      <c r="C1232" s="23" t="inlineStr">
        <is>
          <t>18.0327.2.FI-Convênio 60 – R1</t>
        </is>
      </c>
      <c r="D1232" s="26" t="inlineStr">
        <is>
          <t>Concluído</t>
        </is>
      </c>
      <c r="E1232" s="23" t="inlineStr">
        <is>
          <t>Antonio Teodoro da Silva [X]</t>
        </is>
      </c>
      <c r="F1232" s="23" t="inlineStr">
        <is>
          <t>Yone Yassuda Yamamoto</t>
        </is>
      </c>
      <c r="G1232" s="23" t="inlineStr">
        <is>
          <t>Anselmo Pereira Novakowski</t>
        </is>
      </c>
      <c r="H1232" s="23" t="inlineStr">
        <is>
          <t>Paulo Egidio Rodrigues dos Santos</t>
        </is>
      </c>
      <c r="I1232" s="23" t="inlineStr">
        <is>
          <t>Claudia Keiko Kobayashi [X]</t>
        </is>
      </c>
      <c r="J1232" s="23" t="inlineStr">
        <is>
          <t>Fernando Meirelles Castanho Cavallari [X]</t>
        </is>
      </c>
      <c r="K1232" s="61" t="n">
        <v>43850</v>
      </c>
      <c r="L1232" s="61" t="n">
        <v>43850</v>
      </c>
      <c r="M1232" s="61" t="n">
        <v>43843</v>
      </c>
      <c r="N1232" s="61" t="n">
        <v>43861</v>
      </c>
      <c r="O1232" s="61" t="n">
        <v>43851</v>
      </c>
      <c r="P1232" s="61" t="n">
        <v>43861</v>
      </c>
      <c r="Q1232" s="61" t="n">
        <v>43864</v>
      </c>
      <c r="R1232" s="61" t="n">
        <v>43865</v>
      </c>
      <c r="S1232" s="61" t="n">
        <v>43754</v>
      </c>
      <c r="T1232" s="61" t="n">
        <v>43768</v>
      </c>
      <c r="U1232" s="61" t="n">
        <v>43769</v>
      </c>
      <c r="V1232" s="61" t="n">
        <v>43847</v>
      </c>
    </row>
    <row r="1233" ht="15" customHeight="1">
      <c r="A1233" s="26" t="inlineStr">
        <is>
          <t>História - Waterfall</t>
        </is>
      </c>
      <c r="B1233" s="60" t="inlineStr">
        <is>
          <t>DEVALM-16651</t>
        </is>
      </c>
      <c r="C1233" s="23" t="inlineStr">
        <is>
          <t>17.0614.43.TI-WR - Ajuste no envio de informações ao serviço de fraude e crédito</t>
        </is>
      </c>
      <c r="D1233" s="26" t="inlineStr">
        <is>
          <t>Concluído</t>
        </is>
      </c>
      <c r="E1233" s="23" t="inlineStr">
        <is>
          <t>Fabio Margutti [X]</t>
        </is>
      </c>
      <c r="F1233" s="23" t="n"/>
      <c r="G1233" s="23" t="inlineStr">
        <is>
          <t>Anselmo Pereira Novakowski</t>
        </is>
      </c>
      <c r="H1233" s="23" t="inlineStr">
        <is>
          <t>Eduardo Cesar de Melo</t>
        </is>
      </c>
      <c r="I1233" s="23" t="n"/>
      <c r="J1233" s="23" t="n"/>
      <c r="K1233" s="61" t="n">
        <v>43705</v>
      </c>
      <c r="L1233" s="61" t="n">
        <v>43705</v>
      </c>
      <c r="M1233" s="61" t="n">
        <v>43705</v>
      </c>
      <c r="N1233" s="61" t="n">
        <v>43705</v>
      </c>
      <c r="O1233" s="61" t="n">
        <v>43705</v>
      </c>
      <c r="P1233" s="61" t="n">
        <v>43705</v>
      </c>
      <c r="Q1233" s="61" t="n">
        <v>43705</v>
      </c>
      <c r="R1233" s="61" t="n">
        <v>43705</v>
      </c>
      <c r="S1233" s="61" t="n">
        <v>43703</v>
      </c>
      <c r="T1233" s="61" t="n">
        <v>43703</v>
      </c>
      <c r="U1233" s="61" t="n">
        <v>43704</v>
      </c>
      <c r="V1233" s="61" t="n">
        <v>43704</v>
      </c>
    </row>
    <row r="1234" ht="15" customHeight="1">
      <c r="A1234" s="26" t="inlineStr">
        <is>
          <t>História - Waterfall</t>
        </is>
      </c>
      <c r="B1234" s="60" t="inlineStr">
        <is>
          <t>DEVALM-16615</t>
        </is>
      </c>
      <c r="C1234" s="23" t="inlineStr">
        <is>
          <t>17.0614.42.TI-WR - Reenvio de SMS da Linha Digitável</t>
        </is>
      </c>
      <c r="D1234" s="26" t="inlineStr">
        <is>
          <t>Concluído</t>
        </is>
      </c>
      <c r="E1234" s="23" t="inlineStr">
        <is>
          <t>Fabio Margutti [X]</t>
        </is>
      </c>
      <c r="F1234" s="23" t="n"/>
      <c r="G1234" s="23" t="inlineStr">
        <is>
          <t>Anselmo Pereira Novakowski</t>
        </is>
      </c>
      <c r="H1234" s="23" t="inlineStr">
        <is>
          <t>Eduardo Cesar de Melo</t>
        </is>
      </c>
      <c r="I1234" s="23" t="n"/>
      <c r="J1234" s="23" t="n"/>
      <c r="K1234" s="61" t="n">
        <v>43700</v>
      </c>
      <c r="L1234" s="61" t="n">
        <v>43700</v>
      </c>
      <c r="M1234" s="61" t="n">
        <v>43700</v>
      </c>
      <c r="N1234" s="61" t="n">
        <v>43703</v>
      </c>
      <c r="O1234" s="61" t="n">
        <v>43700</v>
      </c>
      <c r="P1234" s="61" t="n">
        <v>43703</v>
      </c>
      <c r="Q1234" s="61" t="n">
        <v>43703</v>
      </c>
      <c r="R1234" s="61" t="n">
        <v>43704</v>
      </c>
      <c r="S1234" s="61" t="n">
        <v>43696</v>
      </c>
      <c r="T1234" s="61" t="n">
        <v>43696</v>
      </c>
      <c r="U1234" s="61" t="n">
        <v>43697</v>
      </c>
      <c r="V1234" s="61" t="n">
        <v>43700</v>
      </c>
    </row>
    <row r="1235" ht="15" customHeight="1">
      <c r="A1235" s="26" t="inlineStr">
        <is>
          <t>História - Waterfall</t>
        </is>
      </c>
      <c r="B1235" s="60" t="inlineStr">
        <is>
          <t>DEVALM-16579</t>
        </is>
      </c>
      <c r="C1235" s="23" t="inlineStr">
        <is>
          <t>17.0614.41.TI-WR - Motivo da rejeição do cartão de crédito na proposta</t>
        </is>
      </c>
      <c r="D1235" s="26" t="inlineStr">
        <is>
          <t>Concluído</t>
        </is>
      </c>
      <c r="E1235" s="23" t="inlineStr">
        <is>
          <t>Fabio Margutti [X]</t>
        </is>
      </c>
      <c r="F1235" s="23" t="n"/>
      <c r="G1235" s="23" t="inlineStr">
        <is>
          <t>Anselmo Pereira Novakowski</t>
        </is>
      </c>
      <c r="H1235" s="23" t="inlineStr">
        <is>
          <t>Eduardo Cesar de Melo</t>
        </is>
      </c>
      <c r="I1235" s="23" t="n"/>
      <c r="J1235" s="23" t="n"/>
      <c r="K1235" s="61" t="n">
        <v>43700</v>
      </c>
      <c r="L1235" s="61" t="n">
        <v>43700</v>
      </c>
      <c r="M1235" s="61" t="n">
        <v>43700</v>
      </c>
      <c r="N1235" s="61" t="n">
        <v>43703</v>
      </c>
      <c r="O1235" s="61" t="n">
        <v>43700</v>
      </c>
      <c r="P1235" s="61" t="n">
        <v>43703</v>
      </c>
      <c r="Q1235" s="61" t="n">
        <v>43703</v>
      </c>
      <c r="R1235" s="61" t="n">
        <v>43704</v>
      </c>
      <c r="S1235" s="61" t="n">
        <v>43696</v>
      </c>
      <c r="T1235" s="61" t="n">
        <v>43696</v>
      </c>
      <c r="U1235" s="61" t="n">
        <v>43697</v>
      </c>
      <c r="V1235" s="61" t="n">
        <v>43700</v>
      </c>
    </row>
    <row r="1236" ht="15" customHeight="1">
      <c r="A1236" s="26" t="inlineStr">
        <is>
          <t>História - Waterfall</t>
        </is>
      </c>
      <c r="B1236" s="60" t="inlineStr">
        <is>
          <t>DEVALM-16543</t>
        </is>
      </c>
      <c r="C1236" s="23" t="inlineStr">
        <is>
          <t>17.0614.40.TI-WR - Alerta de proposta com cartão de crédito negado</t>
        </is>
      </c>
      <c r="D1236" s="26" t="inlineStr">
        <is>
          <t>Concluído</t>
        </is>
      </c>
      <c r="E1236" s="23" t="inlineStr">
        <is>
          <t>Fabio Margutti [X]</t>
        </is>
      </c>
      <c r="F1236" s="23" t="n"/>
      <c r="G1236" s="23" t="inlineStr">
        <is>
          <t>Anselmo Pereira Novakowski</t>
        </is>
      </c>
      <c r="H1236" s="23" t="inlineStr">
        <is>
          <t>Eduardo Cesar de Melo</t>
        </is>
      </c>
      <c r="I1236" s="23" t="n"/>
      <c r="J1236" s="23" t="n"/>
      <c r="K1236" s="61" t="n">
        <v>43697</v>
      </c>
      <c r="L1236" s="61" t="n">
        <v>43697</v>
      </c>
      <c r="M1236" s="61" t="n">
        <v>43697</v>
      </c>
      <c r="N1236" s="61" t="n">
        <v>43697</v>
      </c>
      <c r="O1236" s="61" t="n">
        <v>43697</v>
      </c>
      <c r="P1236" s="61" t="n">
        <v>43697</v>
      </c>
      <c r="Q1236" s="61" t="n">
        <v>43698</v>
      </c>
      <c r="R1236" s="61" t="n">
        <v>43698</v>
      </c>
      <c r="S1236" s="61" t="n">
        <v>43697</v>
      </c>
      <c r="T1236" s="61" t="n">
        <v>43697</v>
      </c>
      <c r="U1236" s="61" t="n">
        <v>43697</v>
      </c>
      <c r="V1236" s="61" t="n">
        <v>43697</v>
      </c>
    </row>
    <row r="1237" ht="15" customHeight="1">
      <c r="A1237" s="26" t="inlineStr">
        <is>
          <t>História - Waterfall</t>
        </is>
      </c>
      <c r="B1237" s="60" t="inlineStr">
        <is>
          <t>DEVALM-16507</t>
        </is>
      </c>
      <c r="C1237" s="23" t="inlineStr">
        <is>
          <t>17.0614.39.TI-Versionamento e Devops</t>
        </is>
      </c>
      <c r="D1237" s="26" t="inlineStr">
        <is>
          <t>Concluído</t>
        </is>
      </c>
      <c r="E1237" s="23" t="inlineStr">
        <is>
          <t>Fabio Margutti [X]</t>
        </is>
      </c>
      <c r="F1237" s="23" t="n"/>
      <c r="G1237" s="23" t="inlineStr">
        <is>
          <t>Rafael Lemos Lima [X]</t>
        </is>
      </c>
      <c r="H1237" s="23" t="inlineStr">
        <is>
          <t>Eduardo Cesar de Melo</t>
        </is>
      </c>
      <c r="I1237" s="23" t="n"/>
      <c r="J1237" s="23" t="n"/>
      <c r="K1237" s="23" t="n"/>
      <c r="L1237" s="23" t="n"/>
      <c r="M1237" s="61" t="n">
        <v>43780</v>
      </c>
      <c r="N1237" s="61" t="n">
        <v>43788</v>
      </c>
      <c r="O1237" s="23" t="n"/>
      <c r="P1237" s="23" t="n"/>
      <c r="Q1237" s="61" t="n">
        <v>43789</v>
      </c>
      <c r="R1237" s="61" t="n">
        <v>43790</v>
      </c>
      <c r="S1237" s="23" t="n"/>
      <c r="T1237" s="23" t="n"/>
      <c r="U1237" s="61" t="n">
        <v>43745</v>
      </c>
      <c r="V1237" s="61" t="n">
        <v>43777</v>
      </c>
    </row>
    <row r="1238" ht="15" customHeight="1">
      <c r="A1238" s="26" t="inlineStr">
        <is>
          <t>História - Waterfall</t>
        </is>
      </c>
      <c r="B1238" s="60" t="inlineStr">
        <is>
          <t>DEVALM-16471</t>
        </is>
      </c>
      <c r="C1238" s="23" t="inlineStr">
        <is>
          <t>17.0614.38.TI-WR - Aumento número de Propostas</t>
        </is>
      </c>
      <c r="D1238" s="26" t="inlineStr">
        <is>
          <t>Concluído</t>
        </is>
      </c>
      <c r="E1238" s="23" t="inlineStr">
        <is>
          <t>Daglye Ariane Weber Magalhaes De Barros [X]</t>
        </is>
      </c>
      <c r="F1238" s="23" t="inlineStr">
        <is>
          <t>Marcia Hideko Ikeda [X]</t>
        </is>
      </c>
      <c r="G1238" s="23" t="inlineStr">
        <is>
          <t>Diogo Cassio de Azevedo [X]</t>
        </is>
      </c>
      <c r="H1238" s="23" t="inlineStr">
        <is>
          <t>Eduardo Cesar de Melo</t>
        </is>
      </c>
      <c r="I1238" s="23" t="inlineStr">
        <is>
          <t>jira_naoaplica</t>
        </is>
      </c>
      <c r="J1238" s="23" t="inlineStr">
        <is>
          <t>Amanda De Pinho Nogueira [X]</t>
        </is>
      </c>
      <c r="K1238" s="23" t="n"/>
      <c r="L1238" s="23" t="n"/>
      <c r="M1238" s="61" t="n">
        <v>43964</v>
      </c>
      <c r="N1238" s="61" t="n">
        <v>43985</v>
      </c>
      <c r="O1238" s="23" t="n"/>
      <c r="P1238" s="23" t="n"/>
      <c r="Q1238" s="61" t="n">
        <v>43990</v>
      </c>
      <c r="R1238" s="61" t="n">
        <v>43991</v>
      </c>
      <c r="S1238" s="23" t="n"/>
      <c r="T1238" s="23" t="n"/>
      <c r="U1238" s="61" t="n">
        <v>43787</v>
      </c>
      <c r="V1238" s="61" t="n">
        <v>43959</v>
      </c>
    </row>
    <row r="1239" ht="15" customHeight="1">
      <c r="A1239" s="26" t="inlineStr">
        <is>
          <t>História - Waterfall</t>
        </is>
      </c>
      <c r="B1239" s="60" t="inlineStr">
        <is>
          <t>DEVALM-16435</t>
        </is>
      </c>
      <c r="C1239" s="23" t="inlineStr">
        <is>
          <t>17.0614.37.TI-WR - Dashboards Resumo Salesforce</t>
        </is>
      </c>
      <c r="D1239" s="26" t="inlineStr">
        <is>
          <t>Concluído</t>
        </is>
      </c>
      <c r="E1239" s="23" t="inlineStr">
        <is>
          <t>Fabio Margutti [X]</t>
        </is>
      </c>
      <c r="F1239" s="23" t="inlineStr">
        <is>
          <t>Aline Lima Rocha [X]</t>
        </is>
      </c>
      <c r="G1239" s="23" t="inlineStr">
        <is>
          <t>Diogo Cassio de Azevedo [X]</t>
        </is>
      </c>
      <c r="H1239" s="23" t="inlineStr">
        <is>
          <t>Eduardo Cesar de Melo</t>
        </is>
      </c>
      <c r="I1239" s="23" t="n"/>
      <c r="J1239" s="23" t="n"/>
      <c r="K1239" s="23" t="n"/>
      <c r="L1239" s="23" t="n"/>
      <c r="M1239" s="61" t="n">
        <v>43746</v>
      </c>
      <c r="N1239" s="61" t="n">
        <v>43798</v>
      </c>
      <c r="O1239" s="23" t="n"/>
      <c r="P1239" s="23" t="n"/>
      <c r="Q1239" s="61" t="n">
        <v>43803</v>
      </c>
      <c r="R1239" s="61" t="n">
        <v>43804</v>
      </c>
      <c r="S1239" s="61" t="n">
        <v>43717</v>
      </c>
      <c r="T1239" s="61" t="n">
        <v>43721</v>
      </c>
      <c r="U1239" s="61" t="n">
        <v>43717</v>
      </c>
      <c r="V1239" s="61" t="n">
        <v>43745</v>
      </c>
    </row>
    <row r="1240" ht="15" customHeight="1">
      <c r="A1240" s="26" t="inlineStr">
        <is>
          <t>História - Waterfall</t>
        </is>
      </c>
      <c r="B1240" s="60" t="inlineStr">
        <is>
          <t>DEVALM-16399</t>
        </is>
      </c>
      <c r="C1240" s="23" t="inlineStr">
        <is>
          <t>17.0614.36.TI-WR - Reenvio de Token para cel cadastrado</t>
        </is>
      </c>
      <c r="D1240" s="26" t="inlineStr">
        <is>
          <t>Concluído</t>
        </is>
      </c>
      <c r="E1240" s="23" t="inlineStr">
        <is>
          <t>Fabio Margutti [X]</t>
        </is>
      </c>
      <c r="F1240" s="23" t="n"/>
      <c r="G1240" s="23" t="inlineStr">
        <is>
          <t>Anselmo Pereira Novakowski</t>
        </is>
      </c>
      <c r="H1240" s="23" t="inlineStr">
        <is>
          <t>Eduardo Cesar de Melo</t>
        </is>
      </c>
      <c r="I1240" s="23" t="n"/>
      <c r="J1240" s="23" t="n"/>
      <c r="K1240" s="61" t="n">
        <v>43710</v>
      </c>
      <c r="L1240" s="61" t="n">
        <v>43710</v>
      </c>
      <c r="M1240" s="61" t="n">
        <v>43710</v>
      </c>
      <c r="N1240" s="61" t="n">
        <v>43734</v>
      </c>
      <c r="O1240" s="61" t="n">
        <v>43710</v>
      </c>
      <c r="P1240" s="61" t="n">
        <v>43734</v>
      </c>
      <c r="Q1240" s="61" t="n">
        <v>43745</v>
      </c>
      <c r="R1240" s="61" t="n">
        <v>43746</v>
      </c>
      <c r="S1240" s="61" t="n">
        <v>43700</v>
      </c>
      <c r="T1240" s="61" t="n">
        <v>43700</v>
      </c>
      <c r="U1240" s="61" t="n">
        <v>43703</v>
      </c>
      <c r="V1240" s="61" t="n">
        <v>43707</v>
      </c>
    </row>
    <row r="1241" ht="15" customHeight="1">
      <c r="A1241" s="26" t="inlineStr">
        <is>
          <t>História - Waterfall</t>
        </is>
      </c>
      <c r="B1241" s="60" t="inlineStr">
        <is>
          <t>DEVALM-16363</t>
        </is>
      </c>
      <c r="C1241" s="23" t="inlineStr">
        <is>
          <t>17.0614.35.TI-WR - Alteração de MOP - APP</t>
        </is>
      </c>
      <c r="D1241" s="26" t="inlineStr">
        <is>
          <t>Concluído</t>
        </is>
      </c>
      <c r="E1241" s="23" t="inlineStr">
        <is>
          <t>Fabio Margutti [X]</t>
        </is>
      </c>
      <c r="F1241" s="23" t="n"/>
      <c r="G1241" s="23" t="inlineStr">
        <is>
          <t>Anselmo Pereira Novakowski</t>
        </is>
      </c>
      <c r="H1241" s="23" t="inlineStr">
        <is>
          <t>Eduardo Cesar de Melo</t>
        </is>
      </c>
      <c r="I1241" s="23" t="n"/>
      <c r="J1241" s="23" t="n"/>
      <c r="K1241" s="61" t="n">
        <v>43710</v>
      </c>
      <c r="L1241" s="61" t="n">
        <v>43710</v>
      </c>
      <c r="M1241" s="61" t="n">
        <v>43710</v>
      </c>
      <c r="N1241" s="61" t="n">
        <v>43734</v>
      </c>
      <c r="O1241" s="61" t="n">
        <v>43710</v>
      </c>
      <c r="P1241" s="61" t="n">
        <v>43734</v>
      </c>
      <c r="Q1241" s="61" t="n">
        <v>43745</v>
      </c>
      <c r="R1241" s="61" t="n">
        <v>43746</v>
      </c>
      <c r="S1241" s="61" t="n">
        <v>43700</v>
      </c>
      <c r="T1241" s="61" t="n">
        <v>43700</v>
      </c>
      <c r="U1241" s="61" t="n">
        <v>43703</v>
      </c>
      <c r="V1241" s="61" t="n">
        <v>43707</v>
      </c>
    </row>
    <row r="1242" ht="15" customHeight="1">
      <c r="A1242" s="26" t="inlineStr">
        <is>
          <t>História - Waterfall</t>
        </is>
      </c>
      <c r="B1242" s="60" t="inlineStr">
        <is>
          <t>DEVALM-16327</t>
        </is>
      </c>
      <c r="C1242" s="23" t="inlineStr">
        <is>
          <t>17.0614.34.TI-WR - Alteração de MOP - WEB</t>
        </is>
      </c>
      <c r="D1242" s="26" t="inlineStr">
        <is>
          <t>Concluído</t>
        </is>
      </c>
      <c r="E1242" s="23" t="inlineStr">
        <is>
          <t>Fabio Margutti [X]</t>
        </is>
      </c>
      <c r="F1242" s="23" t="n"/>
      <c r="G1242" s="23" t="inlineStr">
        <is>
          <t>Anselmo Pereira Novakowski</t>
        </is>
      </c>
      <c r="H1242" s="23" t="inlineStr">
        <is>
          <t>Eduardo Cesar de Melo</t>
        </is>
      </c>
      <c r="I1242" s="23" t="n"/>
      <c r="J1242" s="23" t="n"/>
      <c r="K1242" s="61" t="n">
        <v>43700</v>
      </c>
      <c r="L1242" s="61" t="n">
        <v>43700</v>
      </c>
      <c r="M1242" s="61" t="n">
        <v>43700</v>
      </c>
      <c r="N1242" s="61" t="n">
        <v>43703</v>
      </c>
      <c r="O1242" s="61" t="n">
        <v>43700</v>
      </c>
      <c r="P1242" s="61" t="n">
        <v>43703</v>
      </c>
      <c r="Q1242" s="61" t="n">
        <v>43703</v>
      </c>
      <c r="R1242" s="61" t="n">
        <v>43704</v>
      </c>
      <c r="S1242" s="61" t="n">
        <v>43696</v>
      </c>
      <c r="T1242" s="61" t="n">
        <v>43696</v>
      </c>
      <c r="U1242" s="61" t="n">
        <v>43697</v>
      </c>
      <c r="V1242" s="61" t="n">
        <v>43700</v>
      </c>
    </row>
    <row r="1243" ht="15" customHeight="1">
      <c r="A1243" s="26" t="inlineStr">
        <is>
          <t>História - Waterfall</t>
        </is>
      </c>
      <c r="B1243" s="60" t="inlineStr">
        <is>
          <t>DEVALM-16291</t>
        </is>
      </c>
      <c r="C1243" s="23" t="inlineStr">
        <is>
          <t>17.0614.44.TI-WR - Edição de Proposta</t>
        </is>
      </c>
      <c r="D1243" s="26" t="inlineStr">
        <is>
          <t>Concluído</t>
        </is>
      </c>
      <c r="E1243" s="23" t="inlineStr">
        <is>
          <t>Fabio Margutti [X]</t>
        </is>
      </c>
      <c r="F1243" s="23" t="n"/>
      <c r="G1243" s="23" t="inlineStr">
        <is>
          <t>Anselmo Pereira Novakowski</t>
        </is>
      </c>
      <c r="H1243" s="23" t="inlineStr">
        <is>
          <t>Eduardo Cesar de Melo</t>
        </is>
      </c>
      <c r="I1243" s="23" t="n"/>
      <c r="J1243" s="23" t="n"/>
      <c r="K1243" s="61" t="n">
        <v>43710</v>
      </c>
      <c r="L1243" s="61" t="n">
        <v>43710</v>
      </c>
      <c r="M1243" s="61" t="n">
        <v>43710</v>
      </c>
      <c r="N1243" s="61" t="n">
        <v>43711</v>
      </c>
      <c r="O1243" s="61" t="n">
        <v>43710</v>
      </c>
      <c r="P1243" s="61" t="n">
        <v>43711</v>
      </c>
      <c r="Q1243" s="61" t="n">
        <v>43711</v>
      </c>
      <c r="R1243" s="61" t="n">
        <v>43712</v>
      </c>
      <c r="S1243" s="61" t="n">
        <v>43696</v>
      </c>
      <c r="T1243" s="61" t="n">
        <v>43696</v>
      </c>
      <c r="U1243" s="61" t="n">
        <v>43696</v>
      </c>
      <c r="V1243" s="61" t="n">
        <v>43707</v>
      </c>
    </row>
    <row r="1244" ht="15" customHeight="1">
      <c r="A1244" s="26" t="inlineStr">
        <is>
          <t>História - Waterfall</t>
        </is>
      </c>
      <c r="B1244" s="60" t="inlineStr">
        <is>
          <t>DEVALM-16250</t>
        </is>
      </c>
      <c r="C1244" s="23" t="inlineStr">
        <is>
          <t>19.0069.10.MK-Reajuste anual (IGP-M) Dezembro /2019</t>
        </is>
      </c>
      <c r="D1244" s="26" t="inlineStr">
        <is>
          <t>Concluído</t>
        </is>
      </c>
      <c r="E1244" s="23" t="inlineStr">
        <is>
          <t>Ricardo Pires Sardinha [X]</t>
        </is>
      </c>
      <c r="F1244" s="23" t="inlineStr">
        <is>
          <t>Thiago de Souza Maglio</t>
        </is>
      </c>
      <c r="G1244" s="23" t="inlineStr">
        <is>
          <t>Anselmo Pereira Novakowski</t>
        </is>
      </c>
      <c r="H1244" s="23" t="inlineStr">
        <is>
          <t>Paulo Egidio Rodrigues dos Santos</t>
        </is>
      </c>
      <c r="I1244" s="23" t="inlineStr">
        <is>
          <t>jira_naoaplica</t>
        </is>
      </c>
      <c r="J1244" s="23" t="inlineStr">
        <is>
          <t>jira_naoaplica</t>
        </is>
      </c>
      <c r="K1244" s="61" t="n">
        <v>43710</v>
      </c>
      <c r="L1244" s="61" t="n">
        <v>43710</v>
      </c>
      <c r="M1244" s="61" t="n">
        <v>43815</v>
      </c>
      <c r="N1244" s="61" t="n">
        <v>43825</v>
      </c>
      <c r="O1244" s="61" t="n">
        <v>43710</v>
      </c>
      <c r="P1244" s="61" t="n">
        <v>43710</v>
      </c>
      <c r="Q1244" s="61" t="n">
        <v>43826</v>
      </c>
      <c r="R1244" s="61" t="n">
        <v>43826</v>
      </c>
      <c r="S1244" s="61" t="n">
        <v>43710</v>
      </c>
      <c r="T1244" s="61" t="n">
        <v>43710</v>
      </c>
      <c r="U1244" s="61" t="n">
        <v>43801</v>
      </c>
      <c r="V1244" s="61" t="n">
        <v>43812</v>
      </c>
    </row>
    <row r="1245" ht="15" customHeight="1">
      <c r="A1245" s="26" t="inlineStr">
        <is>
          <t>História - Waterfall</t>
        </is>
      </c>
      <c r="B1245" s="60" t="inlineStr">
        <is>
          <t>DEVALM-16214</t>
        </is>
      </c>
      <c r="C1245" s="23" t="inlineStr">
        <is>
          <t>19.0069.9.MK-Reajuste anual (IGP-M) Novembro /2019</t>
        </is>
      </c>
      <c r="D1245" s="26" t="inlineStr">
        <is>
          <t>Concluído</t>
        </is>
      </c>
      <c r="E1245" s="23" t="inlineStr">
        <is>
          <t>Ricardo Pires Sardinha [X]</t>
        </is>
      </c>
      <c r="F1245" s="23" t="inlineStr">
        <is>
          <t>Thiago de Souza Maglio</t>
        </is>
      </c>
      <c r="G1245" s="23" t="inlineStr">
        <is>
          <t>Anselmo Pereira Novakowski</t>
        </is>
      </c>
      <c r="H1245" s="23" t="inlineStr">
        <is>
          <t>Paulo Egidio Rodrigues dos Santos</t>
        </is>
      </c>
      <c r="I1245" s="23" t="inlineStr">
        <is>
          <t>jira_naoaplica</t>
        </is>
      </c>
      <c r="J1245" s="23" t="inlineStr">
        <is>
          <t>jira_naoaplica</t>
        </is>
      </c>
      <c r="K1245" s="61" t="n">
        <v>43710</v>
      </c>
      <c r="L1245" s="61" t="n">
        <v>43710</v>
      </c>
      <c r="M1245" s="61" t="n">
        <v>43787</v>
      </c>
      <c r="N1245" s="61" t="n">
        <v>43796</v>
      </c>
      <c r="O1245" s="61" t="n">
        <v>43710</v>
      </c>
      <c r="P1245" s="61" t="n">
        <v>43710</v>
      </c>
      <c r="Q1245" s="61" t="n">
        <v>43797</v>
      </c>
      <c r="R1245" s="61" t="n">
        <v>43798</v>
      </c>
      <c r="S1245" s="61" t="n">
        <v>43710</v>
      </c>
      <c r="T1245" s="61" t="n">
        <v>43710</v>
      </c>
      <c r="U1245" s="61" t="n">
        <v>43773</v>
      </c>
      <c r="V1245" s="61" t="n">
        <v>43783</v>
      </c>
    </row>
    <row r="1246" ht="15" customHeight="1">
      <c r="A1246" s="26" t="inlineStr">
        <is>
          <t>História - Waterfall</t>
        </is>
      </c>
      <c r="B1246" s="60" t="inlineStr">
        <is>
          <t>DEVALM-16178</t>
        </is>
      </c>
      <c r="C1246" s="23" t="inlineStr">
        <is>
          <t>19.0069.8.MK-Reajuste anual (IGP-M) Outubro /2019</t>
        </is>
      </c>
      <c r="D1246" s="26" t="inlineStr">
        <is>
          <t>Concluído</t>
        </is>
      </c>
      <c r="E1246" s="23" t="inlineStr">
        <is>
          <t>Ricardo Pires Sardinha [X]</t>
        </is>
      </c>
      <c r="F1246" s="23" t="inlineStr">
        <is>
          <t>Thiago de Souza Maglio</t>
        </is>
      </c>
      <c r="G1246" s="23" t="inlineStr">
        <is>
          <t>Anselmo Pereira Novakowski</t>
        </is>
      </c>
      <c r="H1246" s="23" t="inlineStr">
        <is>
          <t>Paulo Egidio Rodrigues dos Santos</t>
        </is>
      </c>
      <c r="I1246" s="23" t="inlineStr">
        <is>
          <t>jira_naoaplica</t>
        </is>
      </c>
      <c r="J1246" s="23" t="inlineStr">
        <is>
          <t>jira_naoaplica</t>
        </is>
      </c>
      <c r="K1246" s="61" t="n">
        <v>43710</v>
      </c>
      <c r="L1246" s="61" t="n">
        <v>43710</v>
      </c>
      <c r="M1246" s="61" t="n">
        <v>43759</v>
      </c>
      <c r="N1246" s="61" t="n">
        <v>43767</v>
      </c>
      <c r="O1246" s="61" t="n">
        <v>43710</v>
      </c>
      <c r="P1246" s="61" t="n">
        <v>43710</v>
      </c>
      <c r="Q1246" s="61" t="n">
        <v>43768</v>
      </c>
      <c r="R1246" s="61" t="n">
        <v>43768</v>
      </c>
      <c r="S1246" s="61" t="n">
        <v>43710</v>
      </c>
      <c r="T1246" s="61" t="n">
        <v>43710</v>
      </c>
      <c r="U1246" s="61" t="n">
        <v>43739</v>
      </c>
      <c r="V1246" s="61" t="n">
        <v>43756</v>
      </c>
    </row>
    <row r="1247" ht="15" customHeight="1">
      <c r="A1247" s="26" t="inlineStr">
        <is>
          <t>História - Waterfall</t>
        </is>
      </c>
      <c r="B1247" s="60" t="inlineStr">
        <is>
          <t>DEVALM-16142</t>
        </is>
      </c>
      <c r="C1247" s="23" t="inlineStr">
        <is>
          <t>19.0069.7.MK-Reajuste anual (IGP-M) Setembro /2019</t>
        </is>
      </c>
      <c r="D1247" s="26" t="inlineStr">
        <is>
          <t>Concluído</t>
        </is>
      </c>
      <c r="E1247" s="23" t="inlineStr">
        <is>
          <t>Ricardo Pires Sardinha [X]</t>
        </is>
      </c>
      <c r="F1247" s="23" t="inlineStr">
        <is>
          <t>Thiago de Souza Maglio</t>
        </is>
      </c>
      <c r="G1247" s="23" t="inlineStr">
        <is>
          <t>Anselmo Pereira Novakowski</t>
        </is>
      </c>
      <c r="H1247" s="23" t="inlineStr">
        <is>
          <t>Paulo Egidio Rodrigues dos Santos</t>
        </is>
      </c>
      <c r="I1247" s="23" t="inlineStr">
        <is>
          <t>jira_naoaplica</t>
        </is>
      </c>
      <c r="J1247" s="23" t="inlineStr">
        <is>
          <t>jira_naoaplica</t>
        </is>
      </c>
      <c r="K1247" s="61" t="n">
        <v>43710</v>
      </c>
      <c r="L1247" s="61" t="n">
        <v>43710</v>
      </c>
      <c r="M1247" s="61" t="n">
        <v>43731</v>
      </c>
      <c r="N1247" s="61" t="n">
        <v>43735</v>
      </c>
      <c r="O1247" s="61" t="n">
        <v>43710</v>
      </c>
      <c r="P1247" s="61" t="n">
        <v>43710</v>
      </c>
      <c r="Q1247" s="61" t="n">
        <v>43738</v>
      </c>
      <c r="R1247" s="61" t="n">
        <v>43739</v>
      </c>
      <c r="S1247" s="61" t="n">
        <v>43710</v>
      </c>
      <c r="T1247" s="61" t="n">
        <v>43710</v>
      </c>
      <c r="U1247" s="61" t="n">
        <v>43710</v>
      </c>
      <c r="V1247" s="61" t="n">
        <v>43728</v>
      </c>
    </row>
    <row r="1248" ht="15" customHeight="1">
      <c r="A1248" s="26" t="inlineStr">
        <is>
          <t>História - Waterfall</t>
        </is>
      </c>
      <c r="B1248" s="60" t="inlineStr">
        <is>
          <t>DEVALM-16106</t>
        </is>
      </c>
      <c r="C1248" s="23" t="inlineStr">
        <is>
          <t>19.0001.12.BL-Reajuste Recorrente IGP-M BL (Dezembro)</t>
        </is>
      </c>
      <c r="D1248" s="26" t="inlineStr">
        <is>
          <t>Concluído</t>
        </is>
      </c>
      <c r="E1248" s="23" t="inlineStr">
        <is>
          <t>Ricardo Pires Sardinha [X]</t>
        </is>
      </c>
      <c r="F1248" s="23" t="inlineStr">
        <is>
          <t>Thiago de Souza Maglio</t>
        </is>
      </c>
      <c r="G1248" s="23" t="inlineStr">
        <is>
          <t>Anselmo Pereira Novakowski</t>
        </is>
      </c>
      <c r="H1248" s="23" t="inlineStr">
        <is>
          <t>Paulo Egidio Rodrigues dos Santos</t>
        </is>
      </c>
      <c r="I1248" s="23" t="inlineStr">
        <is>
          <t>jira_naoaplica</t>
        </is>
      </c>
      <c r="J1248" s="23" t="inlineStr">
        <is>
          <t>jira_naoaplica</t>
        </is>
      </c>
      <c r="K1248" s="61" t="n">
        <v>43710</v>
      </c>
      <c r="L1248" s="61" t="n">
        <v>43710</v>
      </c>
      <c r="M1248" s="61" t="n">
        <v>43815</v>
      </c>
      <c r="N1248" s="61" t="n">
        <v>43825</v>
      </c>
      <c r="O1248" s="61" t="n">
        <v>43710</v>
      </c>
      <c r="P1248" s="61" t="n">
        <v>43710</v>
      </c>
      <c r="Q1248" s="61" t="n">
        <v>43826</v>
      </c>
      <c r="R1248" s="61" t="n">
        <v>43826</v>
      </c>
      <c r="S1248" s="61" t="n">
        <v>43710</v>
      </c>
      <c r="T1248" s="61" t="n">
        <v>43710</v>
      </c>
      <c r="U1248" s="61" t="n">
        <v>43801</v>
      </c>
      <c r="V1248" s="61" t="n">
        <v>43812</v>
      </c>
    </row>
    <row r="1249" ht="15" customHeight="1">
      <c r="A1249" s="26" t="inlineStr">
        <is>
          <t>História - Waterfall</t>
        </is>
      </c>
      <c r="B1249" s="60" t="inlineStr">
        <is>
          <t>DEVALM-16070</t>
        </is>
      </c>
      <c r="C1249" s="23" t="inlineStr">
        <is>
          <t>19.0001.11.BL-Reajuste Recorrente IGP-M BL (Novembro)</t>
        </is>
      </c>
      <c r="D1249" s="26" t="inlineStr">
        <is>
          <t>Concluído</t>
        </is>
      </c>
      <c r="E1249" s="23" t="inlineStr">
        <is>
          <t>Ricardo Pires Sardinha [X]</t>
        </is>
      </c>
      <c r="F1249" s="23" t="inlineStr">
        <is>
          <t>Thiago de Souza Maglio</t>
        </is>
      </c>
      <c r="G1249" s="23" t="inlineStr">
        <is>
          <t>Anselmo Pereira Novakowski</t>
        </is>
      </c>
      <c r="H1249" s="23" t="inlineStr">
        <is>
          <t>Paulo Egidio Rodrigues dos Santos</t>
        </is>
      </c>
      <c r="I1249" s="23" t="inlineStr">
        <is>
          <t>jira_naoaplica</t>
        </is>
      </c>
      <c r="J1249" s="23" t="inlineStr">
        <is>
          <t>jira_naoaplica</t>
        </is>
      </c>
      <c r="K1249" s="61" t="n">
        <v>43710</v>
      </c>
      <c r="L1249" s="61" t="n">
        <v>43710</v>
      </c>
      <c r="M1249" s="61" t="n">
        <v>43759</v>
      </c>
      <c r="N1249" s="61" t="n">
        <v>43796</v>
      </c>
      <c r="O1249" s="61" t="n">
        <v>43710</v>
      </c>
      <c r="P1249" s="61" t="n">
        <v>43710</v>
      </c>
      <c r="Q1249" s="61" t="n">
        <v>43797</v>
      </c>
      <c r="R1249" s="61" t="n">
        <v>43798</v>
      </c>
      <c r="S1249" s="61" t="n">
        <v>43710</v>
      </c>
      <c r="T1249" s="61" t="n">
        <v>43710</v>
      </c>
      <c r="U1249" s="61" t="n">
        <v>43773</v>
      </c>
      <c r="V1249" s="61" t="n">
        <v>43783</v>
      </c>
    </row>
    <row r="1250" ht="15" customHeight="1">
      <c r="A1250" s="26" t="inlineStr">
        <is>
          <t>História - Waterfall</t>
        </is>
      </c>
      <c r="B1250" s="60" t="inlineStr">
        <is>
          <t>DEVALM-16034</t>
        </is>
      </c>
      <c r="C1250" s="23" t="inlineStr">
        <is>
          <t>19.0001.10.BL-Reajuste Recorrente IGP-M BL (Outubro)</t>
        </is>
      </c>
      <c r="D1250" s="26" t="inlineStr">
        <is>
          <t>Cancelado</t>
        </is>
      </c>
      <c r="E1250" s="23" t="inlineStr">
        <is>
          <t>Ricardo Pires Sardinha [X]</t>
        </is>
      </c>
      <c r="F1250" s="23" t="inlineStr">
        <is>
          <t>Thiago de Souza Maglio</t>
        </is>
      </c>
      <c r="G1250" s="23" t="inlineStr">
        <is>
          <t>Anselmo Pereira Novakowski</t>
        </is>
      </c>
      <c r="H1250" s="23" t="inlineStr">
        <is>
          <t>Paulo Egidio Rodrigues dos Santos</t>
        </is>
      </c>
      <c r="I1250" s="23" t="inlineStr">
        <is>
          <t>jira_naoaplica</t>
        </is>
      </c>
      <c r="J1250" s="23" t="inlineStr">
        <is>
          <t>jira_naoaplica</t>
        </is>
      </c>
      <c r="K1250" s="61" t="n">
        <v>43710</v>
      </c>
      <c r="L1250" s="61" t="n">
        <v>43710</v>
      </c>
      <c r="M1250" s="61" t="n">
        <v>43759</v>
      </c>
      <c r="N1250" s="61" t="n">
        <v>43763</v>
      </c>
      <c r="O1250" s="61" t="n">
        <v>43759</v>
      </c>
      <c r="P1250" s="61" t="n">
        <v>43767</v>
      </c>
      <c r="Q1250" s="61" t="n">
        <v>43768</v>
      </c>
      <c r="R1250" s="61" t="n">
        <v>43768</v>
      </c>
      <c r="S1250" s="61" t="n">
        <v>43710</v>
      </c>
      <c r="T1250" s="61" t="n">
        <v>43710</v>
      </c>
      <c r="U1250" s="61" t="n">
        <v>43739</v>
      </c>
      <c r="V1250" s="61" t="n">
        <v>43756</v>
      </c>
    </row>
    <row r="1251" ht="15" customHeight="1">
      <c r="A1251" s="26" t="inlineStr">
        <is>
          <t>História - Waterfall</t>
        </is>
      </c>
      <c r="B1251" s="60" t="inlineStr">
        <is>
          <t>DEVALM-15998</t>
        </is>
      </c>
      <c r="C1251" s="23" t="inlineStr">
        <is>
          <t>19.0001.9.BL-Reajuste Recorrente IGP-M BL (Setembro)</t>
        </is>
      </c>
      <c r="D1251" s="26" t="inlineStr">
        <is>
          <t>Concluído</t>
        </is>
      </c>
      <c r="E1251" s="23" t="inlineStr">
        <is>
          <t>Ricardo Pires Sardinha [X]</t>
        </is>
      </c>
      <c r="F1251" s="23" t="inlineStr">
        <is>
          <t>Thiago de Souza Maglio</t>
        </is>
      </c>
      <c r="G1251" s="23" t="inlineStr">
        <is>
          <t>Anselmo Pereira Novakowski</t>
        </is>
      </c>
      <c r="H1251" s="23" t="inlineStr">
        <is>
          <t>Paulo Egidio Rodrigues dos Santos</t>
        </is>
      </c>
      <c r="I1251" s="23" t="inlineStr">
        <is>
          <t>jira_naoaplica</t>
        </is>
      </c>
      <c r="J1251" s="23" t="inlineStr">
        <is>
          <t>jira_naoaplica</t>
        </is>
      </c>
      <c r="K1251" s="61" t="n">
        <v>43710</v>
      </c>
      <c r="L1251" s="61" t="n">
        <v>43710</v>
      </c>
      <c r="M1251" s="61" t="n">
        <v>43731</v>
      </c>
      <c r="N1251" s="61" t="n">
        <v>43735</v>
      </c>
      <c r="O1251" s="61" t="n">
        <v>43710</v>
      </c>
      <c r="P1251" s="61" t="n">
        <v>43710</v>
      </c>
      <c r="Q1251" s="61" t="n">
        <v>43738</v>
      </c>
      <c r="R1251" s="61" t="n">
        <v>43738</v>
      </c>
      <c r="S1251" s="61" t="n">
        <v>43710</v>
      </c>
      <c r="T1251" s="61" t="n">
        <v>43710</v>
      </c>
      <c r="U1251" s="61" t="n">
        <v>43710</v>
      </c>
      <c r="V1251" s="61" t="n">
        <v>43728</v>
      </c>
    </row>
    <row r="1252" ht="15" customHeight="1">
      <c r="A1252" s="26" t="inlineStr">
        <is>
          <t>História - Waterfall</t>
        </is>
      </c>
      <c r="B1252" s="60" t="inlineStr">
        <is>
          <t>DEVALM-15962</t>
        </is>
      </c>
      <c r="C1252" s="23" t="inlineStr">
        <is>
          <t>19.0002.12.MK-Reajuste de Preços Para os Segmentos de Clientes Corporativos - dezembro/19</t>
        </is>
      </c>
      <c r="D1252" s="26" t="inlineStr">
        <is>
          <t>Concluído</t>
        </is>
      </c>
      <c r="E1252" s="23" t="inlineStr">
        <is>
          <t>Ricardo Pires Sardinha [X]</t>
        </is>
      </c>
      <c r="F1252" s="23" t="inlineStr">
        <is>
          <t>Thiago de Souza Maglio</t>
        </is>
      </c>
      <c r="G1252" s="23" t="inlineStr">
        <is>
          <t>Anselmo Pereira Novakowski</t>
        </is>
      </c>
      <c r="H1252" s="23" t="inlineStr">
        <is>
          <t>Paulo Egidio Rodrigues dos Santos</t>
        </is>
      </c>
      <c r="I1252" s="23" t="inlineStr">
        <is>
          <t>jira_naoaplica</t>
        </is>
      </c>
      <c r="J1252" s="23" t="inlineStr">
        <is>
          <t>jira_naoaplica</t>
        </is>
      </c>
      <c r="K1252" s="61" t="n">
        <v>43710</v>
      </c>
      <c r="L1252" s="61" t="n">
        <v>43710</v>
      </c>
      <c r="M1252" s="61" t="n">
        <v>43815</v>
      </c>
      <c r="N1252" s="61" t="n">
        <v>43825</v>
      </c>
      <c r="O1252" s="61" t="n">
        <v>43710</v>
      </c>
      <c r="P1252" s="61" t="n">
        <v>43710</v>
      </c>
      <c r="Q1252" s="61" t="n">
        <v>43826</v>
      </c>
      <c r="R1252" s="61" t="n">
        <v>43826</v>
      </c>
      <c r="S1252" s="61" t="n">
        <v>43710</v>
      </c>
      <c r="T1252" s="61" t="n">
        <v>43710</v>
      </c>
      <c r="U1252" s="61" t="n">
        <v>43801</v>
      </c>
      <c r="V1252" s="61" t="n">
        <v>43812</v>
      </c>
    </row>
    <row r="1253" ht="15" customHeight="1">
      <c r="A1253" s="26" t="inlineStr">
        <is>
          <t>História - Waterfall</t>
        </is>
      </c>
      <c r="B1253" s="60" t="inlineStr">
        <is>
          <t>DEVALM-15926</t>
        </is>
      </c>
      <c r="C1253" s="23" t="inlineStr">
        <is>
          <t>19.0002.11.MK-Reajuste de Preços Para os Segmentos de Clientes Corporativos - novembro/19</t>
        </is>
      </c>
      <c r="D1253" s="26" t="inlineStr">
        <is>
          <t>Concluído</t>
        </is>
      </c>
      <c r="E1253" s="23" t="inlineStr">
        <is>
          <t>Ricardo Pires Sardinha [X]</t>
        </is>
      </c>
      <c r="F1253" s="23" t="inlineStr">
        <is>
          <t>Thiago de Souza Maglio</t>
        </is>
      </c>
      <c r="G1253" s="23" t="inlineStr">
        <is>
          <t>Anselmo Pereira Novakowski</t>
        </is>
      </c>
      <c r="H1253" s="23" t="inlineStr">
        <is>
          <t>Paulo Egidio Rodrigues dos Santos</t>
        </is>
      </c>
      <c r="I1253" s="23" t="inlineStr">
        <is>
          <t>jira_naoaplica</t>
        </is>
      </c>
      <c r="J1253" s="23" t="inlineStr">
        <is>
          <t>jira_naoaplica</t>
        </is>
      </c>
      <c r="K1253" s="61" t="n">
        <v>43710</v>
      </c>
      <c r="L1253" s="61" t="n">
        <v>43710</v>
      </c>
      <c r="M1253" s="61" t="n">
        <v>43787</v>
      </c>
      <c r="N1253" s="61" t="n">
        <v>43796</v>
      </c>
      <c r="O1253" s="61" t="n">
        <v>43710</v>
      </c>
      <c r="P1253" s="61" t="n">
        <v>43710</v>
      </c>
      <c r="Q1253" s="61" t="n">
        <v>43797</v>
      </c>
      <c r="R1253" s="61" t="n">
        <v>43798</v>
      </c>
      <c r="S1253" s="61" t="n">
        <v>43710</v>
      </c>
      <c r="T1253" s="61" t="n">
        <v>43710</v>
      </c>
      <c r="U1253" s="61" t="n">
        <v>43770</v>
      </c>
      <c r="V1253" s="61" t="n">
        <v>43783</v>
      </c>
    </row>
    <row r="1254" ht="15" customHeight="1">
      <c r="A1254" s="26" t="inlineStr">
        <is>
          <t>História - Waterfall</t>
        </is>
      </c>
      <c r="B1254" s="60" t="inlineStr">
        <is>
          <t>DEVALM-15890</t>
        </is>
      </c>
      <c r="C1254" s="23" t="inlineStr">
        <is>
          <t>19.0002.10.MK-Reajuste de Preços Para os Segmentos de Clientes Corporativos - outubro/19</t>
        </is>
      </c>
      <c r="D1254" s="26" t="inlineStr">
        <is>
          <t>Concluído</t>
        </is>
      </c>
      <c r="E1254" s="23" t="inlineStr">
        <is>
          <t>Ricardo Pires Sardinha [X]</t>
        </is>
      </c>
      <c r="F1254" s="23" t="inlineStr">
        <is>
          <t>Thiago de Souza Maglio</t>
        </is>
      </c>
      <c r="G1254" s="23" t="inlineStr">
        <is>
          <t>Anselmo Pereira Novakowski</t>
        </is>
      </c>
      <c r="H1254" s="23" t="inlineStr">
        <is>
          <t>Paulo Egidio Rodrigues dos Santos</t>
        </is>
      </c>
      <c r="I1254" s="23" t="inlineStr">
        <is>
          <t>jira_naoaplica</t>
        </is>
      </c>
      <c r="J1254" s="23" t="inlineStr">
        <is>
          <t>jira_naoaplica</t>
        </is>
      </c>
      <c r="K1254" s="61" t="n">
        <v>43710</v>
      </c>
      <c r="L1254" s="61" t="n">
        <v>43710</v>
      </c>
      <c r="M1254" s="61" t="n">
        <v>43759</v>
      </c>
      <c r="N1254" s="61" t="n">
        <v>43767</v>
      </c>
      <c r="O1254" s="61" t="n">
        <v>43710</v>
      </c>
      <c r="P1254" s="61" t="n">
        <v>43710</v>
      </c>
      <c r="Q1254" s="61" t="n">
        <v>43768</v>
      </c>
      <c r="R1254" s="61" t="n">
        <v>43769</v>
      </c>
      <c r="S1254" s="61" t="n">
        <v>43710</v>
      </c>
      <c r="T1254" s="61" t="n">
        <v>43710</v>
      </c>
      <c r="U1254" s="61" t="n">
        <v>43739</v>
      </c>
      <c r="V1254" s="61" t="n">
        <v>43756</v>
      </c>
    </row>
    <row r="1255" ht="15" customHeight="1">
      <c r="A1255" s="26" t="inlineStr">
        <is>
          <t>História - Waterfall</t>
        </is>
      </c>
      <c r="B1255" s="60" t="inlineStr">
        <is>
          <t>DEVALM-15854</t>
        </is>
      </c>
      <c r="C1255" s="23" t="inlineStr">
        <is>
          <t>19.0002.9.MK-Reajuste de Preços Para os Segmentos de Clientes Corporativos - setembro/19</t>
        </is>
      </c>
      <c r="D1255" s="26" t="inlineStr">
        <is>
          <t>Concluído</t>
        </is>
      </c>
      <c r="E1255" s="23" t="inlineStr">
        <is>
          <t>Ricardo Pires Sardinha [X]</t>
        </is>
      </c>
      <c r="F1255" s="23" t="inlineStr">
        <is>
          <t>thiago.maglio@sky.com.br</t>
        </is>
      </c>
      <c r="G1255" s="23" t="inlineStr">
        <is>
          <t>Anselmo Pereira Novakowski</t>
        </is>
      </c>
      <c r="H1255" s="23" t="inlineStr">
        <is>
          <t>Paulo Egidio Rodrigues dos Santos</t>
        </is>
      </c>
      <c r="I1255" s="23" t="inlineStr">
        <is>
          <t>jira_naoaplica</t>
        </is>
      </c>
      <c r="J1255" s="23" t="inlineStr">
        <is>
          <t>jira_naoaplica</t>
        </is>
      </c>
      <c r="K1255" s="61" t="n">
        <v>43710</v>
      </c>
      <c r="L1255" s="61" t="n">
        <v>43710</v>
      </c>
      <c r="M1255" s="61" t="n">
        <v>43724</v>
      </c>
      <c r="N1255" s="61" t="n">
        <v>43735</v>
      </c>
      <c r="O1255" s="61" t="n">
        <v>43710</v>
      </c>
      <c r="P1255" s="61" t="n">
        <v>43710</v>
      </c>
      <c r="Q1255" s="61" t="n">
        <v>43738</v>
      </c>
      <c r="R1255" s="61" t="n">
        <v>43738</v>
      </c>
      <c r="S1255" s="61" t="n">
        <v>43710</v>
      </c>
      <c r="T1255" s="61" t="n">
        <v>43710</v>
      </c>
      <c r="U1255" s="61" t="n">
        <v>43710</v>
      </c>
      <c r="V1255" s="61" t="n">
        <v>43721</v>
      </c>
    </row>
    <row r="1256" ht="15" customHeight="1">
      <c r="A1256" s="26" t="inlineStr">
        <is>
          <t>História - Waterfall</t>
        </is>
      </c>
      <c r="B1256" s="60" t="inlineStr">
        <is>
          <t>DEVALM-15817</t>
        </is>
      </c>
      <c r="C1256" s="23" t="inlineStr">
        <is>
          <t>18.0321.1.SU-DRP Na Nuvem (DTS Disable)</t>
        </is>
      </c>
      <c r="D1256" s="26" t="inlineStr">
        <is>
          <t>Concluído</t>
        </is>
      </c>
      <c r="E1256" s="23" t="inlineStr">
        <is>
          <t>Mariele Diane Galdino [X]</t>
        </is>
      </c>
      <c r="F1256" s="23" t="inlineStr">
        <is>
          <t>Alexandre Munhoes [X]</t>
        </is>
      </c>
      <c r="G1256" s="23" t="inlineStr">
        <is>
          <t>Anselmo Pereira Novakowski</t>
        </is>
      </c>
      <c r="H1256" s="23" t="inlineStr">
        <is>
          <t>Paulo Egidio Rodrigues dos Santos</t>
        </is>
      </c>
      <c r="I1256" s="23" t="inlineStr">
        <is>
          <t>jira_naoaplica</t>
        </is>
      </c>
      <c r="J1256" s="23" t="inlineStr">
        <is>
          <t>Danilo Takashi Hiratsuka</t>
        </is>
      </c>
      <c r="K1256" s="23" t="n"/>
      <c r="L1256" s="23" t="n"/>
      <c r="M1256" s="23" t="n"/>
      <c r="N1256" s="23" t="n"/>
      <c r="O1256" s="23" t="n"/>
      <c r="P1256" s="23" t="n"/>
      <c r="Q1256" s="61" t="n">
        <v>43787</v>
      </c>
      <c r="R1256" s="61" t="n">
        <v>43787</v>
      </c>
      <c r="S1256" s="23" t="n"/>
      <c r="T1256" s="23" t="n"/>
      <c r="U1256" s="61" t="n">
        <v>43710</v>
      </c>
      <c r="V1256" s="61" t="n">
        <v>43783</v>
      </c>
    </row>
    <row r="1257" ht="15" customHeight="1">
      <c r="A1257" s="26" t="inlineStr">
        <is>
          <t>História - Waterfall</t>
        </is>
      </c>
      <c r="B1257" s="60" t="inlineStr">
        <is>
          <t>DEVALM-15724</t>
        </is>
      </c>
      <c r="C1257" s="23" t="inlineStr">
        <is>
          <t>18.0205.1.CL-Bloqueio de Login em Sites diferentes e sistemas simultâneos - AEC</t>
        </is>
      </c>
      <c r="D1257" s="26" t="inlineStr">
        <is>
          <t>Cancelado</t>
        </is>
      </c>
      <c r="E1257" s="23" t="inlineStr">
        <is>
          <t>Raphael Henrique Fernandes Lopes [X]</t>
        </is>
      </c>
      <c r="F1257" s="23" t="n"/>
      <c r="G1257" s="23" t="n"/>
      <c r="H1257" s="23" t="n"/>
      <c r="I1257" s="23" t="n"/>
      <c r="J1257" s="23" t="n"/>
      <c r="K1257" s="61" t="n">
        <v>43705</v>
      </c>
      <c r="L1257" s="61" t="n">
        <v>43705</v>
      </c>
      <c r="M1257" s="61" t="n">
        <v>43705</v>
      </c>
      <c r="N1257" s="61" t="n">
        <v>43705</v>
      </c>
      <c r="O1257" s="61" t="n">
        <v>43705</v>
      </c>
      <c r="P1257" s="61" t="n">
        <v>43705</v>
      </c>
      <c r="Q1257" s="61" t="n">
        <v>43705</v>
      </c>
      <c r="R1257" s="61" t="n">
        <v>43705</v>
      </c>
      <c r="S1257" s="61" t="n">
        <v>43705</v>
      </c>
      <c r="T1257" s="61" t="n">
        <v>43705</v>
      </c>
      <c r="U1257" s="61" t="n">
        <v>43705</v>
      </c>
      <c r="V1257" s="61" t="n">
        <v>43705</v>
      </c>
    </row>
    <row r="1258" ht="15" customHeight="1">
      <c r="A1258" s="26" t="inlineStr">
        <is>
          <t>História - Waterfall</t>
        </is>
      </c>
      <c r="B1258" s="60" t="inlineStr">
        <is>
          <t>DEVALM-15688</t>
        </is>
      </c>
      <c r="C1258" s="23" t="inlineStr">
        <is>
          <t>18.0164.1.MK-Upgrade iSelling</t>
        </is>
      </c>
      <c r="D1258" s="26" t="inlineStr">
        <is>
          <t>Cancelado</t>
        </is>
      </c>
      <c r="E1258" s="23" t="inlineStr">
        <is>
          <t>Raphael Henrique Fernandes Lopes [X]</t>
        </is>
      </c>
      <c r="F1258" s="23" t="n"/>
      <c r="G1258" s="23" t="n"/>
      <c r="H1258" s="23" t="n"/>
      <c r="I1258" s="23" t="n"/>
      <c r="J1258" s="23" t="n"/>
      <c r="K1258" s="61" t="n">
        <v>43705</v>
      </c>
      <c r="L1258" s="61" t="n">
        <v>43705</v>
      </c>
      <c r="M1258" s="61" t="n">
        <v>43705</v>
      </c>
      <c r="N1258" s="61" t="n">
        <v>43705</v>
      </c>
      <c r="O1258" s="61" t="n">
        <v>43705</v>
      </c>
      <c r="P1258" s="61" t="n">
        <v>43705</v>
      </c>
      <c r="Q1258" s="61" t="n">
        <v>43705</v>
      </c>
      <c r="R1258" s="61" t="n">
        <v>43705</v>
      </c>
      <c r="S1258" s="61" t="n">
        <v>43705</v>
      </c>
      <c r="T1258" s="61" t="n">
        <v>43705</v>
      </c>
      <c r="U1258" s="61" t="n">
        <v>43705</v>
      </c>
      <c r="V1258" s="61" t="n">
        <v>43705</v>
      </c>
    </row>
    <row r="1259" ht="15" customHeight="1">
      <c r="A1259" s="26" t="inlineStr">
        <is>
          <t>História - Waterfall</t>
        </is>
      </c>
      <c r="B1259" s="60" t="inlineStr">
        <is>
          <t>DEVALM-15513</t>
        </is>
      </c>
      <c r="C1259" s="23" t="inlineStr">
        <is>
          <t>19.0190.1.MK-Retirada do Clube SKY Online</t>
        </is>
      </c>
      <c r="D1259" s="26" t="inlineStr">
        <is>
          <t>Cancelado</t>
        </is>
      </c>
      <c r="E1259" s="23" t="inlineStr">
        <is>
          <t>Raphael Henrique Fernandes Lopes [X]</t>
        </is>
      </c>
      <c r="F1259" s="23" t="n"/>
      <c r="G1259" s="23" t="n"/>
      <c r="H1259" s="23" t="n"/>
      <c r="I1259" s="23" t="n"/>
      <c r="J1259" s="23" t="n"/>
      <c r="K1259" s="61" t="n">
        <v>43704</v>
      </c>
      <c r="L1259" s="61" t="n">
        <v>43704</v>
      </c>
      <c r="M1259" s="61" t="n">
        <v>43704</v>
      </c>
      <c r="N1259" s="61" t="n">
        <v>43704</v>
      </c>
      <c r="O1259" s="61" t="n">
        <v>43704</v>
      </c>
      <c r="P1259" s="61" t="n">
        <v>43704</v>
      </c>
      <c r="Q1259" s="61" t="n">
        <v>43704</v>
      </c>
      <c r="R1259" s="61" t="n">
        <v>43704</v>
      </c>
      <c r="S1259" s="61" t="n">
        <v>43704</v>
      </c>
      <c r="T1259" s="61" t="n">
        <v>43704</v>
      </c>
      <c r="U1259" s="61" t="n">
        <v>43704</v>
      </c>
      <c r="V1259" s="61" t="n">
        <v>43704</v>
      </c>
    </row>
    <row r="1260" ht="15" customHeight="1">
      <c r="A1260" s="26" t="inlineStr">
        <is>
          <t>História - Waterfall</t>
        </is>
      </c>
      <c r="B1260" s="60" t="inlineStr">
        <is>
          <t>DEVALM-15506</t>
        </is>
      </c>
      <c r="C1260" s="23" t="inlineStr">
        <is>
          <t>19.0186.1.CO-Direcionamento de informações estrategicas ao credenciado</t>
        </is>
      </c>
      <c r="D1260" s="26" t="inlineStr">
        <is>
          <t>Cancelado</t>
        </is>
      </c>
      <c r="E1260" s="23" t="inlineStr">
        <is>
          <t>Raphael Henrique Fernandes Lopes [X]</t>
        </is>
      </c>
      <c r="F1260" s="23" t="n"/>
      <c r="G1260" s="23" t="n"/>
      <c r="H1260" s="23" t="n"/>
      <c r="I1260" s="23" t="n"/>
      <c r="J1260" s="23" t="n"/>
      <c r="K1260" s="61" t="n">
        <v>43704</v>
      </c>
      <c r="L1260" s="61" t="n">
        <v>43704</v>
      </c>
      <c r="M1260" s="61" t="n">
        <v>43704</v>
      </c>
      <c r="N1260" s="61" t="n">
        <v>43704</v>
      </c>
      <c r="O1260" s="61" t="n">
        <v>43704</v>
      </c>
      <c r="P1260" s="61" t="n">
        <v>43704</v>
      </c>
      <c r="Q1260" s="61" t="n">
        <v>43704</v>
      </c>
      <c r="R1260" s="61" t="n">
        <v>43704</v>
      </c>
      <c r="S1260" s="61" t="n">
        <v>43704</v>
      </c>
      <c r="T1260" s="61" t="n">
        <v>43704</v>
      </c>
      <c r="U1260" s="61" t="n">
        <v>43704</v>
      </c>
      <c r="V1260" s="61" t="n">
        <v>43704</v>
      </c>
    </row>
    <row r="1261" ht="15" customHeight="1">
      <c r="A1261" s="26" t="inlineStr">
        <is>
          <t>História - Waterfall</t>
        </is>
      </c>
      <c r="B1261" s="60" t="inlineStr">
        <is>
          <t>DEVALM-15505</t>
        </is>
      </c>
      <c r="C1261" s="23" t="inlineStr">
        <is>
          <t>19.0181.1.MK-Acesso VPN à TP</t>
        </is>
      </c>
      <c r="D1261" s="26" t="inlineStr">
        <is>
          <t>Cancelado</t>
        </is>
      </c>
      <c r="E1261" s="23" t="inlineStr">
        <is>
          <t>Raphael Henrique Fernandes Lopes [X]</t>
        </is>
      </c>
      <c r="F1261" s="23" t="n"/>
      <c r="G1261" s="23" t="n"/>
      <c r="H1261" s="23" t="n"/>
      <c r="I1261" s="23" t="n"/>
      <c r="J1261" s="23" t="n"/>
      <c r="K1261" s="23" t="n"/>
      <c r="L1261" s="23" t="n"/>
      <c r="M1261" s="23" t="n"/>
      <c r="N1261" s="23" t="n"/>
      <c r="O1261" s="23" t="n"/>
      <c r="P1261" s="23" t="n"/>
      <c r="Q1261" s="23" t="n"/>
      <c r="R1261" s="23" t="n"/>
      <c r="S1261" s="23" t="n"/>
      <c r="T1261" s="23" t="n"/>
      <c r="U1261" s="23" t="n"/>
      <c r="V1261" s="23" t="n"/>
    </row>
    <row r="1262" ht="15" customHeight="1">
      <c r="A1262" s="26" t="inlineStr">
        <is>
          <t>História - Waterfall</t>
        </is>
      </c>
      <c r="B1262" s="60" t="inlineStr">
        <is>
          <t>DEVALM-15400</t>
        </is>
      </c>
      <c r="C1262" s="23" t="inlineStr">
        <is>
          <t>19.0177.1.FI-Automatização do Artemis</t>
        </is>
      </c>
      <c r="D1262" s="26" t="inlineStr">
        <is>
          <t>Cancelado</t>
        </is>
      </c>
      <c r="E1262" s="23" t="inlineStr">
        <is>
          <t>Raphael Henrique Fernandes Lopes [X]</t>
        </is>
      </c>
      <c r="F1262" s="23" t="n"/>
      <c r="G1262" s="23" t="n"/>
      <c r="H1262" s="23" t="n"/>
      <c r="I1262" s="23" t="n"/>
      <c r="J1262" s="23" t="n"/>
      <c r="K1262" s="61" t="n">
        <v>43704</v>
      </c>
      <c r="L1262" s="61" t="n">
        <v>43704</v>
      </c>
      <c r="M1262" s="61" t="n">
        <v>43704</v>
      </c>
      <c r="N1262" s="61" t="n">
        <v>43704</v>
      </c>
      <c r="O1262" s="61" t="n">
        <v>43704</v>
      </c>
      <c r="P1262" s="61" t="n">
        <v>43704</v>
      </c>
      <c r="Q1262" s="61" t="n">
        <v>43704</v>
      </c>
      <c r="R1262" s="61" t="n">
        <v>43704</v>
      </c>
      <c r="S1262" s="61" t="n">
        <v>43704</v>
      </c>
      <c r="T1262" s="61" t="n">
        <v>43704</v>
      </c>
      <c r="U1262" s="61" t="n">
        <v>43704</v>
      </c>
      <c r="V1262" s="61" t="n">
        <v>43704</v>
      </c>
    </row>
    <row r="1263" ht="15" customHeight="1">
      <c r="A1263" s="26" t="inlineStr">
        <is>
          <t>História - Waterfall</t>
        </is>
      </c>
      <c r="B1263" s="60" t="inlineStr">
        <is>
          <t>DEVALM-15381</t>
        </is>
      </c>
      <c r="C1263" s="23" t="inlineStr">
        <is>
          <t>19.0176.1.CO-Regras de Crédito, Fluxo, Rede Social no Salesforce</t>
        </is>
      </c>
      <c r="D1263" s="26" t="inlineStr">
        <is>
          <t>Cancelado</t>
        </is>
      </c>
      <c r="E1263" s="23" t="inlineStr">
        <is>
          <t>Raphael Henrique Fernandes Lopes [X]</t>
        </is>
      </c>
      <c r="F1263" s="23" t="n"/>
      <c r="G1263" s="23" t="n"/>
      <c r="H1263" s="23" t="n"/>
      <c r="I1263" s="23" t="n"/>
      <c r="J1263" s="23" t="n"/>
      <c r="K1263" s="61" t="n">
        <v>43704</v>
      </c>
      <c r="L1263" s="61" t="n">
        <v>43704</v>
      </c>
      <c r="M1263" s="61" t="n">
        <v>43704</v>
      </c>
      <c r="N1263" s="61" t="n">
        <v>43704</v>
      </c>
      <c r="O1263" s="61" t="n">
        <v>43704</v>
      </c>
      <c r="P1263" s="61" t="n">
        <v>43704</v>
      </c>
      <c r="Q1263" s="61" t="n">
        <v>43704</v>
      </c>
      <c r="R1263" s="61" t="n">
        <v>43704</v>
      </c>
      <c r="S1263" s="61" t="n">
        <v>43704</v>
      </c>
      <c r="T1263" s="61" t="n">
        <v>43704</v>
      </c>
      <c r="U1263" s="61" t="n">
        <v>43704</v>
      </c>
      <c r="V1263" s="61" t="n">
        <v>43704</v>
      </c>
    </row>
    <row r="1264" ht="15" customHeight="1">
      <c r="A1264" s="26" t="inlineStr">
        <is>
          <t>História - Waterfall</t>
        </is>
      </c>
      <c r="B1264" s="60" t="inlineStr">
        <is>
          <t>DEVALM-15367</t>
        </is>
      </c>
      <c r="C1264" s="23" t="inlineStr">
        <is>
          <t>19.0175.1.CO-Novas Fintechs no Salesforce</t>
        </is>
      </c>
      <c r="D1264" s="26" t="inlineStr">
        <is>
          <t>Cancelado</t>
        </is>
      </c>
      <c r="E1264" s="23" t="inlineStr">
        <is>
          <t>Raphael Henrique Fernandes Lopes [X]</t>
        </is>
      </c>
      <c r="F1264" s="23" t="n"/>
      <c r="G1264" s="23" t="n"/>
      <c r="H1264" s="23" t="n"/>
      <c r="I1264" s="23" t="n"/>
      <c r="J1264" s="23" t="n"/>
      <c r="K1264" s="61" t="n">
        <v>43704</v>
      </c>
      <c r="L1264" s="61" t="n">
        <v>43704</v>
      </c>
      <c r="M1264" s="61" t="n">
        <v>43704</v>
      </c>
      <c r="N1264" s="61" t="n">
        <v>43704</v>
      </c>
      <c r="O1264" s="61" t="n">
        <v>43704</v>
      </c>
      <c r="P1264" s="61" t="n">
        <v>43704</v>
      </c>
      <c r="Q1264" s="61" t="n">
        <v>43704</v>
      </c>
      <c r="R1264" s="61" t="n">
        <v>43704</v>
      </c>
      <c r="S1264" s="61" t="n">
        <v>43704</v>
      </c>
      <c r="T1264" s="61" t="n">
        <v>43704</v>
      </c>
      <c r="U1264" s="61" t="n">
        <v>43704</v>
      </c>
      <c r="V1264" s="61" t="n">
        <v>43704</v>
      </c>
    </row>
    <row r="1265" ht="15" customHeight="1">
      <c r="A1265" s="26" t="inlineStr">
        <is>
          <t>História - Waterfall</t>
        </is>
      </c>
      <c r="B1265" s="60" t="inlineStr">
        <is>
          <t>DEVALM-15361</t>
        </is>
      </c>
      <c r="C1265" s="23" t="inlineStr">
        <is>
          <t>19.0169.1.CO-Salesforce - Alerta de Expiração de Senha ao Usuário</t>
        </is>
      </c>
      <c r="D1265" s="26" t="inlineStr">
        <is>
          <t>Cancelado</t>
        </is>
      </c>
      <c r="E1265" s="23" t="inlineStr">
        <is>
          <t>Raphael Henrique Fernandes Lopes [X]</t>
        </is>
      </c>
      <c r="F1265" s="23" t="n"/>
      <c r="G1265" s="23" t="n"/>
      <c r="H1265" s="23" t="n"/>
      <c r="I1265" s="23" t="n"/>
      <c r="J1265" s="23" t="n"/>
      <c r="K1265" s="23" t="n"/>
      <c r="L1265" s="23" t="n"/>
      <c r="M1265" s="23" t="n"/>
      <c r="N1265" s="23" t="n"/>
      <c r="O1265" s="23" t="n"/>
      <c r="P1265" s="23" t="n"/>
      <c r="Q1265" s="23" t="n"/>
      <c r="R1265" s="23" t="n"/>
      <c r="S1265" s="23" t="n"/>
      <c r="T1265" s="23" t="n"/>
      <c r="U1265" s="23" t="n"/>
      <c r="V1265" s="23" t="n"/>
    </row>
    <row r="1266" ht="15" customHeight="1">
      <c r="A1266" s="26" t="inlineStr">
        <is>
          <t>História - Waterfall</t>
        </is>
      </c>
      <c r="B1266" s="60" t="inlineStr">
        <is>
          <t>DEVALM-15262</t>
        </is>
      </c>
      <c r="C1266" s="23" t="inlineStr">
        <is>
          <t>19.0167.1.JU-Lista Única de Não Perturbe</t>
        </is>
      </c>
      <c r="D1266" s="26" t="inlineStr">
        <is>
          <t>Concluído</t>
        </is>
      </c>
      <c r="E1266" s="23" t="inlineStr">
        <is>
          <t>Ricardo Pires Sardinha [X]</t>
        </is>
      </c>
      <c r="F1266" s="23" t="inlineStr">
        <is>
          <t>Nicolas Rodrigo Santana</t>
        </is>
      </c>
      <c r="G1266" s="23" t="inlineStr">
        <is>
          <t>Rafael Lemos Lima [X]</t>
        </is>
      </c>
      <c r="H1266" s="23" t="inlineStr">
        <is>
          <t>Paulo Egidio Rodrigues dos Santos</t>
        </is>
      </c>
      <c r="I1266" s="23" t="n"/>
      <c r="J1266" s="23" t="inlineStr">
        <is>
          <t>Rafael Grecco Machado [X]</t>
        </is>
      </c>
      <c r="K1266" s="61" t="n">
        <v>43906</v>
      </c>
      <c r="L1266" s="61" t="n">
        <v>43917</v>
      </c>
      <c r="M1266" s="61" t="n">
        <v>43906</v>
      </c>
      <c r="N1266" s="61" t="n">
        <v>43917</v>
      </c>
      <c r="O1266" s="61" t="n">
        <v>43704</v>
      </c>
      <c r="P1266" s="61" t="n">
        <v>43920</v>
      </c>
      <c r="Q1266" s="61" t="n">
        <v>43923</v>
      </c>
      <c r="R1266" s="61" t="n">
        <v>43924</v>
      </c>
      <c r="S1266" s="61" t="n">
        <v>43724</v>
      </c>
      <c r="T1266" s="61" t="n">
        <v>43735</v>
      </c>
      <c r="U1266" s="61" t="n">
        <v>43894</v>
      </c>
      <c r="V1266" s="61" t="n">
        <v>43903</v>
      </c>
    </row>
    <row r="1267" ht="15" customHeight="1">
      <c r="A1267" s="26" t="inlineStr">
        <is>
          <t>História - Waterfall</t>
        </is>
      </c>
      <c r="B1267" s="60" t="inlineStr">
        <is>
          <t>DEVALM-15258</t>
        </is>
      </c>
      <c r="C1267" s="23" t="inlineStr">
        <is>
          <t>19.0166.1.DI-Criação de loja para Vendas via Whatsapp</t>
        </is>
      </c>
      <c r="D1267" s="26" t="inlineStr">
        <is>
          <t>Cancelado</t>
        </is>
      </c>
      <c r="E1267" s="23" t="inlineStr">
        <is>
          <t>Raphael Henrique Fernandes Lopes [X]</t>
        </is>
      </c>
      <c r="F1267" s="23" t="n"/>
      <c r="G1267" s="23" t="n"/>
      <c r="H1267" s="23" t="n"/>
      <c r="I1267" s="23" t="n"/>
      <c r="J1267" s="23" t="n"/>
      <c r="K1267" s="61" t="n">
        <v>43704</v>
      </c>
      <c r="L1267" s="61" t="n">
        <v>43704</v>
      </c>
      <c r="M1267" s="61" t="n">
        <v>43704</v>
      </c>
      <c r="N1267" s="61" t="n">
        <v>43704</v>
      </c>
      <c r="O1267" s="61" t="n">
        <v>43704</v>
      </c>
      <c r="P1267" s="61" t="n">
        <v>43704</v>
      </c>
      <c r="Q1267" s="61" t="n">
        <v>43704</v>
      </c>
      <c r="R1267" s="61" t="n">
        <v>43704</v>
      </c>
      <c r="S1267" s="61" t="n">
        <v>43704</v>
      </c>
      <c r="T1267" s="61" t="n">
        <v>43704</v>
      </c>
      <c r="U1267" s="61" t="n">
        <v>43704</v>
      </c>
      <c r="V1267" s="61" t="n">
        <v>43704</v>
      </c>
    </row>
    <row r="1268" ht="15" customHeight="1">
      <c r="A1268" s="26" t="inlineStr">
        <is>
          <t>História - Waterfall</t>
        </is>
      </c>
      <c r="B1268" s="60" t="inlineStr">
        <is>
          <t>DEVALM-15253</t>
        </is>
      </c>
      <c r="C1268" s="23" t="inlineStr">
        <is>
          <t>19.0168.1.CO-Validação do Endereço Cadastrado - Icare Parceiro</t>
        </is>
      </c>
      <c r="D1268" s="26" t="inlineStr">
        <is>
          <t>Cancelado</t>
        </is>
      </c>
      <c r="E1268" s="23" t="inlineStr">
        <is>
          <t>Raphael Henrique Fernandes Lopes [X]</t>
        </is>
      </c>
      <c r="F1268" s="23" t="n"/>
      <c r="G1268" s="23" t="n"/>
      <c r="H1268" s="23" t="n"/>
      <c r="I1268" s="23" t="n"/>
      <c r="J1268" s="23" t="n"/>
      <c r="K1268" s="61" t="n">
        <v>43704</v>
      </c>
      <c r="L1268" s="61" t="n">
        <v>43704</v>
      </c>
      <c r="M1268" s="61" t="n">
        <v>43704</v>
      </c>
      <c r="N1268" s="61" t="n">
        <v>43704</v>
      </c>
      <c r="O1268" s="61" t="n">
        <v>43704</v>
      </c>
      <c r="P1268" s="61" t="n">
        <v>43704</v>
      </c>
      <c r="Q1268" s="61" t="n">
        <v>43704</v>
      </c>
      <c r="R1268" s="61" t="n">
        <v>43704</v>
      </c>
      <c r="S1268" s="61" t="n">
        <v>43704</v>
      </c>
      <c r="T1268" s="61" t="n">
        <v>43704</v>
      </c>
      <c r="U1268" s="61" t="n">
        <v>43704</v>
      </c>
      <c r="V1268" s="61" t="n">
        <v>43704</v>
      </c>
    </row>
    <row r="1269" ht="15" customHeight="1">
      <c r="A1269" s="26" t="inlineStr">
        <is>
          <t>História - Waterfall</t>
        </is>
      </c>
      <c r="B1269" s="60" t="inlineStr">
        <is>
          <t>DEVALM-15139</t>
        </is>
      </c>
      <c r="C1269" s="23" t="inlineStr">
        <is>
          <t>19.0159.1.CO-[Vendas 2.0] FRAUDE INTERMEDIÁRIA</t>
        </is>
      </c>
      <c r="D1269" s="26" t="inlineStr">
        <is>
          <t>Cancelado</t>
        </is>
      </c>
      <c r="E1269" s="23" t="inlineStr">
        <is>
          <t>Fabio Margutti [X]</t>
        </is>
      </c>
      <c r="F1269" s="23" t="inlineStr">
        <is>
          <t>Alexandre Munhoes [X]</t>
        </is>
      </c>
      <c r="G1269" s="23" t="inlineStr">
        <is>
          <t>Diogo Cassio de Azevedo [X]</t>
        </is>
      </c>
      <c r="H1269" s="23" t="inlineStr">
        <is>
          <t>Eduardo Cesar de Melo</t>
        </is>
      </c>
      <c r="I1269" s="23" t="inlineStr">
        <is>
          <t>jira_naoaplica</t>
        </is>
      </c>
      <c r="J1269" s="23" t="inlineStr">
        <is>
          <t>Juliana Alves Beduti [X]</t>
        </is>
      </c>
      <c r="K1269" s="23" t="n"/>
      <c r="L1269" s="23" t="n"/>
      <c r="M1269" s="61" t="n">
        <v>43864</v>
      </c>
      <c r="N1269" s="61" t="n">
        <v>43924</v>
      </c>
      <c r="O1269" s="23" t="n"/>
      <c r="P1269" s="23" t="n"/>
      <c r="Q1269" s="61" t="n">
        <v>43929</v>
      </c>
      <c r="R1269" s="61" t="n">
        <v>43930</v>
      </c>
      <c r="S1269" s="61" t="n">
        <v>43815</v>
      </c>
      <c r="T1269" s="61" t="n">
        <v>43819</v>
      </c>
      <c r="U1269" s="61" t="n">
        <v>43815</v>
      </c>
      <c r="V1269" s="61" t="n">
        <v>43861</v>
      </c>
    </row>
    <row r="1270" ht="15" customHeight="1">
      <c r="A1270" s="26" t="inlineStr">
        <is>
          <t>História - Waterfall</t>
        </is>
      </c>
      <c r="B1270" s="60" t="inlineStr">
        <is>
          <t>DEVALM-15133</t>
        </is>
      </c>
      <c r="C1270" s="23" t="inlineStr">
        <is>
          <t>19.0160.1.TI-Integração e-commerce Vtex com a plataforma Salesforce</t>
        </is>
      </c>
      <c r="D1270" s="26" t="inlineStr">
        <is>
          <t>Cancelado</t>
        </is>
      </c>
      <c r="E1270" s="23" t="inlineStr">
        <is>
          <t>Raphael Henrique Fernandes Lopes [X]</t>
        </is>
      </c>
      <c r="F1270" s="23" t="n"/>
      <c r="G1270" s="23" t="n"/>
      <c r="H1270" s="23" t="n"/>
      <c r="I1270" s="23" t="n"/>
      <c r="J1270" s="23" t="n"/>
      <c r="K1270" s="61" t="n">
        <v>43704</v>
      </c>
      <c r="L1270" s="61" t="n">
        <v>43704</v>
      </c>
      <c r="M1270" s="61" t="n">
        <v>43704</v>
      </c>
      <c r="N1270" s="61" t="n">
        <v>43704</v>
      </c>
      <c r="O1270" s="61" t="n">
        <v>43704</v>
      </c>
      <c r="P1270" s="61" t="n">
        <v>43704</v>
      </c>
      <c r="Q1270" s="61" t="n">
        <v>43704</v>
      </c>
      <c r="R1270" s="61" t="n">
        <v>43704</v>
      </c>
      <c r="S1270" s="61" t="n">
        <v>43704</v>
      </c>
      <c r="T1270" s="61" t="n">
        <v>43704</v>
      </c>
      <c r="U1270" s="61" t="n">
        <v>43704</v>
      </c>
      <c r="V1270" s="61" t="n">
        <v>43704</v>
      </c>
    </row>
    <row r="1271" ht="15" customHeight="1">
      <c r="A1271" s="26" t="inlineStr">
        <is>
          <t>História - Waterfall</t>
        </is>
      </c>
      <c r="B1271" s="60" t="inlineStr">
        <is>
          <t>DEVALM-15132</t>
        </is>
      </c>
      <c r="C1271" s="23" t="inlineStr">
        <is>
          <t>19.0165.1.CL-Disponibilizar Duas Posições de DNA Para o Canal CHAT BOT</t>
        </is>
      </c>
      <c r="D1271" s="26" t="inlineStr">
        <is>
          <t>Cancelado</t>
        </is>
      </c>
      <c r="E1271" s="23" t="inlineStr">
        <is>
          <t>Raphael Henrique Fernandes Lopes [X]</t>
        </is>
      </c>
      <c r="F1271" s="23" t="n"/>
      <c r="G1271" s="23" t="n"/>
      <c r="H1271" s="23" t="n"/>
      <c r="I1271" s="23" t="n"/>
      <c r="J1271" s="23" t="n"/>
      <c r="K1271" s="61" t="n">
        <v>43704</v>
      </c>
      <c r="L1271" s="61" t="n">
        <v>43704</v>
      </c>
      <c r="M1271" s="61" t="n">
        <v>43704</v>
      </c>
      <c r="N1271" s="61" t="n">
        <v>43704</v>
      </c>
      <c r="O1271" s="61" t="n">
        <v>43704</v>
      </c>
      <c r="P1271" s="61" t="n">
        <v>43704</v>
      </c>
      <c r="Q1271" s="61" t="n">
        <v>43704</v>
      </c>
      <c r="R1271" s="61" t="n">
        <v>43704</v>
      </c>
      <c r="S1271" s="61" t="n">
        <v>43704</v>
      </c>
      <c r="T1271" s="61" t="n">
        <v>43704</v>
      </c>
      <c r="U1271" s="61" t="n">
        <v>43704</v>
      </c>
      <c r="V1271" s="61" t="n">
        <v>43704</v>
      </c>
    </row>
    <row r="1272" ht="15" customHeight="1">
      <c r="A1272" s="26" t="inlineStr">
        <is>
          <t>História - Waterfall</t>
        </is>
      </c>
      <c r="B1272" s="60" t="inlineStr">
        <is>
          <t>DEVALM-15096</t>
        </is>
      </c>
      <c r="C1272" s="23" t="inlineStr">
        <is>
          <t>18.0286.CL-Trava de TLC por Fatura</t>
        </is>
      </c>
      <c r="D1272" s="26" t="inlineStr">
        <is>
          <t>Concluído</t>
        </is>
      </c>
      <c r="E1272" s="23" t="inlineStr">
        <is>
          <t>Andre Jirus [X]</t>
        </is>
      </c>
      <c r="F1272" s="23" t="inlineStr">
        <is>
          <t>Thiago Pinto Da Silva Boccio [X]</t>
        </is>
      </c>
      <c r="G1272" s="23" t="inlineStr">
        <is>
          <t>Anselmo Pereira Novakowski</t>
        </is>
      </c>
      <c r="H1272" s="23" t="inlineStr">
        <is>
          <t>Eduardo Cesar de Melo</t>
        </is>
      </c>
      <c r="I1272" s="23" t="inlineStr">
        <is>
          <t>Erica Nunes Dos Santos [X]</t>
        </is>
      </c>
      <c r="J1272" s="23" t="inlineStr">
        <is>
          <t>Priscilla Carneiro Tessarotto [X]</t>
        </is>
      </c>
      <c r="K1272" s="61" t="n">
        <v>44067</v>
      </c>
      <c r="L1272" s="61" t="n">
        <v>44085</v>
      </c>
      <c r="M1272" s="61" t="n">
        <v>44132</v>
      </c>
      <c r="N1272" s="61" t="n">
        <v>44148</v>
      </c>
      <c r="O1272" s="61" t="n">
        <v>44117</v>
      </c>
      <c r="P1272" s="61" t="n">
        <v>44131</v>
      </c>
      <c r="Q1272" s="61" t="n">
        <v>44158</v>
      </c>
      <c r="R1272" s="61" t="n">
        <v>44159</v>
      </c>
      <c r="S1272" s="61" t="n">
        <v>43983</v>
      </c>
      <c r="T1272" s="61" t="n">
        <v>44022</v>
      </c>
      <c r="U1272" s="61" t="n">
        <v>43991</v>
      </c>
      <c r="V1272" s="61" t="n">
        <v>44078</v>
      </c>
    </row>
    <row r="1273" ht="15" customHeight="1">
      <c r="A1273" s="26" t="inlineStr">
        <is>
          <t>História - Waterfall</t>
        </is>
      </c>
      <c r="B1273" s="60" t="inlineStr">
        <is>
          <t>DEVALM-15053</t>
        </is>
      </c>
      <c r="C1273" s="23" t="inlineStr">
        <is>
          <t>19.0273.1.MK-IGP-M alteração data extração</t>
        </is>
      </c>
      <c r="D1273" s="26" t="inlineStr">
        <is>
          <t>Concluído</t>
        </is>
      </c>
      <c r="E1273" s="23" t="inlineStr">
        <is>
          <t>Ricardo Pires Sardinha [X]</t>
        </is>
      </c>
      <c r="F1273" s="23" t="inlineStr">
        <is>
          <t>jira_naoaplica</t>
        </is>
      </c>
      <c r="G1273" s="23" t="inlineStr">
        <is>
          <t>Anselmo Pereira Novakowski</t>
        </is>
      </c>
      <c r="H1273" s="23" t="inlineStr">
        <is>
          <t>Paulo Egidio Rodrigues dos Santos</t>
        </is>
      </c>
      <c r="I1273" s="23" t="inlineStr">
        <is>
          <t>jira_naoaplica</t>
        </is>
      </c>
      <c r="J1273" s="23" t="inlineStr">
        <is>
          <t>jira_naoaplica</t>
        </is>
      </c>
      <c r="K1273" s="61" t="n">
        <v>43700</v>
      </c>
      <c r="L1273" s="61" t="n">
        <v>43700</v>
      </c>
      <c r="M1273" s="61" t="n">
        <v>43703</v>
      </c>
      <c r="N1273" s="61" t="n">
        <v>43703</v>
      </c>
      <c r="O1273" s="61" t="n">
        <v>43700</v>
      </c>
      <c r="P1273" s="61" t="n">
        <v>43700</v>
      </c>
      <c r="Q1273" s="61" t="n">
        <v>43699</v>
      </c>
      <c r="R1273" s="61" t="n">
        <v>43704</v>
      </c>
      <c r="S1273" s="61" t="n">
        <v>43700</v>
      </c>
      <c r="T1273" s="61" t="n">
        <v>43700</v>
      </c>
      <c r="U1273" s="61" t="n">
        <v>43696</v>
      </c>
      <c r="V1273" s="61" t="n">
        <v>43700</v>
      </c>
    </row>
    <row r="1274" ht="15" customHeight="1">
      <c r="A1274" s="26" t="inlineStr">
        <is>
          <t>História - Waterfall</t>
        </is>
      </c>
      <c r="B1274" s="60" t="inlineStr">
        <is>
          <t>DEVALM-15014</t>
        </is>
      </c>
      <c r="C1274" s="23" t="inlineStr">
        <is>
          <t>17.0614.33.TI-Salesforce – Atualização de histórico Mobile Offline</t>
        </is>
      </c>
      <c r="D1274" s="26" t="inlineStr">
        <is>
          <t>Concluído</t>
        </is>
      </c>
      <c r="E1274" s="23" t="inlineStr">
        <is>
          <t>Fabio Margutti [X]</t>
        </is>
      </c>
      <c r="F1274" s="23" t="n"/>
      <c r="G1274" s="23" t="inlineStr">
        <is>
          <t>Anselmo Pereira Novakowski</t>
        </is>
      </c>
      <c r="H1274" s="23" t="inlineStr">
        <is>
          <t>Eduardo Cesar de Melo</t>
        </is>
      </c>
      <c r="I1274" s="23" t="n"/>
      <c r="J1274" s="23" t="n"/>
      <c r="K1274" s="61" t="n">
        <v>43693</v>
      </c>
      <c r="L1274" s="61" t="n">
        <v>43693</v>
      </c>
      <c r="M1274" s="61" t="n">
        <v>43696</v>
      </c>
      <c r="N1274" s="61" t="n">
        <v>43707</v>
      </c>
      <c r="O1274" s="61" t="n">
        <v>43693</v>
      </c>
      <c r="P1274" s="61" t="n">
        <v>43693</v>
      </c>
      <c r="Q1274" s="61" t="n">
        <v>43712</v>
      </c>
      <c r="R1274" s="61" t="n">
        <v>43713</v>
      </c>
      <c r="S1274" s="61" t="n">
        <v>43689</v>
      </c>
      <c r="T1274" s="61" t="n">
        <v>43689</v>
      </c>
      <c r="U1274" s="61" t="n">
        <v>43689</v>
      </c>
      <c r="V1274" s="61" t="n">
        <v>43693</v>
      </c>
    </row>
    <row r="1275" ht="15" customHeight="1">
      <c r="A1275" s="26" t="inlineStr">
        <is>
          <t>História - Waterfall</t>
        </is>
      </c>
      <c r="B1275" s="60" t="inlineStr">
        <is>
          <t>DEVALM-14976</t>
        </is>
      </c>
      <c r="C1275" s="23" t="inlineStr">
        <is>
          <t>19.0258.1.FI-Validação de Cartões de Crédito</t>
        </is>
      </c>
      <c r="D1275" s="26" t="inlineStr">
        <is>
          <t>Concluído</t>
        </is>
      </c>
      <c r="E1275" s="23" t="inlineStr">
        <is>
          <t>Ricardo Pires Sardinha [X]</t>
        </is>
      </c>
      <c r="F1275" s="23" t="inlineStr">
        <is>
          <t>Jefferson Lourenço De Farias Tersarioli [X]</t>
        </is>
      </c>
      <c r="G1275" s="23" t="inlineStr">
        <is>
          <t>Anselmo Pereira Novakowski</t>
        </is>
      </c>
      <c r="H1275" s="23" t="inlineStr">
        <is>
          <t>Eduardo Cesar de Melo</t>
        </is>
      </c>
      <c r="I1275" s="23" t="inlineStr">
        <is>
          <t>jira_naoaplica</t>
        </is>
      </c>
      <c r="J1275" s="23" t="inlineStr">
        <is>
          <t>Audrey Cristiane Goulart [X]</t>
        </is>
      </c>
      <c r="K1275" s="61" t="n">
        <v>43696</v>
      </c>
      <c r="L1275" s="61" t="n">
        <v>43696</v>
      </c>
      <c r="M1275" s="61" t="n">
        <v>43738</v>
      </c>
      <c r="N1275" s="61" t="n">
        <v>43749</v>
      </c>
      <c r="O1275" s="61" t="n">
        <v>43696</v>
      </c>
      <c r="P1275" s="61" t="n">
        <v>43696</v>
      </c>
      <c r="Q1275" s="61" t="n">
        <v>43752</v>
      </c>
      <c r="R1275" s="61" t="n">
        <v>43753</v>
      </c>
      <c r="S1275" s="61" t="n">
        <v>43696</v>
      </c>
      <c r="T1275" s="61" t="n">
        <v>43696</v>
      </c>
      <c r="U1275" s="61" t="n">
        <v>43696</v>
      </c>
      <c r="V1275" s="61" t="n">
        <v>43735</v>
      </c>
    </row>
    <row r="1276" ht="15" customHeight="1">
      <c r="A1276" s="26" t="inlineStr">
        <is>
          <t>História - Waterfall</t>
        </is>
      </c>
      <c r="B1276" s="60" t="inlineStr">
        <is>
          <t>DEVALM-14936</t>
        </is>
      </c>
      <c r="C1276" s="23" t="inlineStr">
        <is>
          <t>19.0235.1.CO-Salesforce - Cadastramento de nova mídia VENDA DIGITAL</t>
        </is>
      </c>
      <c r="D1276" s="26" t="inlineStr">
        <is>
          <t>Concluído</t>
        </is>
      </c>
      <c r="E1276" s="23" t="inlineStr">
        <is>
          <t>Fabio Margutti [X]</t>
        </is>
      </c>
      <c r="F1276" s="23" t="inlineStr">
        <is>
          <t>Aline Lima Rocha [X]</t>
        </is>
      </c>
      <c r="G1276" s="23" t="inlineStr">
        <is>
          <t>Anselmo Pereira Novakowski</t>
        </is>
      </c>
      <c r="H1276" s="23" t="inlineStr">
        <is>
          <t>Paulo Egidio Rodrigues dos Santos</t>
        </is>
      </c>
      <c r="I1276" s="23" t="n"/>
      <c r="J1276" s="23" t="inlineStr">
        <is>
          <t>Juliana Alves Beduti [X]</t>
        </is>
      </c>
      <c r="K1276" s="61" t="n">
        <v>43692</v>
      </c>
      <c r="L1276" s="61" t="n">
        <v>43692</v>
      </c>
      <c r="M1276" s="61" t="n">
        <v>43693</v>
      </c>
      <c r="N1276" s="61" t="n">
        <v>43696</v>
      </c>
      <c r="O1276" s="61" t="n">
        <v>43692</v>
      </c>
      <c r="P1276" s="61" t="n">
        <v>43692</v>
      </c>
      <c r="Q1276" s="61" t="n">
        <v>43697</v>
      </c>
      <c r="R1276" s="61" t="n">
        <v>43698</v>
      </c>
      <c r="S1276" s="61" t="n">
        <v>43691</v>
      </c>
      <c r="T1276" s="61" t="n">
        <v>43691</v>
      </c>
      <c r="U1276" s="61" t="n">
        <v>43690</v>
      </c>
      <c r="V1276" s="61" t="n">
        <v>43692</v>
      </c>
    </row>
    <row r="1277" ht="15" customHeight="1">
      <c r="A1277" s="26" t="inlineStr">
        <is>
          <t>História - Waterfall</t>
        </is>
      </c>
      <c r="B1277" s="60" t="inlineStr">
        <is>
          <t>DEVALM-14898</t>
        </is>
      </c>
      <c r="C1277" s="23" t="inlineStr">
        <is>
          <t>19.0189.6.MK-Lannister – Reativação</t>
        </is>
      </c>
      <c r="D1277" s="26" t="inlineStr">
        <is>
          <t>Concluído</t>
        </is>
      </c>
      <c r="E1277" s="23" t="inlineStr">
        <is>
          <t>Andre Jirus [X]</t>
        </is>
      </c>
      <c r="F1277" s="23" t="n"/>
      <c r="G1277" s="23" t="inlineStr">
        <is>
          <t>Anselmo Pereira Novakowski</t>
        </is>
      </c>
      <c r="H1277" s="23" t="inlineStr">
        <is>
          <t>Eduardo Cesar de Melo</t>
        </is>
      </c>
      <c r="I1277" s="23" t="n"/>
      <c r="J1277" s="23" t="n"/>
      <c r="K1277" s="23" t="n"/>
      <c r="L1277" s="23" t="n"/>
      <c r="M1277" s="61" t="n">
        <v>43663</v>
      </c>
      <c r="N1277" s="61" t="n">
        <v>43671</v>
      </c>
      <c r="O1277" s="23" t="n"/>
      <c r="P1277" s="23" t="n"/>
      <c r="Q1277" s="61" t="n">
        <v>43671</v>
      </c>
      <c r="R1277" s="61" t="n">
        <v>43672</v>
      </c>
      <c r="S1277" s="23" t="n"/>
      <c r="T1277" s="23" t="n"/>
      <c r="U1277" s="61" t="n">
        <v>43648</v>
      </c>
      <c r="V1277" s="61" t="n">
        <v>43657</v>
      </c>
    </row>
    <row r="1278" ht="15" customHeight="1">
      <c r="A1278" s="26" t="inlineStr">
        <is>
          <t>História - Waterfall</t>
        </is>
      </c>
      <c r="B1278" s="60" t="inlineStr">
        <is>
          <t>DEVALM-14860</t>
        </is>
      </c>
      <c r="C1278" s="23" t="inlineStr">
        <is>
          <t>19.0145.1.MK-Sincronismo de régua de cobrança entre Pai versus Filho</t>
        </is>
      </c>
      <c r="D1278" s="26" t="inlineStr">
        <is>
          <t>Concluído</t>
        </is>
      </c>
      <c r="E1278" s="23" t="inlineStr">
        <is>
          <t>Antonio Teodoro da Silva [X]</t>
        </is>
      </c>
      <c r="F1278" s="23" t="inlineStr">
        <is>
          <t>Yone Yassuda Yamamoto</t>
        </is>
      </c>
      <c r="G1278" s="23" t="inlineStr">
        <is>
          <t>Anselmo Pereira Novakowski</t>
        </is>
      </c>
      <c r="H1278" s="23" t="inlineStr">
        <is>
          <t>Paulo Egidio Rodrigues dos Santos</t>
        </is>
      </c>
      <c r="I1278" s="23" t="inlineStr">
        <is>
          <t>Klaus Franca [X]</t>
        </is>
      </c>
      <c r="J1278" s="23" t="inlineStr">
        <is>
          <t>Fernando Meirelles Castanho Cavallari [X]</t>
        </is>
      </c>
      <c r="K1278" s="61" t="n">
        <v>43916</v>
      </c>
      <c r="L1278" s="61" t="n">
        <v>43916</v>
      </c>
      <c r="M1278" s="61" t="n">
        <v>43936</v>
      </c>
      <c r="N1278" s="61" t="n">
        <v>43951</v>
      </c>
      <c r="O1278" s="61" t="n">
        <v>43917</v>
      </c>
      <c r="P1278" s="61" t="n">
        <v>43951</v>
      </c>
      <c r="Q1278" s="61" t="n">
        <v>43955</v>
      </c>
      <c r="R1278" s="61" t="n">
        <v>43956</v>
      </c>
      <c r="S1278" s="61" t="n">
        <v>43780</v>
      </c>
      <c r="T1278" s="61" t="n">
        <v>43803</v>
      </c>
      <c r="U1278" s="61" t="n">
        <v>43804</v>
      </c>
      <c r="V1278" s="61" t="n">
        <v>43916</v>
      </c>
    </row>
    <row r="1279" ht="15" customHeight="1">
      <c r="A1279" s="26" t="inlineStr">
        <is>
          <t>História - Waterfall</t>
        </is>
      </c>
      <c r="B1279" s="60" t="inlineStr">
        <is>
          <t>DEVALM-14788</t>
        </is>
      </c>
      <c r="C1279" s="23" t="inlineStr">
        <is>
          <t>19.0189.5.MK-Lannister – Ofertas</t>
        </is>
      </c>
      <c r="D1279" s="26" t="inlineStr">
        <is>
          <t>Concluído</t>
        </is>
      </c>
      <c r="E1279" s="23" t="inlineStr">
        <is>
          <t>Andre Jirus [X]</t>
        </is>
      </c>
      <c r="F1279" s="23" t="n"/>
      <c r="G1279" s="23" t="inlineStr">
        <is>
          <t>Anselmo Pereira Novakowski</t>
        </is>
      </c>
      <c r="H1279" s="23" t="inlineStr">
        <is>
          <t>Eduardo Cesar de Melo</t>
        </is>
      </c>
      <c r="I1279" s="23" t="n"/>
      <c r="J1279" s="23" t="n"/>
      <c r="K1279" s="23" t="n"/>
      <c r="L1279" s="23" t="n"/>
      <c r="M1279" s="61" t="n">
        <v>43650</v>
      </c>
      <c r="N1279" s="61" t="n">
        <v>43663</v>
      </c>
      <c r="O1279" s="23" t="n"/>
      <c r="P1279" s="23" t="n"/>
      <c r="Q1279" s="61" t="n">
        <v>43663</v>
      </c>
      <c r="R1279" s="61" t="n">
        <v>43664</v>
      </c>
      <c r="S1279" s="23" t="n"/>
      <c r="T1279" s="23" t="n"/>
      <c r="U1279" s="61" t="n">
        <v>43642</v>
      </c>
      <c r="V1279" s="61" t="n">
        <v>43649</v>
      </c>
    </row>
    <row r="1280" ht="15" customHeight="1">
      <c r="A1280" s="26" t="inlineStr">
        <is>
          <t>História - Waterfall</t>
        </is>
      </c>
      <c r="B1280" s="60" t="inlineStr">
        <is>
          <t>DEVALM-14694</t>
        </is>
      </c>
      <c r="C1280" s="23" t="inlineStr">
        <is>
          <t>TESTE</t>
        </is>
      </c>
      <c r="D1280" s="26" t="inlineStr">
        <is>
          <t>Cancelado</t>
        </is>
      </c>
      <c r="E1280" s="23" t="inlineStr">
        <is>
          <t>Sem responsável</t>
        </is>
      </c>
      <c r="F1280" s="23" t="n"/>
      <c r="G1280" s="23" t="n"/>
      <c r="H1280" s="23" t="n"/>
      <c r="I1280" s="23" t="n"/>
      <c r="J1280" s="23" t="n"/>
      <c r="K1280" s="61" t="n">
        <v>43682</v>
      </c>
      <c r="L1280" s="61" t="n">
        <v>43682</v>
      </c>
      <c r="M1280" s="61" t="n">
        <v>43682</v>
      </c>
      <c r="N1280" s="61" t="n">
        <v>43682</v>
      </c>
      <c r="O1280" s="61" t="n">
        <v>43682</v>
      </c>
      <c r="P1280" s="61" t="n">
        <v>43682</v>
      </c>
      <c r="Q1280" s="61" t="n">
        <v>43682</v>
      </c>
      <c r="R1280" s="61" t="n">
        <v>43682</v>
      </c>
      <c r="S1280" s="61" t="n">
        <v>43682</v>
      </c>
      <c r="T1280" s="61" t="n">
        <v>43682</v>
      </c>
      <c r="U1280" s="61" t="n">
        <v>43682</v>
      </c>
      <c r="V1280" s="61" t="n">
        <v>43682</v>
      </c>
    </row>
    <row r="1281" ht="15" customHeight="1">
      <c r="A1281" s="26" t="inlineStr">
        <is>
          <t>História - Waterfall</t>
        </is>
      </c>
      <c r="B1281" s="60" t="inlineStr">
        <is>
          <t>DEVALM-14651</t>
        </is>
      </c>
      <c r="C1281" s="23" t="inlineStr">
        <is>
          <t>19.0138.MK-Indicação de pacotes para migração no Receptivo</t>
        </is>
      </c>
      <c r="D1281" s="26" t="inlineStr">
        <is>
          <t>Concluído</t>
        </is>
      </c>
      <c r="E1281" s="23" t="inlineStr">
        <is>
          <t>Andre Jirus [X]</t>
        </is>
      </c>
      <c r="F1281" s="23" t="inlineStr">
        <is>
          <t>Marcelo Okada [X]</t>
        </is>
      </c>
      <c r="G1281" s="23" t="inlineStr">
        <is>
          <t>Anselmo Pereira Novakowski</t>
        </is>
      </c>
      <c r="H1281" s="23" t="inlineStr">
        <is>
          <t>Paulo Egidio Rodrigues dos Santos</t>
        </is>
      </c>
      <c r="I1281" s="23" t="inlineStr">
        <is>
          <t>Erica Nunes Dos Santos [X]</t>
        </is>
      </c>
      <c r="J1281" s="23" t="inlineStr">
        <is>
          <t>Audrey Cristiane Goulart [X]</t>
        </is>
      </c>
      <c r="K1281" s="61" t="n">
        <v>43840</v>
      </c>
      <c r="L1281" s="61" t="n">
        <v>43843</v>
      </c>
      <c r="M1281" s="61" t="n">
        <v>43851</v>
      </c>
      <c r="N1281" s="61" t="n">
        <v>43854</v>
      </c>
      <c r="O1281" s="61" t="n">
        <v>43844</v>
      </c>
      <c r="P1281" s="61" t="n">
        <v>43845</v>
      </c>
      <c r="Q1281" s="61" t="n">
        <v>43864</v>
      </c>
      <c r="R1281" s="61" t="n">
        <v>43865</v>
      </c>
      <c r="S1281" s="61" t="n">
        <v>43760</v>
      </c>
      <c r="T1281" s="61" t="n">
        <v>43791</v>
      </c>
      <c r="U1281" s="61" t="n">
        <v>43770</v>
      </c>
      <c r="V1281" s="61" t="n">
        <v>43839</v>
      </c>
    </row>
    <row r="1282" ht="15" customHeight="1">
      <c r="A1282" s="26" t="inlineStr">
        <is>
          <t>História - Waterfall</t>
        </is>
      </c>
      <c r="B1282" s="60" t="inlineStr">
        <is>
          <t>DEVALM-14607</t>
        </is>
      </c>
      <c r="C1282" s="23" t="inlineStr">
        <is>
          <t>19.0234.FI-Integração Callid X Sap Valor Negativo no arquivo Payment</t>
        </is>
      </c>
      <c r="D1282" s="26" t="inlineStr">
        <is>
          <t>Cancelado</t>
        </is>
      </c>
      <c r="E1282" s="23" t="inlineStr">
        <is>
          <t>Ricardo Pires Sardinha [X]</t>
        </is>
      </c>
      <c r="F1282" s="23" t="inlineStr">
        <is>
          <t>Caio Cesar Da Silva Moura [X]</t>
        </is>
      </c>
      <c r="G1282" s="23" t="inlineStr">
        <is>
          <t>Diogo Cassio de Azevedo [X]</t>
        </is>
      </c>
      <c r="H1282" s="23" t="inlineStr">
        <is>
          <t>Paulo Egidio Rodrigues dos Santos</t>
        </is>
      </c>
      <c r="I1282" s="23" t="inlineStr">
        <is>
          <t>jira_naoaplica</t>
        </is>
      </c>
      <c r="J1282" s="23" t="inlineStr">
        <is>
          <t>Priscilla.Tessarotto@terceiro-sky.com.br</t>
        </is>
      </c>
      <c r="K1282" s="23" t="n"/>
      <c r="L1282" s="23" t="n"/>
      <c r="M1282" s="23" t="n"/>
      <c r="N1282" s="23" t="n"/>
      <c r="O1282" s="23" t="n"/>
      <c r="P1282" s="23" t="n"/>
      <c r="Q1282" s="23" t="n"/>
      <c r="R1282" s="23" t="n"/>
      <c r="S1282" s="23" t="n"/>
      <c r="T1282" s="23" t="n"/>
      <c r="U1282" s="23" t="n"/>
      <c r="V1282" s="23" t="n"/>
    </row>
    <row r="1283" ht="15" customHeight="1">
      <c r="A1283" s="26" t="inlineStr">
        <is>
          <t>História - Waterfall</t>
        </is>
      </c>
      <c r="B1283" s="60" t="inlineStr">
        <is>
          <t>DEVALM-14571</t>
        </is>
      </c>
      <c r="C1283" s="23" t="inlineStr">
        <is>
          <t>19.0209.2.FI-Novo modelo de Comissionamento/Remuneração (Fase 2 - Integração de dados)</t>
        </is>
      </c>
      <c r="D1283" s="26" t="inlineStr">
        <is>
          <t>Concluído</t>
        </is>
      </c>
      <c r="E1283" s="23" t="inlineStr">
        <is>
          <t>Ricardo Pires Sardinha [X]</t>
        </is>
      </c>
      <c r="F1283" s="23" t="inlineStr">
        <is>
          <t>Caio Cesar Da Silva Moura [X]</t>
        </is>
      </c>
      <c r="G1283" s="23" t="inlineStr">
        <is>
          <t>Anselmo Pereira Novakowski</t>
        </is>
      </c>
      <c r="H1283" s="23" t="inlineStr">
        <is>
          <t>Paulo Egidio Rodrigues dos Santos</t>
        </is>
      </c>
      <c r="I1283" s="23" t="inlineStr">
        <is>
          <t>jira_naoaplica</t>
        </is>
      </c>
      <c r="J1283" s="23" t="inlineStr">
        <is>
          <t>Priscilla.Tessarotto@terceiro-sky.com.br</t>
        </is>
      </c>
      <c r="K1283" s="61" t="n">
        <v>43677</v>
      </c>
      <c r="L1283" s="61" t="n">
        <v>43682</v>
      </c>
      <c r="M1283" s="61" t="n">
        <v>43794</v>
      </c>
      <c r="N1283" s="61" t="n">
        <v>43843</v>
      </c>
      <c r="O1283" s="61" t="n">
        <v>43677</v>
      </c>
      <c r="P1283" s="61" t="n">
        <v>43682</v>
      </c>
      <c r="Q1283" s="61" t="n">
        <v>43844</v>
      </c>
      <c r="R1283" s="61" t="n">
        <v>43845</v>
      </c>
      <c r="S1283" s="61" t="n">
        <v>43677</v>
      </c>
      <c r="T1283" s="61" t="n">
        <v>43767</v>
      </c>
      <c r="U1283" s="61" t="n">
        <v>43728</v>
      </c>
      <c r="V1283" s="61" t="n">
        <v>43789</v>
      </c>
    </row>
    <row r="1284" ht="15" customHeight="1">
      <c r="A1284" s="26" t="inlineStr">
        <is>
          <t>História - Waterfall</t>
        </is>
      </c>
      <c r="B1284" s="60" t="inlineStr">
        <is>
          <t>DEVALM-14535</t>
        </is>
      </c>
      <c r="C1284" s="23" t="inlineStr">
        <is>
          <t>19.0033.2.FI-100% Desconto Futuro - CR Funcional (Cancelamento)</t>
        </is>
      </c>
      <c r="D1284" s="26" t="inlineStr">
        <is>
          <t>Concluído</t>
        </is>
      </c>
      <c r="E1284" s="23" t="inlineStr">
        <is>
          <t>Andre Jirus [X]</t>
        </is>
      </c>
      <c r="F1284" s="23" t="inlineStr">
        <is>
          <t>Pedro Carnizello da Silva [X]</t>
        </is>
      </c>
      <c r="G1284" s="23" t="inlineStr">
        <is>
          <t>Anselmo Pereira Novakowski</t>
        </is>
      </c>
      <c r="H1284" s="23" t="inlineStr">
        <is>
          <t>Paulo Egidio Rodrigues dos Santos</t>
        </is>
      </c>
      <c r="I1284" s="23" t="inlineStr">
        <is>
          <t>Claudia Keiko Kobayashi [X]</t>
        </is>
      </c>
      <c r="J1284" s="23" t="inlineStr">
        <is>
          <t>Rafael Grecco Machado [X]</t>
        </is>
      </c>
      <c r="K1284" s="61" t="n">
        <v>43754</v>
      </c>
      <c r="L1284" s="61" t="n">
        <v>43755</v>
      </c>
      <c r="M1284" s="61" t="n">
        <v>43775</v>
      </c>
      <c r="N1284" s="61" t="n">
        <v>43790</v>
      </c>
      <c r="O1284" s="61" t="n">
        <v>43756</v>
      </c>
      <c r="P1284" s="61" t="n">
        <v>43774</v>
      </c>
      <c r="Q1284" s="61" t="n">
        <v>43794</v>
      </c>
      <c r="R1284" s="61" t="n">
        <v>43795</v>
      </c>
      <c r="S1284" s="61" t="n">
        <v>43703</v>
      </c>
      <c r="T1284" s="61" t="n">
        <v>43711</v>
      </c>
      <c r="U1284" s="61" t="n">
        <v>43712</v>
      </c>
      <c r="V1284" s="61" t="n">
        <v>43753</v>
      </c>
    </row>
    <row r="1285" ht="15" customHeight="1">
      <c r="A1285" s="26" t="inlineStr">
        <is>
          <t>História - Waterfall</t>
        </is>
      </c>
      <c r="B1285" s="60" t="inlineStr">
        <is>
          <t>DEVALM-14499</t>
        </is>
      </c>
      <c r="C1285" s="23" t="inlineStr">
        <is>
          <t>19.0033.1.FI-100% Desconto Futuro - Funcionalidades do iCare</t>
        </is>
      </c>
      <c r="D1285" s="26" t="inlineStr">
        <is>
          <t>Concluído</t>
        </is>
      </c>
      <c r="E1285" s="23" t="inlineStr">
        <is>
          <t>Andre Jirus [X]</t>
        </is>
      </c>
      <c r="F1285" s="23" t="inlineStr">
        <is>
          <t>Pedro Carnizello da Silva [X]</t>
        </is>
      </c>
      <c r="G1285" s="23" t="inlineStr">
        <is>
          <t>Anselmo Pereira Novakowski</t>
        </is>
      </c>
      <c r="H1285" s="23" t="inlineStr">
        <is>
          <t>Paulo Egidio Rodrigues dos Santos</t>
        </is>
      </c>
      <c r="I1285" s="23" t="inlineStr">
        <is>
          <t>Claudia Keiko Kobayashi [X]</t>
        </is>
      </c>
      <c r="J1285" s="23" t="inlineStr">
        <is>
          <t>Audrey Cristiane Goulart [X]</t>
        </is>
      </c>
      <c r="K1285" s="61" t="n">
        <v>43677</v>
      </c>
      <c r="L1285" s="61" t="n">
        <v>43677</v>
      </c>
      <c r="M1285" s="61" t="n">
        <v>43703</v>
      </c>
      <c r="N1285" s="61" t="n">
        <v>43711</v>
      </c>
      <c r="O1285" s="61" t="n">
        <v>43683</v>
      </c>
      <c r="P1285" s="61" t="n">
        <v>43700</v>
      </c>
      <c r="Q1285" s="61" t="n">
        <v>43731</v>
      </c>
      <c r="R1285" s="61" t="n">
        <v>43732</v>
      </c>
      <c r="S1285" s="61" t="n">
        <v>43677</v>
      </c>
      <c r="T1285" s="61" t="n">
        <v>43677</v>
      </c>
      <c r="U1285" s="61" t="n">
        <v>43676</v>
      </c>
      <c r="V1285" s="61" t="n">
        <v>43686</v>
      </c>
    </row>
    <row r="1286" ht="15" customHeight="1">
      <c r="A1286" s="26" t="inlineStr">
        <is>
          <t>História - Waterfall</t>
        </is>
      </c>
      <c r="B1286" s="60" t="inlineStr">
        <is>
          <t>DEVALM-14452</t>
        </is>
      </c>
      <c r="C1286" s="23" t="inlineStr">
        <is>
          <t>19.0080.MK-Tela de Elegibilidade de Recargas</t>
        </is>
      </c>
      <c r="D1286" s="26" t="inlineStr">
        <is>
          <t>Concluído</t>
        </is>
      </c>
      <c r="E1286" s="23" t="inlineStr">
        <is>
          <t>Andre Jirus [X]</t>
        </is>
      </c>
      <c r="F1286" s="23" t="inlineStr">
        <is>
          <t>Marcelo Okada [X]</t>
        </is>
      </c>
      <c r="G1286" s="23" t="inlineStr">
        <is>
          <t>Anselmo Pereira Novakowski</t>
        </is>
      </c>
      <c r="H1286" s="23" t="inlineStr">
        <is>
          <t>Paulo Egidio Rodrigues dos Santos</t>
        </is>
      </c>
      <c r="I1286" s="23" t="inlineStr">
        <is>
          <t>Erica Nunes Dos Santos [X]</t>
        </is>
      </c>
      <c r="J1286" s="23" t="inlineStr">
        <is>
          <t>Priscilla Carneiro Tessarotto [X]</t>
        </is>
      </c>
      <c r="K1286" s="61" t="n">
        <v>43777</v>
      </c>
      <c r="L1286" s="61" t="n">
        <v>43781</v>
      </c>
      <c r="M1286" s="61" t="n">
        <v>43791</v>
      </c>
      <c r="N1286" s="61" t="n">
        <v>43798</v>
      </c>
      <c r="O1286" s="61" t="n">
        <v>43782</v>
      </c>
      <c r="P1286" s="61" t="n">
        <v>43790</v>
      </c>
      <c r="Q1286" s="61" t="n">
        <v>43801</v>
      </c>
      <c r="R1286" s="61" t="n">
        <v>43802</v>
      </c>
      <c r="S1286" s="61" t="n">
        <v>43676</v>
      </c>
      <c r="T1286" s="61" t="n">
        <v>43691</v>
      </c>
      <c r="U1286" s="61" t="n">
        <v>43692</v>
      </c>
      <c r="V1286" s="61" t="n">
        <v>43777</v>
      </c>
    </row>
    <row r="1287" ht="15" customHeight="1">
      <c r="A1287" s="26" t="inlineStr">
        <is>
          <t>História - Waterfall</t>
        </is>
      </c>
      <c r="B1287" s="60" t="inlineStr">
        <is>
          <t>DEVALM-14396</t>
        </is>
      </c>
      <c r="C1287" s="23" t="inlineStr">
        <is>
          <t>19.0189.4.MK-Lannister - Entrega 4</t>
        </is>
      </c>
      <c r="D1287" s="26" t="inlineStr">
        <is>
          <t>Concluído</t>
        </is>
      </c>
      <c r="E1287" s="23" t="inlineStr">
        <is>
          <t>Andre Jirus [X]</t>
        </is>
      </c>
      <c r="F1287" s="23" t="inlineStr">
        <is>
          <t>juliano.miranda@terceiro-sky.com.br</t>
        </is>
      </c>
      <c r="G1287" s="23" t="inlineStr">
        <is>
          <t>Anselmo Pereira Novakowski</t>
        </is>
      </c>
      <c r="H1287" s="23" t="inlineStr">
        <is>
          <t>Eduardo Cesar de Melo</t>
        </is>
      </c>
      <c r="I1287" s="23" t="n"/>
      <c r="J1287" s="23" t="inlineStr">
        <is>
          <t>Debora Villegas Montero [X]</t>
        </is>
      </c>
      <c r="K1287" s="23" t="n"/>
      <c r="L1287" s="23" t="n"/>
      <c r="M1287" s="61" t="n">
        <v>43699</v>
      </c>
      <c r="N1287" s="61" t="n">
        <v>43735</v>
      </c>
      <c r="O1287" s="23" t="n"/>
      <c r="P1287" s="23" t="n"/>
      <c r="Q1287" s="61" t="n">
        <v>43738</v>
      </c>
      <c r="R1287" s="61" t="n">
        <v>43759</v>
      </c>
      <c r="S1287" s="23" t="n"/>
      <c r="T1287" s="23" t="n"/>
      <c r="U1287" s="61" t="n">
        <v>43662</v>
      </c>
      <c r="V1287" s="61" t="n">
        <v>43696</v>
      </c>
    </row>
    <row r="1288" ht="15" customHeight="1">
      <c r="A1288" s="26" t="inlineStr">
        <is>
          <t>História - Waterfall</t>
        </is>
      </c>
      <c r="B1288" s="60" t="inlineStr">
        <is>
          <t>DEVALM-14360</t>
        </is>
      </c>
      <c r="C1288" s="23" t="inlineStr">
        <is>
          <t>19.0189.3.MK-Lannister - Entrega 3</t>
        </is>
      </c>
      <c r="D1288" s="26" t="inlineStr">
        <is>
          <t>Concluído</t>
        </is>
      </c>
      <c r="E1288" s="23" t="inlineStr">
        <is>
          <t>Andre Jirus [X]</t>
        </is>
      </c>
      <c r="F1288" s="23" t="inlineStr">
        <is>
          <t>Juliano Miranda [X]</t>
        </is>
      </c>
      <c r="G1288" s="23" t="inlineStr">
        <is>
          <t>Anselmo Pereira Novakowski</t>
        </is>
      </c>
      <c r="H1288" s="23" t="inlineStr">
        <is>
          <t>Eduardo Cesar de Melo</t>
        </is>
      </c>
      <c r="I1288" s="23" t="n"/>
      <c r="J1288" s="23" t="inlineStr">
        <is>
          <t>Debora Villegas Montero [X]</t>
        </is>
      </c>
      <c r="K1288" s="23" t="n"/>
      <c r="L1288" s="23" t="n"/>
      <c r="M1288" s="61" t="n">
        <v>43682</v>
      </c>
      <c r="N1288" s="61" t="n">
        <v>43706</v>
      </c>
      <c r="O1288" s="23" t="n"/>
      <c r="P1288" s="23" t="n"/>
      <c r="Q1288" s="61" t="n">
        <v>43707</v>
      </c>
      <c r="R1288" s="61" t="n">
        <v>43728</v>
      </c>
      <c r="S1288" s="23" t="n"/>
      <c r="T1288" s="23" t="n"/>
      <c r="U1288" s="61" t="n">
        <v>43648</v>
      </c>
      <c r="V1288" s="61" t="n">
        <v>43679</v>
      </c>
    </row>
    <row r="1289" ht="15" customHeight="1">
      <c r="A1289" s="26" t="inlineStr">
        <is>
          <t>História - Waterfall</t>
        </is>
      </c>
      <c r="B1289" s="60" t="inlineStr">
        <is>
          <t>DEVALM-14324</t>
        </is>
      </c>
      <c r="C1289" s="23" t="inlineStr">
        <is>
          <t>19.0189.2.MK-Lannister - Entrega 2</t>
        </is>
      </c>
      <c r="D1289" s="26" t="inlineStr">
        <is>
          <t>Concluído</t>
        </is>
      </c>
      <c r="E1289" s="23" t="inlineStr">
        <is>
          <t>Andre Jirus [X]</t>
        </is>
      </c>
      <c r="F1289" s="23" t="inlineStr">
        <is>
          <t>Juliano Miranda [X]</t>
        </is>
      </c>
      <c r="G1289" s="23" t="inlineStr">
        <is>
          <t>Anselmo Pereira Novakowski</t>
        </is>
      </c>
      <c r="H1289" s="23" t="inlineStr">
        <is>
          <t>Eduardo Cesar de Melo</t>
        </is>
      </c>
      <c r="I1289" s="23" t="n"/>
      <c r="J1289" s="23" t="inlineStr">
        <is>
          <t>Debora Villegas Montero [X]</t>
        </is>
      </c>
      <c r="K1289" s="23" t="n"/>
      <c r="L1289" s="23" t="n"/>
      <c r="M1289" s="61" t="n">
        <v>43662</v>
      </c>
      <c r="N1289" s="61" t="n">
        <v>43672</v>
      </c>
      <c r="O1289" s="23" t="n"/>
      <c r="P1289" s="23" t="n"/>
      <c r="Q1289" s="61" t="n">
        <v>43675</v>
      </c>
      <c r="R1289" s="61" t="n">
        <v>43698</v>
      </c>
      <c r="S1289" s="23" t="n"/>
      <c r="T1289" s="23" t="n"/>
      <c r="U1289" s="61" t="n">
        <v>43644</v>
      </c>
      <c r="V1289" s="61" t="n">
        <v>43658</v>
      </c>
    </row>
    <row r="1290" ht="15" customHeight="1">
      <c r="A1290" s="26" t="inlineStr">
        <is>
          <t>História - Híbrido</t>
        </is>
      </c>
      <c r="B1290" s="60" t="inlineStr">
        <is>
          <t>DEVALM-14303</t>
        </is>
      </c>
      <c r="C1290" s="23" t="inlineStr">
        <is>
          <t>CLONE - Fase Teste</t>
        </is>
      </c>
      <c r="D1290" s="26" t="inlineStr">
        <is>
          <t>Cancelado</t>
        </is>
      </c>
      <c r="E1290" s="23" t="inlineStr">
        <is>
          <t>Sem responsável</t>
        </is>
      </c>
      <c r="F1290" s="23" t="n"/>
      <c r="G1290" s="23" t="n"/>
      <c r="H1290" s="23" t="n"/>
      <c r="I1290" s="23" t="n"/>
      <c r="J1290" s="23" t="n"/>
      <c r="K1290" s="23" t="n"/>
      <c r="L1290" s="23" t="n"/>
      <c r="M1290" s="23" t="n"/>
      <c r="N1290" s="23" t="n"/>
      <c r="O1290" s="23" t="n"/>
      <c r="P1290" s="23" t="n"/>
      <c r="Q1290" s="23" t="n"/>
      <c r="R1290" s="23" t="n"/>
      <c r="S1290" s="23" t="n"/>
      <c r="T1290" s="23" t="n"/>
      <c r="U1290" s="23" t="n"/>
      <c r="V1290" s="23" t="n"/>
    </row>
    <row r="1291" ht="15" customHeight="1">
      <c r="A1291" s="26" t="inlineStr">
        <is>
          <t>História - Ágil</t>
        </is>
      </c>
      <c r="B1291" s="60" t="inlineStr">
        <is>
          <t>DEVALM-14251</t>
        </is>
      </c>
      <c r="C1291" s="23" t="inlineStr">
        <is>
          <t>19.0227.1.TI-Integração Continua e Automação do Processo de Desenvolvimento 2019/2020</t>
        </is>
      </c>
      <c r="D1291" s="26" t="inlineStr">
        <is>
          <t>Concluído</t>
        </is>
      </c>
      <c r="E1291" s="23" t="inlineStr">
        <is>
          <t>Ana Paula Ferreira Da Rosa [X]</t>
        </is>
      </c>
      <c r="F1291" s="23" t="inlineStr">
        <is>
          <t>João Jacinto De Barros [X]</t>
        </is>
      </c>
      <c r="G1291" s="23" t="inlineStr">
        <is>
          <t>Diogo Cassio de Azevedo [X]</t>
        </is>
      </c>
      <c r="H1291" s="23" t="inlineStr">
        <is>
          <t>Eduardo Cesar de Melo</t>
        </is>
      </c>
      <c r="I1291" s="23" t="inlineStr">
        <is>
          <t>jira_naoaplica</t>
        </is>
      </c>
      <c r="J1291" s="23" t="inlineStr">
        <is>
          <t>jira_naoaplica</t>
        </is>
      </c>
      <c r="K1291" s="23" t="n"/>
      <c r="L1291" s="23" t="n"/>
      <c r="M1291" s="23" t="n"/>
      <c r="N1291" s="23" t="n"/>
      <c r="O1291" s="23" t="n"/>
      <c r="P1291" s="23" t="n"/>
      <c r="Q1291" s="61" t="n">
        <v>44167</v>
      </c>
      <c r="R1291" s="61" t="n">
        <v>44168</v>
      </c>
      <c r="S1291" s="23" t="n"/>
      <c r="T1291" s="23" t="n"/>
      <c r="U1291" s="61" t="n">
        <v>43710</v>
      </c>
      <c r="V1291" s="61" t="n">
        <v>44253</v>
      </c>
    </row>
    <row r="1292" ht="15" customHeight="1">
      <c r="A1292" s="26" t="inlineStr">
        <is>
          <t>História - Waterfall</t>
        </is>
      </c>
      <c r="B1292" s="60" t="inlineStr">
        <is>
          <t>DEVALM-14213</t>
        </is>
      </c>
      <c r="C1292" s="23" t="inlineStr">
        <is>
          <t>19.0226.1.FI-Rajada – Liberação de Sinal com constatação de pagamento</t>
        </is>
      </c>
      <c r="D1292" s="26" t="inlineStr">
        <is>
          <t>Cancelado</t>
        </is>
      </c>
      <c r="E1292" s="23" t="inlineStr">
        <is>
          <t>Raphael Henrique Fernandes Lopes [X]</t>
        </is>
      </c>
      <c r="F1292" s="23" t="n"/>
      <c r="G1292" s="23" t="n"/>
      <c r="H1292" s="23" t="n"/>
      <c r="I1292" s="23" t="n"/>
      <c r="J1292" s="23" t="n"/>
      <c r="K1292" s="61" t="n">
        <v>43662</v>
      </c>
      <c r="L1292" s="61" t="n">
        <v>43662</v>
      </c>
      <c r="M1292" s="61" t="n">
        <v>43662</v>
      </c>
      <c r="N1292" s="61" t="n">
        <v>43662</v>
      </c>
      <c r="O1292" s="61" t="n">
        <v>43662</v>
      </c>
      <c r="P1292" s="61" t="n">
        <v>43662</v>
      </c>
      <c r="Q1292" s="61" t="n">
        <v>43662</v>
      </c>
      <c r="R1292" s="61" t="n">
        <v>43662</v>
      </c>
      <c r="S1292" s="61" t="n">
        <v>43662</v>
      </c>
      <c r="T1292" s="61" t="n">
        <v>43662</v>
      </c>
      <c r="U1292" s="61" t="n">
        <v>43662</v>
      </c>
      <c r="V1292" s="61" t="n">
        <v>43662</v>
      </c>
    </row>
    <row r="1293" ht="15" customHeight="1">
      <c r="A1293" s="26" t="inlineStr">
        <is>
          <t>História - Waterfall</t>
        </is>
      </c>
      <c r="B1293" s="60" t="inlineStr">
        <is>
          <t>DEVALM-14175</t>
        </is>
      </c>
      <c r="C1293" s="23" t="inlineStr">
        <is>
          <t>19.0225.1.CO-OS Retirada e Cancelamento de Assinatura</t>
        </is>
      </c>
      <c r="D1293" s="26" t="inlineStr">
        <is>
          <t>Cancelado</t>
        </is>
      </c>
      <c r="E1293" s="23" t="inlineStr">
        <is>
          <t>Raphael Henrique Fernandes Lopes [X]</t>
        </is>
      </c>
      <c r="F1293" s="23" t="n"/>
      <c r="G1293" s="23" t="n"/>
      <c r="H1293" s="23" t="n"/>
      <c r="I1293" s="23" t="n"/>
      <c r="J1293" s="23" t="n"/>
      <c r="K1293" s="61" t="n">
        <v>43662</v>
      </c>
      <c r="L1293" s="61" t="n">
        <v>43662</v>
      </c>
      <c r="M1293" s="61" t="n">
        <v>43662</v>
      </c>
      <c r="N1293" s="61" t="n">
        <v>43662</v>
      </c>
      <c r="O1293" s="61" t="n">
        <v>43662</v>
      </c>
      <c r="P1293" s="61" t="n">
        <v>43662</v>
      </c>
      <c r="Q1293" s="61" t="n">
        <v>43662</v>
      </c>
      <c r="R1293" s="61" t="n">
        <v>43662</v>
      </c>
      <c r="S1293" s="61" t="n">
        <v>43662</v>
      </c>
      <c r="T1293" s="61" t="n">
        <v>43662</v>
      </c>
      <c r="U1293" s="61" t="n">
        <v>43662</v>
      </c>
      <c r="V1293" s="61" t="n">
        <v>43662</v>
      </c>
    </row>
    <row r="1294" ht="15" customHeight="1">
      <c r="A1294" s="26" t="inlineStr">
        <is>
          <t>História - Waterfall</t>
        </is>
      </c>
      <c r="B1294" s="60" t="inlineStr">
        <is>
          <t>DEVALM-14137</t>
        </is>
      </c>
      <c r="C1294" s="23" t="inlineStr">
        <is>
          <t>19.0222.1.MK-Novo produto Pré-Pago com programação</t>
        </is>
      </c>
      <c r="D1294" s="26" t="inlineStr">
        <is>
          <t>Concluído</t>
        </is>
      </c>
      <c r="E1294" s="23" t="inlineStr">
        <is>
          <t>Carlos Lima de Araujo</t>
        </is>
      </c>
      <c r="F1294" s="23" t="inlineStr">
        <is>
          <t>Juliano Miranda [X]</t>
        </is>
      </c>
      <c r="G1294" s="23" t="inlineStr">
        <is>
          <t>Anselmo Pereira Novakowski</t>
        </is>
      </c>
      <c r="H1294" s="23" t="inlineStr">
        <is>
          <t>Paulo Egidio Rodrigues dos Santos</t>
        </is>
      </c>
      <c r="I1294" s="23" t="inlineStr">
        <is>
          <t>jira_naoaplica</t>
        </is>
      </c>
      <c r="J1294" s="23" t="inlineStr">
        <is>
          <t>Juliana Alves Beduti [X]</t>
        </is>
      </c>
      <c r="K1294" s="61" t="n">
        <v>43731</v>
      </c>
      <c r="L1294" s="61" t="n">
        <v>43731</v>
      </c>
      <c r="M1294" s="61" t="n">
        <v>43731</v>
      </c>
      <c r="N1294" s="61" t="n">
        <v>43742</v>
      </c>
      <c r="O1294" s="61" t="n">
        <v>43731</v>
      </c>
      <c r="P1294" s="61" t="n">
        <v>43731</v>
      </c>
      <c r="Q1294" s="61" t="n">
        <v>43746</v>
      </c>
      <c r="R1294" s="61" t="n">
        <v>43746</v>
      </c>
      <c r="S1294" s="61" t="n">
        <v>43699</v>
      </c>
      <c r="T1294" s="61" t="n">
        <v>43710</v>
      </c>
      <c r="U1294" s="61" t="n">
        <v>43703</v>
      </c>
      <c r="V1294" s="61" t="n">
        <v>43728</v>
      </c>
    </row>
    <row r="1295" ht="15" customHeight="1">
      <c r="A1295" s="26" t="inlineStr">
        <is>
          <t>História - Waterfall</t>
        </is>
      </c>
      <c r="B1295" s="60" t="inlineStr">
        <is>
          <t>DEVALM-14097</t>
        </is>
      </c>
      <c r="C1295" s="23" t="inlineStr">
        <is>
          <t>19.0218.1.CO-Consulta de Equipamentos - Relatórios de BI</t>
        </is>
      </c>
      <c r="D1295" s="26" t="inlineStr">
        <is>
          <t>Cancelado</t>
        </is>
      </c>
      <c r="E1295" s="23" t="inlineStr">
        <is>
          <t>Raphael Henrique Fernandes Lopes [X]</t>
        </is>
      </c>
      <c r="F1295" s="23" t="n"/>
      <c r="G1295" s="23" t="n"/>
      <c r="H1295" s="23" t="n"/>
      <c r="I1295" s="23" t="n"/>
      <c r="J1295" s="23" t="n"/>
      <c r="K1295" s="61" t="n">
        <v>43661</v>
      </c>
      <c r="L1295" s="61" t="n">
        <v>43661</v>
      </c>
      <c r="M1295" s="61" t="n">
        <v>43661</v>
      </c>
      <c r="N1295" s="61" t="n">
        <v>43661</v>
      </c>
      <c r="O1295" s="61" t="n">
        <v>43661</v>
      </c>
      <c r="P1295" s="61" t="n">
        <v>43661</v>
      </c>
      <c r="Q1295" s="61" t="n">
        <v>43661</v>
      </c>
      <c r="R1295" s="61" t="n">
        <v>43661</v>
      </c>
      <c r="S1295" s="61" t="n">
        <v>43661</v>
      </c>
      <c r="T1295" s="61" t="n">
        <v>43661</v>
      </c>
      <c r="U1295" s="61" t="n">
        <v>43661</v>
      </c>
      <c r="V1295" s="61" t="n">
        <v>43661</v>
      </c>
    </row>
    <row r="1296" ht="15" customHeight="1">
      <c r="A1296" s="26" t="inlineStr">
        <is>
          <t>História - Waterfall</t>
        </is>
      </c>
      <c r="B1296" s="60" t="inlineStr">
        <is>
          <t>DEVALM-14059</t>
        </is>
      </c>
      <c r="C1296" s="23" t="inlineStr">
        <is>
          <t>19.0217.1.MK-Datacare Assesso</t>
        </is>
      </c>
      <c r="D1296" s="26" t="inlineStr">
        <is>
          <t>Cancelado</t>
        </is>
      </c>
      <c r="E1296" s="23" t="inlineStr">
        <is>
          <t>Raphael Henrique Fernandes Lopes [X]</t>
        </is>
      </c>
      <c r="F1296" s="23" t="n"/>
      <c r="G1296" s="23" t="n"/>
      <c r="H1296" s="23" t="n"/>
      <c r="I1296" s="23" t="n"/>
      <c r="J1296" s="23" t="n"/>
      <c r="K1296" s="23" t="n"/>
      <c r="L1296" s="23" t="n"/>
      <c r="M1296" s="23" t="n"/>
      <c r="N1296" s="23" t="n"/>
      <c r="O1296" s="23" t="n"/>
      <c r="P1296" s="23" t="n"/>
      <c r="Q1296" s="23" t="n"/>
      <c r="R1296" s="23" t="n"/>
      <c r="S1296" s="23" t="n"/>
      <c r="T1296" s="23" t="n"/>
      <c r="U1296" s="23" t="n"/>
      <c r="V1296" s="23" t="n"/>
    </row>
    <row r="1297" ht="15" customHeight="1">
      <c r="A1297" s="26" t="inlineStr">
        <is>
          <t>História - Waterfall</t>
        </is>
      </c>
      <c r="B1297" s="60" t="inlineStr">
        <is>
          <t>DEVALM-14021</t>
        </is>
      </c>
      <c r="C1297" s="23" t="inlineStr">
        <is>
          <t>19.0215.1.FI-Melhoria - Portal Finanças Front-end e Back-end</t>
        </is>
      </c>
      <c r="D1297" s="26" t="inlineStr">
        <is>
          <t>Cancelado</t>
        </is>
      </c>
      <c r="E1297" s="23" t="inlineStr">
        <is>
          <t>Raphael Henrique Fernandes Lopes [X]</t>
        </is>
      </c>
      <c r="F1297" s="23" t="n"/>
      <c r="G1297" s="23" t="n"/>
      <c r="H1297" s="23" t="n"/>
      <c r="I1297" s="23" t="n"/>
      <c r="J1297" s="23" t="n"/>
      <c r="K1297" s="61" t="n">
        <v>43661</v>
      </c>
      <c r="L1297" s="61" t="n">
        <v>43661</v>
      </c>
      <c r="M1297" s="61" t="n">
        <v>43661</v>
      </c>
      <c r="N1297" s="61" t="n">
        <v>43661</v>
      </c>
      <c r="O1297" s="61" t="n">
        <v>43661</v>
      </c>
      <c r="P1297" s="61" t="n">
        <v>43661</v>
      </c>
      <c r="Q1297" s="61" t="n">
        <v>43661</v>
      </c>
      <c r="R1297" s="61" t="n">
        <v>43661</v>
      </c>
      <c r="S1297" s="61" t="n">
        <v>43661</v>
      </c>
      <c r="T1297" s="61" t="n">
        <v>43661</v>
      </c>
      <c r="U1297" s="61" t="n">
        <v>43661</v>
      </c>
      <c r="V1297" s="61" t="n">
        <v>43661</v>
      </c>
    </row>
    <row r="1298" ht="15" customHeight="1">
      <c r="A1298" s="26" t="inlineStr">
        <is>
          <t>História - Waterfall</t>
        </is>
      </c>
      <c r="B1298" s="60" t="inlineStr">
        <is>
          <t>DEVALM-13983</t>
        </is>
      </c>
      <c r="C1298" s="23" t="inlineStr">
        <is>
          <t>19.0214.1.TI-Registro de Marcação / Desmarcação de flag “Não Faturável”</t>
        </is>
      </c>
      <c r="D1298" s="26" t="inlineStr">
        <is>
          <t>Concluído</t>
        </is>
      </c>
      <c r="E1298" s="23" t="inlineStr">
        <is>
          <t>Antonio Teodoro da Silva [X]</t>
        </is>
      </c>
      <c r="F1298" s="23" t="inlineStr">
        <is>
          <t>Yone Yassuda Yamamoto</t>
        </is>
      </c>
      <c r="G1298" s="23" t="inlineStr">
        <is>
          <t>Anselmo Pereira Novakowski</t>
        </is>
      </c>
      <c r="H1298" s="23" t="inlineStr">
        <is>
          <t>Paulo Egidio Rodrigues dos Santos</t>
        </is>
      </c>
      <c r="I1298" s="23" t="inlineStr">
        <is>
          <t>Erica Nunes Dos Santos [X]</t>
        </is>
      </c>
      <c r="J1298" s="23" t="inlineStr">
        <is>
          <t>Rafael Grecco Machado [X]</t>
        </is>
      </c>
      <c r="K1298" s="61" t="n">
        <v>43773</v>
      </c>
      <c r="L1298" s="61" t="n">
        <v>43773</v>
      </c>
      <c r="M1298" s="61" t="n">
        <v>43787</v>
      </c>
      <c r="N1298" s="61" t="n">
        <v>43798</v>
      </c>
      <c r="O1298" s="61" t="n">
        <v>43774</v>
      </c>
      <c r="P1298" s="61" t="n">
        <v>43783</v>
      </c>
      <c r="Q1298" s="61" t="n">
        <v>43801</v>
      </c>
      <c r="R1298" s="61" t="n">
        <v>43802</v>
      </c>
      <c r="S1298" s="61" t="n">
        <v>43774</v>
      </c>
      <c r="T1298" s="61" t="n">
        <v>43783</v>
      </c>
      <c r="U1298" s="61" t="n">
        <v>43739</v>
      </c>
      <c r="V1298" s="61" t="n">
        <v>43770</v>
      </c>
    </row>
    <row r="1299" ht="15" customHeight="1">
      <c r="A1299" s="26" t="inlineStr">
        <is>
          <t>História - Waterfall</t>
        </is>
      </c>
      <c r="B1299" s="60" t="inlineStr">
        <is>
          <t>DEVALM-13945</t>
        </is>
      </c>
      <c r="C1299" s="23" t="inlineStr">
        <is>
          <t>19.0213.1.MK-Recarga em Dobro para clientes Pré-Pago</t>
        </is>
      </c>
      <c r="D1299" s="26" t="inlineStr">
        <is>
          <t>Cancelado</t>
        </is>
      </c>
      <c r="E1299" s="23" t="inlineStr">
        <is>
          <t>Raphael Henrique Fernandes Lopes [X]</t>
        </is>
      </c>
      <c r="F1299" s="23" t="n"/>
      <c r="G1299" s="23" t="n"/>
      <c r="H1299" s="23" t="n"/>
      <c r="I1299" s="23" t="n"/>
      <c r="J1299" s="23" t="n"/>
      <c r="K1299" s="61" t="n">
        <v>43661</v>
      </c>
      <c r="L1299" s="61" t="n">
        <v>43661</v>
      </c>
      <c r="M1299" s="61" t="n">
        <v>43661</v>
      </c>
      <c r="N1299" s="61" t="n">
        <v>43661</v>
      </c>
      <c r="O1299" s="61" t="n">
        <v>43661</v>
      </c>
      <c r="P1299" s="61" t="n">
        <v>43661</v>
      </c>
      <c r="Q1299" s="61" t="n">
        <v>43661</v>
      </c>
      <c r="R1299" s="61" t="n">
        <v>43661</v>
      </c>
      <c r="S1299" s="61" t="n">
        <v>43661</v>
      </c>
      <c r="T1299" s="61" t="n">
        <v>43661</v>
      </c>
      <c r="U1299" s="61" t="n">
        <v>43661</v>
      </c>
      <c r="V1299" s="61" t="n">
        <v>43661</v>
      </c>
    </row>
    <row r="1300" ht="15" customHeight="1">
      <c r="A1300" s="26" t="inlineStr">
        <is>
          <t>História - Waterfall</t>
        </is>
      </c>
      <c r="B1300" s="60" t="inlineStr">
        <is>
          <t>DEVALM-13907</t>
        </is>
      </c>
      <c r="C1300" s="23" t="inlineStr">
        <is>
          <t>19.0212.1.MK-Transferência de Campos Salesforce para Transunion (Crivo)</t>
        </is>
      </c>
      <c r="D1300" s="26" t="inlineStr">
        <is>
          <t>Concluído</t>
        </is>
      </c>
      <c r="E1300" s="23" t="inlineStr">
        <is>
          <t>Fabio Margutti [X]</t>
        </is>
      </c>
      <c r="F1300" s="23" t="n"/>
      <c r="G1300" s="23" t="n"/>
      <c r="H1300" s="23" t="n"/>
      <c r="I1300" s="23" t="n"/>
      <c r="J1300" s="23" t="n"/>
      <c r="K1300" s="61" t="n">
        <v>43668</v>
      </c>
      <c r="L1300" s="61" t="n">
        <v>43668</v>
      </c>
      <c r="M1300" s="61" t="n">
        <v>43669</v>
      </c>
      <c r="N1300" s="61" t="n">
        <v>43670</v>
      </c>
      <c r="O1300" s="61" t="n">
        <v>43668</v>
      </c>
      <c r="P1300" s="61" t="n">
        <v>43668</v>
      </c>
      <c r="Q1300" s="61" t="n">
        <v>43670</v>
      </c>
      <c r="R1300" s="61" t="n">
        <v>43671</v>
      </c>
      <c r="S1300" s="61" t="n">
        <v>43657</v>
      </c>
      <c r="T1300" s="61" t="n">
        <v>43657</v>
      </c>
      <c r="U1300" s="61" t="n">
        <v>43657</v>
      </c>
      <c r="V1300" s="61" t="n">
        <v>43665</v>
      </c>
    </row>
    <row r="1301" ht="15" customHeight="1">
      <c r="A1301" s="26" t="inlineStr">
        <is>
          <t>História - Waterfall</t>
        </is>
      </c>
      <c r="B1301" s="60" t="inlineStr">
        <is>
          <t>DEVALM-13869</t>
        </is>
      </c>
      <c r="C1301" s="23" t="inlineStr">
        <is>
          <t>19.0210.1.MK-Inclusão de Oferta para assinantes de blacklist – MOP</t>
        </is>
      </c>
      <c r="D1301" s="26" t="inlineStr">
        <is>
          <t>Cancelado</t>
        </is>
      </c>
      <c r="E1301" s="23" t="inlineStr">
        <is>
          <t>Raphael Henrique Fernandes Lopes [X]</t>
        </is>
      </c>
      <c r="F1301" s="23" t="n"/>
      <c r="G1301" s="23" t="n"/>
      <c r="H1301" s="23" t="n"/>
      <c r="I1301" s="23" t="n"/>
      <c r="J1301" s="23" t="n"/>
      <c r="K1301" s="61" t="n">
        <v>43661</v>
      </c>
      <c r="L1301" s="61" t="n">
        <v>43661</v>
      </c>
      <c r="M1301" s="61" t="n">
        <v>43661</v>
      </c>
      <c r="N1301" s="61" t="n">
        <v>43661</v>
      </c>
      <c r="O1301" s="61" t="n">
        <v>43661</v>
      </c>
      <c r="P1301" s="61" t="n">
        <v>43661</v>
      </c>
      <c r="Q1301" s="61" t="n">
        <v>43661</v>
      </c>
      <c r="R1301" s="61" t="n">
        <v>43661</v>
      </c>
      <c r="S1301" s="61" t="n">
        <v>43661</v>
      </c>
      <c r="T1301" s="61" t="n">
        <v>43661</v>
      </c>
      <c r="U1301" s="61" t="n">
        <v>43661</v>
      </c>
      <c r="V1301" s="61" t="n">
        <v>43661</v>
      </c>
    </row>
    <row r="1302" ht="15" customHeight="1">
      <c r="A1302" s="26" t="inlineStr">
        <is>
          <t>História - Waterfall</t>
        </is>
      </c>
      <c r="B1302" s="60" t="inlineStr">
        <is>
          <t>DEVALM-13829</t>
        </is>
      </c>
      <c r="C1302" s="23" t="inlineStr">
        <is>
          <t>19.0207.1.CO-Revisão de Razão para Rollover P5</t>
        </is>
      </c>
      <c r="D1302" s="26" t="inlineStr">
        <is>
          <t>Concluído</t>
        </is>
      </c>
      <c r="E1302" s="23" t="inlineStr">
        <is>
          <t>Alessandro João De Souza [X]</t>
        </is>
      </c>
      <c r="F1302" s="23" t="inlineStr">
        <is>
          <t>Ricardo Silveira E Silva</t>
        </is>
      </c>
      <c r="G1302" s="23" t="inlineStr">
        <is>
          <t>Anselmo Pereira Novakowski</t>
        </is>
      </c>
      <c r="H1302" s="23" t="inlineStr">
        <is>
          <t>Paulo Egidio Rodrigues dos Santos</t>
        </is>
      </c>
      <c r="I1302" s="23" t="inlineStr">
        <is>
          <t>jira_naoaplica</t>
        </is>
      </c>
      <c r="J1302" s="23" t="inlineStr">
        <is>
          <t>Rafael Grecco Machado [X]</t>
        </is>
      </c>
      <c r="K1302" s="61" t="n">
        <v>43726</v>
      </c>
      <c r="L1302" s="61" t="n">
        <v>43749</v>
      </c>
      <c r="M1302" s="61" t="n">
        <v>43749</v>
      </c>
      <c r="N1302" s="61" t="n">
        <v>43761</v>
      </c>
      <c r="O1302" s="23" t="n"/>
      <c r="P1302" s="23" t="n"/>
      <c r="Q1302" s="61" t="n">
        <v>43774</v>
      </c>
      <c r="R1302" s="61" t="n">
        <v>43774</v>
      </c>
      <c r="S1302" s="61" t="n">
        <v>43706</v>
      </c>
      <c r="T1302" s="61" t="n">
        <v>43725</v>
      </c>
      <c r="U1302" s="61" t="n">
        <v>43726</v>
      </c>
      <c r="V1302" s="61" t="n">
        <v>43749</v>
      </c>
    </row>
    <row r="1303" ht="15" customHeight="1">
      <c r="A1303" s="26" t="inlineStr">
        <is>
          <t>História - Waterfall</t>
        </is>
      </c>
      <c r="B1303" s="60" t="inlineStr">
        <is>
          <t>DEVALM-13738</t>
        </is>
      </c>
      <c r="C1303" s="23" t="inlineStr">
        <is>
          <t>19.0209.1.FI-Novo modelo de Comissionamento/Remuneração (Fase 1 - Extrato)</t>
        </is>
      </c>
      <c r="D1303" s="26" t="inlineStr">
        <is>
          <t>Concluído</t>
        </is>
      </c>
      <c r="E1303" s="23" t="inlineStr">
        <is>
          <t>Ricardo Pires Sardinha [X]</t>
        </is>
      </c>
      <c r="F1303" s="23" t="inlineStr">
        <is>
          <t>Caio Cesar Da Silva Moura [X]</t>
        </is>
      </c>
      <c r="G1303" s="23" t="inlineStr">
        <is>
          <t>Diogo Cassio de Azevedo [X]</t>
        </is>
      </c>
      <c r="H1303" s="23" t="inlineStr">
        <is>
          <t>Paulo Egidio Rodrigues dos Santos</t>
        </is>
      </c>
      <c r="I1303" s="23" t="inlineStr">
        <is>
          <t>jira_naoaplica</t>
        </is>
      </c>
      <c r="J1303" s="23" t="inlineStr">
        <is>
          <t>Priscilla.Tessarotto@terceiro-sky.com.br</t>
        </is>
      </c>
      <c r="K1303" s="61" t="n">
        <v>43657</v>
      </c>
      <c r="L1303" s="61" t="n">
        <v>43705</v>
      </c>
      <c r="M1303" s="61" t="n">
        <v>43878</v>
      </c>
      <c r="N1303" s="61" t="n">
        <v>43889</v>
      </c>
      <c r="O1303" s="61" t="n">
        <v>43657</v>
      </c>
      <c r="P1303" s="61" t="n">
        <v>43705</v>
      </c>
      <c r="Q1303" s="61" t="n">
        <v>43892</v>
      </c>
      <c r="R1303" s="61" t="n">
        <v>43893</v>
      </c>
      <c r="S1303" s="61" t="n">
        <v>43675</v>
      </c>
      <c r="T1303" s="61" t="n">
        <v>43686</v>
      </c>
      <c r="U1303" s="61" t="n">
        <v>43858</v>
      </c>
      <c r="V1303" s="61" t="n">
        <v>43875</v>
      </c>
    </row>
    <row r="1304" ht="15" customHeight="1">
      <c r="A1304" s="26" t="inlineStr">
        <is>
          <t>História - Waterfall</t>
        </is>
      </c>
      <c r="B1304" s="60" t="inlineStr">
        <is>
          <t>DEVALM-13700</t>
        </is>
      </c>
      <c r="C1304" s="23" t="inlineStr">
        <is>
          <t>18.0240.2.FI-Linha Digitável para Recarga CR Número da Conta e Dados de Baixa</t>
        </is>
      </c>
      <c r="D1304" s="26" t="inlineStr">
        <is>
          <t>Concluído</t>
        </is>
      </c>
      <c r="E1304" s="23" t="inlineStr">
        <is>
          <t>Antonio Teodoro da Silva [X]</t>
        </is>
      </c>
      <c r="F1304" s="23" t="inlineStr">
        <is>
          <t>Thiago de Souza Maglio</t>
        </is>
      </c>
      <c r="G1304" s="23" t="inlineStr">
        <is>
          <t>Anselmo Pereira Novakowski</t>
        </is>
      </c>
      <c r="H1304" s="23" t="inlineStr">
        <is>
          <t>Paulo Egidio Rodrigues dos Santos</t>
        </is>
      </c>
      <c r="I1304" s="23" t="inlineStr">
        <is>
          <t>Claudia Keiko Kobayashi [X]</t>
        </is>
      </c>
      <c r="J1304" s="23" t="inlineStr">
        <is>
          <t>Renato Pereira da Silva</t>
        </is>
      </c>
      <c r="K1304" s="61" t="n">
        <v>43657</v>
      </c>
      <c r="L1304" s="61" t="n">
        <v>43689</v>
      </c>
      <c r="M1304" s="61" t="n">
        <v>43697</v>
      </c>
      <c r="N1304" s="61" t="n">
        <v>43710</v>
      </c>
      <c r="O1304" s="61" t="n">
        <v>43657</v>
      </c>
      <c r="P1304" s="61" t="n">
        <v>43657</v>
      </c>
      <c r="Q1304" s="61" t="n">
        <v>43710</v>
      </c>
      <c r="R1304" s="61" t="n">
        <v>43711</v>
      </c>
      <c r="S1304" s="61" t="n">
        <v>43668</v>
      </c>
      <c r="T1304" s="61" t="n">
        <v>43675</v>
      </c>
      <c r="U1304" s="61" t="n">
        <v>43677</v>
      </c>
      <c r="V1304" s="61" t="n">
        <v>43696</v>
      </c>
    </row>
    <row r="1305" ht="15" customHeight="1">
      <c r="A1305" s="26" t="inlineStr">
        <is>
          <t>História - Waterfall</t>
        </is>
      </c>
      <c r="B1305" s="60" t="inlineStr">
        <is>
          <t>DEVALM-13662</t>
        </is>
      </c>
      <c r="C1305" s="23" t="inlineStr">
        <is>
          <t>19.0069.6.MK-Reajuste anual (IGP-M) Agosto /2019</t>
        </is>
      </c>
      <c r="D1305" s="26" t="inlineStr">
        <is>
          <t>Concluído</t>
        </is>
      </c>
      <c r="E1305" s="23" t="inlineStr">
        <is>
          <t>Ricardo Pires Sardinha [X]</t>
        </is>
      </c>
      <c r="F1305" s="23" t="inlineStr">
        <is>
          <t>Thiago de Souza Maglio</t>
        </is>
      </c>
      <c r="G1305" s="23" t="inlineStr">
        <is>
          <t>Anselmo Pereira Novakowski</t>
        </is>
      </c>
      <c r="H1305" s="23" t="inlineStr">
        <is>
          <t>Paulo Egidio Rodrigues dos Santos</t>
        </is>
      </c>
      <c r="I1305" s="23" t="inlineStr">
        <is>
          <t>jira_naoaplica</t>
        </is>
      </c>
      <c r="J1305" s="23" t="inlineStr">
        <is>
          <t>jira_naoaplica</t>
        </is>
      </c>
      <c r="K1305" s="61" t="n">
        <v>43657</v>
      </c>
      <c r="L1305" s="61" t="n">
        <v>43682</v>
      </c>
      <c r="M1305" s="61" t="n">
        <v>43696</v>
      </c>
      <c r="N1305" s="61" t="n">
        <v>43700</v>
      </c>
      <c r="O1305" s="61" t="n">
        <v>43657</v>
      </c>
      <c r="P1305" s="61" t="n">
        <v>43682</v>
      </c>
      <c r="Q1305" s="61" t="n">
        <v>43706</v>
      </c>
      <c r="R1305" s="61" t="n">
        <v>43707</v>
      </c>
      <c r="S1305" s="61" t="n">
        <v>43657</v>
      </c>
      <c r="T1305" s="61" t="n">
        <v>43682</v>
      </c>
      <c r="U1305" s="61" t="n">
        <v>43678</v>
      </c>
      <c r="V1305" s="61" t="n">
        <v>43678</v>
      </c>
    </row>
    <row r="1306" ht="15" customHeight="1">
      <c r="A1306" s="26" t="inlineStr">
        <is>
          <t>História - Waterfall</t>
        </is>
      </c>
      <c r="B1306" s="60" t="inlineStr">
        <is>
          <t>DEVALM-13626</t>
        </is>
      </c>
      <c r="C1306" s="23" t="inlineStr">
        <is>
          <t>19.0069.5.MK-Reajuste anual (IGP-M) Julho/2019</t>
        </is>
      </c>
      <c r="D1306" s="26" t="inlineStr">
        <is>
          <t>Concluído</t>
        </is>
      </c>
      <c r="E1306" s="23" t="inlineStr">
        <is>
          <t>Ricardo Pires Sardinha [X]</t>
        </is>
      </c>
      <c r="F1306" s="23" t="inlineStr">
        <is>
          <t>Andreia Ribeiro da Silva [X]</t>
        </is>
      </c>
      <c r="G1306" s="23" t="inlineStr">
        <is>
          <t>Anselmo Pereira Novakowski</t>
        </is>
      </c>
      <c r="H1306" s="23" t="inlineStr">
        <is>
          <t>Paulo Egidio Rodrigues dos Santos</t>
        </is>
      </c>
      <c r="I1306" s="23" t="n"/>
      <c r="J1306" s="23" t="n"/>
      <c r="K1306" s="61" t="n">
        <v>43657</v>
      </c>
      <c r="L1306" s="61" t="n">
        <v>43657</v>
      </c>
      <c r="M1306" s="61" t="n">
        <v>43668</v>
      </c>
      <c r="N1306" s="61" t="n">
        <v>43672</v>
      </c>
      <c r="O1306" s="61" t="n">
        <v>43657</v>
      </c>
      <c r="P1306" s="61" t="n">
        <v>43657</v>
      </c>
      <c r="Q1306" s="61" t="n">
        <v>43672</v>
      </c>
      <c r="R1306" s="61" t="n">
        <v>43672</v>
      </c>
      <c r="S1306" s="61" t="n">
        <v>43657</v>
      </c>
      <c r="T1306" s="61" t="n">
        <v>43657</v>
      </c>
      <c r="U1306" s="61" t="n">
        <v>43647</v>
      </c>
      <c r="V1306" s="61" t="n">
        <v>43665</v>
      </c>
    </row>
    <row r="1307" ht="15" customHeight="1">
      <c r="A1307" s="26" t="inlineStr">
        <is>
          <t>História - Waterfall</t>
        </is>
      </c>
      <c r="B1307" s="60" t="inlineStr">
        <is>
          <t>DEVALM-13590</t>
        </is>
      </c>
      <c r="C1307" s="23" t="inlineStr">
        <is>
          <t>19.0001.8.BL-Reajuste Recorrente IGP-M BL (Agosto)</t>
        </is>
      </c>
      <c r="D1307" s="26" t="inlineStr">
        <is>
          <t>Concluído</t>
        </is>
      </c>
      <c r="E1307" s="23" t="inlineStr">
        <is>
          <t>Ricardo Pires Sardinha [X]</t>
        </is>
      </c>
      <c r="F1307" s="23" t="inlineStr">
        <is>
          <t>Antonio Carlos Ghirelli [X]</t>
        </is>
      </c>
      <c r="G1307" s="23" t="inlineStr">
        <is>
          <t>Anselmo Pereira Novakowski</t>
        </is>
      </c>
      <c r="H1307" s="23" t="inlineStr">
        <is>
          <t>Eduardo Cesar de Melo</t>
        </is>
      </c>
      <c r="I1307" s="23" t="inlineStr">
        <is>
          <t>jira_naoaplica</t>
        </is>
      </c>
      <c r="J1307" s="23" t="inlineStr">
        <is>
          <t>jira_naoaplica</t>
        </is>
      </c>
      <c r="K1307" s="61" t="n">
        <v>43657</v>
      </c>
      <c r="L1307" s="61" t="n">
        <v>43682</v>
      </c>
      <c r="M1307" s="61" t="n">
        <v>43696</v>
      </c>
      <c r="N1307" s="61" t="n">
        <v>43700</v>
      </c>
      <c r="O1307" s="61" t="n">
        <v>43657</v>
      </c>
      <c r="P1307" s="61" t="n">
        <v>43682</v>
      </c>
      <c r="Q1307" s="61" t="n">
        <v>43706</v>
      </c>
      <c r="R1307" s="61" t="n">
        <v>43707</v>
      </c>
      <c r="S1307" s="61" t="n">
        <v>43657</v>
      </c>
      <c r="T1307" s="61" t="n">
        <v>43682</v>
      </c>
      <c r="U1307" s="61" t="n">
        <v>43678</v>
      </c>
      <c r="V1307" s="61" t="n">
        <v>43693</v>
      </c>
    </row>
    <row r="1308" ht="15" customHeight="1">
      <c r="A1308" s="26" t="inlineStr">
        <is>
          <t>História - Waterfall</t>
        </is>
      </c>
      <c r="B1308" s="60" t="inlineStr">
        <is>
          <t>DEVALM-13554</t>
        </is>
      </c>
      <c r="C1308" s="23" t="inlineStr">
        <is>
          <t>19.0001.7.BL-Reajuste Recorrente IGP-M BL (Julho)</t>
        </is>
      </c>
      <c r="D1308" s="26" t="inlineStr">
        <is>
          <t>Concluído</t>
        </is>
      </c>
      <c r="E1308" s="23" t="inlineStr">
        <is>
          <t>Ricardo Pires Sardinha [X]</t>
        </is>
      </c>
      <c r="F1308" s="23" t="inlineStr">
        <is>
          <t>Andreia Ribeiro da Silva [X]</t>
        </is>
      </c>
      <c r="G1308" s="23" t="inlineStr">
        <is>
          <t>Anselmo Pereira Novakowski</t>
        </is>
      </c>
      <c r="H1308" s="23" t="inlineStr">
        <is>
          <t>Eduardo Cesar de Melo</t>
        </is>
      </c>
      <c r="I1308" s="23" t="n"/>
      <c r="J1308" s="23" t="n"/>
      <c r="K1308" s="61" t="n">
        <v>43657</v>
      </c>
      <c r="L1308" s="61" t="n">
        <v>43657</v>
      </c>
      <c r="M1308" s="61" t="n">
        <v>43668</v>
      </c>
      <c r="N1308" s="61" t="n">
        <v>43672</v>
      </c>
      <c r="O1308" s="61" t="n">
        <v>43657</v>
      </c>
      <c r="P1308" s="61" t="n">
        <v>43657</v>
      </c>
      <c r="Q1308" s="61" t="n">
        <v>43672</v>
      </c>
      <c r="R1308" s="61" t="n">
        <v>43672</v>
      </c>
      <c r="S1308" s="61" t="n">
        <v>43657</v>
      </c>
      <c r="T1308" s="61" t="n">
        <v>43657</v>
      </c>
      <c r="U1308" s="61" t="n">
        <v>43647</v>
      </c>
      <c r="V1308" s="61" t="n">
        <v>43665</v>
      </c>
    </row>
    <row r="1309" ht="15" customHeight="1">
      <c r="A1309" s="26" t="inlineStr">
        <is>
          <t>História - Waterfall</t>
        </is>
      </c>
      <c r="B1309" s="60" t="inlineStr">
        <is>
          <t>DEVALM-13516</t>
        </is>
      </c>
      <c r="C1309" s="23" t="inlineStr">
        <is>
          <t>19.0002.8.MK-Reajuste de Preços Para os Segmentos de Clientes Corporativos - Agosto/19</t>
        </is>
      </c>
      <c r="D1309" s="26" t="inlineStr">
        <is>
          <t>Concluído</t>
        </is>
      </c>
      <c r="E1309" s="23" t="inlineStr">
        <is>
          <t>Ricardo Pires Sardinha [X]</t>
        </is>
      </c>
      <c r="F1309" s="23" t="inlineStr">
        <is>
          <t>Antonio Carlos Ghirelli [X]</t>
        </is>
      </c>
      <c r="G1309" s="23" t="inlineStr">
        <is>
          <t>Anselmo Pereira Novakowski</t>
        </is>
      </c>
      <c r="H1309" s="23" t="inlineStr">
        <is>
          <t>Paulo Egidio Rodrigues dos Santos</t>
        </is>
      </c>
      <c r="I1309" s="23" t="inlineStr">
        <is>
          <t>jira_naoaplica</t>
        </is>
      </c>
      <c r="J1309" s="23" t="inlineStr">
        <is>
          <t>jira_naoaplica</t>
        </is>
      </c>
      <c r="K1309" s="61" t="n">
        <v>43657</v>
      </c>
      <c r="L1309" s="61" t="n">
        <v>43682</v>
      </c>
      <c r="M1309" s="61" t="n">
        <v>43696</v>
      </c>
      <c r="N1309" s="61" t="n">
        <v>43705</v>
      </c>
      <c r="O1309" s="61" t="n">
        <v>43657</v>
      </c>
      <c r="P1309" s="61" t="n">
        <v>43682</v>
      </c>
      <c r="Q1309" s="61" t="n">
        <v>43706</v>
      </c>
      <c r="R1309" s="61" t="n">
        <v>43707</v>
      </c>
      <c r="S1309" s="61" t="n">
        <v>43657</v>
      </c>
      <c r="T1309" s="61" t="n">
        <v>43682</v>
      </c>
      <c r="U1309" s="61" t="n">
        <v>43678</v>
      </c>
      <c r="V1309" s="61" t="n">
        <v>43693</v>
      </c>
    </row>
    <row r="1310" ht="15" customHeight="1">
      <c r="A1310" s="26" t="inlineStr">
        <is>
          <t>História - Waterfall</t>
        </is>
      </c>
      <c r="B1310" s="60" t="inlineStr">
        <is>
          <t>DEVALM-13480</t>
        </is>
      </c>
      <c r="C1310" s="23" t="inlineStr">
        <is>
          <t>19.0002.7.MK-Reajuste de Preços Para os Segmentos de Clientes Corporativos - Julho/19</t>
        </is>
      </c>
      <c r="D1310" s="26" t="inlineStr">
        <is>
          <t>Concluído</t>
        </is>
      </c>
      <c r="E1310" s="23" t="inlineStr">
        <is>
          <t>Ricardo Pires Sardinha [X]</t>
        </is>
      </c>
      <c r="F1310" s="23" t="inlineStr">
        <is>
          <t>Andreia Ribeiro da Silva [X]</t>
        </is>
      </c>
      <c r="G1310" s="23" t="inlineStr">
        <is>
          <t>Anselmo Pereira Novakowski</t>
        </is>
      </c>
      <c r="H1310" s="23" t="inlineStr">
        <is>
          <t>Paulo Egidio Rodrigues dos Santos</t>
        </is>
      </c>
      <c r="I1310" s="23" t="n"/>
      <c r="J1310" s="23" t="n"/>
      <c r="K1310" s="61" t="n">
        <v>43657</v>
      </c>
      <c r="L1310" s="61" t="n">
        <v>43657</v>
      </c>
      <c r="M1310" s="61" t="n">
        <v>43668</v>
      </c>
      <c r="N1310" s="61" t="n">
        <v>43672</v>
      </c>
      <c r="O1310" s="61" t="n">
        <v>43657</v>
      </c>
      <c r="P1310" s="61" t="n">
        <v>43657</v>
      </c>
      <c r="Q1310" s="61" t="n">
        <v>43672</v>
      </c>
      <c r="R1310" s="61" t="n">
        <v>43672</v>
      </c>
      <c r="S1310" s="61" t="n">
        <v>43657</v>
      </c>
      <c r="T1310" s="61" t="n">
        <v>43657</v>
      </c>
      <c r="U1310" s="61" t="n">
        <v>43647</v>
      </c>
      <c r="V1310" s="61" t="n">
        <v>43665</v>
      </c>
    </row>
    <row r="1311" ht="15" customHeight="1">
      <c r="A1311" s="26" t="inlineStr">
        <is>
          <t>História - Waterfall</t>
        </is>
      </c>
      <c r="B1311" s="60" t="inlineStr">
        <is>
          <t>DEVALM-13442</t>
        </is>
      </c>
      <c r="C1311" s="23" t="inlineStr">
        <is>
          <t>17.0594.7.GI-DNA3.0 (RTDM e ESP) - Ofertas real time no iCare Clientes (Sprint 11)</t>
        </is>
      </c>
      <c r="D1311" s="26" t="inlineStr">
        <is>
          <t>Concluído</t>
        </is>
      </c>
      <c r="E1311" s="23" t="inlineStr">
        <is>
          <t>Ricardo Pires Sardinha [X]</t>
        </is>
      </c>
      <c r="F1311" s="23" t="inlineStr">
        <is>
          <t>Thiago Pinto Da Silva Boccio [X]</t>
        </is>
      </c>
      <c r="G1311" s="23" t="inlineStr">
        <is>
          <t>Rafael Lemos Lima [X]</t>
        </is>
      </c>
      <c r="H1311" s="23" t="inlineStr">
        <is>
          <t>Paulo Egidio Rodrigues dos Santos</t>
        </is>
      </c>
      <c r="I1311" s="23" t="inlineStr">
        <is>
          <t>Klaus Franca [X]</t>
        </is>
      </c>
      <c r="J1311" s="23" t="inlineStr">
        <is>
          <t>Priscilla.Tessarotto@terceiro-sky.com.br</t>
        </is>
      </c>
      <c r="K1311" s="61" t="n">
        <v>43657</v>
      </c>
      <c r="L1311" s="61" t="n">
        <v>43682</v>
      </c>
      <c r="M1311" s="61" t="n">
        <v>43801</v>
      </c>
      <c r="N1311" s="61" t="n">
        <v>43861</v>
      </c>
      <c r="O1311" s="61" t="n">
        <v>43657</v>
      </c>
      <c r="P1311" s="61" t="n">
        <v>43788</v>
      </c>
      <c r="Q1311" s="61" t="n">
        <v>43867</v>
      </c>
      <c r="R1311" s="61" t="n">
        <v>43868</v>
      </c>
      <c r="S1311" s="61" t="n">
        <v>43657</v>
      </c>
      <c r="T1311" s="61" t="n">
        <v>43707</v>
      </c>
      <c r="U1311" s="61" t="n">
        <v>43780</v>
      </c>
      <c r="V1311" s="61" t="n">
        <v>43840</v>
      </c>
    </row>
    <row r="1312" ht="15" customHeight="1">
      <c r="A1312" s="26" t="inlineStr">
        <is>
          <t>História - Waterfall</t>
        </is>
      </c>
      <c r="B1312" s="60" t="inlineStr">
        <is>
          <t>DEVALM-13406</t>
        </is>
      </c>
      <c r="C1312" s="23" t="inlineStr">
        <is>
          <t>17.0594.6.GI-DNA3.0 (RTDM e ESP) - Ofertas real time no iCare Clientes (Sprint 10)</t>
        </is>
      </c>
      <c r="D1312" s="26" t="inlineStr">
        <is>
          <t>Concluído</t>
        </is>
      </c>
      <c r="E1312" s="23" t="inlineStr">
        <is>
          <t>Ricardo Pires Sardinha [X]</t>
        </is>
      </c>
      <c r="F1312" s="23" t="inlineStr">
        <is>
          <t>Anderson Ferreira Dos Santos [X]</t>
        </is>
      </c>
      <c r="G1312" s="23" t="inlineStr">
        <is>
          <t>Rafael Lemos Lima [X]</t>
        </is>
      </c>
      <c r="H1312" s="23" t="inlineStr">
        <is>
          <t>Paulo Egidio Rodrigues dos Santos</t>
        </is>
      </c>
      <c r="I1312" s="23" t="inlineStr">
        <is>
          <t>Klaus Franca [X]</t>
        </is>
      </c>
      <c r="J1312" s="23" t="inlineStr">
        <is>
          <t>Priscilla.Tessarotto@terceiro-sky.com.br</t>
        </is>
      </c>
      <c r="K1312" s="61" t="n">
        <v>43689</v>
      </c>
      <c r="L1312" s="61" t="n">
        <v>43707</v>
      </c>
      <c r="M1312" s="61" t="n">
        <v>43703</v>
      </c>
      <c r="N1312" s="61" t="n">
        <v>43735</v>
      </c>
      <c r="O1312" s="61" t="n">
        <v>43689</v>
      </c>
      <c r="P1312" s="61" t="n">
        <v>43700</v>
      </c>
      <c r="Q1312" s="61" t="n">
        <v>43731</v>
      </c>
      <c r="R1312" s="61" t="n">
        <v>43732</v>
      </c>
      <c r="S1312" s="61" t="n">
        <v>43657</v>
      </c>
      <c r="T1312" s="61" t="n">
        <v>43682</v>
      </c>
      <c r="U1312" s="61" t="n">
        <v>43647</v>
      </c>
      <c r="V1312" s="61" t="n">
        <v>43686</v>
      </c>
    </row>
    <row r="1313" ht="15" customHeight="1">
      <c r="A1313" s="26" t="inlineStr">
        <is>
          <t>História - Waterfall</t>
        </is>
      </c>
      <c r="B1313" s="60" t="inlineStr">
        <is>
          <t>DEVALM-13368</t>
        </is>
      </c>
      <c r="C1313" s="23" t="inlineStr">
        <is>
          <t>18.0378.7.TI-Melhorias Gerais No Processo de Comissionamento (Etapa 2 da migração do ODI)</t>
        </is>
      </c>
      <c r="D1313" s="26" t="inlineStr">
        <is>
          <t>Cancelado</t>
        </is>
      </c>
      <c r="E1313" s="23" t="inlineStr">
        <is>
          <t>Ricardo Pires Sardinha [X]</t>
        </is>
      </c>
      <c r="F1313" s="23" t="inlineStr">
        <is>
          <t>Caio Cesar Da Silva Moura [X]</t>
        </is>
      </c>
      <c r="G1313" s="23" t="inlineStr">
        <is>
          <t>Rafael Lemos Lima [X]</t>
        </is>
      </c>
      <c r="H1313" s="23" t="inlineStr">
        <is>
          <t>Paulo Egidio Rodrigues dos Santos</t>
        </is>
      </c>
      <c r="I1313" s="23" t="inlineStr">
        <is>
          <t>jira_naoaplica</t>
        </is>
      </c>
      <c r="J1313" s="23" t="inlineStr">
        <is>
          <t>jira_naoaplica</t>
        </is>
      </c>
      <c r="K1313" s="23" t="n"/>
      <c r="L1313" s="23" t="n"/>
      <c r="M1313" s="61" t="n">
        <v>43738</v>
      </c>
      <c r="N1313" s="61" t="n">
        <v>43749</v>
      </c>
      <c r="O1313" s="23" t="n"/>
      <c r="P1313" s="23" t="n"/>
      <c r="Q1313" s="61" t="n">
        <v>43752</v>
      </c>
      <c r="R1313" s="61" t="n">
        <v>43753</v>
      </c>
      <c r="S1313" s="23" t="n"/>
      <c r="T1313" s="23" t="n"/>
      <c r="U1313" s="61" t="n">
        <v>43703</v>
      </c>
      <c r="V1313" s="61" t="n">
        <v>43738</v>
      </c>
    </row>
    <row r="1314" ht="15" customHeight="1">
      <c r="A1314" s="26" t="inlineStr">
        <is>
          <t>História - Waterfall</t>
        </is>
      </c>
      <c r="B1314" s="60" t="inlineStr">
        <is>
          <t>DEVALM-13332</t>
        </is>
      </c>
      <c r="C1314" s="23" t="inlineStr">
        <is>
          <t>18.0378.6.TI-Melhorias Gerais No Processo de Comissionamento (Migração de versão do ODI)</t>
        </is>
      </c>
      <c r="D1314" s="26" t="inlineStr">
        <is>
          <t>Concluído</t>
        </is>
      </c>
      <c r="E1314" s="23" t="inlineStr">
        <is>
          <t>Ricardo Pires Sardinha [X]</t>
        </is>
      </c>
      <c r="F1314" s="23" t="inlineStr">
        <is>
          <t>Caio Cesar Da Silva Moura [X]</t>
        </is>
      </c>
      <c r="G1314" s="23" t="inlineStr">
        <is>
          <t>Rafael Lemos Lima [X]</t>
        </is>
      </c>
      <c r="H1314" s="23" t="inlineStr">
        <is>
          <t>Paulo Egidio Rodrigues dos Santos</t>
        </is>
      </c>
      <c r="I1314" s="23" t="inlineStr">
        <is>
          <t>jira_naoaplica</t>
        </is>
      </c>
      <c r="J1314" s="23" t="inlineStr">
        <is>
          <t>jira_naoaplica</t>
        </is>
      </c>
      <c r="K1314" s="61" t="n">
        <v>43657</v>
      </c>
      <c r="L1314" s="61" t="n">
        <v>43682</v>
      </c>
      <c r="M1314" s="61" t="n">
        <v>43675</v>
      </c>
      <c r="N1314" s="61" t="n">
        <v>43693</v>
      </c>
      <c r="O1314" s="61" t="n">
        <v>43657</v>
      </c>
      <c r="P1314" s="61" t="n">
        <v>43682</v>
      </c>
      <c r="Q1314" s="61" t="n">
        <v>43697</v>
      </c>
      <c r="R1314" s="61" t="n">
        <v>43698</v>
      </c>
      <c r="S1314" s="61" t="n">
        <v>43626</v>
      </c>
      <c r="T1314" s="61" t="n">
        <v>43630</v>
      </c>
      <c r="U1314" s="61" t="n">
        <v>43633</v>
      </c>
      <c r="V1314" s="61" t="n">
        <v>43672</v>
      </c>
    </row>
    <row r="1315" ht="15" customHeight="1">
      <c r="A1315" s="26" t="inlineStr">
        <is>
          <t>História - Waterfall</t>
        </is>
      </c>
      <c r="B1315" s="60" t="inlineStr">
        <is>
          <t>DEVALM-13215</t>
        </is>
      </c>
      <c r="C1315" s="23" t="inlineStr">
        <is>
          <t>17.0614.32.TI-Automatização do processo de carga de arquivo de CEP dos Correios</t>
        </is>
      </c>
      <c r="D1315" s="26" t="inlineStr">
        <is>
          <t>Concluído</t>
        </is>
      </c>
      <c r="E1315" s="23" t="inlineStr">
        <is>
          <t>Fabio Margutti [X]</t>
        </is>
      </c>
      <c r="F1315" s="23" t="inlineStr">
        <is>
          <t>Daniel Daniele [X]</t>
        </is>
      </c>
      <c r="G1315" s="23" t="inlineStr">
        <is>
          <t>Anselmo Pereira Novakowski</t>
        </is>
      </c>
      <c r="H1315" s="23" t="inlineStr">
        <is>
          <t>Eduardo Cesar de Melo</t>
        </is>
      </c>
      <c r="I1315" s="23" t="inlineStr">
        <is>
          <t>Klaus Franca [X]</t>
        </is>
      </c>
      <c r="J1315" s="23" t="inlineStr">
        <is>
          <t>Amanda De Pinho Nogueira [X]</t>
        </is>
      </c>
      <c r="K1315" s="61" t="n">
        <v>43677</v>
      </c>
      <c r="L1315" s="61" t="n">
        <v>43679</v>
      </c>
      <c r="M1315" s="61" t="n">
        <v>43682</v>
      </c>
      <c r="N1315" s="61" t="n">
        <v>43686</v>
      </c>
      <c r="O1315" s="61" t="n">
        <v>43679</v>
      </c>
      <c r="P1315" s="61" t="n">
        <v>43679</v>
      </c>
      <c r="Q1315" s="61" t="n">
        <v>43691</v>
      </c>
      <c r="R1315" s="61" t="n">
        <v>43692</v>
      </c>
      <c r="S1315" s="61" t="n">
        <v>43643</v>
      </c>
      <c r="T1315" s="61" t="n">
        <v>43644</v>
      </c>
      <c r="U1315" s="61" t="n">
        <v>43647</v>
      </c>
      <c r="V1315" s="61" t="n">
        <v>43679</v>
      </c>
    </row>
    <row r="1316" ht="15" customHeight="1">
      <c r="A1316" s="26" t="inlineStr">
        <is>
          <t>História - Waterfall</t>
        </is>
      </c>
      <c r="B1316" s="60" t="inlineStr">
        <is>
          <t>DEVALM-13179</t>
        </is>
      </c>
      <c r="C1316" s="23" t="inlineStr">
        <is>
          <t>17.0614.31.TI-Melhorias de performance no processo de Sincronismo – Entrega 1</t>
        </is>
      </c>
      <c r="D1316" s="26" t="inlineStr">
        <is>
          <t>Concluído</t>
        </is>
      </c>
      <c r="E1316" s="23" t="inlineStr">
        <is>
          <t>Fabio Margutti [X]</t>
        </is>
      </c>
      <c r="F1316" s="23" t="inlineStr">
        <is>
          <t>Aline Lima Rocha [X]</t>
        </is>
      </c>
      <c r="G1316" s="23" t="inlineStr">
        <is>
          <t>Emerson Pureza da Silva</t>
        </is>
      </c>
      <c r="H1316" s="23" t="n"/>
      <c r="I1316" s="23" t="n"/>
      <c r="J1316" s="23" t="n"/>
      <c r="K1316" s="61" t="n">
        <v>43672</v>
      </c>
      <c r="L1316" s="61" t="n">
        <v>43672</v>
      </c>
      <c r="M1316" s="61" t="n">
        <v>43672</v>
      </c>
      <c r="N1316" s="61" t="n">
        <v>43676</v>
      </c>
      <c r="O1316" s="61" t="n">
        <v>43672</v>
      </c>
      <c r="P1316" s="61" t="n">
        <v>43672</v>
      </c>
      <c r="Q1316" s="61" t="n">
        <v>43677</v>
      </c>
      <c r="R1316" s="61" t="n">
        <v>43678</v>
      </c>
      <c r="S1316" s="61" t="n">
        <v>43661</v>
      </c>
      <c r="T1316" s="61" t="n">
        <v>43662</v>
      </c>
      <c r="U1316" s="61" t="n">
        <v>43663</v>
      </c>
      <c r="V1316" s="61" t="n">
        <v>43671</v>
      </c>
    </row>
    <row r="1317" ht="15" customHeight="1">
      <c r="A1317" s="26" t="inlineStr">
        <is>
          <t>História - Waterfall</t>
        </is>
      </c>
      <c r="B1317" s="60" t="inlineStr">
        <is>
          <t>DEVALM-13125</t>
        </is>
      </c>
      <c r="C1317" s="23" t="inlineStr">
        <is>
          <t>17.0614.30.TI-Vendas 2.0 - Melhorias de performance OCR</t>
        </is>
      </c>
      <c r="D1317" s="26" t="inlineStr">
        <is>
          <t>Concluído</t>
        </is>
      </c>
      <c r="E1317" s="23" t="inlineStr">
        <is>
          <t>Fabio Margutti [X]</t>
        </is>
      </c>
      <c r="F1317" s="23" t="inlineStr">
        <is>
          <t>Aline Lima Rocha [X]</t>
        </is>
      </c>
      <c r="G1317" s="23" t="inlineStr">
        <is>
          <t>Emerson Pureza da Silva</t>
        </is>
      </c>
      <c r="H1317" s="23" t="n"/>
      <c r="I1317" s="23" t="n"/>
      <c r="J1317" s="23" t="n"/>
      <c r="K1317" s="61" t="n">
        <v>43650</v>
      </c>
      <c r="L1317" s="61" t="n">
        <v>43650</v>
      </c>
      <c r="M1317" s="61" t="n">
        <v>43650</v>
      </c>
      <c r="N1317" s="61" t="n">
        <v>43682</v>
      </c>
      <c r="O1317" s="61" t="n">
        <v>43650</v>
      </c>
      <c r="P1317" s="61" t="n">
        <v>43650</v>
      </c>
      <c r="Q1317" s="61" t="n">
        <v>43654</v>
      </c>
      <c r="R1317" s="61" t="n">
        <v>43654</v>
      </c>
      <c r="S1317" s="61" t="n">
        <v>43647</v>
      </c>
      <c r="T1317" s="61" t="n">
        <v>43647</v>
      </c>
      <c r="U1317" s="61" t="n">
        <v>43647</v>
      </c>
      <c r="V1317" s="61" t="n">
        <v>43649</v>
      </c>
    </row>
    <row r="1318" ht="15" customHeight="1">
      <c r="A1318" s="26" t="inlineStr">
        <is>
          <t>História - Ágil</t>
        </is>
      </c>
      <c r="B1318" s="60" t="inlineStr">
        <is>
          <t>DEVALM-13123</t>
        </is>
      </c>
      <c r="C1318" s="23" t="inlineStr">
        <is>
          <t>19.0047.BL-Criação de Produto Banda Larga Especial 10Mb</t>
        </is>
      </c>
      <c r="D1318" s="26" t="inlineStr">
        <is>
          <t>Concluído</t>
        </is>
      </c>
      <c r="E1318" s="23" t="inlineStr">
        <is>
          <t>Renato Garcia Segura [X]</t>
        </is>
      </c>
      <c r="F1318" s="23" t="n"/>
      <c r="G1318" s="23" t="inlineStr">
        <is>
          <t>Renato.Segura@sky.com.br</t>
        </is>
      </c>
      <c r="H1318" s="23" t="inlineStr">
        <is>
          <t>Eduardo Cesar de Melo</t>
        </is>
      </c>
      <c r="I1318" s="23" t="n"/>
      <c r="J1318" s="23" t="n"/>
      <c r="K1318" s="23" t="n"/>
      <c r="L1318" s="23" t="n"/>
      <c r="M1318" s="23" t="n"/>
      <c r="N1318" s="23" t="n"/>
      <c r="O1318" s="23" t="n"/>
      <c r="P1318" s="23" t="n"/>
      <c r="Q1318" s="23" t="n"/>
      <c r="R1318" s="61" t="n">
        <v>43557</v>
      </c>
      <c r="S1318" s="23" t="n"/>
      <c r="T1318" s="23" t="n"/>
      <c r="U1318" s="23" t="n"/>
      <c r="V1318" s="23" t="n"/>
    </row>
    <row r="1319" ht="15" customHeight="1">
      <c r="A1319" s="26" t="inlineStr">
        <is>
          <t>História - Waterfall</t>
        </is>
      </c>
      <c r="B1319" s="60" t="inlineStr">
        <is>
          <t>DEVALM-13087</t>
        </is>
      </c>
      <c r="C1319" s="23" t="inlineStr">
        <is>
          <t>Teste Baseline</t>
        </is>
      </c>
      <c r="D1319" s="26" t="inlineStr">
        <is>
          <t>Cancelado</t>
        </is>
      </c>
      <c r="E1319" s="23" t="inlineStr">
        <is>
          <t>Administrador Jira</t>
        </is>
      </c>
      <c r="F1319" s="23" t="n"/>
      <c r="G1319" s="23" t="n"/>
      <c r="H1319" s="23" t="n"/>
      <c r="I1319" s="23" t="n"/>
      <c r="J1319" s="23" t="n"/>
      <c r="K1319" s="61" t="n">
        <v>43643</v>
      </c>
      <c r="L1319" s="61" t="n">
        <v>43643</v>
      </c>
      <c r="M1319" s="61" t="n">
        <v>43643</v>
      </c>
      <c r="N1319" s="61" t="n">
        <v>43643</v>
      </c>
      <c r="O1319" s="61" t="n">
        <v>43643</v>
      </c>
      <c r="P1319" s="61" t="n">
        <v>43643</v>
      </c>
      <c r="Q1319" s="61" t="n">
        <v>43643</v>
      </c>
      <c r="R1319" s="61" t="n">
        <v>43643</v>
      </c>
      <c r="S1319" s="61" t="n">
        <v>43648</v>
      </c>
      <c r="T1319" s="61" t="n">
        <v>43648</v>
      </c>
      <c r="U1319" s="61" t="n">
        <v>43647</v>
      </c>
      <c r="V1319" s="61" t="n">
        <v>43647</v>
      </c>
    </row>
    <row r="1320" ht="15" customHeight="1">
      <c r="A1320" s="26" t="inlineStr">
        <is>
          <t>História - Waterfall</t>
        </is>
      </c>
      <c r="B1320" s="60" t="inlineStr">
        <is>
          <t>DEVALM-13051</t>
        </is>
      </c>
      <c r="C1320" s="23" t="inlineStr">
        <is>
          <t>Teste</t>
        </is>
      </c>
      <c r="D1320" s="26" t="inlineStr">
        <is>
          <t>Cancelado</t>
        </is>
      </c>
      <c r="E1320" s="23" t="inlineStr">
        <is>
          <t>Sem responsável</t>
        </is>
      </c>
      <c r="F1320" s="23" t="n"/>
      <c r="G1320" s="23" t="n"/>
      <c r="H1320" s="23" t="n"/>
      <c r="I1320" s="23" t="n"/>
      <c r="J1320" s="23" t="n"/>
      <c r="K1320" s="61" t="n">
        <v>43643</v>
      </c>
      <c r="L1320" s="61" t="n">
        <v>43643</v>
      </c>
      <c r="M1320" s="61" t="n">
        <v>43643</v>
      </c>
      <c r="N1320" s="61" t="n">
        <v>43643</v>
      </c>
      <c r="O1320" s="61" t="n">
        <v>43643</v>
      </c>
      <c r="P1320" s="61" t="n">
        <v>43643</v>
      </c>
      <c r="Q1320" s="61" t="n">
        <v>43643</v>
      </c>
      <c r="R1320" s="61" t="n">
        <v>43643</v>
      </c>
      <c r="S1320" s="61" t="n">
        <v>43643</v>
      </c>
      <c r="T1320" s="61" t="n">
        <v>43643</v>
      </c>
      <c r="U1320" s="61" t="n">
        <v>43643</v>
      </c>
      <c r="V1320" s="61" t="n">
        <v>43643</v>
      </c>
    </row>
    <row r="1321" ht="15" customHeight="1">
      <c r="A1321" s="26" t="inlineStr">
        <is>
          <t>História - Ágil</t>
        </is>
      </c>
      <c r="B1321" s="60" t="inlineStr">
        <is>
          <t>DEVALM-13037</t>
        </is>
      </c>
      <c r="C1321" s="23" t="inlineStr">
        <is>
          <t>19.0211.1.BL-Configuração do Código da Crivo no Salesforce</t>
        </is>
      </c>
      <c r="D1321" s="26" t="inlineStr">
        <is>
          <t>Concluído</t>
        </is>
      </c>
      <c r="E1321" s="23" t="inlineStr">
        <is>
          <t>Fabio Margutti [X]</t>
        </is>
      </c>
      <c r="F1321" s="23" t="n"/>
      <c r="G1321" s="23" t="inlineStr">
        <is>
          <t>Emerson Pureza da Silva</t>
        </is>
      </c>
      <c r="H1321" s="23" t="inlineStr">
        <is>
          <t>Eduardo Cesar de Melo</t>
        </is>
      </c>
      <c r="I1321" s="23" t="n"/>
      <c r="J1321" s="23" t="n"/>
      <c r="K1321" s="23" t="n"/>
      <c r="L1321" s="23" t="n"/>
      <c r="M1321" s="61" t="n">
        <v>43629</v>
      </c>
      <c r="N1321" s="61" t="n">
        <v>43630</v>
      </c>
      <c r="O1321" s="23" t="n"/>
      <c r="P1321" s="23" t="n"/>
      <c r="Q1321" s="61" t="n">
        <v>43633</v>
      </c>
      <c r="R1321" s="61" t="n">
        <v>43634</v>
      </c>
      <c r="S1321" s="23" t="n"/>
      <c r="T1321" s="23" t="n"/>
      <c r="U1321" s="61" t="n">
        <v>43626</v>
      </c>
      <c r="V1321" s="61" t="n">
        <v>43629</v>
      </c>
    </row>
    <row r="1322" ht="15" customHeight="1">
      <c r="A1322" s="26" t="inlineStr">
        <is>
          <t>História - Waterfall</t>
        </is>
      </c>
      <c r="B1322" s="60" t="inlineStr">
        <is>
          <t>DEVALM-12970</t>
        </is>
      </c>
      <c r="C1322" s="23" t="inlineStr">
        <is>
          <t>19.0043.7.MK-Alteração das novas afiliadas Globo (TV Integração Uberlândia e RPC Maringá</t>
        </is>
      </c>
      <c r="D1322" s="26" t="inlineStr">
        <is>
          <t>Concluído</t>
        </is>
      </c>
      <c r="E1322" s="23" t="inlineStr">
        <is>
          <t>Ricardo Pires Sardinha [X]</t>
        </is>
      </c>
      <c r="F1322" s="23" t="n"/>
      <c r="G1322" s="23" t="n"/>
      <c r="H1322" s="23" t="n"/>
      <c r="I1322" s="23" t="n"/>
      <c r="J1322" s="23" t="inlineStr">
        <is>
          <t>Juliana Alves Beduti [X]</t>
        </is>
      </c>
      <c r="K1322" s="23" t="n"/>
      <c r="L1322" s="23" t="n"/>
      <c r="M1322" s="23" t="n"/>
      <c r="N1322" s="23" t="n"/>
      <c r="O1322" s="23" t="n"/>
      <c r="P1322" s="23" t="n"/>
      <c r="Q1322" s="23" t="n"/>
      <c r="R1322" s="61" t="n">
        <v>43621</v>
      </c>
      <c r="S1322" s="23" t="n"/>
      <c r="T1322" s="23" t="n"/>
      <c r="U1322" s="23" t="n"/>
      <c r="V1322" s="23" t="n"/>
    </row>
    <row r="1323" ht="15" customHeight="1">
      <c r="A1323" s="26" t="inlineStr">
        <is>
          <t>História - Waterfall</t>
        </is>
      </c>
      <c r="B1323" s="60" t="inlineStr">
        <is>
          <t>DEVALM-12932</t>
        </is>
      </c>
      <c r="C1323" s="23" t="inlineStr">
        <is>
          <t>19.0164.3.MK-Tratamento de backlog derivado do reajuste de Pontos Opcionais</t>
        </is>
      </c>
      <c r="D1323" s="26" t="inlineStr">
        <is>
          <t>Concluído</t>
        </is>
      </c>
      <c r="E1323" s="23" t="inlineStr">
        <is>
          <t>Ricardo Pires Sardinha [X]</t>
        </is>
      </c>
      <c r="F1323" s="23" t="inlineStr">
        <is>
          <t>Adriano Ribeiro Felicori [X]</t>
        </is>
      </c>
      <c r="G1323" s="23" t="inlineStr">
        <is>
          <t>Anselmo Pereira Novakowski</t>
        </is>
      </c>
      <c r="H1323" s="23" t="inlineStr">
        <is>
          <t>Eduardo Cesar de Melo</t>
        </is>
      </c>
      <c r="I1323" s="23" t="inlineStr">
        <is>
          <t>jira_naoaplica</t>
        </is>
      </c>
      <c r="J1323" s="23" t="inlineStr">
        <is>
          <t>Amanda De Pinho Nogueira [X]</t>
        </is>
      </c>
      <c r="K1323" s="61" t="n">
        <v>43629</v>
      </c>
      <c r="L1323" s="61" t="n">
        <v>43682</v>
      </c>
      <c r="M1323" s="61" t="n">
        <v>43710</v>
      </c>
      <c r="N1323" s="61" t="n">
        <v>43714</v>
      </c>
      <c r="O1323" s="61" t="n">
        <v>43629</v>
      </c>
      <c r="P1323" s="61" t="n">
        <v>43682</v>
      </c>
      <c r="Q1323" s="61" t="n">
        <v>43710</v>
      </c>
      <c r="R1323" s="61" t="n">
        <v>43711</v>
      </c>
      <c r="S1323" s="61" t="n">
        <v>43629</v>
      </c>
      <c r="T1323" s="61" t="n">
        <v>43682</v>
      </c>
      <c r="U1323" s="61" t="n">
        <v>43697</v>
      </c>
      <c r="V1323" s="61" t="n">
        <v>43707</v>
      </c>
    </row>
    <row r="1324" ht="15" customHeight="1">
      <c r="A1324" s="26" t="inlineStr">
        <is>
          <t>História - Waterfall</t>
        </is>
      </c>
      <c r="B1324" s="60" t="inlineStr">
        <is>
          <t>DEVALM-12896</t>
        </is>
      </c>
      <c r="C1324" s="23" t="inlineStr">
        <is>
          <t>19.0069.4.MK-Resgate do reajuste anual (IGP-M) abril/maio-2019</t>
        </is>
      </c>
      <c r="D1324" s="26" t="inlineStr">
        <is>
          <t>Concluído</t>
        </is>
      </c>
      <c r="E1324" s="23" t="inlineStr">
        <is>
          <t>Ricardo Pires Sardinha [X]</t>
        </is>
      </c>
      <c r="F1324" s="23" t="n"/>
      <c r="G1324" s="23" t="n"/>
      <c r="H1324" s="23" t="n"/>
      <c r="I1324" s="23" t="n"/>
      <c r="J1324" s="23" t="n"/>
      <c r="K1324" s="61" t="n">
        <v>43629</v>
      </c>
      <c r="L1324" s="61" t="n">
        <v>43847</v>
      </c>
      <c r="M1324" s="61" t="n">
        <v>43654</v>
      </c>
      <c r="N1324" s="61" t="n">
        <v>43658</v>
      </c>
      <c r="O1324" s="61" t="n">
        <v>43629</v>
      </c>
      <c r="P1324" s="61" t="n">
        <v>43847</v>
      </c>
      <c r="Q1324" s="61" t="n">
        <v>43662</v>
      </c>
      <c r="R1324" s="61" t="n">
        <v>43663</v>
      </c>
      <c r="S1324" s="61" t="n">
        <v>43629</v>
      </c>
      <c r="T1324" s="61" t="n">
        <v>43847</v>
      </c>
      <c r="U1324" s="61" t="n">
        <v>43626</v>
      </c>
      <c r="V1324" s="61" t="n">
        <v>43644</v>
      </c>
    </row>
    <row r="1325" ht="15" customHeight="1">
      <c r="A1325" s="26" t="inlineStr">
        <is>
          <t>História - Waterfall</t>
        </is>
      </c>
      <c r="B1325" s="60" t="inlineStr">
        <is>
          <t>DEVALM-12858</t>
        </is>
      </c>
      <c r="C1325" s="23" t="inlineStr">
        <is>
          <t>19.0043.6.MK-Novas afiliadas Globo (Backlog da vacina)</t>
        </is>
      </c>
      <c r="D1325" s="26" t="inlineStr">
        <is>
          <t>Concluído</t>
        </is>
      </c>
      <c r="E1325" s="23" t="inlineStr">
        <is>
          <t>Ricardo Pires Sardinha [X]</t>
        </is>
      </c>
      <c r="F1325" s="23" t="inlineStr">
        <is>
          <t>Antonio Carlos Ghirelli [X]</t>
        </is>
      </c>
      <c r="G1325" s="23" t="inlineStr">
        <is>
          <t>Rafael Lemos Lima [X]</t>
        </is>
      </c>
      <c r="H1325" s="23" t="inlineStr">
        <is>
          <t>Eduardo Cesar de Melo</t>
        </is>
      </c>
      <c r="I1325" s="23" t="n"/>
      <c r="J1325" s="23" t="inlineStr">
        <is>
          <t>Juliana Alves Beduti [X]</t>
        </is>
      </c>
      <c r="K1325" s="61" t="n">
        <v>43629</v>
      </c>
      <c r="L1325" s="61" t="n">
        <v>43683</v>
      </c>
      <c r="M1325" s="61" t="n">
        <v>43633</v>
      </c>
      <c r="N1325" s="61" t="n">
        <v>43640</v>
      </c>
      <c r="O1325" s="61" t="n">
        <v>43629</v>
      </c>
      <c r="P1325" s="61" t="n">
        <v>43683</v>
      </c>
      <c r="Q1325" s="61" t="n">
        <v>43649</v>
      </c>
      <c r="R1325" s="61" t="n">
        <v>43650</v>
      </c>
      <c r="S1325" s="61" t="n">
        <v>43629</v>
      </c>
      <c r="T1325" s="61" t="n">
        <v>43683</v>
      </c>
      <c r="U1325" s="61" t="n">
        <v>43626</v>
      </c>
      <c r="V1325" s="61" t="n">
        <v>43628</v>
      </c>
    </row>
    <row r="1326" ht="15" customHeight="1">
      <c r="A1326" s="26" t="inlineStr">
        <is>
          <t>História - Waterfall</t>
        </is>
      </c>
      <c r="B1326" s="60" t="inlineStr">
        <is>
          <t>DEVALM-12801</t>
        </is>
      </c>
      <c r="C1326" s="23" t="inlineStr">
        <is>
          <t>19.0151.1.CL-Autosserviço Upgrade BL</t>
        </is>
      </c>
      <c r="D1326" s="26" t="inlineStr">
        <is>
          <t>Cancelado</t>
        </is>
      </c>
      <c r="E1326" s="23" t="inlineStr">
        <is>
          <t>Raphael Henrique Fernandes Lopes [X]</t>
        </is>
      </c>
      <c r="F1326" s="23" t="n"/>
      <c r="G1326" s="23" t="n"/>
      <c r="H1326" s="23" t="n"/>
      <c r="I1326" s="23" t="n"/>
      <c r="J1326" s="23" t="n"/>
      <c r="K1326" s="23" t="n"/>
      <c r="L1326" s="23" t="n"/>
      <c r="M1326" s="23" t="n"/>
      <c r="N1326" s="23" t="n"/>
      <c r="O1326" s="23" t="n"/>
      <c r="P1326" s="23" t="n"/>
      <c r="Q1326" s="23" t="n"/>
      <c r="R1326" s="23" t="n"/>
      <c r="S1326" s="23" t="n"/>
      <c r="T1326" s="23" t="n"/>
      <c r="U1326" s="23" t="n"/>
      <c r="V1326" s="23" t="n"/>
    </row>
    <row r="1327" ht="15" customHeight="1">
      <c r="A1327" s="26" t="inlineStr">
        <is>
          <t>História - Waterfall</t>
        </is>
      </c>
      <c r="B1327" s="60" t="inlineStr">
        <is>
          <t>DEVALM-12741</t>
        </is>
      </c>
      <c r="C1327" s="23" t="inlineStr">
        <is>
          <t>19.0150.6.CO-TOA Gestão de OS em Campo (CRs MVP onda 3)</t>
        </is>
      </c>
      <c r="D1327" s="26" t="inlineStr">
        <is>
          <t>Concluído</t>
        </is>
      </c>
      <c r="E1327" s="23" t="inlineStr">
        <is>
          <t>Ricardo Pires Sardinha [X]</t>
        </is>
      </c>
      <c r="F1327" s="23" t="inlineStr">
        <is>
          <t>Nicolas Rodrigo Santana</t>
        </is>
      </c>
      <c r="G1327" s="23" t="inlineStr">
        <is>
          <t>Rafael Lemos Lima [X]</t>
        </is>
      </c>
      <c r="H1327" s="23" t="inlineStr">
        <is>
          <t>Paulo Egidio Rodrigues dos Santos</t>
        </is>
      </c>
      <c r="I1327" s="23" t="inlineStr">
        <is>
          <t>Nicolas Rodrigo Santana</t>
        </is>
      </c>
      <c r="J1327" s="23" t="inlineStr">
        <is>
          <t>Danilo Takashi Hiratsuka</t>
        </is>
      </c>
      <c r="K1327" s="61" t="n">
        <v>43626</v>
      </c>
      <c r="L1327" s="61" t="n">
        <v>43682</v>
      </c>
      <c r="M1327" s="61" t="n">
        <v>44025</v>
      </c>
      <c r="N1327" s="61" t="n">
        <v>44029</v>
      </c>
      <c r="O1327" s="61" t="n">
        <v>43626</v>
      </c>
      <c r="P1327" s="61" t="n">
        <v>43682</v>
      </c>
      <c r="Q1327" s="61" t="n">
        <v>44032</v>
      </c>
      <c r="R1327" s="61" t="n">
        <v>44033</v>
      </c>
      <c r="S1327" s="61" t="n">
        <v>43626</v>
      </c>
      <c r="T1327" s="61" t="n">
        <v>43682</v>
      </c>
      <c r="U1327" s="61" t="n">
        <v>44004</v>
      </c>
      <c r="V1327" s="61" t="n">
        <v>44022</v>
      </c>
    </row>
    <row r="1328" ht="15" customHeight="1">
      <c r="A1328" s="26" t="inlineStr">
        <is>
          <t>História - Waterfall</t>
        </is>
      </c>
      <c r="B1328" s="60" t="inlineStr">
        <is>
          <t>DEVALM-12705</t>
        </is>
      </c>
      <c r="C1328" s="23" t="inlineStr">
        <is>
          <t>19.0150.5.CO-TOA Gestão de OS em Campo (CRs MVP onda 2)</t>
        </is>
      </c>
      <c r="D1328" s="26" t="inlineStr">
        <is>
          <t>Concluído</t>
        </is>
      </c>
      <c r="E1328" s="23" t="inlineStr">
        <is>
          <t>Ricardo Pires Sardinha [X]</t>
        </is>
      </c>
      <c r="F1328" s="23" t="inlineStr">
        <is>
          <t>Nicolas Rodrigo Santana</t>
        </is>
      </c>
      <c r="G1328" s="23" t="inlineStr">
        <is>
          <t>Rafael Lemos Lima [X]</t>
        </is>
      </c>
      <c r="H1328" s="23" t="inlineStr">
        <is>
          <t>Paulo Egidio Rodrigues dos Santos</t>
        </is>
      </c>
      <c r="I1328" s="23" t="inlineStr">
        <is>
          <t>Claudia Keiko Kobayashi [X]</t>
        </is>
      </c>
      <c r="J1328" s="23" t="inlineStr">
        <is>
          <t>Danilo Takashi Hiratsuka</t>
        </is>
      </c>
      <c r="K1328" s="61" t="n">
        <v>43626</v>
      </c>
      <c r="L1328" s="61" t="n">
        <v>43682</v>
      </c>
      <c r="M1328" s="61" t="n">
        <v>44018</v>
      </c>
      <c r="N1328" s="61" t="n">
        <v>44022</v>
      </c>
      <c r="O1328" s="61" t="n">
        <v>43626</v>
      </c>
      <c r="P1328" s="61" t="n">
        <v>43682</v>
      </c>
      <c r="Q1328" s="61" t="n">
        <v>44025</v>
      </c>
      <c r="R1328" s="61" t="n">
        <v>44026</v>
      </c>
      <c r="S1328" s="61" t="n">
        <v>43626</v>
      </c>
      <c r="T1328" s="61" t="n">
        <v>43682</v>
      </c>
      <c r="U1328" s="61" t="n">
        <v>44004</v>
      </c>
      <c r="V1328" s="61" t="n">
        <v>44015</v>
      </c>
    </row>
    <row r="1329" ht="15" customHeight="1">
      <c r="A1329" s="26" t="inlineStr">
        <is>
          <t>História - Waterfall</t>
        </is>
      </c>
      <c r="B1329" s="60" t="inlineStr">
        <is>
          <t>DEVALM-12669</t>
        </is>
      </c>
      <c r="C1329" s="23" t="inlineStr">
        <is>
          <t>19.0150.4.CO-TOA Gestão de OS em Campo (CRs MVP onda 1)</t>
        </is>
      </c>
      <c r="D1329" s="26" t="inlineStr">
        <is>
          <t>Concluído</t>
        </is>
      </c>
      <c r="E1329" s="23" t="inlineStr">
        <is>
          <t>Ricardo Pires Sardinha [X]</t>
        </is>
      </c>
      <c r="F1329" s="23" t="inlineStr">
        <is>
          <t>Nicolas Rodrigo Santana</t>
        </is>
      </c>
      <c r="G1329" s="23" t="inlineStr">
        <is>
          <t>Rafael Lemos Lima [X]</t>
        </is>
      </c>
      <c r="H1329" s="23" t="inlineStr">
        <is>
          <t>Paulo Egidio Rodrigues dos Santos</t>
        </is>
      </c>
      <c r="I1329" s="23" t="inlineStr">
        <is>
          <t>Claudia Keiko Kobayashi [X]</t>
        </is>
      </c>
      <c r="J1329" s="23" t="inlineStr">
        <is>
          <t>Danilo Takashi Hiratsuka</t>
        </is>
      </c>
      <c r="K1329" s="61" t="n">
        <v>43626</v>
      </c>
      <c r="L1329" s="61" t="n">
        <v>43682</v>
      </c>
      <c r="M1329" s="61" t="n">
        <v>43997</v>
      </c>
      <c r="N1329" s="61" t="n">
        <v>44013</v>
      </c>
      <c r="O1329" s="61" t="n">
        <v>43626</v>
      </c>
      <c r="P1329" s="61" t="n">
        <v>43783</v>
      </c>
      <c r="Q1329" s="61" t="n">
        <v>44018</v>
      </c>
      <c r="R1329" s="61" t="n">
        <v>44019</v>
      </c>
      <c r="S1329" s="61" t="n">
        <v>43626</v>
      </c>
      <c r="T1329" s="61" t="n">
        <v>43682</v>
      </c>
      <c r="U1329" s="61" t="n">
        <v>43962</v>
      </c>
      <c r="V1329" s="61" t="n">
        <v>43994</v>
      </c>
    </row>
    <row r="1330" ht="15" customHeight="1">
      <c r="A1330" s="26" t="inlineStr">
        <is>
          <t>História - Waterfall</t>
        </is>
      </c>
      <c r="B1330" s="60" t="inlineStr">
        <is>
          <t>DEVALM-12633</t>
        </is>
      </c>
      <c r="C1330" s="23" t="inlineStr">
        <is>
          <t>19.0150.3.CO-TOA Gestão de OS em Campo - Usuários (Técnico)</t>
        </is>
      </c>
      <c r="D1330" s="26" t="inlineStr">
        <is>
          <t>Cancelado</t>
        </is>
      </c>
      <c r="E1330" s="23" t="inlineStr">
        <is>
          <t>Ricardo Pires Sardinha [X]</t>
        </is>
      </c>
      <c r="F1330" s="23" t="inlineStr">
        <is>
          <t>Paulo Canavezi [X]</t>
        </is>
      </c>
      <c r="G1330" s="23" t="inlineStr">
        <is>
          <t>Rafael Lemos Lima [X]</t>
        </is>
      </c>
      <c r="H1330" s="23" t="inlineStr">
        <is>
          <t>Paulo Egidio Rodrigues dos Santos</t>
        </is>
      </c>
      <c r="I1330" s="23" t="inlineStr">
        <is>
          <t>Claudia Keiko Kobayashi [X]</t>
        </is>
      </c>
      <c r="J1330" s="23" t="inlineStr">
        <is>
          <t>Danilo Takashi Hiratsuka</t>
        </is>
      </c>
      <c r="K1330" s="61" t="n">
        <v>43894</v>
      </c>
      <c r="L1330" s="61" t="n">
        <v>40529</v>
      </c>
      <c r="M1330" s="61" t="n">
        <v>43816</v>
      </c>
      <c r="N1330" s="61" t="n">
        <v>43882</v>
      </c>
      <c r="O1330" s="61" t="n">
        <v>43816</v>
      </c>
      <c r="P1330" s="61" t="n">
        <v>43816</v>
      </c>
      <c r="Q1330" s="61" t="n">
        <v>43893</v>
      </c>
      <c r="R1330" s="61" t="n">
        <v>43894</v>
      </c>
      <c r="S1330" s="61" t="n">
        <v>43626</v>
      </c>
      <c r="T1330" s="61" t="n">
        <v>43677</v>
      </c>
      <c r="U1330" s="61" t="n">
        <v>43710</v>
      </c>
      <c r="V1330" s="61" t="n">
        <v>43816</v>
      </c>
    </row>
    <row r="1331" ht="15" customHeight="1">
      <c r="A1331" s="26" t="inlineStr">
        <is>
          <t>História - Waterfall</t>
        </is>
      </c>
      <c r="B1331" s="60" t="inlineStr">
        <is>
          <t>DEVALM-12561</t>
        </is>
      </c>
      <c r="C1331" s="23" t="inlineStr">
        <is>
          <t>19.0150.2.CO -TOA Gestão de OS em Campo - (Backlog grupos 1 e 2)</t>
        </is>
      </c>
      <c r="D1331" s="26" t="inlineStr">
        <is>
          <t>Concluído</t>
        </is>
      </c>
      <c r="E1331" s="23" t="inlineStr">
        <is>
          <t>Ricardo Pires Sardinha [X]</t>
        </is>
      </c>
      <c r="F1331" s="23" t="inlineStr">
        <is>
          <t>Nicolas Rodrigo Santana</t>
        </is>
      </c>
      <c r="G1331" s="23" t="inlineStr">
        <is>
          <t>Rafael Lemos Lima [X]</t>
        </is>
      </c>
      <c r="H1331" s="23" t="inlineStr">
        <is>
          <t>Paulo Egidio Rodrigues dos Santos</t>
        </is>
      </c>
      <c r="I1331" s="23" t="inlineStr">
        <is>
          <t>Klaus Franca [X]</t>
        </is>
      </c>
      <c r="J1331" s="23" t="inlineStr">
        <is>
          <t>Danilo Takashi Hiratsuka</t>
        </is>
      </c>
      <c r="K1331" s="61" t="n">
        <v>43941</v>
      </c>
      <c r="L1331" s="61" t="n">
        <v>43950</v>
      </c>
      <c r="M1331" s="61" t="n">
        <v>43983</v>
      </c>
      <c r="N1331" s="61" t="n">
        <v>44012</v>
      </c>
      <c r="O1331" s="61" t="n">
        <v>43955</v>
      </c>
      <c r="P1331" s="61" t="n">
        <v>43980</v>
      </c>
      <c r="Q1331" s="61" t="n">
        <v>43991</v>
      </c>
      <c r="R1331" s="61" t="n">
        <v>43992</v>
      </c>
      <c r="S1331" s="61" t="n">
        <v>43922</v>
      </c>
      <c r="T1331" s="61" t="n">
        <v>43931</v>
      </c>
      <c r="U1331" s="61" t="n">
        <v>43922</v>
      </c>
      <c r="V1331" s="61" t="n">
        <v>43938</v>
      </c>
    </row>
    <row r="1332" ht="15" customHeight="1">
      <c r="A1332" s="26" t="inlineStr">
        <is>
          <t>História - Waterfall</t>
        </is>
      </c>
      <c r="B1332" s="60" t="inlineStr">
        <is>
          <t>DEVALM-12525</t>
        </is>
      </c>
      <c r="C1332" s="23" t="inlineStr">
        <is>
          <t>19.0150.1.CO-TOA Gestão de OS em Campo - Agenda</t>
        </is>
      </c>
      <c r="D1332" s="26" t="inlineStr">
        <is>
          <t>Concluído</t>
        </is>
      </c>
      <c r="E1332" s="23" t="inlineStr">
        <is>
          <t>Ricardo Pires Sardinha [X]</t>
        </is>
      </c>
      <c r="F1332" s="23" t="inlineStr">
        <is>
          <t>Nicolas Rodrigo Santana</t>
        </is>
      </c>
      <c r="G1332" s="23" t="inlineStr">
        <is>
          <t>Rafael Lemos Lima [X]</t>
        </is>
      </c>
      <c r="H1332" s="23" t="inlineStr">
        <is>
          <t>Paulo Egidio Rodrigues dos Santos</t>
        </is>
      </c>
      <c r="I1332" s="23" t="inlineStr">
        <is>
          <t>Claudia Keiko Kobayashi [X]</t>
        </is>
      </c>
      <c r="J1332" s="23" t="inlineStr">
        <is>
          <t>Danilo Takashi Hiratsuka</t>
        </is>
      </c>
      <c r="K1332" s="61" t="n">
        <v>43626</v>
      </c>
      <c r="L1332" s="61" t="n">
        <v>43893</v>
      </c>
      <c r="M1332" s="61" t="n">
        <v>43626</v>
      </c>
      <c r="N1332" s="61" t="n">
        <v>43893</v>
      </c>
      <c r="O1332" s="61" t="n">
        <v>43626</v>
      </c>
      <c r="P1332" s="61" t="n">
        <v>43893</v>
      </c>
      <c r="Q1332" s="61" t="n">
        <v>43626</v>
      </c>
      <c r="R1332" s="61" t="n">
        <v>43893</v>
      </c>
      <c r="S1332" s="61" t="n">
        <v>43626</v>
      </c>
      <c r="T1332" s="61" t="n">
        <v>43893</v>
      </c>
      <c r="U1332" s="61" t="n">
        <v>43626</v>
      </c>
      <c r="V1332" s="61" t="n">
        <v>43893</v>
      </c>
    </row>
    <row r="1333" ht="15" customHeight="1">
      <c r="A1333" s="26" t="inlineStr">
        <is>
          <t>História - Waterfall</t>
        </is>
      </c>
      <c r="B1333" s="60" t="inlineStr">
        <is>
          <t>DEVALM-12448</t>
        </is>
      </c>
      <c r="C1333" s="23" t="inlineStr">
        <is>
          <t>19.0077.1.CO-Ajuste no erro 80</t>
        </is>
      </c>
      <c r="D1333" s="26" t="inlineStr">
        <is>
          <t>Concluído</t>
        </is>
      </c>
      <c r="E1333" s="23" t="inlineStr">
        <is>
          <t>Andre Jirus [X]</t>
        </is>
      </c>
      <c r="F1333" s="23" t="inlineStr">
        <is>
          <t>Alexandre Munhoes [X]</t>
        </is>
      </c>
      <c r="G1333" s="23" t="inlineStr">
        <is>
          <t>Anselmo Pereira Novakowski</t>
        </is>
      </c>
      <c r="H1333" s="23" t="inlineStr">
        <is>
          <t>Paulo Egidio Rodrigues dos Santos</t>
        </is>
      </c>
      <c r="I1333" s="23" t="inlineStr">
        <is>
          <t>Klaus Franca [X]</t>
        </is>
      </c>
      <c r="J1333" s="23" t="inlineStr">
        <is>
          <t>Priscilla Carneiro Tessarotto [X]</t>
        </is>
      </c>
      <c r="K1333" s="61" t="n">
        <v>43787</v>
      </c>
      <c r="L1333" s="61" t="n">
        <v>43788</v>
      </c>
      <c r="M1333" s="61" t="n">
        <v>43780</v>
      </c>
      <c r="N1333" s="61" t="n">
        <v>43787</v>
      </c>
      <c r="O1333" s="61" t="n">
        <v>43748</v>
      </c>
      <c r="P1333" s="61" t="n">
        <v>43777</v>
      </c>
      <c r="Q1333" s="61" t="n">
        <v>43794</v>
      </c>
      <c r="R1333" s="61" t="n">
        <v>43795</v>
      </c>
      <c r="S1333" s="61" t="n">
        <v>43643</v>
      </c>
      <c r="T1333" s="61" t="n">
        <v>43662</v>
      </c>
      <c r="U1333" s="61" t="n">
        <v>43661</v>
      </c>
      <c r="V1333" s="61" t="n">
        <v>43783</v>
      </c>
    </row>
    <row r="1334" ht="15" customHeight="1">
      <c r="A1334" s="26" t="inlineStr">
        <is>
          <t>História - Ágil</t>
        </is>
      </c>
      <c r="B1334" s="60" t="inlineStr">
        <is>
          <t>DEVALM-12439</t>
        </is>
      </c>
      <c r="C1334" s="23" t="inlineStr">
        <is>
          <t>19.0189.1.MK-Lannister</t>
        </is>
      </c>
      <c r="D1334" s="26" t="inlineStr">
        <is>
          <t>Concluído</t>
        </is>
      </c>
      <c r="E1334" s="23" t="inlineStr">
        <is>
          <t>Andre Jirus [X]</t>
        </is>
      </c>
      <c r="F1334" s="23" t="inlineStr">
        <is>
          <t>juliano.miranda@terceiro-sky.com.br</t>
        </is>
      </c>
      <c r="G1334" s="23" t="inlineStr">
        <is>
          <t>Anselmo Pereira Novakowski</t>
        </is>
      </c>
      <c r="H1334" s="23" t="inlineStr">
        <is>
          <t>Paulo Egidio Rodrigues dos Santos</t>
        </is>
      </c>
      <c r="I1334" s="23" t="n"/>
      <c r="J1334" s="23" t="inlineStr">
        <is>
          <t>Debora Villegas Montero [X]</t>
        </is>
      </c>
      <c r="K1334" s="23" t="n"/>
      <c r="L1334" s="23" t="n"/>
      <c r="M1334" s="61" t="n">
        <v>43635</v>
      </c>
      <c r="N1334" s="61" t="n">
        <v>43644</v>
      </c>
      <c r="O1334" s="23" t="n"/>
      <c r="P1334" s="23" t="n"/>
      <c r="Q1334" s="61" t="n">
        <v>43647</v>
      </c>
      <c r="R1334" s="61" t="n">
        <v>43665</v>
      </c>
      <c r="S1334" s="23" t="n"/>
      <c r="T1334" s="23" t="n"/>
      <c r="U1334" s="61" t="n">
        <v>43623</v>
      </c>
      <c r="V1334" s="61" t="n">
        <v>43635</v>
      </c>
    </row>
    <row r="1335" ht="15" customHeight="1">
      <c r="A1335" s="26" t="inlineStr">
        <is>
          <t>História - Waterfall</t>
        </is>
      </c>
      <c r="B1335" s="60" t="inlineStr">
        <is>
          <t>DEVALM-12401</t>
        </is>
      </c>
      <c r="C1335" s="23" t="inlineStr">
        <is>
          <t>19.0200.1.MK-Desativação de qualquer origem desconto MOP</t>
        </is>
      </c>
      <c r="D1335" s="26" t="inlineStr">
        <is>
          <t>Cancelado</t>
        </is>
      </c>
      <c r="E1335" s="23" t="inlineStr">
        <is>
          <t>Raphael Henrique Fernandes Lopes [X]</t>
        </is>
      </c>
      <c r="F1335" s="23" t="n"/>
      <c r="G1335" s="23" t="n"/>
      <c r="H1335" s="23" t="n"/>
      <c r="I1335" s="23" t="n"/>
      <c r="J1335" s="23" t="n"/>
      <c r="K1335" s="23" t="n"/>
      <c r="L1335" s="23" t="n"/>
      <c r="M1335" s="23" t="n"/>
      <c r="N1335" s="23" t="n"/>
      <c r="O1335" s="23" t="n"/>
      <c r="P1335" s="23" t="n"/>
      <c r="Q1335" s="23" t="n"/>
      <c r="R1335" s="23" t="n"/>
      <c r="S1335" s="23" t="n"/>
      <c r="T1335" s="23" t="n"/>
      <c r="U1335" s="23" t="n"/>
      <c r="V1335" s="23" t="n"/>
    </row>
    <row r="1336" ht="15" customHeight="1">
      <c r="A1336" s="26" t="inlineStr">
        <is>
          <t>História - Waterfall</t>
        </is>
      </c>
      <c r="B1336" s="60" t="inlineStr">
        <is>
          <t>DEVALM-12365</t>
        </is>
      </c>
      <c r="C1336" s="23" t="inlineStr">
        <is>
          <t>19.0199.1.FI-Cancelamento de Recarga por Reversão do Pagamento</t>
        </is>
      </c>
      <c r="D1336" s="26" t="inlineStr">
        <is>
          <t>Cancelado</t>
        </is>
      </c>
      <c r="E1336" s="23" t="inlineStr">
        <is>
          <t>Raphael Henrique Fernandes Lopes [X]</t>
        </is>
      </c>
      <c r="F1336" s="23" t="n"/>
      <c r="G1336" s="23" t="n"/>
      <c r="H1336" s="23" t="n"/>
      <c r="I1336" s="23" t="n"/>
      <c r="J1336" s="23" t="n"/>
      <c r="K1336" s="61" t="n">
        <v>43623</v>
      </c>
      <c r="L1336" s="61" t="n">
        <v>43623</v>
      </c>
      <c r="M1336" s="61" t="n">
        <v>43623</v>
      </c>
      <c r="N1336" s="61" t="n">
        <v>43623</v>
      </c>
      <c r="O1336" s="61" t="n">
        <v>43623</v>
      </c>
      <c r="P1336" s="61" t="n">
        <v>43623</v>
      </c>
      <c r="Q1336" s="61" t="n">
        <v>43623</v>
      </c>
      <c r="R1336" s="61" t="n">
        <v>43623</v>
      </c>
      <c r="S1336" s="61" t="n">
        <v>43623</v>
      </c>
      <c r="T1336" s="61" t="n">
        <v>43623</v>
      </c>
      <c r="U1336" s="61" t="n">
        <v>43623</v>
      </c>
      <c r="V1336" s="61" t="n">
        <v>43623</v>
      </c>
    </row>
    <row r="1337" ht="15" customHeight="1">
      <c r="A1337" s="26" t="inlineStr">
        <is>
          <t>História - Waterfall</t>
        </is>
      </c>
      <c r="B1337" s="60" t="inlineStr">
        <is>
          <t>DEVALM-12329</t>
        </is>
      </c>
      <c r="C1337" s="23" t="inlineStr">
        <is>
          <t>19.0198.1.CO-Salesforce - Salvar os dados de propostas incompletas da plataforma WEB</t>
        </is>
      </c>
      <c r="D1337" s="26" t="inlineStr">
        <is>
          <t>Cancelado</t>
        </is>
      </c>
      <c r="E1337" s="23" t="inlineStr">
        <is>
          <t>Raphael Henrique Fernandes Lopes [X]</t>
        </is>
      </c>
      <c r="F1337" s="23" t="n"/>
      <c r="G1337" s="23" t="n"/>
      <c r="H1337" s="23" t="n"/>
      <c r="I1337" s="23" t="n"/>
      <c r="J1337" s="23" t="n"/>
      <c r="K1337" s="23" t="n"/>
      <c r="L1337" s="23" t="n"/>
      <c r="M1337" s="23" t="n"/>
      <c r="N1337" s="23" t="n"/>
      <c r="O1337" s="23" t="n"/>
      <c r="P1337" s="23" t="n"/>
      <c r="Q1337" s="23" t="n"/>
      <c r="R1337" s="23" t="n"/>
      <c r="S1337" s="23" t="n"/>
      <c r="T1337" s="23" t="n"/>
      <c r="U1337" s="23" t="n"/>
      <c r="V1337" s="23" t="n"/>
    </row>
    <row r="1338" ht="15" customHeight="1">
      <c r="A1338" s="26" t="inlineStr">
        <is>
          <t>História - Waterfall</t>
        </is>
      </c>
      <c r="B1338" s="60" t="inlineStr">
        <is>
          <t>DEVALM-12293</t>
        </is>
      </c>
      <c r="C1338" s="23" t="inlineStr">
        <is>
          <t>19.0197.1.CO-Salesforce - Funcionalidades de pesquisa e ordenamento de produtos nas plataformas Sirius 2.0</t>
        </is>
      </c>
      <c r="D1338" s="26" t="inlineStr">
        <is>
          <t>Cancelado</t>
        </is>
      </c>
      <c r="E1338" s="23" t="inlineStr">
        <is>
          <t>Raphael Henrique Fernandes Lopes [X]</t>
        </is>
      </c>
      <c r="F1338" s="23" t="n"/>
      <c r="G1338" s="23" t="n"/>
      <c r="H1338" s="23" t="n"/>
      <c r="I1338" s="23" t="n"/>
      <c r="J1338" s="23" t="n"/>
      <c r="K1338" s="23" t="n"/>
      <c r="L1338" s="23" t="n"/>
      <c r="M1338" s="23" t="n"/>
      <c r="N1338" s="23" t="n"/>
      <c r="O1338" s="23" t="n"/>
      <c r="P1338" s="23" t="n"/>
      <c r="Q1338" s="23" t="n"/>
      <c r="R1338" s="23" t="n"/>
      <c r="S1338" s="23" t="n"/>
      <c r="T1338" s="23" t="n"/>
      <c r="U1338" s="23" t="n"/>
      <c r="V1338" s="23" t="n"/>
    </row>
    <row r="1339" ht="15" customHeight="1">
      <c r="A1339" s="26" t="inlineStr">
        <is>
          <t>História - Waterfall</t>
        </is>
      </c>
      <c r="B1339" s="60" t="inlineStr">
        <is>
          <t>DEVALM-12257</t>
        </is>
      </c>
      <c r="C1339" s="23" t="inlineStr">
        <is>
          <t>19.0196.1.CO-Salesforce - Carrinho de Compras Sirius 2.0</t>
        </is>
      </c>
      <c r="D1339" s="26" t="inlineStr">
        <is>
          <t>Cancelado</t>
        </is>
      </c>
      <c r="E1339" s="23" t="inlineStr">
        <is>
          <t>Raphael Henrique Fernandes Lopes [X]</t>
        </is>
      </c>
      <c r="F1339" s="23" t="n"/>
      <c r="G1339" s="23" t="n"/>
      <c r="H1339" s="23" t="n"/>
      <c r="I1339" s="23" t="n"/>
      <c r="J1339" s="23" t="n"/>
      <c r="K1339" s="61" t="n">
        <v>43623</v>
      </c>
      <c r="L1339" s="61" t="n">
        <v>43623</v>
      </c>
      <c r="M1339" s="61" t="n">
        <v>43623</v>
      </c>
      <c r="N1339" s="61" t="n">
        <v>43623</v>
      </c>
      <c r="O1339" s="61" t="n">
        <v>43623</v>
      </c>
      <c r="P1339" s="61" t="n">
        <v>43623</v>
      </c>
      <c r="Q1339" s="61" t="n">
        <v>43623</v>
      </c>
      <c r="R1339" s="61" t="n">
        <v>43623</v>
      </c>
      <c r="S1339" s="61" t="n">
        <v>43623</v>
      </c>
      <c r="T1339" s="61" t="n">
        <v>43623</v>
      </c>
      <c r="U1339" s="61" t="n">
        <v>43623</v>
      </c>
      <c r="V1339" s="61" t="n">
        <v>43623</v>
      </c>
    </row>
    <row r="1340" ht="15" customHeight="1">
      <c r="A1340" s="26" t="inlineStr">
        <is>
          <t>História - Waterfall</t>
        </is>
      </c>
      <c r="B1340" s="60" t="inlineStr">
        <is>
          <t>DEVALM-12221</t>
        </is>
      </c>
      <c r="C1340" s="23" t="inlineStr">
        <is>
          <t>19.0194.1.DI-Exibição de dados do BRM no Icare Clientes</t>
        </is>
      </c>
      <c r="D1340" s="26" t="inlineStr">
        <is>
          <t>Cancelado</t>
        </is>
      </c>
      <c r="E1340" s="23" t="inlineStr">
        <is>
          <t>Raphael Henrique Fernandes Lopes [X]</t>
        </is>
      </c>
      <c r="F1340" s="23" t="n"/>
      <c r="G1340" s="23" t="n"/>
      <c r="H1340" s="23" t="n"/>
      <c r="I1340" s="23" t="n"/>
      <c r="J1340" s="23" t="n"/>
      <c r="K1340" s="61" t="n">
        <v>43623</v>
      </c>
      <c r="L1340" s="61" t="n">
        <v>43623</v>
      </c>
      <c r="M1340" s="61" t="n">
        <v>43623</v>
      </c>
      <c r="N1340" s="61" t="n">
        <v>43623</v>
      </c>
      <c r="O1340" s="61" t="n">
        <v>43623</v>
      </c>
      <c r="P1340" s="61" t="n">
        <v>43623</v>
      </c>
      <c r="Q1340" s="61" t="n">
        <v>43623</v>
      </c>
      <c r="R1340" s="61" t="n">
        <v>43623</v>
      </c>
      <c r="S1340" s="61" t="n">
        <v>43623</v>
      </c>
      <c r="T1340" s="61" t="n">
        <v>43623</v>
      </c>
      <c r="U1340" s="61" t="n">
        <v>43623</v>
      </c>
      <c r="V1340" s="61" t="n">
        <v>43623</v>
      </c>
    </row>
    <row r="1341" ht="15" customHeight="1">
      <c r="A1341" s="26" t="inlineStr">
        <is>
          <t>História - Waterfall</t>
        </is>
      </c>
      <c r="B1341" s="60" t="inlineStr">
        <is>
          <t>DEVALM-12185</t>
        </is>
      </c>
      <c r="C1341" s="23" t="inlineStr">
        <is>
          <t>19.0193.1.BL-Configuração do código da Crivo no Salesforce</t>
        </is>
      </c>
      <c r="D1341" s="26" t="inlineStr">
        <is>
          <t>Cancelado</t>
        </is>
      </c>
      <c r="E1341" s="23" t="inlineStr">
        <is>
          <t>Raphael Henrique Fernandes Lopes [X]</t>
        </is>
      </c>
      <c r="F1341" s="23" t="n"/>
      <c r="G1341" s="23" t="n"/>
      <c r="H1341" s="23" t="n"/>
      <c r="I1341" s="23" t="n"/>
      <c r="J1341" s="23" t="n"/>
      <c r="K1341" s="23" t="n"/>
      <c r="L1341" s="23" t="n"/>
      <c r="M1341" s="23" t="n"/>
      <c r="N1341" s="23" t="n"/>
      <c r="O1341" s="23" t="n"/>
      <c r="P1341" s="23" t="n"/>
      <c r="Q1341" s="23" t="n"/>
      <c r="R1341" s="23" t="n"/>
      <c r="S1341" s="23" t="n"/>
      <c r="T1341" s="23" t="n"/>
      <c r="U1341" s="23" t="n"/>
      <c r="V1341" s="23" t="n"/>
    </row>
    <row r="1342" ht="15" customHeight="1">
      <c r="A1342" s="26" t="inlineStr">
        <is>
          <t>História - Waterfall</t>
        </is>
      </c>
      <c r="B1342" s="60" t="inlineStr">
        <is>
          <t>DEVALM-12149</t>
        </is>
      </c>
      <c r="C1342" s="23" t="inlineStr">
        <is>
          <t>19.0192.1.CL-Mensagem OSD com Saldo da Dívida</t>
        </is>
      </c>
      <c r="D1342" s="26" t="inlineStr">
        <is>
          <t>Cancelado</t>
        </is>
      </c>
      <c r="E1342" s="23" t="inlineStr">
        <is>
          <t>Raphael Henrique Fernandes Lopes [X]</t>
        </is>
      </c>
      <c r="F1342" s="23" t="n"/>
      <c r="G1342" s="23" t="n"/>
      <c r="H1342" s="23" t="n"/>
      <c r="I1342" s="23" t="n"/>
      <c r="J1342" s="23" t="n"/>
      <c r="K1342" s="61" t="n">
        <v>43623</v>
      </c>
      <c r="L1342" s="61" t="n">
        <v>43623</v>
      </c>
      <c r="M1342" s="61" t="n">
        <v>43623</v>
      </c>
      <c r="N1342" s="61" t="n">
        <v>43623</v>
      </c>
      <c r="O1342" s="61" t="n">
        <v>43623</v>
      </c>
      <c r="P1342" s="61" t="n">
        <v>43623</v>
      </c>
      <c r="Q1342" s="61" t="n">
        <v>43623</v>
      </c>
      <c r="R1342" s="61" t="n">
        <v>43623</v>
      </c>
      <c r="S1342" s="61" t="n">
        <v>43623</v>
      </c>
      <c r="T1342" s="61" t="n">
        <v>43623</v>
      </c>
      <c r="U1342" s="61" t="n">
        <v>43623</v>
      </c>
      <c r="V1342" s="61" t="n">
        <v>43623</v>
      </c>
    </row>
    <row r="1343" ht="15" customHeight="1">
      <c r="A1343" s="26" t="inlineStr">
        <is>
          <t>História - Waterfall</t>
        </is>
      </c>
      <c r="B1343" s="60" t="inlineStr">
        <is>
          <t>DEVALM-12113</t>
        </is>
      </c>
      <c r="C1343" s="23" t="inlineStr">
        <is>
          <t>19.0191.1.CO-Inclusão de Campos de DATA no Icare Campo</t>
        </is>
      </c>
      <c r="D1343" s="26" t="inlineStr">
        <is>
          <t>Cancelado</t>
        </is>
      </c>
      <c r="E1343" s="23" t="inlineStr">
        <is>
          <t>Raphael Henrique Fernandes Lopes [X]</t>
        </is>
      </c>
      <c r="F1343" s="23" t="n"/>
      <c r="G1343" s="23" t="n"/>
      <c r="H1343" s="23" t="n"/>
      <c r="I1343" s="23" t="n"/>
      <c r="J1343" s="23" t="n"/>
      <c r="K1343" s="61" t="n">
        <v>43623</v>
      </c>
      <c r="L1343" s="61" t="n">
        <v>43623</v>
      </c>
      <c r="M1343" s="61" t="n">
        <v>43623</v>
      </c>
      <c r="N1343" s="61" t="n">
        <v>43623</v>
      </c>
      <c r="O1343" s="61" t="n">
        <v>43623</v>
      </c>
      <c r="P1343" s="61" t="n">
        <v>43623</v>
      </c>
      <c r="Q1343" s="61" t="n">
        <v>43623</v>
      </c>
      <c r="R1343" s="61" t="n">
        <v>43623</v>
      </c>
      <c r="S1343" s="61" t="n">
        <v>43623</v>
      </c>
      <c r="T1343" s="61" t="n">
        <v>43623</v>
      </c>
      <c r="U1343" s="61" t="n">
        <v>43623</v>
      </c>
      <c r="V1343" s="61" t="n">
        <v>43623</v>
      </c>
    </row>
    <row r="1344" ht="15" customHeight="1">
      <c r="A1344" s="26" t="inlineStr">
        <is>
          <t>História - Waterfall</t>
        </is>
      </c>
      <c r="B1344" s="60" t="inlineStr">
        <is>
          <t>DEVALM-12041</t>
        </is>
      </c>
      <c r="C1344" s="23" t="inlineStr">
        <is>
          <t>19.0188.1.CO-Portal de Informações Estratégicas da VP Comercial e Operações</t>
        </is>
      </c>
      <c r="D1344" s="26" t="inlineStr">
        <is>
          <t>Cancelado</t>
        </is>
      </c>
      <c r="E1344" s="23" t="inlineStr">
        <is>
          <t>Raphael Henrique Fernandes Lopes [X]</t>
        </is>
      </c>
      <c r="F1344" s="23" t="n"/>
      <c r="G1344" s="23" t="n"/>
      <c r="H1344" s="23" t="n"/>
      <c r="I1344" s="23" t="n"/>
      <c r="J1344" s="23" t="n"/>
      <c r="K1344" s="61" t="n">
        <v>43623</v>
      </c>
      <c r="L1344" s="61" t="n">
        <v>43623</v>
      </c>
      <c r="M1344" s="61" t="n">
        <v>43623</v>
      </c>
      <c r="N1344" s="61" t="n">
        <v>43623</v>
      </c>
      <c r="O1344" s="61" t="n">
        <v>43623</v>
      </c>
      <c r="P1344" s="61" t="n">
        <v>43623</v>
      </c>
      <c r="Q1344" s="61" t="n">
        <v>43623</v>
      </c>
      <c r="R1344" s="61" t="n">
        <v>43623</v>
      </c>
      <c r="S1344" s="61" t="n">
        <v>43623</v>
      </c>
      <c r="T1344" s="61" t="n">
        <v>43623</v>
      </c>
      <c r="U1344" s="61" t="n">
        <v>43623</v>
      </c>
      <c r="V1344" s="61" t="n">
        <v>43623</v>
      </c>
    </row>
    <row r="1345" ht="15" customHeight="1">
      <c r="A1345" s="26" t="inlineStr">
        <is>
          <t>História - Waterfall</t>
        </is>
      </c>
      <c r="B1345" s="60" t="inlineStr">
        <is>
          <t>DEVALM-11969</t>
        </is>
      </c>
      <c r="C1345" s="23" t="inlineStr">
        <is>
          <t>19.0185.1.TI - Portal LGPD Titulares - Back End e Front End</t>
        </is>
      </c>
      <c r="D1345" s="26" t="inlineStr">
        <is>
          <t>Concluído</t>
        </is>
      </c>
      <c r="E1345" s="23" t="inlineStr">
        <is>
          <t>Ricardo Pires Sardinha [X]</t>
        </is>
      </c>
      <c r="F1345" s="23" t="inlineStr">
        <is>
          <t>Ricardo Silveira E Silva</t>
        </is>
      </c>
      <c r="G1345" s="23" t="inlineStr">
        <is>
          <t>Rafael Lemos Lima [X]</t>
        </is>
      </c>
      <c r="H1345" s="23" t="inlineStr">
        <is>
          <t>Paulo Egidio Rodrigues dos Santos</t>
        </is>
      </c>
      <c r="I1345" s="23" t="n"/>
      <c r="J1345" s="23" t="inlineStr">
        <is>
          <t>Rafael Grecco Machado [X]</t>
        </is>
      </c>
      <c r="K1345" s="61" t="n">
        <v>43623</v>
      </c>
      <c r="L1345" s="61" t="n">
        <v>43623</v>
      </c>
      <c r="M1345" s="61" t="n">
        <v>44029</v>
      </c>
      <c r="N1345" s="61" t="n">
        <v>44056</v>
      </c>
      <c r="O1345" s="61" t="n">
        <v>43623</v>
      </c>
      <c r="P1345" s="61" t="n">
        <v>43623</v>
      </c>
      <c r="Q1345" s="61" t="n">
        <v>44057</v>
      </c>
      <c r="R1345" s="61" t="n">
        <v>44057</v>
      </c>
      <c r="S1345" s="61" t="n">
        <v>43623</v>
      </c>
      <c r="T1345" s="61" t="n">
        <v>43623</v>
      </c>
      <c r="U1345" s="61" t="n">
        <v>43927</v>
      </c>
      <c r="V1345" s="61" t="n">
        <v>44046</v>
      </c>
    </row>
    <row r="1346" ht="15" customHeight="1">
      <c r="A1346" s="26" t="inlineStr">
        <is>
          <t>História - Waterfall</t>
        </is>
      </c>
      <c r="B1346" s="60" t="inlineStr">
        <is>
          <t>DEVALM-11907</t>
        </is>
      </c>
      <c r="C1346" s="23" t="inlineStr">
        <is>
          <t>Demo 001</t>
        </is>
      </c>
      <c r="D1346" s="26" t="inlineStr">
        <is>
          <t>Cancelado</t>
        </is>
      </c>
      <c r="E1346" s="23" t="inlineStr">
        <is>
          <t>Administrador Jira</t>
        </is>
      </c>
      <c r="F1346" s="23" t="n"/>
      <c r="G1346" s="23" t="n"/>
      <c r="H1346" s="23" t="n"/>
      <c r="I1346" s="23" t="n"/>
      <c r="J1346" s="23" t="n"/>
      <c r="K1346" s="61" t="n">
        <v>43622</v>
      </c>
      <c r="L1346" s="61" t="n">
        <v>43622</v>
      </c>
      <c r="M1346" s="61" t="n">
        <v>43622</v>
      </c>
      <c r="N1346" s="61" t="n">
        <v>43622</v>
      </c>
      <c r="O1346" s="61" t="n">
        <v>43622</v>
      </c>
      <c r="P1346" s="61" t="n">
        <v>43622</v>
      </c>
      <c r="Q1346" s="61" t="n">
        <v>43622</v>
      </c>
      <c r="R1346" s="61" t="n">
        <v>43622</v>
      </c>
      <c r="S1346" s="61" t="n">
        <v>43622</v>
      </c>
      <c r="T1346" s="61" t="n">
        <v>43622</v>
      </c>
      <c r="U1346" s="61" t="n">
        <v>43622</v>
      </c>
      <c r="V1346" s="61" t="n">
        <v>43622</v>
      </c>
    </row>
    <row r="1347" ht="15" customHeight="1">
      <c r="A1347" s="26" t="inlineStr">
        <is>
          <t>História - Waterfall</t>
        </is>
      </c>
      <c r="B1347" s="60" t="inlineStr">
        <is>
          <t>DEVALM-8614</t>
        </is>
      </c>
      <c r="C1347" s="23" t="inlineStr">
        <is>
          <t>18.0378.TI-Melhorias Gerais No Processo de Comissionamento (Callidus) SPRINT 4</t>
        </is>
      </c>
      <c r="D1347" s="26" t="inlineStr">
        <is>
          <t>Concluído</t>
        </is>
      </c>
      <c r="E1347" s="23" t="inlineStr">
        <is>
          <t>Ricardo Pires Sardinha [X]</t>
        </is>
      </c>
      <c r="F1347" s="23" t="inlineStr">
        <is>
          <t>Caio Cesar Da Silva Moura [X]</t>
        </is>
      </c>
      <c r="G1347" s="23" t="inlineStr">
        <is>
          <t>Rafael Lemos Lima [X]</t>
        </is>
      </c>
      <c r="H1347" s="23" t="inlineStr">
        <is>
          <t>Paulo Egidio Rodrigues dos Santos</t>
        </is>
      </c>
      <c r="I1347" s="23" t="n"/>
      <c r="J1347" s="23" t="n"/>
      <c r="K1347" s="23" t="n"/>
      <c r="L1347" s="23" t="n"/>
      <c r="M1347" s="23" t="n"/>
      <c r="N1347" s="23" t="n"/>
      <c r="O1347" s="23" t="n"/>
      <c r="P1347" s="23" t="n"/>
      <c r="Q1347" s="23" t="n"/>
      <c r="R1347" s="61" t="n">
        <v>43635</v>
      </c>
      <c r="S1347" s="23" t="n"/>
      <c r="T1347" s="23" t="n"/>
      <c r="U1347" s="23" t="n"/>
      <c r="V1347" s="23" t="n"/>
    </row>
    <row r="1348" ht="15" customHeight="1">
      <c r="A1348" s="26" t="inlineStr">
        <is>
          <t>História - Waterfall</t>
        </is>
      </c>
      <c r="B1348" s="60" t="inlineStr">
        <is>
          <t>DEVALM-8613</t>
        </is>
      </c>
      <c r="C1348" s="23" t="inlineStr">
        <is>
          <t>18.0247.1.CL-Flexibilização de produtos para a reativação – CR2</t>
        </is>
      </c>
      <c r="D1348" s="26" t="inlineStr">
        <is>
          <t>Concluído</t>
        </is>
      </c>
      <c r="E1348" s="23" t="inlineStr">
        <is>
          <t>Alessandro João De Souza [X]</t>
        </is>
      </c>
      <c r="F1348" s="23" t="inlineStr">
        <is>
          <t>Andre Bento Bejo [X]</t>
        </is>
      </c>
      <c r="G1348" s="23" t="inlineStr">
        <is>
          <t>Anselmo Pereira Novakowski</t>
        </is>
      </c>
      <c r="H1348" s="23" t="inlineStr">
        <is>
          <t>Paulo Egidio Rodrigues dos Santos</t>
        </is>
      </c>
      <c r="I1348" s="23" t="inlineStr">
        <is>
          <t>Rodrigo Fernando Pereira Versollato [X]</t>
        </is>
      </c>
      <c r="J1348" s="23" t="inlineStr">
        <is>
          <t>Priscilla Carneiro Tessarotto [X]</t>
        </is>
      </c>
      <c r="K1348" s="23" t="n"/>
      <c r="L1348" s="23" t="n"/>
      <c r="M1348" s="23" t="n"/>
      <c r="N1348" s="23" t="n"/>
      <c r="O1348" s="23" t="n"/>
      <c r="P1348" s="23" t="n"/>
      <c r="Q1348" s="23" t="n"/>
      <c r="R1348" s="61" t="n">
        <v>43642</v>
      </c>
      <c r="S1348" s="23" t="n"/>
      <c r="T1348" s="23" t="n"/>
      <c r="U1348" s="23" t="n"/>
      <c r="V1348" s="23" t="n"/>
    </row>
    <row r="1349" ht="15" customHeight="1">
      <c r="A1349" s="26" t="inlineStr">
        <is>
          <t>História - Waterfall</t>
        </is>
      </c>
      <c r="B1349" s="60" t="inlineStr">
        <is>
          <t>DEVALM-8612</t>
        </is>
      </c>
      <c r="C1349" s="23" t="inlineStr">
        <is>
          <t>18.0488.BL-Desenvolvimento GEOREF</t>
        </is>
      </c>
      <c r="D1349" s="26" t="inlineStr">
        <is>
          <t>Concluído</t>
        </is>
      </c>
      <c r="E1349" s="23" t="inlineStr">
        <is>
          <t>Priscila Guimaraes Pessanha [X]</t>
        </is>
      </c>
      <c r="F1349" s="23" t="n"/>
      <c r="G1349" s="23" t="n"/>
      <c r="H1349" s="23" t="n"/>
      <c r="I1349" s="23" t="n"/>
      <c r="J1349" s="23" t="n"/>
      <c r="K1349" s="23" t="n"/>
      <c r="L1349" s="23" t="n"/>
      <c r="M1349" s="23" t="n"/>
      <c r="N1349" s="23" t="n"/>
      <c r="O1349" s="23" t="n"/>
      <c r="P1349" s="23" t="n"/>
      <c r="Q1349" s="23" t="n"/>
      <c r="R1349" s="23" t="n"/>
      <c r="S1349" s="23" t="n"/>
      <c r="T1349" s="23" t="n"/>
      <c r="U1349" s="23" t="n"/>
      <c r="V1349" s="23" t="n"/>
    </row>
    <row r="1350" ht="15" customHeight="1">
      <c r="A1350" s="26" t="inlineStr">
        <is>
          <t>História - Waterfall</t>
        </is>
      </c>
      <c r="B1350" s="60" t="inlineStr">
        <is>
          <t>DEVALM-8611</t>
        </is>
      </c>
      <c r="C1350" s="23" t="inlineStr">
        <is>
          <t>18.0240.1.FI-Linha Digitável para Recarga</t>
        </is>
      </c>
      <c r="D1350" s="26" t="inlineStr">
        <is>
          <t>Concluído</t>
        </is>
      </c>
      <c r="E1350" s="23" t="inlineStr">
        <is>
          <t>Antonio Teodoro da Silva [X]</t>
        </is>
      </c>
      <c r="F1350" s="23" t="inlineStr">
        <is>
          <t>thiago.maglio@sky.com.br</t>
        </is>
      </c>
      <c r="G1350" s="23" t="inlineStr">
        <is>
          <t>Anselmo Pereira Novakowski</t>
        </is>
      </c>
      <c r="H1350" s="23" t="inlineStr">
        <is>
          <t>Paulo Egidio Rodrigues dos Santos</t>
        </is>
      </c>
      <c r="I1350" s="23" t="inlineStr">
        <is>
          <t>Claudia Keiko Kobayashi [X]</t>
        </is>
      </c>
      <c r="J1350" s="23" t="inlineStr">
        <is>
          <t>Audrey Cristiane Goulart [X]</t>
        </is>
      </c>
      <c r="K1350" s="23" t="n"/>
      <c r="L1350" s="23" t="n"/>
      <c r="M1350" s="23" t="n"/>
      <c r="N1350" s="23" t="n"/>
      <c r="O1350" s="23" t="n"/>
      <c r="P1350" s="23" t="n"/>
      <c r="Q1350" s="23" t="n"/>
      <c r="R1350" s="61" t="n">
        <v>43642</v>
      </c>
      <c r="S1350" s="23" t="n"/>
      <c r="T1350" s="23" t="n"/>
      <c r="U1350" s="23" t="n"/>
      <c r="V1350" s="23" t="n"/>
    </row>
    <row r="1351" ht="15" customHeight="1">
      <c r="A1351" s="26" t="inlineStr">
        <is>
          <t>História - Waterfall</t>
        </is>
      </c>
      <c r="B1351" s="60" t="inlineStr">
        <is>
          <t>DEVALM-8610</t>
        </is>
      </c>
      <c r="C1351" s="23" t="inlineStr">
        <is>
          <t>18.0074.3.FI-Token Decoder - Fase 2 - Admin</t>
        </is>
      </c>
      <c r="D1351" s="26" t="inlineStr">
        <is>
          <t>Concluído</t>
        </is>
      </c>
      <c r="E1351" s="23" t="inlineStr">
        <is>
          <t>Antonio Teodoro da Silva [X]</t>
        </is>
      </c>
      <c r="F1351" s="23" t="inlineStr">
        <is>
          <t>Jefferson Lourenço De Farias Tersarioli [X]</t>
        </is>
      </c>
      <c r="G1351" s="23" t="inlineStr">
        <is>
          <t>Anselmo Pereira Novakowski</t>
        </is>
      </c>
      <c r="H1351" s="23" t="inlineStr">
        <is>
          <t>Paulo Egidio Rodrigues dos Santos</t>
        </is>
      </c>
      <c r="I1351" s="23" t="inlineStr">
        <is>
          <t>Klaus Franca [X]</t>
        </is>
      </c>
      <c r="J1351" s="23" t="inlineStr">
        <is>
          <t>Debora Villegas Montero [X]</t>
        </is>
      </c>
      <c r="K1351" s="23" t="n"/>
      <c r="L1351" s="23" t="n"/>
      <c r="M1351" s="23" t="n"/>
      <c r="N1351" s="23" t="n"/>
      <c r="O1351" s="23" t="n"/>
      <c r="P1351" s="23" t="n"/>
      <c r="Q1351" s="23" t="n"/>
      <c r="R1351" s="61" t="n">
        <v>43697</v>
      </c>
      <c r="S1351" s="23" t="n"/>
      <c r="T1351" s="23" t="n"/>
      <c r="U1351" s="23" t="n"/>
      <c r="V1351" s="23" t="n"/>
    </row>
    <row r="1352" ht="15" customHeight="1">
      <c r="A1352" s="26" t="inlineStr">
        <is>
          <t>História - Waterfall</t>
        </is>
      </c>
      <c r="B1352" s="60" t="inlineStr">
        <is>
          <t>DEVALM-8608</t>
        </is>
      </c>
      <c r="C1352" s="23" t="inlineStr">
        <is>
          <t>19.0036.CL-Criar O.S. no Canal Messenger</t>
        </is>
      </c>
      <c r="D1352" s="26" t="inlineStr">
        <is>
          <t>Concluído</t>
        </is>
      </c>
      <c r="E1352" s="23" t="inlineStr">
        <is>
          <t>Alessandro João De Souza [X]</t>
        </is>
      </c>
      <c r="F1352" s="23" t="inlineStr">
        <is>
          <t>Alexandre Munhoes [X]</t>
        </is>
      </c>
      <c r="G1352" s="23" t="inlineStr">
        <is>
          <t>Anselmo Pereira Novakowski</t>
        </is>
      </c>
      <c r="H1352" s="23" t="inlineStr">
        <is>
          <t>Paulo Egidio Rodrigues dos Santos</t>
        </is>
      </c>
      <c r="I1352" s="23" t="n"/>
      <c r="J1352" s="23" t="inlineStr">
        <is>
          <t>Audrey Cristiane Goulart [X]</t>
        </is>
      </c>
      <c r="K1352" s="23" t="n"/>
      <c r="L1352" s="23" t="n"/>
      <c r="M1352" s="23" t="n"/>
      <c r="N1352" s="23" t="n"/>
      <c r="O1352" s="23" t="n"/>
      <c r="P1352" s="23" t="n"/>
      <c r="Q1352" s="23" t="n"/>
      <c r="R1352" s="61" t="n">
        <v>43669</v>
      </c>
      <c r="S1352" s="23" t="n"/>
      <c r="T1352" s="23" t="n"/>
      <c r="U1352" s="23" t="n"/>
      <c r="V1352" s="23" t="n"/>
    </row>
    <row r="1353" ht="15" customHeight="1">
      <c r="A1353" s="26" t="inlineStr">
        <is>
          <t>História - Waterfall</t>
        </is>
      </c>
      <c r="B1353" s="60" t="inlineStr">
        <is>
          <t>DEVALM-8607</t>
        </is>
      </c>
      <c r="C1353" s="23" t="inlineStr">
        <is>
          <t>18.0356.CO-Alteração do Meio de Pagamento</t>
        </is>
      </c>
      <c r="D1353" s="26" t="inlineStr">
        <is>
          <t>Cancelado</t>
        </is>
      </c>
      <c r="E1353" s="23" t="inlineStr">
        <is>
          <t>Fabio Margutti [X]</t>
        </is>
      </c>
      <c r="F1353" s="23" t="inlineStr">
        <is>
          <t>Alexandre Munhoes [X]</t>
        </is>
      </c>
      <c r="G1353" s="23" t="inlineStr">
        <is>
          <t>Diogo Cassio de Azevedo [X]</t>
        </is>
      </c>
      <c r="H1353" s="23" t="inlineStr">
        <is>
          <t>Eduardo Cesar de Melo</t>
        </is>
      </c>
      <c r="I1353" s="23" t="inlineStr">
        <is>
          <t>Klaus Franca [X]</t>
        </is>
      </c>
      <c r="J1353" s="23" t="inlineStr">
        <is>
          <t>Debora Villegas Montero [X]</t>
        </is>
      </c>
      <c r="K1353" s="23" t="n"/>
      <c r="L1353" s="23" t="n"/>
      <c r="M1353" s="23" t="n"/>
      <c r="N1353" s="23" t="n"/>
      <c r="O1353" s="23" t="n"/>
      <c r="P1353" s="23" t="n"/>
      <c r="Q1353" s="23" t="n"/>
      <c r="R1353" s="23" t="n"/>
      <c r="S1353" s="23" t="n"/>
      <c r="T1353" s="23" t="n"/>
      <c r="U1353" s="23" t="n"/>
      <c r="V1353" s="23" t="n"/>
    </row>
    <row r="1354" ht="15" customHeight="1">
      <c r="A1354" s="26" t="inlineStr">
        <is>
          <t>História - Waterfall</t>
        </is>
      </c>
      <c r="B1354" s="60" t="inlineStr">
        <is>
          <t>DEVALM-8606</t>
        </is>
      </c>
      <c r="C1354" s="23" t="inlineStr">
        <is>
          <t>18.0421.TI-Criação nova página captura de cartão (GWTEF)</t>
        </is>
      </c>
      <c r="D1354" s="26" t="inlineStr">
        <is>
          <t>Cancelado</t>
        </is>
      </c>
      <c r="E1354" s="23" t="inlineStr">
        <is>
          <t>Ricardo Pires Sardinha [X]</t>
        </is>
      </c>
      <c r="F1354" s="23" t="inlineStr">
        <is>
          <t>Jefferson Lourenço De Farias Tersarioli [X]</t>
        </is>
      </c>
      <c r="G1354" s="23" t="inlineStr">
        <is>
          <t>Anselmo Pereira Novakowski</t>
        </is>
      </c>
      <c r="H1354" s="23" t="inlineStr">
        <is>
          <t>Paulo Egidio Rodrigues dos Santos</t>
        </is>
      </c>
      <c r="I1354" s="23" t="n"/>
      <c r="J1354" s="23" t="n"/>
      <c r="K1354" s="23" t="n"/>
      <c r="L1354" s="23" t="n"/>
      <c r="M1354" s="23" t="n"/>
      <c r="N1354" s="23" t="n"/>
      <c r="O1354" s="23" t="n"/>
      <c r="P1354" s="23" t="n"/>
      <c r="Q1354" s="23" t="n"/>
      <c r="R1354" s="23" t="n"/>
      <c r="S1354" s="23" t="n"/>
      <c r="T1354" s="23" t="n"/>
      <c r="U1354" s="23" t="n"/>
      <c r="V1354" s="23" t="n"/>
    </row>
    <row r="1355" ht="15" customHeight="1">
      <c r="A1355" s="26" t="inlineStr">
        <is>
          <t>História - Waterfall</t>
        </is>
      </c>
      <c r="B1355" s="60" t="inlineStr">
        <is>
          <t>DEVALM-8605</t>
        </is>
      </c>
      <c r="C1355" s="23" t="inlineStr">
        <is>
          <t>18.0149.3.FI-Nexus-Callidus - Melhorias de Extrato – Metas</t>
        </is>
      </c>
      <c r="D1355" s="26" t="inlineStr">
        <is>
          <t>Cancelado</t>
        </is>
      </c>
      <c r="E1355" s="23" t="inlineStr">
        <is>
          <t>Sem responsável</t>
        </is>
      </c>
      <c r="F1355" s="23" t="n"/>
      <c r="G1355" s="23" t="n"/>
      <c r="H1355" s="23" t="n"/>
      <c r="I1355" s="23" t="n"/>
      <c r="J1355" s="23" t="n"/>
      <c r="K1355" s="23" t="n"/>
      <c r="L1355" s="23" t="n"/>
      <c r="M1355" s="23" t="n"/>
      <c r="N1355" s="23" t="n"/>
      <c r="O1355" s="23" t="n"/>
      <c r="P1355" s="23" t="n"/>
      <c r="Q1355" s="23" t="n"/>
      <c r="R1355" s="23" t="n"/>
      <c r="S1355" s="23" t="n"/>
      <c r="T1355" s="23" t="n"/>
      <c r="U1355" s="23" t="n"/>
      <c r="V1355" s="23" t="n"/>
    </row>
    <row r="1356" ht="15" customHeight="1">
      <c r="A1356" s="26" t="inlineStr">
        <is>
          <t>História - Waterfall</t>
        </is>
      </c>
      <c r="B1356" s="60" t="inlineStr">
        <is>
          <t>DEVALM-8604</t>
        </is>
      </c>
      <c r="C1356" s="23" t="inlineStr">
        <is>
          <t>19.0033.FI-100% Desconto Futuro - Solução Definitiva</t>
        </is>
      </c>
      <c r="D1356" s="26" t="inlineStr">
        <is>
          <t>Concluído</t>
        </is>
      </c>
      <c r="E1356" s="23" t="inlineStr">
        <is>
          <t>Andre Jirus [X]</t>
        </is>
      </c>
      <c r="F1356" s="23" t="inlineStr">
        <is>
          <t>Pedro Carnizello da Silva [X]</t>
        </is>
      </c>
      <c r="G1356" s="23" t="inlineStr">
        <is>
          <t>Anselmo Pereira Novakowski</t>
        </is>
      </c>
      <c r="H1356" s="23" t="inlineStr">
        <is>
          <t>Paulo Egidio Rodrigues dos Santos</t>
        </is>
      </c>
      <c r="I1356" s="23" t="inlineStr">
        <is>
          <t>Claudia Keiko Kobayashi [X]</t>
        </is>
      </c>
      <c r="J1356" s="23" t="inlineStr">
        <is>
          <t>Rafael Grecco Machado [X]</t>
        </is>
      </c>
      <c r="K1356" s="23" t="n"/>
      <c r="L1356" s="23" t="n"/>
      <c r="M1356" s="23" t="n"/>
      <c r="N1356" s="23" t="n"/>
      <c r="O1356" s="23" t="n"/>
      <c r="P1356" s="23" t="n"/>
      <c r="Q1356" s="23" t="n"/>
      <c r="R1356" s="61" t="n">
        <v>43725</v>
      </c>
      <c r="S1356" s="23" t="n"/>
      <c r="T1356" s="23" t="n"/>
      <c r="U1356" s="23" t="n"/>
      <c r="V1356" s="23" t="n"/>
    </row>
    <row r="1357" ht="15" customHeight="1">
      <c r="A1357" s="26" t="inlineStr">
        <is>
          <t>História - Waterfall</t>
        </is>
      </c>
      <c r="B1357" s="60" t="inlineStr">
        <is>
          <t>DEVALM-8603</t>
        </is>
      </c>
      <c r="C1357" s="23" t="inlineStr">
        <is>
          <t>19.0040.FI-Atualização de Release do Crivo</t>
        </is>
      </c>
      <c r="D1357" s="26" t="inlineStr">
        <is>
          <t>Concluído</t>
        </is>
      </c>
      <c r="E1357" s="23" t="inlineStr">
        <is>
          <t>Daglye Ariane Weber Magalhaes De Barros [X]</t>
        </is>
      </c>
      <c r="F1357" s="23" t="inlineStr">
        <is>
          <t>marcelo.okada@terceiro-sky.com.br</t>
        </is>
      </c>
      <c r="G1357" s="23" t="inlineStr">
        <is>
          <t>Rafael Lemos Lima [X]</t>
        </is>
      </c>
      <c r="H1357" s="23" t="inlineStr">
        <is>
          <t>Eduardo Cesar de Melo</t>
        </is>
      </c>
      <c r="I1357" s="23" t="inlineStr">
        <is>
          <t>jira_naoaplica</t>
        </is>
      </c>
      <c r="J1357" s="23" t="inlineStr">
        <is>
          <t>Audrey Cristiane Goulart [X]</t>
        </is>
      </c>
      <c r="K1357" s="23" t="n"/>
      <c r="L1357" s="23" t="n"/>
      <c r="M1357" s="23" t="n"/>
      <c r="N1357" s="23" t="n"/>
      <c r="O1357" s="23" t="n"/>
      <c r="P1357" s="23" t="n"/>
      <c r="Q1357" s="23" t="n"/>
      <c r="R1357" s="23" t="n"/>
      <c r="S1357" s="23" t="n"/>
      <c r="T1357" s="23" t="n"/>
      <c r="U1357" s="23" t="n"/>
      <c r="V1357" s="23" t="n"/>
    </row>
    <row r="1358" ht="15" customHeight="1">
      <c r="A1358" s="26" t="inlineStr">
        <is>
          <t>História - Waterfall</t>
        </is>
      </c>
      <c r="B1358" s="60" t="inlineStr">
        <is>
          <t>DEVALM-8602</t>
        </is>
      </c>
      <c r="C1358" s="23" t="inlineStr">
        <is>
          <t>17.0614.9.TI-Salesforce – Automação Técnica de Catálogo e Canais ( Release 3 )</t>
        </is>
      </c>
      <c r="D1358" s="26" t="inlineStr">
        <is>
          <t>Concluído</t>
        </is>
      </c>
      <c r="E1358" s="23" t="inlineStr">
        <is>
          <t>Fabio Margutti [X]</t>
        </is>
      </c>
      <c r="F1358" s="23" t="inlineStr">
        <is>
          <t>Rogerio Querin Azevedo [X]</t>
        </is>
      </c>
      <c r="G1358" s="23" t="inlineStr">
        <is>
          <t>Anselmo Pereira Novakowski</t>
        </is>
      </c>
      <c r="H1358" s="23" t="inlineStr">
        <is>
          <t>Eduardo Cesar de Melo</t>
        </is>
      </c>
      <c r="I1358" s="23" t="inlineStr">
        <is>
          <t>Klaus Franca [X]</t>
        </is>
      </c>
      <c r="J1358" s="23" t="inlineStr">
        <is>
          <t>Amanda De Pinho Nogueira [X]</t>
        </is>
      </c>
      <c r="K1358" s="23" t="n"/>
      <c r="L1358" s="23" t="n"/>
      <c r="M1358" s="23" t="n"/>
      <c r="N1358" s="23" t="n"/>
      <c r="O1358" s="23" t="n"/>
      <c r="P1358" s="23" t="n"/>
      <c r="Q1358" s="23" t="n"/>
      <c r="R1358" s="61" t="n">
        <v>43718</v>
      </c>
      <c r="S1358" s="23" t="n"/>
      <c r="T1358" s="23" t="n"/>
      <c r="U1358" s="23" t="n"/>
      <c r="V1358" s="23" t="n"/>
    </row>
    <row r="1359" ht="15" customHeight="1">
      <c r="A1359" s="26" t="inlineStr">
        <is>
          <t>História - Waterfall</t>
        </is>
      </c>
      <c r="B1359" s="60" t="inlineStr">
        <is>
          <t>DEVALM-8601</t>
        </is>
      </c>
      <c r="C1359" s="23" t="inlineStr">
        <is>
          <t>18.0308.CO-Cancelamento de OS em Lote (Paliativo no DataCenter)</t>
        </is>
      </c>
      <c r="D1359" s="26" t="inlineStr">
        <is>
          <t>Cancelado</t>
        </is>
      </c>
      <c r="E1359" s="23" t="inlineStr">
        <is>
          <t>Mayra Gabriela Alves Lima [X]</t>
        </is>
      </c>
      <c r="F1359" s="23" t="n"/>
      <c r="G1359" s="23" t="n"/>
      <c r="H1359" s="23" t="inlineStr">
        <is>
          <t>Paulo Egidio Rodrigues dos Santos</t>
        </is>
      </c>
      <c r="I1359" s="23" t="n"/>
      <c r="J1359" s="23" t="n"/>
      <c r="K1359" s="23" t="n"/>
      <c r="L1359" s="23" t="n"/>
      <c r="M1359" s="23" t="n"/>
      <c r="N1359" s="23" t="n"/>
      <c r="O1359" s="23" t="n"/>
      <c r="P1359" s="23" t="n"/>
      <c r="Q1359" s="23" t="n"/>
      <c r="R1359" s="23" t="n"/>
      <c r="S1359" s="23" t="n"/>
      <c r="T1359" s="23" t="n"/>
      <c r="U1359" s="23" t="n"/>
      <c r="V1359" s="23" t="n"/>
    </row>
    <row r="1360" ht="15" customHeight="1">
      <c r="A1360" s="26" t="inlineStr">
        <is>
          <t>História - Waterfall</t>
        </is>
      </c>
      <c r="B1360" s="60" t="inlineStr">
        <is>
          <t>DEVALM-8600</t>
        </is>
      </c>
      <c r="C1360" s="23" t="inlineStr">
        <is>
          <t>19.0037.CL-Automação SKYTEF – Chat Bot</t>
        </is>
      </c>
      <c r="D1360" s="26" t="inlineStr">
        <is>
          <t>Cancelado</t>
        </is>
      </c>
      <c r="E1360" s="23" t="inlineStr">
        <is>
          <t>Alessandro João De Souza [X]</t>
        </is>
      </c>
      <c r="F1360" s="23" t="inlineStr">
        <is>
          <t>Antonio Carlos Ghirelli [X]</t>
        </is>
      </c>
      <c r="G1360" s="23" t="inlineStr">
        <is>
          <t>Anselmo Pereira Novakowski</t>
        </is>
      </c>
      <c r="H1360" s="23" t="inlineStr">
        <is>
          <t>Paulo Egidio Rodrigues dos Santos</t>
        </is>
      </c>
      <c r="I1360" s="23" t="inlineStr">
        <is>
          <t>jira_naoaplica</t>
        </is>
      </c>
      <c r="J1360" s="23" t="inlineStr">
        <is>
          <t>Debora Villegas Montero [X]</t>
        </is>
      </c>
      <c r="K1360" s="23" t="n"/>
      <c r="L1360" s="23" t="n"/>
      <c r="M1360" s="23" t="n"/>
      <c r="N1360" s="23" t="n"/>
      <c r="O1360" s="23" t="n"/>
      <c r="P1360" s="23" t="n"/>
      <c r="Q1360" s="23" t="n"/>
      <c r="R1360" s="61" t="n">
        <v>43531</v>
      </c>
      <c r="S1360" s="23" t="n"/>
      <c r="T1360" s="23" t="n"/>
      <c r="U1360" s="23" t="n"/>
      <c r="V1360" s="23" t="n"/>
    </row>
    <row r="1361" ht="15" customHeight="1">
      <c r="A1361" s="26" t="inlineStr">
        <is>
          <t>História - Waterfall</t>
        </is>
      </c>
      <c r="B1361" s="60" t="inlineStr">
        <is>
          <t>DEVALM-8599</t>
        </is>
      </c>
      <c r="C1361" s="23" t="inlineStr">
        <is>
          <t>18.0269.FI-Cadastro de Novas Bandeiras</t>
        </is>
      </c>
      <c r="D1361" s="26" t="inlineStr">
        <is>
          <t>Concluído</t>
        </is>
      </c>
      <c r="E1361" s="23" t="inlineStr">
        <is>
          <t>Ricardo Pires Sardinha [X]</t>
        </is>
      </c>
      <c r="F1361" s="23" t="inlineStr">
        <is>
          <t>Jefferson Lourenço De Farias Tersarioli [X]</t>
        </is>
      </c>
      <c r="G1361" s="23" t="inlineStr">
        <is>
          <t>Rafael Lemos Lima [X]</t>
        </is>
      </c>
      <c r="H1361" s="23" t="inlineStr">
        <is>
          <t>Paulo Egidio Rodrigues dos Santos</t>
        </is>
      </c>
      <c r="I1361" s="23" t="inlineStr">
        <is>
          <t>Klaus Franca [X]</t>
        </is>
      </c>
      <c r="J1361" s="23" t="inlineStr">
        <is>
          <t>Rafael Grecco Machado [X]</t>
        </is>
      </c>
      <c r="K1361" s="23" t="n"/>
      <c r="L1361" s="23" t="n"/>
      <c r="M1361" s="23" t="n"/>
      <c r="N1361" s="23" t="n"/>
      <c r="O1361" s="23" t="n"/>
      <c r="P1361" s="23" t="n"/>
      <c r="Q1361" s="23" t="n"/>
      <c r="R1361" s="61" t="n">
        <v>43700</v>
      </c>
      <c r="S1361" s="23" t="n"/>
      <c r="T1361" s="23" t="n"/>
      <c r="U1361" s="23" t="n"/>
      <c r="V1361" s="23" t="n"/>
    </row>
    <row r="1362" ht="15" customHeight="1">
      <c r="A1362" s="26" t="inlineStr">
        <is>
          <t>História - Waterfall</t>
        </is>
      </c>
      <c r="B1362" s="60" t="inlineStr">
        <is>
          <t>DEVALM-8598</t>
        </is>
      </c>
      <c r="C1362" s="23" t="inlineStr">
        <is>
          <t>19.0091.CO-Validação de Informações (OCR) no Salesforce</t>
        </is>
      </c>
      <c r="D1362" s="26" t="inlineStr">
        <is>
          <t>Concluído</t>
        </is>
      </c>
      <c r="E1362" s="23" t="inlineStr">
        <is>
          <t>Fabio Margutti [X]</t>
        </is>
      </c>
      <c r="F1362" s="23" t="inlineStr">
        <is>
          <t>Aline Lima Rocha [X]</t>
        </is>
      </c>
      <c r="G1362" s="23" t="inlineStr">
        <is>
          <t>Emerson Pureza da Silva</t>
        </is>
      </c>
      <c r="H1362" s="23" t="inlineStr">
        <is>
          <t>Eduardo Cesar de Melo</t>
        </is>
      </c>
      <c r="I1362" s="23" t="inlineStr">
        <is>
          <t>Klaus Franca [X]</t>
        </is>
      </c>
      <c r="J1362" s="23" t="inlineStr">
        <is>
          <t>Juliana Alves Beduti [X]</t>
        </is>
      </c>
      <c r="K1362" s="23" t="n"/>
      <c r="L1362" s="23" t="n"/>
      <c r="M1362" s="23" t="n"/>
      <c r="N1362" s="23" t="n"/>
      <c r="O1362" s="23" t="n"/>
      <c r="P1362" s="23" t="n"/>
      <c r="Q1362" s="23" t="n"/>
      <c r="R1362" s="61" t="n">
        <v>43627</v>
      </c>
      <c r="S1362" s="23" t="n"/>
      <c r="T1362" s="23" t="n"/>
      <c r="U1362" s="23" t="n"/>
      <c r="V1362" s="23" t="n"/>
    </row>
    <row r="1363" ht="15" customHeight="1">
      <c r="A1363" s="26" t="inlineStr">
        <is>
          <t>História - Waterfall</t>
        </is>
      </c>
      <c r="B1363" s="60" t="inlineStr">
        <is>
          <t>DEVALM-8597</t>
        </is>
      </c>
      <c r="C1363" s="23" t="inlineStr">
        <is>
          <t>18.0512.SU-Ajustes Telas Icare Clientes</t>
        </is>
      </c>
      <c r="D1363" s="26" t="inlineStr">
        <is>
          <t>Concluído</t>
        </is>
      </c>
      <c r="E1363" s="23" t="inlineStr">
        <is>
          <t>Andre Jirus [X]</t>
        </is>
      </c>
      <c r="F1363" s="23" t="inlineStr">
        <is>
          <t>Alexandre Munhoes [X]</t>
        </is>
      </c>
      <c r="G1363" s="23" t="inlineStr">
        <is>
          <t>Anselmo Pereira Novakowski</t>
        </is>
      </c>
      <c r="H1363" s="23" t="inlineStr">
        <is>
          <t>Paulo Egidio Rodrigues dos Santos</t>
        </is>
      </c>
      <c r="I1363" s="23" t="inlineStr">
        <is>
          <t>Klaus Franca [X]</t>
        </is>
      </c>
      <c r="J1363" s="23" t="inlineStr">
        <is>
          <t>Rafael Grecco Machado [X]</t>
        </is>
      </c>
      <c r="K1363" s="23" t="n"/>
      <c r="L1363" s="23" t="n"/>
      <c r="M1363" s="23" t="n"/>
      <c r="N1363" s="23" t="n"/>
      <c r="O1363" s="23" t="n"/>
      <c r="P1363" s="23" t="n"/>
      <c r="Q1363" s="23" t="n"/>
      <c r="R1363" s="61" t="n">
        <v>43700</v>
      </c>
      <c r="S1363" s="23" t="n"/>
      <c r="T1363" s="23" t="n"/>
      <c r="U1363" s="23" t="n"/>
      <c r="V1363" s="23" t="n"/>
    </row>
    <row r="1364" ht="15" customHeight="1">
      <c r="A1364" s="26" t="inlineStr">
        <is>
          <t>História - Waterfall</t>
        </is>
      </c>
      <c r="B1364" s="60" t="inlineStr">
        <is>
          <t>DEVALM-8596</t>
        </is>
      </c>
      <c r="C1364" s="23" t="inlineStr">
        <is>
          <t>19.0082.CO-Salesforce_Suspensão temporária do Vendedor</t>
        </is>
      </c>
      <c r="D1364" s="26" t="inlineStr">
        <is>
          <t>Concluído</t>
        </is>
      </c>
      <c r="E1364" s="23" t="inlineStr">
        <is>
          <t>Fabio Margutti [X]</t>
        </is>
      </c>
      <c r="F1364" s="23" t="inlineStr">
        <is>
          <t>Alexandre Munhoes [X]</t>
        </is>
      </c>
      <c r="G1364" s="23" t="inlineStr">
        <is>
          <t>Emerson Pureza da Silva</t>
        </is>
      </c>
      <c r="H1364" s="23" t="inlineStr">
        <is>
          <t>Eduardo Cesar de Melo</t>
        </is>
      </c>
      <c r="I1364" s="23" t="inlineStr">
        <is>
          <t>Klaus Franca [X]</t>
        </is>
      </c>
      <c r="J1364" s="23" t="n"/>
      <c r="K1364" s="23" t="n"/>
      <c r="L1364" s="23" t="n"/>
      <c r="M1364" s="23" t="n"/>
      <c r="N1364" s="23" t="n"/>
      <c r="O1364" s="23" t="n"/>
      <c r="P1364" s="23" t="n"/>
      <c r="Q1364" s="23" t="n"/>
      <c r="R1364" s="61" t="n">
        <v>43671</v>
      </c>
      <c r="S1364" s="23" t="n"/>
      <c r="T1364" s="23" t="n"/>
      <c r="U1364" s="23" t="n"/>
      <c r="V1364" s="23" t="n"/>
    </row>
    <row r="1365" ht="15" customHeight="1">
      <c r="A1365" s="26" t="inlineStr">
        <is>
          <t>História - Waterfall</t>
        </is>
      </c>
      <c r="B1365" s="60" t="inlineStr">
        <is>
          <t>DEVALM-8595</t>
        </is>
      </c>
      <c r="C1365" s="23" t="inlineStr">
        <is>
          <t>18.0327.FI-Convênio 60 - R6 e R8</t>
        </is>
      </c>
      <c r="D1365" s="26" t="inlineStr">
        <is>
          <t>Concluído</t>
        </is>
      </c>
      <c r="E1365" s="23" t="inlineStr">
        <is>
          <t>Antonio Teodoro da Silva [X]</t>
        </is>
      </c>
      <c r="F1365" s="23" t="inlineStr">
        <is>
          <t>Yone Yassuda Yamamoto</t>
        </is>
      </c>
      <c r="G1365" s="23" t="inlineStr">
        <is>
          <t>Anselmo Pereira Novakowski</t>
        </is>
      </c>
      <c r="H1365" s="23" t="inlineStr">
        <is>
          <t>Paulo Egidio Rodrigues dos Santos</t>
        </is>
      </c>
      <c r="I1365" s="23" t="inlineStr">
        <is>
          <t>Claudia Keiko Kobayashi [X]</t>
        </is>
      </c>
      <c r="J1365" s="23" t="inlineStr">
        <is>
          <t>Fernando Meirelles Castanho Cavallari [X]</t>
        </is>
      </c>
      <c r="K1365" s="23" t="n"/>
      <c r="L1365" s="23" t="n"/>
      <c r="M1365" s="23" t="n"/>
      <c r="N1365" s="23" t="n"/>
      <c r="O1365" s="23" t="n"/>
      <c r="P1365" s="23" t="n"/>
      <c r="Q1365" s="23" t="n"/>
      <c r="R1365" s="61" t="n">
        <v>43634</v>
      </c>
      <c r="S1365" s="23" t="n"/>
      <c r="T1365" s="23" t="n"/>
      <c r="U1365" s="23" t="n"/>
      <c r="V1365" s="23" t="n"/>
    </row>
    <row r="1366" ht="15" customHeight="1">
      <c r="A1366" s="26" t="inlineStr">
        <is>
          <t>História - Waterfall</t>
        </is>
      </c>
      <c r="B1366" s="60" t="inlineStr">
        <is>
          <t>DEVALM-8594</t>
        </is>
      </c>
      <c r="C1366" s="23" t="inlineStr">
        <is>
          <t>19.0093.CO-War Room Salesforce - Itens de Acessos dos Usuários</t>
        </is>
      </c>
      <c r="D1366" s="26" t="inlineStr">
        <is>
          <t>Concluído</t>
        </is>
      </c>
      <c r="E1366" s="23" t="inlineStr">
        <is>
          <t>Fabio Margutti [X]</t>
        </is>
      </c>
      <c r="F1366" s="23" t="inlineStr">
        <is>
          <t>Alexandre Munhoes [X]</t>
        </is>
      </c>
      <c r="G1366" s="23" t="inlineStr">
        <is>
          <t>Anselmo Pereira Novakowski</t>
        </is>
      </c>
      <c r="H1366" s="23" t="inlineStr">
        <is>
          <t>Eduardo Cesar de Melo</t>
        </is>
      </c>
      <c r="I1366" s="23" t="inlineStr">
        <is>
          <t>Klaus Franca [X]</t>
        </is>
      </c>
      <c r="J1366" s="23" t="inlineStr">
        <is>
          <t>Renato Pereira da Silva</t>
        </is>
      </c>
      <c r="K1366" s="23" t="n"/>
      <c r="L1366" s="23" t="n"/>
      <c r="M1366" s="23" t="n"/>
      <c r="N1366" s="23" t="n"/>
      <c r="O1366" s="23" t="n"/>
      <c r="P1366" s="23" t="n"/>
      <c r="Q1366" s="23" t="n"/>
      <c r="R1366" s="61" t="n">
        <v>43712</v>
      </c>
      <c r="S1366" s="23" t="n"/>
      <c r="T1366" s="23" t="n"/>
      <c r="U1366" s="23" t="n"/>
      <c r="V1366" s="23" t="n"/>
    </row>
    <row r="1367" ht="15" customHeight="1">
      <c r="A1367" s="26" t="inlineStr">
        <is>
          <t>História - Waterfall</t>
        </is>
      </c>
      <c r="B1367" s="60" t="inlineStr">
        <is>
          <t>DEVALM-8593</t>
        </is>
      </c>
      <c r="C1367" s="23" t="inlineStr">
        <is>
          <t>19.0098.CO-Lead Management</t>
        </is>
      </c>
      <c r="D1367" s="26" t="inlineStr">
        <is>
          <t>Concluído</t>
        </is>
      </c>
      <c r="E1367" s="23" t="inlineStr">
        <is>
          <t>Mayra Gabriela Alves De Lima [X]</t>
        </is>
      </c>
      <c r="F1367" s="23" t="inlineStr">
        <is>
          <t>Alexandre Munhoes [X]</t>
        </is>
      </c>
      <c r="G1367" s="23" t="inlineStr">
        <is>
          <t>Diogo Cassio de Azevedo [X]</t>
        </is>
      </c>
      <c r="H1367" s="23" t="inlineStr">
        <is>
          <t>Eduardo Cesar de Melo</t>
        </is>
      </c>
      <c r="I1367" s="23" t="inlineStr">
        <is>
          <t>Klaus Franca [X]</t>
        </is>
      </c>
      <c r="J1367" s="23" t="inlineStr">
        <is>
          <t>Debora Villegas Montero [X]</t>
        </is>
      </c>
      <c r="K1367" s="23" t="n"/>
      <c r="L1367" s="23" t="n"/>
      <c r="M1367" s="23" t="n"/>
      <c r="N1367" s="23" t="n"/>
      <c r="O1367" s="23" t="n"/>
      <c r="P1367" s="23" t="n"/>
      <c r="Q1367" s="23" t="n"/>
      <c r="R1367" s="23" t="n"/>
      <c r="S1367" s="23" t="n"/>
      <c r="T1367" s="23" t="n"/>
      <c r="U1367" s="23" t="n"/>
      <c r="V1367" s="23" t="n"/>
    </row>
    <row r="1368" ht="15" customHeight="1">
      <c r="A1368" s="26" t="inlineStr">
        <is>
          <t>História - Waterfall</t>
        </is>
      </c>
      <c r="B1368" s="60" t="inlineStr">
        <is>
          <t>DEVALM-8592</t>
        </is>
      </c>
      <c r="C1368" s="23" t="inlineStr">
        <is>
          <t>18.0461.3.TI-Integração Continua e Automação do Processo de Desenvolvimento (Frente SalesForce)</t>
        </is>
      </c>
      <c r="D1368" s="26" t="inlineStr">
        <is>
          <t>Concluído</t>
        </is>
      </c>
      <c r="E1368" s="23" t="inlineStr">
        <is>
          <t>Mayra Gabriela Alves Lima [X]</t>
        </is>
      </c>
      <c r="F1368" s="23" t="inlineStr">
        <is>
          <t>Tiago Targino da Silva [X]</t>
        </is>
      </c>
      <c r="G1368" s="23" t="inlineStr">
        <is>
          <t>Rafael Lemos Lima [X]</t>
        </is>
      </c>
      <c r="H1368" s="23" t="inlineStr">
        <is>
          <t>Paulo Egidio Rodrigues dos Santos</t>
        </is>
      </c>
      <c r="I1368" s="23" t="inlineStr">
        <is>
          <t>Klaus Franca [X]</t>
        </is>
      </c>
      <c r="J1368" s="23" t="inlineStr">
        <is>
          <t>Juliana Alves Beduti [X]</t>
        </is>
      </c>
      <c r="K1368" s="23" t="n"/>
      <c r="L1368" s="23" t="n"/>
      <c r="M1368" s="23" t="n"/>
      <c r="N1368" s="23" t="n"/>
      <c r="O1368" s="23" t="n"/>
      <c r="P1368" s="23" t="n"/>
      <c r="Q1368" s="23" t="n"/>
      <c r="R1368" s="61" t="n">
        <v>43677</v>
      </c>
      <c r="S1368" s="23" t="n"/>
      <c r="T1368" s="23" t="n"/>
      <c r="U1368" s="23" t="n"/>
      <c r="V1368" s="23" t="n"/>
    </row>
    <row r="1369" ht="15" customHeight="1">
      <c r="A1369" s="26" t="inlineStr">
        <is>
          <t>História - Waterfall</t>
        </is>
      </c>
      <c r="B1369" s="60" t="inlineStr">
        <is>
          <t>DEVALM-8591</t>
        </is>
      </c>
      <c r="C1369" s="23" t="inlineStr">
        <is>
          <t>17.0612.CO- Implantação do OSM (fase 1) - Fluxo de novas vendas</t>
        </is>
      </c>
      <c r="D1369" s="26" t="inlineStr">
        <is>
          <t>Concluído</t>
        </is>
      </c>
      <c r="E1369" s="23" t="inlineStr">
        <is>
          <t>Ricardo Pires Sardinha [X]</t>
        </is>
      </c>
      <c r="F1369" s="23" t="inlineStr">
        <is>
          <t>Yushi Giriko [X]</t>
        </is>
      </c>
      <c r="G1369" s="23" t="inlineStr">
        <is>
          <t>Rafael Lemos Lima [X]</t>
        </is>
      </c>
      <c r="H1369" s="23" t="inlineStr">
        <is>
          <t>Paulo Egidio Rodrigues dos Santos</t>
        </is>
      </c>
      <c r="I1369" s="23" t="inlineStr">
        <is>
          <t>Klaus Franca [X]</t>
        </is>
      </c>
      <c r="J1369" s="23" t="inlineStr">
        <is>
          <t>Valdir Gonçalves Cabral [X]</t>
        </is>
      </c>
      <c r="K1369" s="61" t="n">
        <v>44096</v>
      </c>
      <c r="L1369" s="61" t="n">
        <v>44172</v>
      </c>
      <c r="M1369" s="61" t="n">
        <v>44165</v>
      </c>
      <c r="N1369" s="61" t="n">
        <v>44204</v>
      </c>
      <c r="O1369" s="61" t="n">
        <v>44124</v>
      </c>
      <c r="P1369" s="61" t="n">
        <v>44183</v>
      </c>
      <c r="Q1369" s="61" t="n">
        <v>44472</v>
      </c>
      <c r="R1369" s="61" t="n">
        <v>44473</v>
      </c>
      <c r="S1369" s="23" t="n"/>
      <c r="T1369" s="23" t="n"/>
      <c r="U1369" s="61" t="n">
        <v>42806</v>
      </c>
      <c r="V1369" s="61" t="n">
        <v>44095</v>
      </c>
    </row>
    <row r="1370" ht="15" customHeight="1">
      <c r="A1370" s="26" t="inlineStr">
        <is>
          <t>História - Waterfall</t>
        </is>
      </c>
      <c r="B1370" s="60" t="inlineStr">
        <is>
          <t>DEVALM-8590</t>
        </is>
      </c>
      <c r="C1370" s="23" t="inlineStr">
        <is>
          <t>17.0567.MK-Ofertas 3xR$30,00 MKT - Alterar grupos</t>
        </is>
      </c>
      <c r="D1370" s="26" t="inlineStr">
        <is>
          <t>Cancelado</t>
        </is>
      </c>
      <c r="E1370" s="23" t="inlineStr">
        <is>
          <t>Sem responsável</t>
        </is>
      </c>
      <c r="F1370" s="23" t="n"/>
      <c r="G1370" s="23" t="n"/>
      <c r="H1370" s="23" t="n"/>
      <c r="I1370" s="23" t="n"/>
      <c r="J1370" s="23" t="n"/>
      <c r="K1370" s="23" t="n"/>
      <c r="L1370" s="23" t="n"/>
      <c r="M1370" s="23" t="n"/>
      <c r="N1370" s="23" t="n"/>
      <c r="O1370" s="23" t="n"/>
      <c r="P1370" s="23" t="n"/>
      <c r="Q1370" s="23" t="n"/>
      <c r="R1370" s="23" t="n"/>
      <c r="S1370" s="23" t="n"/>
      <c r="T1370" s="23" t="n"/>
      <c r="U1370" s="23" t="n"/>
      <c r="V1370" s="23" t="n"/>
    </row>
    <row r="1371" ht="15" customHeight="1">
      <c r="A1371" s="26" t="inlineStr">
        <is>
          <t>História - Waterfall</t>
        </is>
      </c>
      <c r="B1371" s="60" t="inlineStr">
        <is>
          <t>DEVALM-8589</t>
        </is>
      </c>
      <c r="C1371" s="23" t="inlineStr">
        <is>
          <t>15.0302.2.CL-GPF - Guia de Procedimentos Financeiros::N - Entrega 3</t>
        </is>
      </c>
      <c r="D1371" s="26" t="inlineStr">
        <is>
          <t>Cancelado</t>
        </is>
      </c>
      <c r="E1371" s="23" t="inlineStr">
        <is>
          <t>Sem responsável</t>
        </is>
      </c>
      <c r="F1371" s="23" t="n"/>
      <c r="G1371" s="23" t="n"/>
      <c r="H1371" s="23" t="n"/>
      <c r="I1371" s="23" t="n"/>
      <c r="J1371" s="23" t="n"/>
      <c r="K1371" s="23" t="n"/>
      <c r="L1371" s="23" t="n"/>
      <c r="M1371" s="23" t="n"/>
      <c r="N1371" s="23" t="n"/>
      <c r="O1371" s="23" t="n"/>
      <c r="P1371" s="23" t="n"/>
      <c r="Q1371" s="23" t="n"/>
      <c r="R1371" s="23" t="n"/>
      <c r="S1371" s="23" t="n"/>
      <c r="T1371" s="23" t="n"/>
      <c r="U1371" s="23" t="n"/>
      <c r="V1371" s="23" t="n"/>
    </row>
    <row r="1372" ht="15" customHeight="1">
      <c r="A1372" s="26" t="inlineStr">
        <is>
          <t>História - Waterfall</t>
        </is>
      </c>
      <c r="B1372" s="60" t="inlineStr">
        <is>
          <t>DEVALM-8588</t>
        </is>
      </c>
      <c r="C1372" s="23" t="inlineStr">
        <is>
          <t>18.0290.MK-Alteração de Status em Lote dos Equipamentos do Volume Morto</t>
        </is>
      </c>
      <c r="D1372" s="26" t="inlineStr">
        <is>
          <t>Cancelado</t>
        </is>
      </c>
      <c r="E1372" s="23" t="inlineStr">
        <is>
          <t>Sem responsável</t>
        </is>
      </c>
      <c r="F1372" s="23" t="n"/>
      <c r="G1372" s="23" t="n"/>
      <c r="H1372" s="23" t="n"/>
      <c r="I1372" s="23" t="n"/>
      <c r="J1372" s="23" t="n"/>
      <c r="K1372" s="23" t="n"/>
      <c r="L1372" s="23" t="n"/>
      <c r="M1372" s="23" t="n"/>
      <c r="N1372" s="23" t="n"/>
      <c r="O1372" s="23" t="n"/>
      <c r="P1372" s="23" t="n"/>
      <c r="Q1372" s="23" t="n"/>
      <c r="R1372" s="23" t="n"/>
      <c r="S1372" s="23" t="n"/>
      <c r="T1372" s="23" t="n"/>
      <c r="U1372" s="23" t="n"/>
      <c r="V1372" s="23" t="n"/>
    </row>
    <row r="1373" ht="15" customHeight="1">
      <c r="A1373" s="26" t="inlineStr">
        <is>
          <t>História - Waterfall</t>
        </is>
      </c>
      <c r="B1373" s="60" t="inlineStr">
        <is>
          <t>DEVALM-8587</t>
        </is>
      </c>
      <c r="C1373" s="23" t="inlineStr">
        <is>
          <t>16.0066.CL-Controle Remoto: Limite de envio, cobrança de excedentes e rastreabilidade da entrega</t>
        </is>
      </c>
      <c r="D1373" s="26" t="inlineStr">
        <is>
          <t>Cancelado</t>
        </is>
      </c>
      <c r="E1373" s="23" t="inlineStr">
        <is>
          <t>Sem responsável</t>
        </is>
      </c>
      <c r="F1373" s="23" t="n"/>
      <c r="G1373" s="23" t="n"/>
      <c r="H1373" s="23" t="n"/>
      <c r="I1373" s="23" t="n"/>
      <c r="J1373" s="23" t="n"/>
      <c r="K1373" s="23" t="n"/>
      <c r="L1373" s="23" t="n"/>
      <c r="M1373" s="23" t="n"/>
      <c r="N1373" s="23" t="n"/>
      <c r="O1373" s="23" t="n"/>
      <c r="P1373" s="23" t="n"/>
      <c r="Q1373" s="23" t="n"/>
      <c r="R1373" s="23" t="n"/>
      <c r="S1373" s="23" t="n"/>
      <c r="T1373" s="23" t="n"/>
      <c r="U1373" s="23" t="n"/>
      <c r="V1373" s="23" t="n"/>
    </row>
    <row r="1374" ht="15" customHeight="1">
      <c r="A1374" s="26" t="inlineStr">
        <is>
          <t>História - Waterfall</t>
        </is>
      </c>
      <c r="B1374" s="60" t="inlineStr">
        <is>
          <t>DEVALM-8586</t>
        </is>
      </c>
      <c r="C1374" s="23" t="inlineStr">
        <is>
          <t>15.0185.1.MK-Faturamento Postecipado - Taxa de Up/drowngrade::N</t>
        </is>
      </c>
      <c r="D1374" s="26" t="inlineStr">
        <is>
          <t>Cancelado</t>
        </is>
      </c>
      <c r="E1374" s="23" t="inlineStr">
        <is>
          <t>Sem responsável</t>
        </is>
      </c>
      <c r="F1374" s="23" t="n"/>
      <c r="G1374" s="23" t="n"/>
      <c r="H1374" s="23" t="n"/>
      <c r="I1374" s="23" t="n"/>
      <c r="J1374" s="23" t="n"/>
      <c r="K1374" s="23" t="n"/>
      <c r="L1374" s="23" t="n"/>
      <c r="M1374" s="23" t="n"/>
      <c r="N1374" s="23" t="n"/>
      <c r="O1374" s="23" t="n"/>
      <c r="P1374" s="23" t="n"/>
      <c r="Q1374" s="23" t="n"/>
      <c r="R1374" s="23" t="n"/>
      <c r="S1374" s="23" t="n"/>
      <c r="T1374" s="23" t="n"/>
      <c r="U1374" s="23" t="n"/>
      <c r="V1374" s="23" t="n"/>
    </row>
    <row r="1375" ht="15" customHeight="1">
      <c r="A1375" s="26" t="inlineStr">
        <is>
          <t>História - Waterfall</t>
        </is>
      </c>
      <c r="B1375" s="60" t="inlineStr">
        <is>
          <t>DEVALM-8585</t>
        </is>
      </c>
      <c r="C1375" s="23" t="inlineStr">
        <is>
          <t>16.0209.7.CL-Hibrido - Migração Pós-pago para Pré-pago – Solução do envio de sinal</t>
        </is>
      </c>
      <c r="D1375" s="26" t="inlineStr">
        <is>
          <t>Cancelado</t>
        </is>
      </c>
      <c r="E1375" s="23" t="inlineStr">
        <is>
          <t>Sem responsável</t>
        </is>
      </c>
      <c r="F1375" s="23" t="n"/>
      <c r="G1375" s="23" t="n"/>
      <c r="H1375" s="23" t="n"/>
      <c r="I1375" s="23" t="n"/>
      <c r="J1375" s="23" t="n"/>
      <c r="K1375" s="23" t="n"/>
      <c r="L1375" s="23" t="n"/>
      <c r="M1375" s="23" t="n"/>
      <c r="N1375" s="23" t="n"/>
      <c r="O1375" s="23" t="n"/>
      <c r="P1375" s="23" t="n"/>
      <c r="Q1375" s="23" t="n"/>
      <c r="R1375" s="23" t="n"/>
      <c r="S1375" s="23" t="n"/>
      <c r="T1375" s="23" t="n"/>
      <c r="U1375" s="23" t="n"/>
      <c r="V1375" s="23" t="n"/>
    </row>
    <row r="1376" ht="15" customHeight="1">
      <c r="A1376" s="26" t="inlineStr">
        <is>
          <t>História - Waterfall</t>
        </is>
      </c>
      <c r="B1376" s="60" t="inlineStr">
        <is>
          <t>DEVALM-8584</t>
        </is>
      </c>
      <c r="C1376" s="23" t="inlineStr">
        <is>
          <t>15.0302.3.CL-GPF - Guia de Procedimentos Financeiros::N - Entrega 4</t>
        </is>
      </c>
      <c r="D1376" s="26" t="inlineStr">
        <is>
          <t>Cancelado</t>
        </is>
      </c>
      <c r="E1376" s="23" t="inlineStr">
        <is>
          <t>Sem responsável</t>
        </is>
      </c>
      <c r="F1376" s="23" t="n"/>
      <c r="G1376" s="23" t="n"/>
      <c r="H1376" s="23" t="n"/>
      <c r="I1376" s="23" t="n"/>
      <c r="J1376" s="23" t="n"/>
      <c r="K1376" s="23" t="n"/>
      <c r="L1376" s="23" t="n"/>
      <c r="M1376" s="23" t="n"/>
      <c r="N1376" s="23" t="n"/>
      <c r="O1376" s="23" t="n"/>
      <c r="P1376" s="23" t="n"/>
      <c r="Q1376" s="23" t="n"/>
      <c r="R1376" s="23" t="n"/>
      <c r="S1376" s="23" t="n"/>
      <c r="T1376" s="23" t="n"/>
      <c r="U1376" s="23" t="n"/>
      <c r="V1376" s="23" t="n"/>
    </row>
    <row r="1377" ht="15" customHeight="1">
      <c r="A1377" s="26" t="inlineStr">
        <is>
          <t>História - Waterfall</t>
        </is>
      </c>
      <c r="B1377" s="60" t="inlineStr">
        <is>
          <t>DEVALM-8583</t>
        </is>
      </c>
      <c r="C1377" s="23" t="inlineStr">
        <is>
          <t>16.0546.8.FI -[Gateway Pagamento] – Parametrização do Portal finanças para Multi Gateway</t>
        </is>
      </c>
      <c r="D1377" s="26" t="inlineStr">
        <is>
          <t>Cancelado</t>
        </is>
      </c>
      <c r="E1377" s="23" t="inlineStr">
        <is>
          <t>Sem responsável</t>
        </is>
      </c>
      <c r="F1377" s="23" t="n"/>
      <c r="G1377" s="23" t="n"/>
      <c r="H1377" s="23" t="n"/>
      <c r="I1377" s="23" t="n"/>
      <c r="J1377" s="23" t="n"/>
      <c r="K1377" s="23" t="n"/>
      <c r="L1377" s="23" t="n"/>
      <c r="M1377" s="23" t="n"/>
      <c r="N1377" s="23" t="n"/>
      <c r="O1377" s="23" t="n"/>
      <c r="P1377" s="23" t="n"/>
      <c r="Q1377" s="23" t="n"/>
      <c r="R1377" s="23" t="n"/>
      <c r="S1377" s="23" t="n"/>
      <c r="T1377" s="23" t="n"/>
      <c r="U1377" s="23" t="n"/>
      <c r="V1377" s="23" t="n"/>
    </row>
    <row r="1378" ht="15" customHeight="1">
      <c r="A1378" s="26" t="inlineStr">
        <is>
          <t>História - Waterfall</t>
        </is>
      </c>
      <c r="B1378" s="60" t="inlineStr">
        <is>
          <t>DEVALM-8582</t>
        </is>
      </c>
      <c r="C1378" s="23" t="inlineStr">
        <is>
          <t>16.0291.1.DI-SMS / Digital -Unear - Consumo dos serviços de OS pela plataforma Unear</t>
        </is>
      </c>
      <c r="D1378" s="26" t="inlineStr">
        <is>
          <t>Cancelado</t>
        </is>
      </c>
      <c r="E1378" s="23" t="inlineStr">
        <is>
          <t>Sem responsável</t>
        </is>
      </c>
      <c r="F1378" s="23" t="n"/>
      <c r="G1378" s="23" t="n"/>
      <c r="H1378" s="23" t="n"/>
      <c r="I1378" s="23" t="n"/>
      <c r="J1378" s="23" t="n"/>
      <c r="K1378" s="23" t="n"/>
      <c r="L1378" s="23" t="n"/>
      <c r="M1378" s="23" t="n"/>
      <c r="N1378" s="23" t="n"/>
      <c r="O1378" s="23" t="n"/>
      <c r="P1378" s="23" t="n"/>
      <c r="Q1378" s="23" t="n"/>
      <c r="R1378" s="23" t="n"/>
      <c r="S1378" s="23" t="n"/>
      <c r="T1378" s="23" t="n"/>
      <c r="U1378" s="23" t="n"/>
      <c r="V1378" s="23" t="n"/>
    </row>
    <row r="1379" ht="15" customHeight="1">
      <c r="A1379" s="26" t="inlineStr">
        <is>
          <t>História - Waterfall</t>
        </is>
      </c>
      <c r="B1379" s="60" t="inlineStr">
        <is>
          <t>DEVALM-8581</t>
        </is>
      </c>
      <c r="C1379" s="23" t="inlineStr">
        <is>
          <t>16.0178.8.FI-Criação do XML - Retorno</t>
        </is>
      </c>
      <c r="D1379" s="26" t="inlineStr">
        <is>
          <t>Cancelado</t>
        </is>
      </c>
      <c r="E1379" s="23" t="inlineStr">
        <is>
          <t>Sem responsável</t>
        </is>
      </c>
      <c r="F1379" s="23" t="n"/>
      <c r="G1379" s="23" t="n"/>
      <c r="H1379" s="23" t="n"/>
      <c r="I1379" s="23" t="n"/>
      <c r="J1379" s="23" t="n"/>
      <c r="K1379" s="23" t="n"/>
      <c r="L1379" s="23" t="n"/>
      <c r="M1379" s="23" t="n"/>
      <c r="N1379" s="23" t="n"/>
      <c r="O1379" s="23" t="n"/>
      <c r="P1379" s="23" t="n"/>
      <c r="Q1379" s="23" t="n"/>
      <c r="R1379" s="23" t="n"/>
      <c r="S1379" s="23" t="n"/>
      <c r="T1379" s="23" t="n"/>
      <c r="U1379" s="23" t="n"/>
      <c r="V1379" s="23" t="n"/>
    </row>
    <row r="1380" ht="15" customHeight="1">
      <c r="A1380" s="26" t="inlineStr">
        <is>
          <t>História - Waterfall</t>
        </is>
      </c>
      <c r="B1380" s="60" t="inlineStr">
        <is>
          <t>DEVALM-8580</t>
        </is>
      </c>
      <c r="C1380" s="23" t="inlineStr">
        <is>
          <t>16.0323.4.MK-Reformulação da Régua de Ofertas – Entrega 4</t>
        </is>
      </c>
      <c r="D1380" s="26" t="inlineStr">
        <is>
          <t>Cancelado</t>
        </is>
      </c>
      <c r="E1380" s="23" t="inlineStr">
        <is>
          <t>Sem responsável</t>
        </is>
      </c>
      <c r="F1380" s="23" t="n"/>
      <c r="G1380" s="23" t="n"/>
      <c r="H1380" s="23" t="n"/>
      <c r="I1380" s="23" t="n"/>
      <c r="J1380" s="23" t="n"/>
      <c r="K1380" s="23" t="n"/>
      <c r="L1380" s="23" t="n"/>
      <c r="M1380" s="23" t="n"/>
      <c r="N1380" s="23" t="n"/>
      <c r="O1380" s="23" t="n"/>
      <c r="P1380" s="23" t="n"/>
      <c r="Q1380" s="23" t="n"/>
      <c r="R1380" s="23" t="n"/>
      <c r="S1380" s="23" t="n"/>
      <c r="T1380" s="23" t="n"/>
      <c r="U1380" s="23" t="n"/>
      <c r="V1380" s="23" t="n"/>
    </row>
    <row r="1381" ht="15" customHeight="1">
      <c r="A1381" s="26" t="inlineStr">
        <is>
          <t>História - Waterfall</t>
        </is>
      </c>
      <c r="B1381" s="60" t="inlineStr">
        <is>
          <t>DEVALM-8579</t>
        </is>
      </c>
      <c r="C1381" s="23" t="inlineStr">
        <is>
          <t>16.0546.6.FI– Gateway de Pagamento –Integração Icare Autorizador</t>
        </is>
      </c>
      <c r="D1381" s="26" t="inlineStr">
        <is>
          <t>Cancelado</t>
        </is>
      </c>
      <c r="E1381" s="23" t="inlineStr">
        <is>
          <t>Sem responsável</t>
        </is>
      </c>
      <c r="F1381" s="23" t="n"/>
      <c r="G1381" s="23" t="n"/>
      <c r="H1381" s="23" t="n"/>
      <c r="I1381" s="23" t="n"/>
      <c r="J1381" s="23" t="n"/>
      <c r="K1381" s="23" t="n"/>
      <c r="L1381" s="23" t="n"/>
      <c r="M1381" s="23" t="n"/>
      <c r="N1381" s="23" t="n"/>
      <c r="O1381" s="23" t="n"/>
      <c r="P1381" s="23" t="n"/>
      <c r="Q1381" s="23" t="n"/>
      <c r="R1381" s="23" t="n"/>
      <c r="S1381" s="23" t="n"/>
      <c r="T1381" s="23" t="n"/>
      <c r="U1381" s="23" t="n"/>
      <c r="V1381" s="23" t="n"/>
    </row>
    <row r="1382" ht="15" customHeight="1">
      <c r="A1382" s="26" t="inlineStr">
        <is>
          <t>História - Waterfall</t>
        </is>
      </c>
      <c r="B1382" s="60" t="inlineStr">
        <is>
          <t>DEVALM-8578</t>
        </is>
      </c>
      <c r="C1382" s="23" t="inlineStr">
        <is>
          <t>18.0480.CL-Pagamento de Fatura em múltiplos cartões de crédito para clientes inadimplentes</t>
        </is>
      </c>
      <c r="D1382" s="26" t="inlineStr">
        <is>
          <t>Cancelado</t>
        </is>
      </c>
      <c r="E1382" s="23" t="inlineStr">
        <is>
          <t>Andreza Figueroa Cavalcanti [X]</t>
        </is>
      </c>
      <c r="F1382" s="23" t="n"/>
      <c r="G1382" s="23" t="n"/>
      <c r="H1382" s="23" t="n"/>
      <c r="I1382" s="23" t="n"/>
      <c r="J1382" s="23" t="n"/>
      <c r="K1382" s="23" t="n"/>
      <c r="L1382" s="23" t="n"/>
      <c r="M1382" s="23" t="n"/>
      <c r="N1382" s="23" t="n"/>
      <c r="O1382" s="23" t="n"/>
      <c r="P1382" s="23" t="n"/>
      <c r="Q1382" s="23" t="n"/>
      <c r="R1382" s="23" t="n"/>
      <c r="S1382" s="23" t="n"/>
      <c r="T1382" s="23" t="n"/>
      <c r="U1382" s="23" t="n"/>
      <c r="V1382" s="23" t="n"/>
    </row>
    <row r="1383" ht="15" customHeight="1">
      <c r="A1383" s="26" t="inlineStr">
        <is>
          <t>História - Waterfall</t>
        </is>
      </c>
      <c r="B1383" s="60" t="inlineStr">
        <is>
          <t>DEVALM-8577</t>
        </is>
      </c>
      <c r="C1383" s="23" t="inlineStr">
        <is>
          <t>17.0091.1.MK-PPV Linear-Pre Pago e Novos Canais SD</t>
        </is>
      </c>
      <c r="D1383" s="26" t="inlineStr">
        <is>
          <t>Cancelado</t>
        </is>
      </c>
      <c r="E1383" s="23" t="inlineStr">
        <is>
          <t>Sem responsável</t>
        </is>
      </c>
      <c r="F1383" s="23" t="n"/>
      <c r="G1383" s="23" t="n"/>
      <c r="H1383" s="23" t="n"/>
      <c r="I1383" s="23" t="n"/>
      <c r="J1383" s="23" t="n"/>
      <c r="K1383" s="23" t="n"/>
      <c r="L1383" s="23" t="n"/>
      <c r="M1383" s="23" t="n"/>
      <c r="N1383" s="23" t="n"/>
      <c r="O1383" s="23" t="n"/>
      <c r="P1383" s="23" t="n"/>
      <c r="Q1383" s="23" t="n"/>
      <c r="R1383" s="23" t="n"/>
      <c r="S1383" s="23" t="n"/>
      <c r="T1383" s="23" t="n"/>
      <c r="U1383" s="23" t="n"/>
      <c r="V1383" s="23" t="n"/>
    </row>
    <row r="1384" ht="15" customHeight="1">
      <c r="A1384" s="26" t="inlineStr">
        <is>
          <t>História - Waterfall</t>
        </is>
      </c>
      <c r="B1384" s="60" t="inlineStr">
        <is>
          <t>DEVALM-8576</t>
        </is>
      </c>
      <c r="C1384" s="23" t="inlineStr">
        <is>
          <t>16.0708.4.MK.BBVOD Comercial (SVOD)</t>
        </is>
      </c>
      <c r="D1384" s="26" t="inlineStr">
        <is>
          <t>Cancelado</t>
        </is>
      </c>
      <c r="E1384" s="23" t="inlineStr">
        <is>
          <t>Sem responsável</t>
        </is>
      </c>
      <c r="F1384" s="23" t="n"/>
      <c r="G1384" s="23" t="n"/>
      <c r="H1384" s="23" t="n"/>
      <c r="I1384" s="23" t="n"/>
      <c r="J1384" s="23" t="n"/>
      <c r="K1384" s="23" t="n"/>
      <c r="L1384" s="23" t="n"/>
      <c r="M1384" s="23" t="n"/>
      <c r="N1384" s="23" t="n"/>
      <c r="O1384" s="23" t="n"/>
      <c r="P1384" s="23" t="n"/>
      <c r="Q1384" s="23" t="n"/>
      <c r="R1384" s="23" t="n"/>
      <c r="S1384" s="23" t="n"/>
      <c r="T1384" s="23" t="n"/>
      <c r="U1384" s="23" t="n"/>
      <c r="V1384" s="23" t="n"/>
    </row>
    <row r="1385" ht="15" customHeight="1">
      <c r="A1385" s="26" t="inlineStr">
        <is>
          <t>História - Waterfall</t>
        </is>
      </c>
      <c r="B1385" s="60" t="inlineStr">
        <is>
          <t>DEVALM-8575</t>
        </is>
      </c>
      <c r="C1385" s="23" t="inlineStr">
        <is>
          <t>17.0614.15.TI-Salesforce – GAP – Atualização De Status De Os Para O Vendedor</t>
        </is>
      </c>
      <c r="D1385" s="26" t="inlineStr">
        <is>
          <t>Cancelado</t>
        </is>
      </c>
      <c r="E1385" s="23" t="inlineStr">
        <is>
          <t>Fabio Margutti [X]</t>
        </is>
      </c>
      <c r="F1385" s="23" t="inlineStr">
        <is>
          <t>Aline Lima Rocha [X]</t>
        </is>
      </c>
      <c r="G1385" s="23" t="inlineStr">
        <is>
          <t>Emerson Pureza da Silva [X]</t>
        </is>
      </c>
      <c r="H1385" s="23" t="inlineStr">
        <is>
          <t>Eduardo Cesar de Melo</t>
        </is>
      </c>
      <c r="I1385" s="23" t="inlineStr">
        <is>
          <t>Klaus Franca [X]</t>
        </is>
      </c>
      <c r="J1385" s="23" t="inlineStr">
        <is>
          <t>Renato Pereira da Silva</t>
        </is>
      </c>
      <c r="K1385" s="23" t="n"/>
      <c r="L1385" s="23" t="n"/>
      <c r="M1385" s="23" t="n"/>
      <c r="N1385" s="23" t="n"/>
      <c r="O1385" s="23" t="n"/>
      <c r="P1385" s="23" t="n"/>
      <c r="Q1385" s="23" t="n"/>
      <c r="R1385" s="23" t="n"/>
      <c r="S1385" s="23" t="n"/>
      <c r="T1385" s="23" t="n"/>
      <c r="U1385" s="23" t="n"/>
      <c r="V1385" s="23" t="n"/>
    </row>
    <row r="1386" ht="15" customHeight="1">
      <c r="A1386" s="26" t="inlineStr">
        <is>
          <t>História - Waterfall</t>
        </is>
      </c>
      <c r="B1386" s="60" t="inlineStr">
        <is>
          <t>DEVALM-8574</t>
        </is>
      </c>
      <c r="C1386" s="23" t="inlineStr">
        <is>
          <t>16.0546.5.FI-Gateway de Pagamento - Integração Speedweb Autorizador</t>
        </is>
      </c>
      <c r="D1386" s="26" t="inlineStr">
        <is>
          <t>Cancelado</t>
        </is>
      </c>
      <c r="E1386" s="23" t="inlineStr">
        <is>
          <t>Sem responsável</t>
        </is>
      </c>
      <c r="F1386" s="23" t="n"/>
      <c r="G1386" s="23" t="n"/>
      <c r="H1386" s="23" t="n"/>
      <c r="I1386" s="23" t="n"/>
      <c r="J1386" s="23" t="n"/>
      <c r="K1386" s="23" t="n"/>
      <c r="L1386" s="23" t="n"/>
      <c r="M1386" s="23" t="n"/>
      <c r="N1386" s="23" t="n"/>
      <c r="O1386" s="23" t="n"/>
      <c r="P1386" s="23" t="n"/>
      <c r="Q1386" s="23" t="n"/>
      <c r="R1386" s="23" t="n"/>
      <c r="S1386" s="23" t="n"/>
      <c r="T1386" s="23" t="n"/>
      <c r="U1386" s="23" t="n"/>
      <c r="V1386" s="23" t="n"/>
    </row>
    <row r="1387" ht="15" customHeight="1">
      <c r="A1387" s="26" t="inlineStr">
        <is>
          <t>História - Waterfall</t>
        </is>
      </c>
      <c r="B1387" s="60" t="inlineStr">
        <is>
          <t>DEVALM-8573</t>
        </is>
      </c>
      <c r="C1387" s="23" t="inlineStr">
        <is>
          <t>16.0258.5.CL-Melhorias no Parcelamento - Entrega 4</t>
        </is>
      </c>
      <c r="D1387" s="26" t="inlineStr">
        <is>
          <t>Cancelado</t>
        </is>
      </c>
      <c r="E1387" s="23" t="inlineStr">
        <is>
          <t>Sem responsável</t>
        </is>
      </c>
      <c r="F1387" s="23" t="n"/>
      <c r="G1387" s="23" t="n"/>
      <c r="H1387" s="23" t="n"/>
      <c r="I1387" s="23" t="n"/>
      <c r="J1387" s="23" t="n"/>
      <c r="K1387" s="23" t="n"/>
      <c r="L1387" s="23" t="n"/>
      <c r="M1387" s="23" t="n"/>
      <c r="N1387" s="23" t="n"/>
      <c r="O1387" s="23" t="n"/>
      <c r="P1387" s="23" t="n"/>
      <c r="Q1387" s="23" t="n"/>
      <c r="R1387" s="23" t="n"/>
      <c r="S1387" s="23" t="n"/>
      <c r="T1387" s="23" t="n"/>
      <c r="U1387" s="23" t="n"/>
      <c r="V1387" s="23" t="n"/>
    </row>
    <row r="1388" ht="15" customHeight="1">
      <c r="A1388" s="26" t="inlineStr">
        <is>
          <t>História - Waterfall</t>
        </is>
      </c>
      <c r="B1388" s="60" t="inlineStr">
        <is>
          <t>DEVALM-8572</t>
        </is>
      </c>
      <c r="C1388" s="23" t="inlineStr">
        <is>
          <t>16.0178.6.FI-Fatura 100% - Entrega 2 – Criação do XML - Envio</t>
        </is>
      </c>
      <c r="D1388" s="26" t="inlineStr">
        <is>
          <t>Cancelado</t>
        </is>
      </c>
      <c r="E1388" s="23" t="inlineStr">
        <is>
          <t>Sem responsável</t>
        </is>
      </c>
      <c r="F1388" s="23" t="n"/>
      <c r="G1388" s="23" t="n"/>
      <c r="H1388" s="23" t="n"/>
      <c r="I1388" s="23" t="n"/>
      <c r="J1388" s="23" t="n"/>
      <c r="K1388" s="23" t="n"/>
      <c r="L1388" s="23" t="n"/>
      <c r="M1388" s="23" t="n"/>
      <c r="N1388" s="23" t="n"/>
      <c r="O1388" s="23" t="n"/>
      <c r="P1388" s="23" t="n"/>
      <c r="Q1388" s="23" t="n"/>
      <c r="R1388" s="23" t="n"/>
      <c r="S1388" s="23" t="n"/>
      <c r="T1388" s="23" t="n"/>
      <c r="U1388" s="23" t="n"/>
      <c r="V1388" s="23" t="n"/>
    </row>
    <row r="1389" ht="15" customHeight="1">
      <c r="A1389" s="26" t="inlineStr">
        <is>
          <t>História - Waterfall</t>
        </is>
      </c>
      <c r="B1389" s="60" t="inlineStr">
        <is>
          <t>DEVALM-8571</t>
        </is>
      </c>
      <c r="C1389" s="23" t="inlineStr">
        <is>
          <t>17.0704.CL-AFINITI - Atendimento por perfil - Negócio</t>
        </is>
      </c>
      <c r="D1389" s="26" t="inlineStr">
        <is>
          <t>Cancelado</t>
        </is>
      </c>
      <c r="E1389" s="23" t="inlineStr">
        <is>
          <t>Sem responsável</t>
        </is>
      </c>
      <c r="F1389" s="23" t="n"/>
      <c r="G1389" s="23" t="n"/>
      <c r="H1389" s="23" t="n"/>
      <c r="I1389" s="23" t="n"/>
      <c r="J1389" s="23" t="n"/>
      <c r="K1389" s="23" t="n"/>
      <c r="L1389" s="23" t="n"/>
      <c r="M1389" s="23" t="n"/>
      <c r="N1389" s="23" t="n"/>
      <c r="O1389" s="23" t="n"/>
      <c r="P1389" s="23" t="n"/>
      <c r="Q1389" s="23" t="n"/>
      <c r="R1389" s="23" t="n"/>
      <c r="S1389" s="23" t="n"/>
      <c r="T1389" s="23" t="n"/>
      <c r="U1389" s="23" t="n"/>
      <c r="V1389" s="23" t="n"/>
    </row>
    <row r="1390" ht="15" customHeight="1">
      <c r="A1390" s="26" t="inlineStr">
        <is>
          <t>História - Waterfall</t>
        </is>
      </c>
      <c r="B1390" s="60" t="inlineStr">
        <is>
          <t>DEVALM-8570</t>
        </is>
      </c>
      <c r="C1390" s="23" t="inlineStr">
        <is>
          <t>16.0066.1.CL-Controle Remoto: Limite de envio, cobrança de excedentes e rastreabilidade da entrega.</t>
        </is>
      </c>
      <c r="D1390" s="26" t="inlineStr">
        <is>
          <t>Cancelado</t>
        </is>
      </c>
      <c r="E1390" s="23" t="inlineStr">
        <is>
          <t>Sem responsável</t>
        </is>
      </c>
      <c r="F1390" s="23" t="n"/>
      <c r="G1390" s="23" t="n"/>
      <c r="H1390" s="23" t="n"/>
      <c r="I1390" s="23" t="n"/>
      <c r="J1390" s="23" t="n"/>
      <c r="K1390" s="23" t="n"/>
      <c r="L1390" s="23" t="n"/>
      <c r="M1390" s="23" t="n"/>
      <c r="N1390" s="23" t="n"/>
      <c r="O1390" s="23" t="n"/>
      <c r="P1390" s="23" t="n"/>
      <c r="Q1390" s="23" t="n"/>
      <c r="R1390" s="23" t="n"/>
      <c r="S1390" s="23" t="n"/>
      <c r="T1390" s="23" t="n"/>
      <c r="U1390" s="23" t="n"/>
      <c r="V1390" s="23" t="n"/>
    </row>
    <row r="1391" ht="15" customHeight="1">
      <c r="A1391" s="26" t="inlineStr">
        <is>
          <t>História - Waterfall</t>
        </is>
      </c>
      <c r="B1391" s="60" t="inlineStr">
        <is>
          <t>DEVALM-8569</t>
        </is>
      </c>
      <c r="C1391" s="23" t="inlineStr">
        <is>
          <t>16.0688.3.GI-Cross Promotional Campaign : Aquisição. (Sprint 4)</t>
        </is>
      </c>
      <c r="D1391" s="26" t="inlineStr">
        <is>
          <t>Cancelado</t>
        </is>
      </c>
      <c r="E1391" s="23" t="inlineStr">
        <is>
          <t>Sem responsável</t>
        </is>
      </c>
      <c r="F1391" s="23" t="n"/>
      <c r="G1391" s="23" t="n"/>
      <c r="H1391" s="23" t="n"/>
      <c r="I1391" s="23" t="n"/>
      <c r="J1391" s="23" t="n"/>
      <c r="K1391" s="23" t="n"/>
      <c r="L1391" s="23" t="n"/>
      <c r="M1391" s="23" t="n"/>
      <c r="N1391" s="23" t="n"/>
      <c r="O1391" s="23" t="n"/>
      <c r="P1391" s="23" t="n"/>
      <c r="Q1391" s="23" t="n"/>
      <c r="R1391" s="23" t="n"/>
      <c r="S1391" s="23" t="n"/>
      <c r="T1391" s="23" t="n"/>
      <c r="U1391" s="23" t="n"/>
      <c r="V1391" s="23" t="n"/>
    </row>
    <row r="1392" ht="15" customHeight="1">
      <c r="A1392" s="26" t="inlineStr">
        <is>
          <t>História - Waterfall</t>
        </is>
      </c>
      <c r="B1392" s="60" t="inlineStr">
        <is>
          <t>DEVALM-8568</t>
        </is>
      </c>
      <c r="C1392" s="23" t="inlineStr">
        <is>
          <t>16.0308.DI-Novo Layout SKY Tef</t>
        </is>
      </c>
      <c r="D1392" s="26" t="inlineStr">
        <is>
          <t>Cancelado</t>
        </is>
      </c>
      <c r="E1392" s="23" t="inlineStr">
        <is>
          <t>Sem responsável</t>
        </is>
      </c>
      <c r="F1392" s="23" t="n"/>
      <c r="G1392" s="23" t="n"/>
      <c r="H1392" s="23" t="n"/>
      <c r="I1392" s="23" t="n"/>
      <c r="J1392" s="23" t="n"/>
      <c r="K1392" s="23" t="n"/>
      <c r="L1392" s="23" t="n"/>
      <c r="M1392" s="23" t="n"/>
      <c r="N1392" s="23" t="n"/>
      <c r="O1392" s="23" t="n"/>
      <c r="P1392" s="23" t="n"/>
      <c r="Q1392" s="23" t="n"/>
      <c r="R1392" s="23" t="n"/>
      <c r="S1392" s="23" t="n"/>
      <c r="T1392" s="23" t="n"/>
      <c r="U1392" s="23" t="n"/>
      <c r="V1392" s="23" t="n"/>
    </row>
    <row r="1393" ht="15" customHeight="1">
      <c r="A1393" s="26" t="inlineStr">
        <is>
          <t>História - Waterfall</t>
        </is>
      </c>
      <c r="B1393" s="60" t="inlineStr">
        <is>
          <t>DEVALM-8567</t>
        </is>
      </c>
      <c r="C1393" s="23" t="inlineStr">
        <is>
          <t>16.0258.6.CL-Melhorias no Parcelamento - Entrega 5</t>
        </is>
      </c>
      <c r="D1393" s="26" t="inlineStr">
        <is>
          <t>Cancelado</t>
        </is>
      </c>
      <c r="E1393" s="23" t="inlineStr">
        <is>
          <t>Sem responsável</t>
        </is>
      </c>
      <c r="F1393" s="23" t="n"/>
      <c r="G1393" s="23" t="n"/>
      <c r="H1393" s="23" t="n"/>
      <c r="I1393" s="23" t="n"/>
      <c r="J1393" s="23" t="n"/>
      <c r="K1393" s="23" t="n"/>
      <c r="L1393" s="23" t="n"/>
      <c r="M1393" s="23" t="n"/>
      <c r="N1393" s="23" t="n"/>
      <c r="O1393" s="23" t="n"/>
      <c r="P1393" s="23" t="n"/>
      <c r="Q1393" s="23" t="n"/>
      <c r="R1393" s="23" t="n"/>
      <c r="S1393" s="23" t="n"/>
      <c r="T1393" s="23" t="n"/>
      <c r="U1393" s="23" t="n"/>
      <c r="V1393" s="23" t="n"/>
    </row>
    <row r="1394" ht="15" customHeight="1">
      <c r="A1394" s="26" t="inlineStr">
        <is>
          <t>História - Waterfall</t>
        </is>
      </c>
      <c r="B1394" s="60" t="inlineStr">
        <is>
          <t>DEVALM-8566</t>
        </is>
      </c>
      <c r="C1394" s="23" t="inlineStr">
        <is>
          <t>17.0526.MK-Termo de quitação</t>
        </is>
      </c>
      <c r="D1394" s="26" t="inlineStr">
        <is>
          <t>Cancelado</t>
        </is>
      </c>
      <c r="E1394" s="23" t="inlineStr">
        <is>
          <t>Sem responsável</t>
        </is>
      </c>
      <c r="F1394" s="23" t="n"/>
      <c r="G1394" s="23" t="n"/>
      <c r="H1394" s="23" t="n"/>
      <c r="I1394" s="23" t="n"/>
      <c r="J1394" s="23" t="n"/>
      <c r="K1394" s="23" t="n"/>
      <c r="L1394" s="23" t="n"/>
      <c r="M1394" s="23" t="n"/>
      <c r="N1394" s="23" t="n"/>
      <c r="O1394" s="23" t="n"/>
      <c r="P1394" s="23" t="n"/>
      <c r="Q1394" s="23" t="n"/>
      <c r="R1394" s="23" t="n"/>
      <c r="S1394" s="23" t="n"/>
      <c r="T1394" s="23" t="n"/>
      <c r="U1394" s="23" t="n"/>
      <c r="V1394" s="23" t="n"/>
    </row>
    <row r="1395" ht="15" customHeight="1">
      <c r="A1395" s="26" t="inlineStr">
        <is>
          <t>História - Waterfall</t>
        </is>
      </c>
      <c r="B1395" s="60" t="inlineStr">
        <is>
          <t>DEVALM-8565</t>
        </is>
      </c>
      <c r="C1395" s="23" t="inlineStr">
        <is>
          <t>18.0362.DI-Compra de PPV com múltiplos Cartões de Crédito para Pós-Pago e Pré-Pago</t>
        </is>
      </c>
      <c r="D1395" s="26" t="inlineStr">
        <is>
          <t>Cancelado</t>
        </is>
      </c>
      <c r="E1395" s="23" t="inlineStr">
        <is>
          <t>Ricardo Pires Sardinha [X]</t>
        </is>
      </c>
      <c r="F1395" s="23" t="inlineStr">
        <is>
          <t>Jefferson Lourenço De Farias Tersarioli [X]</t>
        </is>
      </c>
      <c r="G1395" s="23" t="inlineStr">
        <is>
          <t>Anselmo Pereira Novakowski</t>
        </is>
      </c>
      <c r="H1395" s="23" t="inlineStr">
        <is>
          <t>Paulo Egidio Rodrigues dos Santos</t>
        </is>
      </c>
      <c r="I1395" s="23" t="n"/>
      <c r="J1395" s="23" t="inlineStr">
        <is>
          <t>Rafael Grecco Machado [X]</t>
        </is>
      </c>
      <c r="K1395" s="23" t="n"/>
      <c r="L1395" s="23" t="n"/>
      <c r="M1395" s="23" t="n"/>
      <c r="N1395" s="23" t="n"/>
      <c r="O1395" s="23" t="n"/>
      <c r="P1395" s="23" t="n"/>
      <c r="Q1395" s="23" t="n"/>
      <c r="R1395" s="23" t="n"/>
      <c r="S1395" s="23" t="n"/>
      <c r="T1395" s="23" t="n"/>
      <c r="U1395" s="23" t="n"/>
      <c r="V1395" s="23" t="n"/>
    </row>
    <row r="1396" ht="15" customHeight="1">
      <c r="A1396" s="26" t="inlineStr">
        <is>
          <t>História - Waterfall</t>
        </is>
      </c>
      <c r="B1396" s="60" t="inlineStr">
        <is>
          <t>DEVALM-8564</t>
        </is>
      </c>
      <c r="C1396" s="23" t="inlineStr">
        <is>
          <t>17.0614.19.TI-Salesforce – GAP – Pagamento Programação Terceiro</t>
        </is>
      </c>
      <c r="D1396" s="26" t="inlineStr">
        <is>
          <t>Cancelado</t>
        </is>
      </c>
      <c r="E1396" s="23" t="inlineStr">
        <is>
          <t>Fabio Margutti [X]</t>
        </is>
      </c>
      <c r="F1396" s="23" t="inlineStr">
        <is>
          <t>Aline Lima Rocha [X]</t>
        </is>
      </c>
      <c r="G1396" s="23" t="n"/>
      <c r="H1396" s="23" t="inlineStr">
        <is>
          <t>Eduardo Cesar de Melo</t>
        </is>
      </c>
      <c r="I1396" s="23" t="inlineStr">
        <is>
          <t>Klaus Franca [X]</t>
        </is>
      </c>
      <c r="J1396" s="23" t="inlineStr">
        <is>
          <t>Renato Pereira da Silva</t>
        </is>
      </c>
      <c r="K1396" s="23" t="n"/>
      <c r="L1396" s="23" t="n"/>
      <c r="M1396" s="23" t="n"/>
      <c r="N1396" s="23" t="n"/>
      <c r="O1396" s="23" t="n"/>
      <c r="P1396" s="23" t="n"/>
      <c r="Q1396" s="23" t="n"/>
      <c r="R1396" s="23" t="n"/>
      <c r="S1396" s="23" t="n"/>
      <c r="T1396" s="23" t="n"/>
      <c r="U1396" s="23" t="n"/>
      <c r="V1396" s="23" t="n"/>
    </row>
    <row r="1397" ht="15" customHeight="1">
      <c r="A1397" s="26" t="inlineStr">
        <is>
          <t>História - Waterfall</t>
        </is>
      </c>
      <c r="B1397" s="60" t="inlineStr">
        <is>
          <t>DEVALM-8563</t>
        </is>
      </c>
      <c r="C1397" s="23" t="inlineStr">
        <is>
          <t>17.0414.5.FI-Projeto Nexus-Callidus – Realocação Sirius - Req 10</t>
        </is>
      </c>
      <c r="D1397" s="26" t="inlineStr">
        <is>
          <t>Cancelado</t>
        </is>
      </c>
      <c r="E1397" s="23" t="inlineStr">
        <is>
          <t>Sem responsável</t>
        </is>
      </c>
      <c r="F1397" s="23" t="n"/>
      <c r="G1397" s="23" t="n"/>
      <c r="H1397" s="23" t="n"/>
      <c r="I1397" s="23" t="n"/>
      <c r="J1397" s="23" t="n"/>
      <c r="K1397" s="23" t="n"/>
      <c r="L1397" s="23" t="n"/>
      <c r="M1397" s="23" t="n"/>
      <c r="N1397" s="23" t="n"/>
      <c r="O1397" s="23" t="n"/>
      <c r="P1397" s="23" t="n"/>
      <c r="Q1397" s="23" t="n"/>
      <c r="R1397" s="23" t="n"/>
      <c r="S1397" s="23" t="n"/>
      <c r="T1397" s="23" t="n"/>
      <c r="U1397" s="23" t="n"/>
      <c r="V1397" s="23" t="n"/>
    </row>
    <row r="1398" ht="15" customHeight="1">
      <c r="A1398" s="26" t="inlineStr">
        <is>
          <t>História - Waterfall</t>
        </is>
      </c>
      <c r="B1398" s="60" t="inlineStr">
        <is>
          <t>DEVALM-8562</t>
        </is>
      </c>
      <c r="C1398" s="23" t="inlineStr">
        <is>
          <t>18.0432.BL-Conciliação Banda Larga</t>
        </is>
      </c>
      <c r="D1398" s="26" t="inlineStr">
        <is>
          <t>Cancelado</t>
        </is>
      </c>
      <c r="E1398" s="23" t="inlineStr">
        <is>
          <t>Andreza Figueroa Cavalcanti [X]</t>
        </is>
      </c>
      <c r="F1398" s="23" t="n"/>
      <c r="G1398" s="23" t="n"/>
      <c r="H1398" s="23" t="n"/>
      <c r="I1398" s="23" t="n"/>
      <c r="J1398" s="23" t="n"/>
      <c r="K1398" s="23" t="n"/>
      <c r="L1398" s="23" t="n"/>
      <c r="M1398" s="23" t="n"/>
      <c r="N1398" s="23" t="n"/>
      <c r="O1398" s="23" t="n"/>
      <c r="P1398" s="23" t="n"/>
      <c r="Q1398" s="23" t="n"/>
      <c r="R1398" s="23" t="n"/>
      <c r="S1398" s="23" t="n"/>
      <c r="T1398" s="23" t="n"/>
      <c r="U1398" s="23" t="n"/>
      <c r="V1398" s="23" t="n"/>
    </row>
    <row r="1399" ht="15" customHeight="1">
      <c r="A1399" s="26" t="inlineStr">
        <is>
          <t>História - Waterfall</t>
        </is>
      </c>
      <c r="B1399" s="60" t="inlineStr">
        <is>
          <t>DEVALM-8561</t>
        </is>
      </c>
      <c r="C1399" s="23" t="inlineStr">
        <is>
          <t>17.0614.18.TI-Salesforce – GAP – Instalação Imediata</t>
        </is>
      </c>
      <c r="D1399" s="26" t="inlineStr">
        <is>
          <t>Cancelado</t>
        </is>
      </c>
      <c r="E1399" s="23" t="inlineStr">
        <is>
          <t>Fabio Margutti [X]</t>
        </is>
      </c>
      <c r="F1399" s="23" t="inlineStr">
        <is>
          <t>Aline Lima Rocha [X]</t>
        </is>
      </c>
      <c r="G1399" s="23" t="inlineStr">
        <is>
          <t>Emerson Pureza da Silva [X]</t>
        </is>
      </c>
      <c r="H1399" s="23" t="inlineStr">
        <is>
          <t>Eduardo Cesar de Melo</t>
        </is>
      </c>
      <c r="I1399" s="23" t="inlineStr">
        <is>
          <t>Klaus Franca [X]</t>
        </is>
      </c>
      <c r="J1399" s="23" t="n"/>
      <c r="K1399" s="23" t="n"/>
      <c r="L1399" s="23" t="n"/>
      <c r="M1399" s="23" t="n"/>
      <c r="N1399" s="23" t="n"/>
      <c r="O1399" s="23" t="n"/>
      <c r="P1399" s="23" t="n"/>
      <c r="Q1399" s="23" t="n"/>
      <c r="R1399" s="23" t="n"/>
      <c r="S1399" s="23" t="n"/>
      <c r="T1399" s="23" t="n"/>
      <c r="U1399" s="23" t="n"/>
      <c r="V1399" s="23" t="n"/>
    </row>
    <row r="1400" ht="15" customHeight="1">
      <c r="A1400" s="26" t="inlineStr">
        <is>
          <t>História - Waterfall</t>
        </is>
      </c>
      <c r="B1400" s="60" t="inlineStr">
        <is>
          <t>DEVALM-8560</t>
        </is>
      </c>
      <c r="C1400" s="23" t="inlineStr">
        <is>
          <t>16.0546.7.FI-[Gateway Pagamento] – Captura de cartão</t>
        </is>
      </c>
      <c r="D1400" s="26" t="inlineStr">
        <is>
          <t>Cancelado</t>
        </is>
      </c>
      <c r="E1400" s="23" t="inlineStr">
        <is>
          <t>Sem responsável</t>
        </is>
      </c>
      <c r="F1400" s="23" t="n"/>
      <c r="G1400" s="23" t="n"/>
      <c r="H1400" s="23" t="n"/>
      <c r="I1400" s="23" t="n"/>
      <c r="J1400" s="23" t="n"/>
      <c r="K1400" s="23" t="n"/>
      <c r="L1400" s="23" t="n"/>
      <c r="M1400" s="23" t="n"/>
      <c r="N1400" s="23" t="n"/>
      <c r="O1400" s="23" t="n"/>
      <c r="P1400" s="23" t="n"/>
      <c r="Q1400" s="23" t="n"/>
      <c r="R1400" s="23" t="n"/>
      <c r="S1400" s="23" t="n"/>
      <c r="T1400" s="23" t="n"/>
      <c r="U1400" s="23" t="n"/>
      <c r="V1400" s="23" t="n"/>
    </row>
    <row r="1401" ht="15" customHeight="1">
      <c r="A1401" s="26" t="inlineStr">
        <is>
          <t>História - Waterfall</t>
        </is>
      </c>
      <c r="B1401" s="60" t="inlineStr">
        <is>
          <t>DEVALM-8559</t>
        </is>
      </c>
      <c r="C1401" s="23" t="inlineStr">
        <is>
          <t>18.0481.BL-Implementação AD – Intranet Banda Larga</t>
        </is>
      </c>
      <c r="D1401" s="26" t="inlineStr">
        <is>
          <t>Cancelado</t>
        </is>
      </c>
      <c r="E1401" s="23" t="inlineStr">
        <is>
          <t>Andreza Figueroa Cavalcanti [X]</t>
        </is>
      </c>
      <c r="F1401" s="23" t="n"/>
      <c r="G1401" s="23" t="n"/>
      <c r="H1401" s="23" t="n"/>
      <c r="I1401" s="23" t="n"/>
      <c r="J1401" s="23" t="n"/>
      <c r="K1401" s="23" t="n"/>
      <c r="L1401" s="23" t="n"/>
      <c r="M1401" s="23" t="n"/>
      <c r="N1401" s="23" t="n"/>
      <c r="O1401" s="23" t="n"/>
      <c r="P1401" s="23" t="n"/>
      <c r="Q1401" s="23" t="n"/>
      <c r="R1401" s="23" t="n"/>
      <c r="S1401" s="23" t="n"/>
      <c r="T1401" s="23" t="n"/>
      <c r="U1401" s="23" t="n"/>
      <c r="V1401" s="23" t="n"/>
    </row>
    <row r="1402" ht="15" customHeight="1">
      <c r="A1402" s="26" t="inlineStr">
        <is>
          <t>História - Waterfall</t>
        </is>
      </c>
      <c r="B1402" s="60" t="inlineStr">
        <is>
          <t>DEVALM-8558</t>
        </is>
      </c>
      <c r="C1402" s="23" t="inlineStr">
        <is>
          <t>16.0194.9.SU-BBVOD (CR Callback – Entrega 3)</t>
        </is>
      </c>
      <c r="D1402" s="26" t="inlineStr">
        <is>
          <t>Cancelado</t>
        </is>
      </c>
      <c r="E1402" s="23" t="inlineStr">
        <is>
          <t>Sem responsável</t>
        </is>
      </c>
      <c r="F1402" s="23" t="n"/>
      <c r="G1402" s="23" t="n"/>
      <c r="H1402" s="23" t="n"/>
      <c r="I1402" s="23" t="n"/>
      <c r="J1402" s="23" t="n"/>
      <c r="K1402" s="23" t="n"/>
      <c r="L1402" s="23" t="n"/>
      <c r="M1402" s="23" t="n"/>
      <c r="N1402" s="23" t="n"/>
      <c r="O1402" s="23" t="n"/>
      <c r="P1402" s="23" t="n"/>
      <c r="Q1402" s="23" t="n"/>
      <c r="R1402" s="23" t="n"/>
      <c r="S1402" s="23" t="n"/>
      <c r="T1402" s="23" t="n"/>
      <c r="U1402" s="23" t="n"/>
      <c r="V1402" s="23" t="n"/>
    </row>
    <row r="1403" ht="15" customHeight="1">
      <c r="A1403" s="26" t="inlineStr">
        <is>
          <t>História - Waterfall</t>
        </is>
      </c>
      <c r="B1403" s="60" t="inlineStr">
        <is>
          <t>DEVALM-8557</t>
        </is>
      </c>
      <c r="C1403" s="23" t="inlineStr">
        <is>
          <t>18.0277.FI-Roteamento de Adquirência e Gateway</t>
        </is>
      </c>
      <c r="D1403" s="26" t="inlineStr">
        <is>
          <t>Cancelado</t>
        </is>
      </c>
      <c r="E1403" s="23" t="inlineStr">
        <is>
          <t>Ricardo Pires Sardinha [X]</t>
        </is>
      </c>
      <c r="F1403" s="23" t="inlineStr">
        <is>
          <t>Jefferson Lourenço De Farias Tersarioli [X]</t>
        </is>
      </c>
      <c r="G1403" s="23" t="inlineStr">
        <is>
          <t>Anselmo Jesus Da Silva [X]</t>
        </is>
      </c>
      <c r="H1403" s="23" t="inlineStr">
        <is>
          <t>Paulo Egidio Rodrigues dos Santos</t>
        </is>
      </c>
      <c r="I1403" s="23" t="inlineStr">
        <is>
          <t>Klaus Franca [X]</t>
        </is>
      </c>
      <c r="J1403" s="23" t="inlineStr">
        <is>
          <t>Rafael Grecco Machado [X]</t>
        </is>
      </c>
      <c r="K1403" s="23" t="n"/>
      <c r="L1403" s="23" t="n"/>
      <c r="M1403" s="23" t="n"/>
      <c r="N1403" s="23" t="n"/>
      <c r="O1403" s="23" t="n"/>
      <c r="P1403" s="23" t="n"/>
      <c r="Q1403" s="23" t="n"/>
      <c r="R1403" s="23" t="n"/>
      <c r="S1403" s="23" t="n"/>
      <c r="T1403" s="23" t="n"/>
      <c r="U1403" s="23" t="n"/>
      <c r="V1403" s="23" t="n"/>
    </row>
    <row r="1404" ht="15" customHeight="1">
      <c r="A1404" s="26" t="inlineStr">
        <is>
          <t>História - Waterfall</t>
        </is>
      </c>
      <c r="B1404" s="60" t="inlineStr">
        <is>
          <t>DEVALM-8556</t>
        </is>
      </c>
      <c r="C1404" s="23" t="inlineStr">
        <is>
          <t>17.0361.MK-Opcionais pendentes – Pré Pago</t>
        </is>
      </c>
      <c r="D1404" s="26" t="inlineStr">
        <is>
          <t>Cancelado</t>
        </is>
      </c>
      <c r="E1404" s="23" t="inlineStr">
        <is>
          <t>Sem responsável</t>
        </is>
      </c>
      <c r="F1404" s="23" t="n"/>
      <c r="G1404" s="23" t="n"/>
      <c r="H1404" s="23" t="n"/>
      <c r="I1404" s="23" t="n"/>
      <c r="J1404" s="23" t="n"/>
      <c r="K1404" s="23" t="n"/>
      <c r="L1404" s="23" t="n"/>
      <c r="M1404" s="23" t="n"/>
      <c r="N1404" s="23" t="n"/>
      <c r="O1404" s="23" t="n"/>
      <c r="P1404" s="23" t="n"/>
      <c r="Q1404" s="23" t="n"/>
      <c r="R1404" s="23" t="n"/>
      <c r="S1404" s="23" t="n"/>
      <c r="T1404" s="23" t="n"/>
      <c r="U1404" s="23" t="n"/>
      <c r="V1404" s="23" t="n"/>
    </row>
    <row r="1405" ht="15" customHeight="1">
      <c r="A1405" s="26" t="inlineStr">
        <is>
          <t>História - Waterfall</t>
        </is>
      </c>
      <c r="B1405" s="60" t="inlineStr">
        <is>
          <t>DEVALM-8555</t>
        </is>
      </c>
      <c r="C1405" s="23" t="inlineStr">
        <is>
          <t>17.0533.1.MK-Projeto Parceria TIM</t>
        </is>
      </c>
      <c r="D1405" s="26" t="inlineStr">
        <is>
          <t>Cancelado</t>
        </is>
      </c>
      <c r="E1405" s="23" t="inlineStr">
        <is>
          <t>Sem responsável</t>
        </is>
      </c>
      <c r="F1405" s="23" t="n"/>
      <c r="G1405" s="23" t="n"/>
      <c r="H1405" s="23" t="n"/>
      <c r="I1405" s="23" t="n"/>
      <c r="J1405" s="23" t="n"/>
      <c r="K1405" s="23" t="n"/>
      <c r="L1405" s="23" t="n"/>
      <c r="M1405" s="23" t="n"/>
      <c r="N1405" s="23" t="n"/>
      <c r="O1405" s="23" t="n"/>
      <c r="P1405" s="23" t="n"/>
      <c r="Q1405" s="23" t="n"/>
      <c r="R1405" s="23" t="n"/>
      <c r="S1405" s="23" t="n"/>
      <c r="T1405" s="23" t="n"/>
      <c r="U1405" s="23" t="n"/>
      <c r="V1405" s="23" t="n"/>
    </row>
    <row r="1406" ht="15" customHeight="1">
      <c r="A1406" s="26" t="inlineStr">
        <is>
          <t>História - Waterfall</t>
        </is>
      </c>
      <c r="B1406" s="60" t="inlineStr">
        <is>
          <t>DEVALM-8554</t>
        </is>
      </c>
      <c r="C1406" s="23" t="inlineStr">
        <is>
          <t>16.0434.BL-Permitir a habilitação de um dos produtos (Banda Larga/Pay TV) em caso de inviabilidade técnica do outro</t>
        </is>
      </c>
      <c r="D1406" s="26" t="inlineStr">
        <is>
          <t>Cancelado</t>
        </is>
      </c>
      <c r="E1406" s="23" t="inlineStr">
        <is>
          <t>Sem responsável</t>
        </is>
      </c>
      <c r="F1406" s="23" t="n"/>
      <c r="G1406" s="23" t="n"/>
      <c r="H1406" s="23" t="n"/>
      <c r="I1406" s="23" t="n"/>
      <c r="J1406" s="23" t="n"/>
      <c r="K1406" s="23" t="n"/>
      <c r="L1406" s="23" t="n"/>
      <c r="M1406" s="23" t="n"/>
      <c r="N1406" s="23" t="n"/>
      <c r="O1406" s="23" t="n"/>
      <c r="P1406" s="23" t="n"/>
      <c r="Q1406" s="23" t="n"/>
      <c r="R1406" s="23" t="n"/>
      <c r="S1406" s="23" t="n"/>
      <c r="T1406" s="23" t="n"/>
      <c r="U1406" s="23" t="n"/>
      <c r="V1406" s="23" t="n"/>
    </row>
    <row r="1407" ht="15" customHeight="1">
      <c r="A1407" s="26" t="inlineStr">
        <is>
          <t>História - Waterfall</t>
        </is>
      </c>
      <c r="B1407" s="60" t="inlineStr">
        <is>
          <t>DEVALM-8549</t>
        </is>
      </c>
      <c r="C1407" s="23" t="inlineStr">
        <is>
          <t>projeto Demo01</t>
        </is>
      </c>
      <c r="D1407" s="26" t="inlineStr">
        <is>
          <t>Cancelado</t>
        </is>
      </c>
      <c r="E1407" s="23" t="inlineStr">
        <is>
          <t>Administrador Jira</t>
        </is>
      </c>
      <c r="F1407" s="23" t="n"/>
      <c r="G1407" s="23" t="n"/>
      <c r="H1407" s="23" t="n"/>
      <c r="I1407" s="23" t="n"/>
      <c r="J1407" s="23" t="n"/>
      <c r="K1407" s="23" t="n"/>
      <c r="L1407" s="23" t="n"/>
      <c r="M1407" s="23" t="n"/>
      <c r="N1407" s="23" t="n"/>
      <c r="O1407" s="23" t="n"/>
      <c r="P1407" s="23" t="n"/>
      <c r="Q1407" s="23" t="n"/>
      <c r="R1407" s="23" t="n"/>
      <c r="S1407" s="23" t="n"/>
      <c r="T1407" s="23" t="n"/>
      <c r="U1407" s="23" t="n"/>
      <c r="V1407" s="23" t="n"/>
    </row>
    <row r="1408" ht="15" customHeight="1">
      <c r="A1408" s="26" t="inlineStr">
        <is>
          <t>História - Waterfall</t>
        </is>
      </c>
      <c r="B1408" s="60" t="inlineStr">
        <is>
          <t>DEVALM-8548</t>
        </is>
      </c>
      <c r="C1408" s="23" t="inlineStr">
        <is>
          <t>19.0035.CL-Usuário CHAT BOT para log no Siebel/iCare</t>
        </is>
      </c>
      <c r="D1408" s="26" t="inlineStr">
        <is>
          <t>Concluído</t>
        </is>
      </c>
      <c r="E1408" s="23" t="inlineStr">
        <is>
          <t>Alessandro João De Souza [X]</t>
        </is>
      </c>
      <c r="F1408" s="23" t="inlineStr">
        <is>
          <t>Marcelo Okada [X]</t>
        </is>
      </c>
      <c r="G1408" s="23" t="inlineStr">
        <is>
          <t>Anselmo Pereira Novakowski</t>
        </is>
      </c>
      <c r="H1408" s="23" t="inlineStr">
        <is>
          <t>Paulo Egidio Rodrigues dos Santos</t>
        </is>
      </c>
      <c r="I1408" s="23" t="n"/>
      <c r="J1408" s="23" t="n"/>
      <c r="K1408" s="23" t="n"/>
      <c r="L1408" s="23" t="n"/>
      <c r="M1408" s="23" t="n"/>
      <c r="N1408" s="23" t="n"/>
      <c r="O1408" s="23" t="n"/>
      <c r="P1408" s="23" t="n"/>
      <c r="Q1408" s="23" t="n"/>
      <c r="R1408" s="61" t="n">
        <v>43557</v>
      </c>
      <c r="S1408" s="23" t="n"/>
      <c r="T1408" s="23" t="n"/>
      <c r="U1408" s="23" t="n"/>
      <c r="V1408" s="23" t="n"/>
    </row>
    <row r="1409" ht="15" customHeight="1">
      <c r="A1409" s="26" t="inlineStr">
        <is>
          <t>História - Waterfall</t>
        </is>
      </c>
      <c r="B1409" s="60" t="inlineStr">
        <is>
          <t>DEVALM-8540</t>
        </is>
      </c>
      <c r="C1409" s="23" t="inlineStr">
        <is>
          <t>19.0096.FI-Novos Métodos de Envio de Fatura</t>
        </is>
      </c>
      <c r="D1409" s="26" t="inlineStr">
        <is>
          <t>Concluído</t>
        </is>
      </c>
      <c r="E1409" s="23" t="inlineStr">
        <is>
          <t>Antonio Teodoro da Silva [X]</t>
        </is>
      </c>
      <c r="F1409" s="23" t="inlineStr">
        <is>
          <t>Pedro Carnizello da Silva [X]</t>
        </is>
      </c>
      <c r="G1409" s="23" t="inlineStr">
        <is>
          <t>Anselmo Pereira Novakowski</t>
        </is>
      </c>
      <c r="H1409" s="23" t="inlineStr">
        <is>
          <t>Paulo Egidio Rodrigues dos Santos</t>
        </is>
      </c>
      <c r="I1409" s="23" t="inlineStr">
        <is>
          <t>Claudia Keiko Kobayashi [X]</t>
        </is>
      </c>
      <c r="J1409" s="23" t="inlineStr">
        <is>
          <t>Audrey Cristiane Goulart [X]</t>
        </is>
      </c>
      <c r="K1409" s="23" t="n"/>
      <c r="L1409" s="23" t="n"/>
      <c r="M1409" s="23" t="n"/>
      <c r="N1409" s="23" t="n"/>
      <c r="O1409" s="23" t="n"/>
      <c r="P1409" s="23" t="n"/>
      <c r="Q1409" s="23" t="n"/>
      <c r="R1409" s="61" t="n">
        <v>43746</v>
      </c>
      <c r="S1409" s="23" t="n"/>
      <c r="T1409" s="23" t="n"/>
      <c r="U1409" s="23" t="n"/>
      <c r="V1409" s="23" t="n"/>
    </row>
    <row r="1410" ht="15" customHeight="1">
      <c r="A1410" s="26" t="inlineStr">
        <is>
          <t>História - Waterfall</t>
        </is>
      </c>
      <c r="B1410" s="60" t="inlineStr">
        <is>
          <t>DEVALM-8539</t>
        </is>
      </c>
      <c r="C1410" s="23" t="inlineStr">
        <is>
          <t>19.0100.CO-Abastecimento Direto</t>
        </is>
      </c>
      <c r="D1410" s="26" t="inlineStr">
        <is>
          <t>Cancelado</t>
        </is>
      </c>
      <c r="E1410" s="23" t="inlineStr">
        <is>
          <t>Raphael Henrique Fernandes Lopes [X]</t>
        </is>
      </c>
      <c r="F1410" s="23" t="n"/>
      <c r="G1410" s="23" t="n"/>
      <c r="H1410" s="23" t="n"/>
      <c r="I1410" s="23" t="n"/>
      <c r="J1410" s="23" t="n"/>
      <c r="K1410" s="23" t="n"/>
      <c r="L1410" s="23" t="n"/>
      <c r="M1410" s="23" t="n"/>
      <c r="N1410" s="23" t="n"/>
      <c r="O1410" s="23" t="n"/>
      <c r="P1410" s="23" t="n"/>
      <c r="Q1410" s="23" t="n"/>
      <c r="R1410" s="23" t="n"/>
      <c r="S1410" s="23" t="n"/>
      <c r="T1410" s="23" t="n"/>
      <c r="U1410" s="23" t="n"/>
      <c r="V1410" s="23" t="n"/>
    </row>
    <row r="1411" ht="15" customHeight="1">
      <c r="A1411" s="26" t="inlineStr">
        <is>
          <t>História - Waterfall</t>
        </is>
      </c>
      <c r="B1411" s="60" t="inlineStr">
        <is>
          <t>DEVALM-8538</t>
        </is>
      </c>
      <c r="C1411" s="23" t="inlineStr">
        <is>
          <t>19.0032.CO-API Fuso Horário</t>
        </is>
      </c>
      <c r="D1411" s="26" t="inlineStr">
        <is>
          <t>Cancelado</t>
        </is>
      </c>
      <c r="E1411" s="23" t="inlineStr">
        <is>
          <t>Raphael Henrique Fernandes Lopes [X]</t>
        </is>
      </c>
      <c r="F1411" s="23" t="n"/>
      <c r="G1411" s="23" t="n"/>
      <c r="H1411" s="23" t="n"/>
      <c r="I1411" s="23" t="n"/>
      <c r="J1411" s="23" t="n"/>
      <c r="K1411" s="23" t="n"/>
      <c r="L1411" s="23" t="n"/>
      <c r="M1411" s="23" t="n"/>
      <c r="N1411" s="23" t="n"/>
      <c r="O1411" s="23" t="n"/>
      <c r="P1411" s="23" t="n"/>
      <c r="Q1411" s="23" t="n"/>
      <c r="R1411" s="23" t="n"/>
      <c r="S1411" s="23" t="n"/>
      <c r="T1411" s="23" t="n"/>
      <c r="U1411" s="23" t="n"/>
      <c r="V1411" s="23" t="n"/>
    </row>
    <row r="1412" ht="15" customHeight="1">
      <c r="A1412" s="26" t="inlineStr">
        <is>
          <t>História - Waterfall</t>
        </is>
      </c>
      <c r="B1412" s="60" t="inlineStr">
        <is>
          <t>DEVALM-8535</t>
        </is>
      </c>
      <c r="C1412" s="23" t="inlineStr">
        <is>
          <t>19.0034.CL-Implantação Piloto ferramenta MIRACLE no Callcenter parceiro AeC</t>
        </is>
      </c>
      <c r="D1412" s="26" t="inlineStr">
        <is>
          <t>Cancelado</t>
        </is>
      </c>
      <c r="E1412" s="23" t="inlineStr">
        <is>
          <t>Raphael Henrique Fernandes Lopes [X]</t>
        </is>
      </c>
      <c r="F1412" s="23" t="n"/>
      <c r="G1412" s="23" t="n"/>
      <c r="H1412" s="23" t="n"/>
      <c r="I1412" s="23" t="n"/>
      <c r="J1412" s="23" t="n"/>
      <c r="K1412" s="23" t="n"/>
      <c r="L1412" s="23" t="n"/>
      <c r="M1412" s="23" t="n"/>
      <c r="N1412" s="23" t="n"/>
      <c r="O1412" s="23" t="n"/>
      <c r="P1412" s="23" t="n"/>
      <c r="Q1412" s="23" t="n"/>
      <c r="R1412" s="23" t="n"/>
      <c r="S1412" s="23" t="n"/>
      <c r="T1412" s="23" t="n"/>
      <c r="U1412" s="23" t="n"/>
      <c r="V1412" s="23" t="n"/>
    </row>
    <row r="1413" ht="15" customHeight="1">
      <c r="A1413" s="26" t="inlineStr">
        <is>
          <t>História - Waterfall</t>
        </is>
      </c>
      <c r="B1413" s="60" t="inlineStr">
        <is>
          <t>DEVALM-8534</t>
        </is>
      </c>
      <c r="C1413" s="23" t="inlineStr">
        <is>
          <t>19.0105.MK-Prorrogação no período da degustação de aquisição dos produtos Pós pago</t>
        </is>
      </c>
      <c r="D1413" s="26" t="inlineStr">
        <is>
          <t>Concluído</t>
        </is>
      </c>
      <c r="E1413" s="23" t="inlineStr">
        <is>
          <t>Alessandro João De Souza [X]</t>
        </is>
      </c>
      <c r="F1413" s="23" t="inlineStr">
        <is>
          <t>Juliano Miranda [X]</t>
        </is>
      </c>
      <c r="G1413" s="23" t="inlineStr">
        <is>
          <t>Anselmo Pereira Novakowski</t>
        </is>
      </c>
      <c r="H1413" s="23" t="inlineStr">
        <is>
          <t>Eduardo Cesar de Melo</t>
        </is>
      </c>
      <c r="I1413" s="23" t="n"/>
      <c r="J1413" s="23" t="inlineStr">
        <is>
          <t>Priscilla Carneiro Tessarotto [X]</t>
        </is>
      </c>
      <c r="K1413" s="23" t="n"/>
      <c r="L1413" s="23" t="n"/>
      <c r="M1413" s="23" t="n"/>
      <c r="N1413" s="23" t="n"/>
      <c r="O1413" s="23" t="n"/>
      <c r="P1413" s="23" t="n"/>
      <c r="Q1413" s="23" t="n"/>
      <c r="R1413" s="61" t="n">
        <v>43577</v>
      </c>
      <c r="S1413" s="23" t="n"/>
      <c r="T1413" s="23" t="n"/>
      <c r="U1413" s="23" t="n"/>
      <c r="V1413" s="23" t="n"/>
    </row>
    <row r="1414" ht="15" customHeight="1">
      <c r="A1414" s="26" t="inlineStr">
        <is>
          <t>História - Waterfall</t>
        </is>
      </c>
      <c r="B1414" s="60" t="inlineStr">
        <is>
          <t>DEVALM-8533</t>
        </is>
      </c>
      <c r="C1414" s="23" t="inlineStr">
        <is>
          <t>18.0454.TI - Desligamento do SIEBEL 6</t>
        </is>
      </c>
      <c r="D1414" s="26" t="inlineStr">
        <is>
          <t>Concluído</t>
        </is>
      </c>
      <c r="E1414" s="23" t="inlineStr">
        <is>
          <t>Antonio Teodoro da Silva [X]</t>
        </is>
      </c>
      <c r="F1414" s="23" t="inlineStr">
        <is>
          <t>Antonio Carlos Ghirelli</t>
        </is>
      </c>
      <c r="G1414" s="23" t="inlineStr">
        <is>
          <t>Anselmo Pereira Novakowski</t>
        </is>
      </c>
      <c r="H1414" s="23" t="inlineStr">
        <is>
          <t>Eduardo Cesar de Melo</t>
        </is>
      </c>
      <c r="I1414" s="23" t="n"/>
      <c r="J1414" s="23" t="inlineStr">
        <is>
          <t>Bianca.Rosell@sky.com.br</t>
        </is>
      </c>
      <c r="K1414" s="23" t="n"/>
      <c r="L1414" s="23" t="n"/>
      <c r="M1414" s="23" t="n"/>
      <c r="N1414" s="23" t="n"/>
      <c r="O1414" s="23" t="n"/>
      <c r="P1414" s="23" t="n"/>
      <c r="Q1414" s="23" t="n"/>
      <c r="R1414" s="61" t="n">
        <v>43553</v>
      </c>
      <c r="S1414" s="23" t="n"/>
      <c r="T1414" s="23" t="n"/>
      <c r="U1414" s="23" t="n"/>
      <c r="V1414" s="23" t="n"/>
    </row>
    <row r="1415" ht="15" customHeight="1">
      <c r="A1415" s="26" t="inlineStr">
        <is>
          <t>História - Waterfall</t>
        </is>
      </c>
      <c r="B1415" s="60" t="inlineStr">
        <is>
          <t>DEVALM-8532</t>
        </is>
      </c>
      <c r="C1415" s="23" t="inlineStr">
        <is>
          <t>19.0043.MK-Lançamento de novas afiliadas Globo (fase 1)</t>
        </is>
      </c>
      <c r="D1415" s="26" t="inlineStr">
        <is>
          <t>Concluído</t>
        </is>
      </c>
      <c r="E1415" s="23" t="inlineStr">
        <is>
          <t>Ricardo Pires Sardinha [X]</t>
        </is>
      </c>
      <c r="F1415" s="23" t="inlineStr">
        <is>
          <t>Antonio Carlos Ghirelli</t>
        </is>
      </c>
      <c r="G1415" s="23" t="inlineStr">
        <is>
          <t>Rafael Lemos Lima [X]</t>
        </is>
      </c>
      <c r="H1415" s="23" t="inlineStr">
        <is>
          <t>Eduardo Cesar de Melo</t>
        </is>
      </c>
      <c r="I1415" s="23" t="n"/>
      <c r="J1415" s="23" t="inlineStr">
        <is>
          <t>Juliana Alves Beduti [X]</t>
        </is>
      </c>
      <c r="K1415" s="23" t="n"/>
      <c r="L1415" s="23" t="n"/>
      <c r="M1415" s="23" t="n"/>
      <c r="N1415" s="23" t="n"/>
      <c r="O1415" s="23" t="n"/>
      <c r="P1415" s="23" t="n"/>
      <c r="Q1415" s="23" t="n"/>
      <c r="R1415" s="61" t="n">
        <v>43546</v>
      </c>
      <c r="S1415" s="23" t="n"/>
      <c r="T1415" s="23" t="n"/>
      <c r="U1415" s="23" t="n"/>
      <c r="V1415" s="23" t="n"/>
    </row>
    <row r="1416" ht="15" customHeight="1">
      <c r="A1416" s="26" t="inlineStr">
        <is>
          <t>História - Waterfall</t>
        </is>
      </c>
      <c r="B1416" s="60" t="inlineStr">
        <is>
          <t>DEVALM-8531</t>
        </is>
      </c>
      <c r="C1416" s="23" t="inlineStr">
        <is>
          <t>18.0348.1.CL-Não Alteração de Vencimento após a saída de régua (Solução definitiva) - 2a. Fase</t>
        </is>
      </c>
      <c r="D1416" s="26" t="inlineStr">
        <is>
          <t>Concluído</t>
        </is>
      </c>
      <c r="E1416" s="23" t="inlineStr">
        <is>
          <t>Alessandro João De Souza [X]</t>
        </is>
      </c>
      <c r="F1416" s="23" t="inlineStr">
        <is>
          <t>Pedro Carnizello da Silva [X]</t>
        </is>
      </c>
      <c r="G1416" s="23" t="inlineStr">
        <is>
          <t>Anselmo Pereira Novakowski</t>
        </is>
      </c>
      <c r="H1416" s="23" t="inlineStr">
        <is>
          <t>Paulo Egidio Rodrigues dos Santos</t>
        </is>
      </c>
      <c r="I1416" s="23" t="n"/>
      <c r="J1416" s="23" t="inlineStr">
        <is>
          <t>Fernando Meirelles Castanho Cavallari [X]</t>
        </is>
      </c>
      <c r="K1416" s="23" t="n"/>
      <c r="L1416" s="23" t="n"/>
      <c r="M1416" s="23" t="n"/>
      <c r="N1416" s="23" t="n"/>
      <c r="O1416" s="23" t="n"/>
      <c r="P1416" s="23" t="n"/>
      <c r="Q1416" s="23" t="n"/>
      <c r="R1416" s="61" t="n">
        <v>43620</v>
      </c>
      <c r="S1416" s="23" t="n"/>
      <c r="T1416" s="23" t="n"/>
      <c r="U1416" s="23" t="n"/>
      <c r="V1416" s="23" t="n"/>
    </row>
    <row r="1417" ht="15" customHeight="1">
      <c r="A1417" s="26" t="inlineStr">
        <is>
          <t>História - Waterfall</t>
        </is>
      </c>
      <c r="B1417" s="60" t="inlineStr">
        <is>
          <t>DEVALM-8530</t>
        </is>
      </c>
      <c r="C1417" s="23" t="inlineStr">
        <is>
          <t>19.0043.5.MK-Lançamento de novas afiliadas Globo (fase 2)</t>
        </is>
      </c>
      <c r="D1417" s="26" t="inlineStr">
        <is>
          <t>Concluído</t>
        </is>
      </c>
      <c r="E1417" s="23" t="inlineStr">
        <is>
          <t>Ricardo Pires Sardinha [X]</t>
        </is>
      </c>
      <c r="F1417" s="23" t="n"/>
      <c r="G1417" s="23" t="inlineStr">
        <is>
          <t>Rafael Lemos Lima [X]</t>
        </is>
      </c>
      <c r="H1417" s="23" t="inlineStr">
        <is>
          <t>Paulo Egidio Rodrigues dos Santos</t>
        </is>
      </c>
      <c r="I1417" s="23" t="n"/>
      <c r="J1417" s="23" t="inlineStr">
        <is>
          <t>Juliana Alves Beduti [X]</t>
        </is>
      </c>
      <c r="K1417" s="23" t="n"/>
      <c r="L1417" s="23" t="n"/>
      <c r="M1417" s="23" t="n"/>
      <c r="N1417" s="23" t="n"/>
      <c r="O1417" s="23" t="n"/>
      <c r="P1417" s="23" t="n"/>
      <c r="Q1417" s="23" t="n"/>
      <c r="R1417" s="61" t="n">
        <v>43641</v>
      </c>
      <c r="S1417" s="23" t="n"/>
      <c r="T1417" s="23" t="n"/>
      <c r="U1417" s="23" t="n"/>
      <c r="V1417" s="23" t="n"/>
    </row>
    <row r="1418" ht="15" customHeight="1">
      <c r="A1418" s="26" t="inlineStr">
        <is>
          <t>História - Waterfall</t>
        </is>
      </c>
      <c r="B1418" s="60" t="inlineStr">
        <is>
          <t>DEVALM-8529</t>
        </is>
      </c>
      <c r="C1418" s="23" t="inlineStr">
        <is>
          <t>19.0043.3.MK-Alteração clientes Livre</t>
        </is>
      </c>
      <c r="D1418" s="26" t="inlineStr">
        <is>
          <t>Concluído</t>
        </is>
      </c>
      <c r="E1418" s="23" t="inlineStr">
        <is>
          <t>Ricardo Pires Sardinha [X]</t>
        </is>
      </c>
      <c r="F1418" s="23" t="inlineStr">
        <is>
          <t>Antonio Carlos Ghirelli</t>
        </is>
      </c>
      <c r="G1418" s="23" t="inlineStr">
        <is>
          <t>Rafael Lemos Lima [X]</t>
        </is>
      </c>
      <c r="H1418" s="23" t="inlineStr">
        <is>
          <t>Paulo Egidio Rodrigues dos Santos</t>
        </is>
      </c>
      <c r="I1418" s="23" t="n"/>
      <c r="J1418" s="23" t="inlineStr">
        <is>
          <t>Juliana Alves Beduti [X]</t>
        </is>
      </c>
      <c r="K1418" s="23" t="n"/>
      <c r="L1418" s="23" t="n"/>
      <c r="M1418" s="23" t="n"/>
      <c r="N1418" s="23" t="n"/>
      <c r="O1418" s="23" t="n"/>
      <c r="P1418" s="23" t="n"/>
      <c r="Q1418" s="23" t="n"/>
      <c r="R1418" s="61" t="n">
        <v>43612</v>
      </c>
      <c r="S1418" s="23" t="n"/>
      <c r="T1418" s="23" t="n"/>
      <c r="U1418" s="23" t="n"/>
      <c r="V1418" s="23" t="n"/>
    </row>
    <row r="1419" ht="15" customHeight="1">
      <c r="A1419" s="26" t="inlineStr">
        <is>
          <t>História - Waterfall</t>
        </is>
      </c>
      <c r="B1419" s="60" t="inlineStr">
        <is>
          <t>DEVALM-8528</t>
        </is>
      </c>
      <c r="C1419" s="23" t="inlineStr">
        <is>
          <t>18.0320.1.MK-Aumento da string do DNA</t>
        </is>
      </c>
      <c r="D1419" s="26" t="inlineStr">
        <is>
          <t>Concluído</t>
        </is>
      </c>
      <c r="E1419" s="23" t="inlineStr">
        <is>
          <t>Ricardo Pires Sardinha [X]</t>
        </is>
      </c>
      <c r="F1419" s="23" t="n"/>
      <c r="G1419" s="23" t="inlineStr">
        <is>
          <t>Anselmo Pereira Novakowski</t>
        </is>
      </c>
      <c r="H1419" s="23" t="n"/>
      <c r="I1419" s="23" t="n"/>
      <c r="J1419" s="23" t="n"/>
      <c r="K1419" s="23" t="n"/>
      <c r="L1419" s="23" t="n"/>
      <c r="M1419" s="23" t="n"/>
      <c r="N1419" s="23" t="n"/>
      <c r="O1419" s="23" t="n"/>
      <c r="P1419" s="23" t="n"/>
      <c r="Q1419" s="23" t="n"/>
      <c r="R1419" s="61" t="n">
        <v>43508</v>
      </c>
      <c r="S1419" s="23" t="n"/>
      <c r="T1419" s="23" t="n"/>
      <c r="U1419" s="23" t="n"/>
      <c r="V1419" s="23" t="n"/>
    </row>
    <row r="1420" ht="15" customHeight="1">
      <c r="A1420" s="26" t="inlineStr">
        <is>
          <t>História - Waterfall</t>
        </is>
      </c>
      <c r="B1420" s="60" t="inlineStr">
        <is>
          <t>DEVALM-8527</t>
        </is>
      </c>
      <c r="C1420" s="23" t="inlineStr">
        <is>
          <t>18.0412.2.MK-Adaptação do iSelling para Produtos Pre-Pago - Sprint 3</t>
        </is>
      </c>
      <c r="D1420" s="26" t="inlineStr">
        <is>
          <t>Concluído</t>
        </is>
      </c>
      <c r="E1420" s="23" t="inlineStr">
        <is>
          <t>Alessandro João De Souza [X]</t>
        </is>
      </c>
      <c r="F1420" s="23" t="inlineStr">
        <is>
          <t>Ricardo Silveira E Silva</t>
        </is>
      </c>
      <c r="G1420" s="23" t="inlineStr">
        <is>
          <t>Anselmo Pereira Novakowski</t>
        </is>
      </c>
      <c r="H1420" s="23" t="inlineStr">
        <is>
          <t>Eduardo Cesar de Melo</t>
        </is>
      </c>
      <c r="I1420" s="23" t="n"/>
      <c r="J1420" s="23" t="inlineStr">
        <is>
          <t>Juliana Alves Beduti [X]</t>
        </is>
      </c>
      <c r="K1420" s="23" t="n"/>
      <c r="L1420" s="23" t="n"/>
      <c r="M1420" s="23" t="n"/>
      <c r="N1420" s="23" t="n"/>
      <c r="O1420" s="23" t="n"/>
      <c r="P1420" s="23" t="n"/>
      <c r="Q1420" s="23" t="n"/>
      <c r="R1420" s="61" t="n">
        <v>43594</v>
      </c>
      <c r="S1420" s="23" t="n"/>
      <c r="T1420" s="23" t="n"/>
      <c r="U1420" s="23" t="n"/>
      <c r="V1420" s="23" t="n"/>
    </row>
    <row r="1421" ht="15" customHeight="1">
      <c r="A1421" s="26" t="inlineStr">
        <is>
          <t>História - Waterfall</t>
        </is>
      </c>
      <c r="B1421" s="60" t="inlineStr">
        <is>
          <t>DEVALM-8526</t>
        </is>
      </c>
      <c r="C1421" s="23" t="inlineStr">
        <is>
          <t>18.0348.CL-Não Alteração de Vencimento após a saída de régua (Solução definitiva)</t>
        </is>
      </c>
      <c r="D1421" s="26" t="inlineStr">
        <is>
          <t>Concluído</t>
        </is>
      </c>
      <c r="E1421" s="23" t="inlineStr">
        <is>
          <t>Alessandro João De Souza [X]</t>
        </is>
      </c>
      <c r="F1421" s="23" t="inlineStr">
        <is>
          <t>Pedro Carnizello da Silva [X]</t>
        </is>
      </c>
      <c r="G1421" s="23" t="inlineStr">
        <is>
          <t>Anselmo Pereira Novakowski</t>
        </is>
      </c>
      <c r="H1421" s="23" t="inlineStr">
        <is>
          <t>Eduardo Cesar de Melo</t>
        </is>
      </c>
      <c r="I1421" s="23" t="n"/>
      <c r="J1421" s="23" t="inlineStr">
        <is>
          <t>Fernando Meirelles Castanho Cavallari [X]</t>
        </is>
      </c>
      <c r="K1421" s="23" t="n"/>
      <c r="L1421" s="23" t="n"/>
      <c r="M1421" s="23" t="n"/>
      <c r="N1421" s="23" t="n"/>
      <c r="O1421" s="23" t="n"/>
      <c r="P1421" s="23" t="n"/>
      <c r="Q1421" s="23" t="n"/>
      <c r="R1421" s="61" t="n">
        <v>43516</v>
      </c>
      <c r="S1421" s="23" t="n"/>
      <c r="T1421" s="23" t="n"/>
      <c r="U1421" s="23" t="n"/>
      <c r="V1421" s="23" t="n"/>
    </row>
    <row r="1422" ht="15" customHeight="1">
      <c r="A1422" s="26" t="inlineStr">
        <is>
          <t>História - Waterfall</t>
        </is>
      </c>
      <c r="B1422" s="60" t="inlineStr">
        <is>
          <t>DEVALM-8525</t>
        </is>
      </c>
      <c r="C1422" s="23" t="inlineStr">
        <is>
          <t>18.0378.5.TI-Melhorias Gerais No Processo de Comissionamento (Callidus-Sprint 3)</t>
        </is>
      </c>
      <c r="D1422" s="26" t="inlineStr">
        <is>
          <t>Concluído</t>
        </is>
      </c>
      <c r="E1422" s="23" t="inlineStr">
        <is>
          <t>Ricardo Pires Sardinha [X]</t>
        </is>
      </c>
      <c r="F1422" s="23" t="inlineStr">
        <is>
          <t>Caio Cesar Da Silva Moura [X]</t>
        </is>
      </c>
      <c r="G1422" s="23" t="inlineStr">
        <is>
          <t>Rafael Lemos Lima [X]</t>
        </is>
      </c>
      <c r="H1422" s="23" t="inlineStr">
        <is>
          <t>Paulo Egidio Rodrigues dos Santos</t>
        </is>
      </c>
      <c r="I1422" s="23" t="n"/>
      <c r="J1422" s="23" t="n"/>
      <c r="K1422" s="23" t="n"/>
      <c r="L1422" s="23" t="n"/>
      <c r="M1422" s="23" t="n"/>
      <c r="N1422" s="23" t="n"/>
      <c r="O1422" s="23" t="n"/>
      <c r="P1422" s="23" t="n"/>
      <c r="Q1422" s="23" t="n"/>
      <c r="R1422" s="61" t="n">
        <v>43598</v>
      </c>
      <c r="S1422" s="23" t="n"/>
      <c r="T1422" s="23" t="n"/>
      <c r="U1422" s="23" t="n"/>
      <c r="V1422" s="23" t="n"/>
    </row>
    <row r="1423" ht="15" customHeight="1">
      <c r="A1423" s="26" t="inlineStr">
        <is>
          <t>História - Waterfall</t>
        </is>
      </c>
      <c r="B1423" s="60" t="inlineStr">
        <is>
          <t>DEVALM-8524</t>
        </is>
      </c>
      <c r="C1423" s="23" t="inlineStr">
        <is>
          <t>18.0393.5.MK-Descontinuação SKY Livre - Definitivo Legado</t>
        </is>
      </c>
      <c r="D1423" s="26" t="inlineStr">
        <is>
          <t>Concluído</t>
        </is>
      </c>
      <c r="E1423" s="23" t="inlineStr">
        <is>
          <t>Alessandro João De Souza [X]</t>
        </is>
      </c>
      <c r="F1423" s="23" t="inlineStr">
        <is>
          <t>Adriano Ribeiro Felicori [X]</t>
        </is>
      </c>
      <c r="G1423" s="23" t="inlineStr">
        <is>
          <t>Anselmo Pereira Novakowski</t>
        </is>
      </c>
      <c r="H1423" s="23" t="inlineStr">
        <is>
          <t>Paulo Egidio Rodrigues dos Santos</t>
        </is>
      </c>
      <c r="I1423" s="23" t="n"/>
      <c r="J1423" s="23" t="inlineStr">
        <is>
          <t>Juliana Alves Beduti [X]</t>
        </is>
      </c>
      <c r="K1423" s="23" t="n"/>
      <c r="L1423" s="23" t="n"/>
      <c r="M1423" s="23" t="n"/>
      <c r="N1423" s="23" t="n"/>
      <c r="O1423" s="23" t="n"/>
      <c r="P1423" s="23" t="n"/>
      <c r="Q1423" s="23" t="n"/>
      <c r="R1423" s="61" t="n">
        <v>43593</v>
      </c>
      <c r="S1423" s="23" t="n"/>
      <c r="T1423" s="23" t="n"/>
      <c r="U1423" s="23" t="n"/>
      <c r="V1423" s="23" t="n"/>
    </row>
    <row r="1424" ht="15" customHeight="1">
      <c r="A1424" s="26" t="inlineStr">
        <is>
          <t>História - Waterfall</t>
        </is>
      </c>
      <c r="B1424" s="60" t="inlineStr">
        <is>
          <t>DEVALM-8523</t>
        </is>
      </c>
      <c r="C1424" s="23" t="inlineStr">
        <is>
          <t>17.0594.3.MK-DNA3.0 - Ofertas real time no iCare Clientes ( RTDM ) Sprint 8</t>
        </is>
      </c>
      <c r="D1424" s="26" t="inlineStr">
        <is>
          <t>Concluído</t>
        </is>
      </c>
      <c r="E1424" s="23" t="inlineStr">
        <is>
          <t>Andre Jirus [X]</t>
        </is>
      </c>
      <c r="F1424" s="23" t="n"/>
      <c r="G1424" s="23" t="inlineStr">
        <is>
          <t>Rafael Lemos Lima [X]</t>
        </is>
      </c>
      <c r="H1424" s="23" t="inlineStr">
        <is>
          <t>Eduardo Cesar de Melo</t>
        </is>
      </c>
      <c r="I1424" s="23" t="n"/>
      <c r="J1424" s="23" t="n"/>
      <c r="K1424" s="23" t="n"/>
      <c r="L1424" s="23" t="n"/>
      <c r="M1424" s="23" t="n"/>
      <c r="N1424" s="23" t="n"/>
      <c r="O1424" s="23" t="n"/>
      <c r="P1424" s="23" t="n"/>
      <c r="Q1424" s="23" t="n"/>
      <c r="R1424" s="61" t="n">
        <v>43516</v>
      </c>
      <c r="S1424" s="23" t="n"/>
      <c r="T1424" s="23" t="n"/>
      <c r="U1424" s="23" t="n"/>
      <c r="V1424" s="23" t="n"/>
    </row>
    <row r="1425" ht="15" customHeight="1">
      <c r="A1425" s="26" t="inlineStr">
        <is>
          <t>História - Waterfall</t>
        </is>
      </c>
      <c r="B1425" s="60" t="inlineStr">
        <is>
          <t>DEVALM-8522</t>
        </is>
      </c>
      <c r="C1425" s="23" t="inlineStr">
        <is>
          <t>19.0013.CL-Usuário Para Emulador (iColabora)</t>
        </is>
      </c>
      <c r="D1425" s="26" t="inlineStr">
        <is>
          <t>Concluído</t>
        </is>
      </c>
      <c r="E1425" s="23" t="inlineStr">
        <is>
          <t>Ricardo Pires Sardinha [X]</t>
        </is>
      </c>
      <c r="F1425" s="23" t="n"/>
      <c r="G1425" s="23" t="inlineStr">
        <is>
          <t>Anselmo Pereira Novakowski</t>
        </is>
      </c>
      <c r="H1425" s="23" t="inlineStr">
        <is>
          <t>Eduardo Cesar de Melo</t>
        </is>
      </c>
      <c r="I1425" s="23" t="n"/>
      <c r="J1425" s="23" t="n"/>
      <c r="K1425" s="23" t="n"/>
      <c r="L1425" s="23" t="n"/>
      <c r="M1425" s="23" t="n"/>
      <c r="N1425" s="23" t="n"/>
      <c r="O1425" s="23" t="n"/>
      <c r="P1425" s="23" t="n"/>
      <c r="Q1425" s="23" t="n"/>
      <c r="R1425" s="61" t="n">
        <v>43511</v>
      </c>
      <c r="S1425" s="23" t="n"/>
      <c r="T1425" s="23" t="n"/>
      <c r="U1425" s="23" t="n"/>
      <c r="V1425" s="23" t="n"/>
    </row>
    <row r="1426" ht="15" customHeight="1">
      <c r="A1426" s="26" t="inlineStr">
        <is>
          <t>História - Waterfall</t>
        </is>
      </c>
      <c r="B1426" s="60" t="inlineStr">
        <is>
          <t>DEVALM-8521</t>
        </is>
      </c>
      <c r="C1426" s="23" t="inlineStr">
        <is>
          <t>19.0055.CL-Ofertas para Resolva Agora</t>
        </is>
      </c>
      <c r="D1426" s="26" t="inlineStr">
        <is>
          <t>Concluído</t>
        </is>
      </c>
      <c r="E1426" s="23" t="inlineStr">
        <is>
          <t>Alessandro João De Souza [X]</t>
        </is>
      </c>
      <c r="F1426" s="23" t="inlineStr">
        <is>
          <t>Juliano Miranda [X]</t>
        </is>
      </c>
      <c r="G1426" s="23" t="inlineStr">
        <is>
          <t>Anselmo Pereira Novakowski</t>
        </is>
      </c>
      <c r="H1426" s="23" t="inlineStr">
        <is>
          <t>Paulo Egidio Rodrigues dos Santos</t>
        </is>
      </c>
      <c r="I1426" s="23" t="n"/>
      <c r="J1426" s="23" t="inlineStr">
        <is>
          <t>Priscilla Carneiro Tessarotto [X]</t>
        </is>
      </c>
      <c r="K1426" s="23" t="n"/>
      <c r="L1426" s="23" t="n"/>
      <c r="M1426" s="23" t="n"/>
      <c r="N1426" s="23" t="n"/>
      <c r="O1426" s="23" t="n"/>
      <c r="P1426" s="23" t="n"/>
      <c r="Q1426" s="23" t="n"/>
      <c r="R1426" s="61" t="n">
        <v>43598</v>
      </c>
      <c r="S1426" s="23" t="n"/>
      <c r="T1426" s="23" t="n"/>
      <c r="U1426" s="23" t="n"/>
      <c r="V1426" s="23" t="n"/>
    </row>
    <row r="1427" ht="15" customHeight="1">
      <c r="A1427" s="26" t="inlineStr">
        <is>
          <t>História - Waterfall</t>
        </is>
      </c>
      <c r="B1427" s="60" t="inlineStr">
        <is>
          <t>DEVALM-8520</t>
        </is>
      </c>
      <c r="C1427" s="23" t="inlineStr">
        <is>
          <t>18.0430.BL-Reason de Retirada Normal de Banda Larga</t>
        </is>
      </c>
      <c r="D1427" s="26" t="inlineStr">
        <is>
          <t>Concluído</t>
        </is>
      </c>
      <c r="E1427" s="23" t="inlineStr">
        <is>
          <t>Ricardo Pires Sardinha [X]</t>
        </is>
      </c>
      <c r="F1427" s="23" t="n"/>
      <c r="G1427" s="23" t="inlineStr">
        <is>
          <t>Anselmo Pereira Novakowski</t>
        </is>
      </c>
      <c r="H1427" s="23" t="n"/>
      <c r="I1427" s="23" t="n"/>
      <c r="J1427" s="23" t="n"/>
      <c r="K1427" s="23" t="n"/>
      <c r="L1427" s="23" t="n"/>
      <c r="M1427" s="23" t="n"/>
      <c r="N1427" s="23" t="n"/>
      <c r="O1427" s="23" t="n"/>
      <c r="P1427" s="23" t="n"/>
      <c r="Q1427" s="23" t="n"/>
      <c r="R1427" s="61" t="n">
        <v>43515</v>
      </c>
      <c r="S1427" s="23" t="n"/>
      <c r="T1427" s="23" t="n"/>
      <c r="U1427" s="23" t="n"/>
      <c r="V1427" s="23" t="n"/>
    </row>
    <row r="1428" ht="15" customHeight="1">
      <c r="A1428" s="26" t="inlineStr">
        <is>
          <t>História - Waterfall</t>
        </is>
      </c>
      <c r="B1428" s="60" t="inlineStr">
        <is>
          <t>DEVALM-8519</t>
        </is>
      </c>
      <c r="C1428" s="23" t="inlineStr">
        <is>
          <t>17.0702.2.TN-Novo Serviço de Habilitação - fase 02 (novo validador)</t>
        </is>
      </c>
      <c r="D1428" s="26" t="inlineStr">
        <is>
          <t>Concluído</t>
        </is>
      </c>
      <c r="E1428" s="23" t="inlineStr">
        <is>
          <t>Andre Jirus [X]</t>
        </is>
      </c>
      <c r="F1428" s="23" t="inlineStr">
        <is>
          <t>Lourival Vinicius Malta De Araujo</t>
        </is>
      </c>
      <c r="G1428" s="23" t="inlineStr">
        <is>
          <t>Anselmo Pereira Novakowski</t>
        </is>
      </c>
      <c r="H1428" s="23" t="n"/>
      <c r="I1428" s="23" t="inlineStr">
        <is>
          <t>Rodrigo Fernando Pereira Versollato [X]</t>
        </is>
      </c>
      <c r="J1428" s="23" t="inlineStr">
        <is>
          <t>Rafael Grecco Machado [X]</t>
        </is>
      </c>
      <c r="K1428" s="23" t="n"/>
      <c r="L1428" s="23" t="n"/>
      <c r="M1428" s="23" t="n"/>
      <c r="N1428" s="23" t="n"/>
      <c r="O1428" s="23" t="n"/>
      <c r="P1428" s="23" t="n"/>
      <c r="Q1428" s="23" t="n"/>
      <c r="R1428" s="61" t="n">
        <v>43572</v>
      </c>
      <c r="S1428" s="23" t="n"/>
      <c r="T1428" s="23" t="n"/>
      <c r="U1428" s="23" t="n"/>
      <c r="V1428" s="23" t="n"/>
    </row>
    <row r="1429" ht="15" customHeight="1">
      <c r="A1429" s="26" t="inlineStr">
        <is>
          <t>História - Waterfall</t>
        </is>
      </c>
      <c r="B1429" s="60" t="inlineStr">
        <is>
          <t>DEVALM-8518</t>
        </is>
      </c>
      <c r="C1429" s="23" t="inlineStr">
        <is>
          <t>18.0247.CL-Flexibilização de produtos para a reativação</t>
        </is>
      </c>
      <c r="D1429" s="26" t="inlineStr">
        <is>
          <t>Concluído</t>
        </is>
      </c>
      <c r="E1429" s="23" t="inlineStr">
        <is>
          <t>Alessandro João De Souza [X]</t>
        </is>
      </c>
      <c r="F1429" s="23" t="inlineStr">
        <is>
          <t>Andre Bento Bejo [X]</t>
        </is>
      </c>
      <c r="G1429" s="23" t="inlineStr">
        <is>
          <t>Anselmo Pereira Novakowski</t>
        </is>
      </c>
      <c r="H1429" s="23" t="inlineStr">
        <is>
          <t>Eduardo Cesar de Melo</t>
        </is>
      </c>
      <c r="I1429" s="23" t="inlineStr">
        <is>
          <t>Claudia Keiko Kobayashi [X]</t>
        </is>
      </c>
      <c r="J1429" s="23" t="inlineStr">
        <is>
          <t>Priscilla Carneiro Tessarotto [X]</t>
        </is>
      </c>
      <c r="K1429" s="23" t="n"/>
      <c r="L1429" s="23" t="n"/>
      <c r="M1429" s="23" t="n"/>
      <c r="N1429" s="23" t="n"/>
      <c r="O1429" s="23" t="n"/>
      <c r="P1429" s="23" t="n"/>
      <c r="Q1429" s="23" t="n"/>
      <c r="R1429" s="61" t="n">
        <v>43591</v>
      </c>
      <c r="S1429" s="23" t="n"/>
      <c r="T1429" s="23" t="n"/>
      <c r="U1429" s="23" t="n"/>
      <c r="V1429" s="23" t="n"/>
    </row>
    <row r="1430" ht="15" customHeight="1">
      <c r="A1430" s="26" t="inlineStr">
        <is>
          <t>História - Waterfall</t>
        </is>
      </c>
      <c r="B1430" s="60" t="inlineStr">
        <is>
          <t>DEVALM-8517</t>
        </is>
      </c>
      <c r="C1430" s="23" t="inlineStr">
        <is>
          <t>18.0378.4.TI-Melhorias Gerais No Processo de Comissionamento (Callidus-Sprint 2)</t>
        </is>
      </c>
      <c r="D1430" s="26" t="inlineStr">
        <is>
          <t>Concluído</t>
        </is>
      </c>
      <c r="E1430" s="23" t="inlineStr">
        <is>
          <t>Ricardo Pires Sardinha [X]</t>
        </is>
      </c>
      <c r="F1430" s="23" t="n"/>
      <c r="G1430" s="23" t="inlineStr">
        <is>
          <t>Rafael Lemos Lima [X]</t>
        </is>
      </c>
      <c r="H1430" s="23" t="n"/>
      <c r="I1430" s="23" t="n"/>
      <c r="J1430" s="23" t="n"/>
      <c r="K1430" s="23" t="n"/>
      <c r="L1430" s="23" t="n"/>
      <c r="M1430" s="23" t="n"/>
      <c r="N1430" s="23" t="n"/>
      <c r="O1430" s="23" t="n"/>
      <c r="P1430" s="23" t="n"/>
      <c r="Q1430" s="23" t="n"/>
      <c r="R1430" s="61" t="n">
        <v>43509</v>
      </c>
      <c r="S1430" s="23" t="n"/>
      <c r="T1430" s="23" t="n"/>
      <c r="U1430" s="23" t="n"/>
      <c r="V1430" s="23" t="n"/>
    </row>
    <row r="1431" ht="15" customHeight="1">
      <c r="A1431" s="26" t="inlineStr">
        <is>
          <t>História - Waterfall</t>
        </is>
      </c>
      <c r="B1431" s="60" t="inlineStr">
        <is>
          <t>DEVALM-8516</t>
        </is>
      </c>
      <c r="C1431" s="23" t="inlineStr">
        <is>
          <t>19.0017.CL-WARROOM de ofertas - Melhorias nas telas de Concessão de Ofertas no iCare</t>
        </is>
      </c>
      <c r="D1431" s="26" t="inlineStr">
        <is>
          <t>Concluído</t>
        </is>
      </c>
      <c r="E1431" s="23" t="inlineStr">
        <is>
          <t>Alessandro João De Souza [X]</t>
        </is>
      </c>
      <c r="F1431" s="23" t="inlineStr">
        <is>
          <t>Andre Bento Bejo [X]</t>
        </is>
      </c>
      <c r="G1431" s="23" t="inlineStr">
        <is>
          <t>Anselmo Pereira Novakowski</t>
        </is>
      </c>
      <c r="H1431" s="23" t="inlineStr">
        <is>
          <t>Paulo Egidio Rodrigues dos Santos</t>
        </is>
      </c>
      <c r="I1431" s="23" t="n"/>
      <c r="J1431" s="23" t="inlineStr">
        <is>
          <t>Priscilla Carneiro Tessarotto [X]</t>
        </is>
      </c>
      <c r="K1431" s="23" t="n"/>
      <c r="L1431" s="23" t="n"/>
      <c r="M1431" s="23" t="n"/>
      <c r="N1431" s="23" t="n"/>
      <c r="O1431" s="23" t="n"/>
      <c r="P1431" s="23" t="n"/>
      <c r="Q1431" s="23" t="n"/>
      <c r="R1431" s="61" t="n">
        <v>43593</v>
      </c>
      <c r="S1431" s="23" t="n"/>
      <c r="T1431" s="23" t="n"/>
      <c r="U1431" s="23" t="n"/>
      <c r="V1431" s="23" t="n"/>
    </row>
    <row r="1432" ht="15" customHeight="1">
      <c r="A1432" s="26" t="inlineStr">
        <is>
          <t>História - Waterfall</t>
        </is>
      </c>
      <c r="B1432" s="60" t="inlineStr">
        <is>
          <t>DEVALM-8515</t>
        </is>
      </c>
      <c r="C1432" s="23" t="inlineStr">
        <is>
          <t>18.0235.CO-Pagamento Programação Terceiro</t>
        </is>
      </c>
      <c r="D1432" s="26" t="inlineStr">
        <is>
          <t>Concluído</t>
        </is>
      </c>
      <c r="E1432" s="23" t="inlineStr">
        <is>
          <t>Andre Jirus [X]</t>
        </is>
      </c>
      <c r="F1432" s="23" t="n"/>
      <c r="G1432" s="23" t="inlineStr">
        <is>
          <t>Rafael Lemos Lima [X]</t>
        </is>
      </c>
      <c r="H1432" s="23" t="n"/>
      <c r="I1432" s="23" t="n"/>
      <c r="J1432" s="23" t="n"/>
      <c r="K1432" s="23" t="n"/>
      <c r="L1432" s="23" t="n"/>
      <c r="M1432" s="23" t="n"/>
      <c r="N1432" s="23" t="n"/>
      <c r="O1432" s="23" t="n"/>
      <c r="P1432" s="23" t="n"/>
      <c r="Q1432" s="23" t="n"/>
      <c r="R1432" s="61" t="n">
        <v>43515</v>
      </c>
      <c r="S1432" s="23" t="n"/>
      <c r="T1432" s="23" t="n"/>
      <c r="U1432" s="23" t="n"/>
      <c r="V1432" s="23" t="n"/>
    </row>
    <row r="1433" ht="15" customHeight="1">
      <c r="A1433" s="26" t="inlineStr">
        <is>
          <t>História - Waterfall</t>
        </is>
      </c>
      <c r="B1433" s="60" t="inlineStr">
        <is>
          <t>DEVALM-8514</t>
        </is>
      </c>
      <c r="C1433" s="23" t="inlineStr">
        <is>
          <t>17.0594.4.MK-DNA3.0 - Ofertas real time no iCare Clientes ( RTDM ) Sprint 9</t>
        </is>
      </c>
      <c r="D1433" s="26" t="inlineStr">
        <is>
          <t>Concluído</t>
        </is>
      </c>
      <c r="E1433" s="23" t="inlineStr">
        <is>
          <t>Andre Jirus [X]</t>
        </is>
      </c>
      <c r="F1433" s="23" t="n"/>
      <c r="G1433" s="23" t="inlineStr">
        <is>
          <t>Rafael Lemos Lima [X]</t>
        </is>
      </c>
      <c r="H1433" s="23" t="inlineStr">
        <is>
          <t>Paulo Egidio Rodrigues dos Santos</t>
        </is>
      </c>
      <c r="I1433" s="23" t="n"/>
      <c r="J1433" s="23" t="n"/>
      <c r="K1433" s="23" t="n"/>
      <c r="L1433" s="23" t="n"/>
      <c r="M1433" s="23" t="n"/>
      <c r="N1433" s="23" t="n"/>
      <c r="O1433" s="23" t="n"/>
      <c r="P1433" s="23" t="n"/>
      <c r="Q1433" s="23" t="n"/>
      <c r="R1433" s="61" t="n">
        <v>43607</v>
      </c>
      <c r="S1433" s="23" t="n"/>
      <c r="T1433" s="23" t="n"/>
      <c r="U1433" s="23" t="n"/>
      <c r="V1433" s="23" t="n"/>
    </row>
    <row r="1434" ht="15" customHeight="1">
      <c r="A1434" s="26" t="inlineStr">
        <is>
          <t>História - Waterfall</t>
        </is>
      </c>
      <c r="B1434" s="60" t="inlineStr">
        <is>
          <t>DEVALM-8513</t>
        </is>
      </c>
      <c r="C1434" s="23" t="inlineStr">
        <is>
          <t>18.0158.6.CL-GPF (Guia de Procedimentos Financeiros) – Sprint 6</t>
        </is>
      </c>
      <c r="D1434" s="26" t="inlineStr">
        <is>
          <t>Concluído</t>
        </is>
      </c>
      <c r="E1434" s="23" t="inlineStr">
        <is>
          <t>Ricardo Pires Sardinha [X]</t>
        </is>
      </c>
      <c r="F1434" s="23" t="n"/>
      <c r="G1434" s="23" t="inlineStr">
        <is>
          <t>Anselmo Pereira Novakowski</t>
        </is>
      </c>
      <c r="H1434" s="23" t="n"/>
      <c r="I1434" s="23" t="n"/>
      <c r="J1434" s="23" t="n"/>
      <c r="K1434" s="23" t="n"/>
      <c r="L1434" s="23" t="n"/>
      <c r="M1434" s="23" t="n"/>
      <c r="N1434" s="23" t="n"/>
      <c r="O1434" s="23" t="n"/>
      <c r="P1434" s="23" t="n"/>
      <c r="Q1434" s="23" t="n"/>
      <c r="R1434" s="61" t="n">
        <v>43508</v>
      </c>
      <c r="S1434" s="23" t="n"/>
      <c r="T1434" s="23" t="n"/>
      <c r="U1434" s="23" t="n"/>
      <c r="V1434" s="23" t="n"/>
    </row>
    <row r="1435" ht="15" customHeight="1">
      <c r="A1435" s="26" t="inlineStr">
        <is>
          <t>História - Waterfall</t>
        </is>
      </c>
      <c r="B1435" s="60" t="inlineStr">
        <is>
          <t>DEVALM-8512</t>
        </is>
      </c>
      <c r="C1435" s="23" t="inlineStr">
        <is>
          <t>17.0614.20.TI-Alteração do Meio de Pagamento (Boleto SMS)</t>
        </is>
      </c>
      <c r="D1435" s="26" t="inlineStr">
        <is>
          <t>Concluído</t>
        </is>
      </c>
      <c r="E1435" s="23" t="inlineStr">
        <is>
          <t>Fabio Margutti [X]</t>
        </is>
      </c>
      <c r="F1435" s="23" t="n"/>
      <c r="G1435" s="23" t="inlineStr">
        <is>
          <t>Emerson Pureza da Silva</t>
        </is>
      </c>
      <c r="H1435" s="23" t="inlineStr">
        <is>
          <t>Eduardo Cesar de Melo</t>
        </is>
      </c>
      <c r="I1435" s="23" t="n"/>
      <c r="J1435" s="23" t="n"/>
      <c r="K1435" s="23" t="n"/>
      <c r="L1435" s="23" t="n"/>
      <c r="M1435" s="23" t="n"/>
      <c r="N1435" s="23" t="n"/>
      <c r="O1435" s="23" t="n"/>
      <c r="P1435" s="23" t="n"/>
      <c r="Q1435" s="23" t="n"/>
      <c r="R1435" s="61" t="n">
        <v>43588</v>
      </c>
      <c r="S1435" s="23" t="n"/>
      <c r="T1435" s="23" t="n"/>
      <c r="U1435" s="23" t="n"/>
      <c r="V1435" s="23" t="n"/>
    </row>
    <row r="1436" ht="15" customHeight="1">
      <c r="A1436" s="26" t="inlineStr">
        <is>
          <t>História - Waterfall</t>
        </is>
      </c>
      <c r="B1436" s="60" t="inlineStr">
        <is>
          <t>DEVALM-8511</t>
        </is>
      </c>
      <c r="C1436" s="23" t="inlineStr">
        <is>
          <t>17.0614.21.TI-Carta Minuta de Contratação SKY</t>
        </is>
      </c>
      <c r="D1436" s="26" t="inlineStr">
        <is>
          <t>Concluído</t>
        </is>
      </c>
      <c r="E1436" s="23" t="inlineStr">
        <is>
          <t>Fabio Margutti [X]</t>
        </is>
      </c>
      <c r="F1436" s="23" t="n"/>
      <c r="G1436" s="23" t="inlineStr">
        <is>
          <t>Emerson Pureza da Silva</t>
        </is>
      </c>
      <c r="H1436" s="23" t="inlineStr">
        <is>
          <t>Eduardo Cesar de Melo</t>
        </is>
      </c>
      <c r="I1436" s="23" t="n"/>
      <c r="J1436" s="23" t="n"/>
      <c r="K1436" s="23" t="n"/>
      <c r="L1436" s="23" t="n"/>
      <c r="M1436" s="23" t="n"/>
      <c r="N1436" s="23" t="n"/>
      <c r="O1436" s="23" t="n"/>
      <c r="P1436" s="23" t="n"/>
      <c r="Q1436" s="23" t="n"/>
      <c r="R1436" s="61" t="n">
        <v>43608</v>
      </c>
      <c r="S1436" s="23" t="n"/>
      <c r="T1436" s="23" t="n"/>
      <c r="U1436" s="23" t="n"/>
      <c r="V1436" s="23" t="n"/>
    </row>
    <row r="1437" ht="15" customHeight="1">
      <c r="A1437" s="26" t="inlineStr">
        <is>
          <t>História - Waterfall</t>
        </is>
      </c>
      <c r="B1437" s="60" t="inlineStr">
        <is>
          <t>DEVALM-8510</t>
        </is>
      </c>
      <c r="C1437" s="23" t="inlineStr">
        <is>
          <t>18.0393.MK-Descontinuação SKY Livre - Definitivo</t>
        </is>
      </c>
      <c r="D1437" s="26" t="inlineStr">
        <is>
          <t>Concluído</t>
        </is>
      </c>
      <c r="E1437" s="23" t="inlineStr">
        <is>
          <t>Alessandro João De Souza [X]</t>
        </is>
      </c>
      <c r="F1437" s="23" t="inlineStr">
        <is>
          <t>Adriano Ribeiro Felicori [X]</t>
        </is>
      </c>
      <c r="G1437" s="23" t="inlineStr">
        <is>
          <t>Anselmo Pereira Novakowski</t>
        </is>
      </c>
      <c r="H1437" s="23" t="inlineStr">
        <is>
          <t>Eduardo Cesar de Melo</t>
        </is>
      </c>
      <c r="I1437" s="23" t="n"/>
      <c r="J1437" s="23" t="inlineStr">
        <is>
          <t>Juliana Alves Beduti [X]</t>
        </is>
      </c>
      <c r="K1437" s="23" t="n"/>
      <c r="L1437" s="23" t="n"/>
      <c r="M1437" s="23" t="n"/>
      <c r="N1437" s="23" t="n"/>
      <c r="O1437" s="23" t="n"/>
      <c r="P1437" s="23" t="n"/>
      <c r="Q1437" s="23" t="n"/>
      <c r="R1437" s="61" t="n">
        <v>43549</v>
      </c>
      <c r="S1437" s="23" t="n"/>
      <c r="T1437" s="23" t="n"/>
      <c r="U1437" s="23" t="n"/>
      <c r="V1437" s="23" t="n"/>
    </row>
    <row r="1438" ht="15" customHeight="1">
      <c r="A1438" s="26" t="inlineStr">
        <is>
          <t>História - Waterfall</t>
        </is>
      </c>
      <c r="B1438" s="60" t="inlineStr">
        <is>
          <t>DEVALM-8509</t>
        </is>
      </c>
      <c r="C1438" s="23" t="inlineStr">
        <is>
          <t>19.0022.CL-WARROOM de ofertas - Ordenação da disposição das Ofertas iCare</t>
        </is>
      </c>
      <c r="D1438" s="26" t="inlineStr">
        <is>
          <t>Concluído</t>
        </is>
      </c>
      <c r="E1438" s="23" t="inlineStr">
        <is>
          <t>Alessandro João De Souza [X]</t>
        </is>
      </c>
      <c r="F1438" s="23" t="inlineStr">
        <is>
          <t>Andre Bento Bejo [X]</t>
        </is>
      </c>
      <c r="G1438" s="23" t="inlineStr">
        <is>
          <t>Anselmo Pereira Novakowski</t>
        </is>
      </c>
      <c r="H1438" s="23" t="inlineStr">
        <is>
          <t>Eduardo Cesar de Melo</t>
        </is>
      </c>
      <c r="I1438" s="23" t="n"/>
      <c r="J1438" s="23" t="inlineStr">
        <is>
          <t>Priscilla Carneiro Tessarotto [X]</t>
        </is>
      </c>
      <c r="K1438" s="23" t="n"/>
      <c r="L1438" s="23" t="n"/>
      <c r="M1438" s="23" t="n"/>
      <c r="N1438" s="23" t="n"/>
      <c r="O1438" s="23" t="n"/>
      <c r="P1438" s="23" t="n"/>
      <c r="Q1438" s="23" t="n"/>
      <c r="R1438" s="61" t="n">
        <v>43515</v>
      </c>
      <c r="S1438" s="23" t="n"/>
      <c r="T1438" s="23" t="n"/>
      <c r="U1438" s="23" t="n"/>
      <c r="V1438" s="23" t="n"/>
    </row>
    <row r="1439" ht="15" customHeight="1">
      <c r="A1439" s="26" t="inlineStr">
        <is>
          <t>História - Waterfall</t>
        </is>
      </c>
      <c r="B1439" s="60" t="inlineStr">
        <is>
          <t>DEVALM-8508</t>
        </is>
      </c>
      <c r="C1439" s="23" t="inlineStr">
        <is>
          <t>19.0073.FI-100% Desconto Futuro – Solução Paliativa</t>
        </is>
      </c>
      <c r="D1439" s="26" t="inlineStr">
        <is>
          <t>Concluído</t>
        </is>
      </c>
      <c r="E1439" s="23" t="inlineStr">
        <is>
          <t>Andre Jirus [X]</t>
        </is>
      </c>
      <c r="F1439" s="23" t="inlineStr">
        <is>
          <t>Daniel Daniele</t>
        </is>
      </c>
      <c r="G1439" s="23" t="inlineStr">
        <is>
          <t>Anselmo Pereira Novakowski</t>
        </is>
      </c>
      <c r="H1439" s="23" t="inlineStr">
        <is>
          <t>Paulo Egidio Rodrigues dos Santos</t>
        </is>
      </c>
      <c r="I1439" s="23" t="inlineStr">
        <is>
          <t>Claudia Keiko Kobayashi [X]</t>
        </is>
      </c>
      <c r="J1439" s="23" t="inlineStr">
        <is>
          <t>Rafael Grecco Machado [X]</t>
        </is>
      </c>
      <c r="K1439" s="23" t="n"/>
      <c r="L1439" s="23" t="n"/>
      <c r="M1439" s="23" t="n"/>
      <c r="N1439" s="23" t="n"/>
      <c r="O1439" s="23" t="n"/>
      <c r="P1439" s="23" t="n"/>
      <c r="Q1439" s="23" t="n"/>
      <c r="R1439" s="61" t="n">
        <v>43620</v>
      </c>
      <c r="S1439" s="23" t="n"/>
      <c r="T1439" s="23" t="n"/>
      <c r="U1439" s="23" t="n"/>
      <c r="V1439" s="23" t="n"/>
    </row>
    <row r="1440" ht="15" customHeight="1">
      <c r="A1440" s="26" t="inlineStr">
        <is>
          <t>História - Waterfall</t>
        </is>
      </c>
      <c r="B1440" s="60" t="inlineStr">
        <is>
          <t>DEVALM-8507</t>
        </is>
      </c>
      <c r="C1440" s="23" t="inlineStr">
        <is>
          <t>18.0224.3.CO-Automatização CCS – Sprint 4</t>
        </is>
      </c>
      <c r="D1440" s="26" t="inlineStr">
        <is>
          <t>Concluído</t>
        </is>
      </c>
      <c r="E1440" s="23" t="inlineStr">
        <is>
          <t>Mayra Gabriela Alves Lima [X]</t>
        </is>
      </c>
      <c r="F1440" s="23" t="inlineStr">
        <is>
          <t>nicolas.santana@sky.com.br</t>
        </is>
      </c>
      <c r="G1440" s="23" t="inlineStr">
        <is>
          <t>Emerson Pureza da Silva</t>
        </is>
      </c>
      <c r="H1440" s="23" t="n"/>
      <c r="I1440" s="23" t="n"/>
      <c r="J1440" s="23" t="inlineStr">
        <is>
          <t>Debora Villegas Montero [X]</t>
        </is>
      </c>
      <c r="K1440" s="23" t="n"/>
      <c r="L1440" s="23" t="n"/>
      <c r="M1440" s="23" t="n"/>
      <c r="N1440" s="23" t="n"/>
      <c r="O1440" s="23" t="n"/>
      <c r="P1440" s="23" t="n"/>
      <c r="Q1440" s="23" t="n"/>
      <c r="R1440" s="61" t="n">
        <v>43536</v>
      </c>
      <c r="S1440" s="23" t="n"/>
      <c r="T1440" s="23" t="n"/>
      <c r="U1440" s="23" t="n"/>
      <c r="V1440" s="23" t="n"/>
    </row>
    <row r="1441" ht="15" customHeight="1">
      <c r="A1441" s="26" t="inlineStr">
        <is>
          <t>História - Waterfall</t>
        </is>
      </c>
      <c r="B1441" s="60" t="inlineStr">
        <is>
          <t>DEVALM-8506</t>
        </is>
      </c>
      <c r="C1441" s="23" t="inlineStr">
        <is>
          <t>18.0227.2.MK.Equalização de Pontos Opcionais – Comparação casas decimais</t>
        </is>
      </c>
      <c r="D1441" s="26" t="inlineStr">
        <is>
          <t>Concluído</t>
        </is>
      </c>
      <c r="E1441" s="23" t="inlineStr">
        <is>
          <t>Alessandro João De Souza [X]</t>
        </is>
      </c>
      <c r="F1441" s="23" t="n"/>
      <c r="G1441" s="23" t="inlineStr">
        <is>
          <t>Anselmo Pereira Novakowski</t>
        </is>
      </c>
      <c r="H1441" s="23" t="inlineStr">
        <is>
          <t>Eduardo Cesar de Melo</t>
        </is>
      </c>
      <c r="I1441" s="23" t="n"/>
      <c r="J1441" s="23" t="n"/>
      <c r="K1441" s="23" t="n"/>
      <c r="L1441" s="23" t="n"/>
      <c r="M1441" s="23" t="n"/>
      <c r="N1441" s="23" t="n"/>
      <c r="O1441" s="23" t="n"/>
      <c r="P1441" s="23" t="n"/>
      <c r="Q1441" s="23" t="n"/>
      <c r="R1441" s="61" t="n">
        <v>43501</v>
      </c>
      <c r="S1441" s="23" t="n"/>
      <c r="T1441" s="23" t="n"/>
      <c r="U1441" s="23" t="n"/>
      <c r="V1441" s="23" t="n"/>
    </row>
    <row r="1442" ht="15" customHeight="1">
      <c r="A1442" s="26" t="inlineStr">
        <is>
          <t>História - Waterfall</t>
        </is>
      </c>
      <c r="B1442" s="60" t="inlineStr">
        <is>
          <t>DEVALM-8505</t>
        </is>
      </c>
      <c r="C1442" s="23" t="inlineStr">
        <is>
          <t>18.0339.CL-Tela IBS</t>
        </is>
      </c>
      <c r="D1442" s="26" t="inlineStr">
        <is>
          <t>Concluído</t>
        </is>
      </c>
      <c r="E1442" s="23" t="inlineStr">
        <is>
          <t>Alessandro João De Souza [X]</t>
        </is>
      </c>
      <c r="F1442" s="23" t="inlineStr">
        <is>
          <t>Anderson Ferreira Dos Santos [X]</t>
        </is>
      </c>
      <c r="G1442" s="23" t="inlineStr">
        <is>
          <t>Anselmo Pereira Novakowski</t>
        </is>
      </c>
      <c r="H1442" s="23" t="inlineStr">
        <is>
          <t>Paulo Egidio Rodrigues dos Santos</t>
        </is>
      </c>
      <c r="I1442" s="23" t="n"/>
      <c r="J1442" s="23" t="inlineStr">
        <is>
          <t>Audrey Cristiane Goulart [X]</t>
        </is>
      </c>
      <c r="K1442" s="23" t="n"/>
      <c r="L1442" s="23" t="n"/>
      <c r="M1442" s="23" t="n"/>
      <c r="N1442" s="23" t="n"/>
      <c r="O1442" s="23" t="n"/>
      <c r="P1442" s="23" t="n"/>
      <c r="Q1442" s="23" t="n"/>
      <c r="R1442" s="61" t="n">
        <v>43592</v>
      </c>
      <c r="S1442" s="23" t="n"/>
      <c r="T1442" s="23" t="n"/>
      <c r="U1442" s="23" t="n"/>
      <c r="V1442" s="23" t="n"/>
    </row>
    <row r="1443" ht="15" customHeight="1">
      <c r="A1443" s="26" t="inlineStr">
        <is>
          <t>História - Waterfall</t>
        </is>
      </c>
      <c r="B1443" s="60" t="inlineStr">
        <is>
          <t>DEVALM-8504</t>
        </is>
      </c>
      <c r="C1443" s="23" t="inlineStr">
        <is>
          <t>19.0064.FI-Alteração na Estrelagem de AT</t>
        </is>
      </c>
      <c r="D1443" s="26" t="inlineStr">
        <is>
          <t>Concluído</t>
        </is>
      </c>
      <c r="E1443" s="23" t="inlineStr">
        <is>
          <t>Ricardo Pires Sardinha [X]</t>
        </is>
      </c>
      <c r="F1443" s="23" t="n"/>
      <c r="G1443" s="23" t="inlineStr">
        <is>
          <t>Rafael Lemos Lima [X]</t>
        </is>
      </c>
      <c r="H1443" s="23" t="inlineStr">
        <is>
          <t>Eduardo Cesar de Melo</t>
        </is>
      </c>
      <c r="I1443" s="23" t="n"/>
      <c r="J1443" s="23" t="inlineStr">
        <is>
          <t>Danilo Takashi Hiratsuka</t>
        </is>
      </c>
      <c r="K1443" s="23" t="n"/>
      <c r="L1443" s="23" t="n"/>
      <c r="M1443" s="23" t="n"/>
      <c r="N1443" s="23" t="n"/>
      <c r="O1443" s="23" t="n"/>
      <c r="P1443" s="23" t="n"/>
      <c r="Q1443" s="23" t="n"/>
      <c r="R1443" s="61" t="n">
        <v>43560</v>
      </c>
      <c r="S1443" s="23" t="n"/>
      <c r="T1443" s="23" t="n"/>
      <c r="U1443" s="23" t="n"/>
      <c r="V1443" s="23" t="n"/>
    </row>
    <row r="1444" ht="15" customHeight="1">
      <c r="A1444" s="26" t="inlineStr">
        <is>
          <t>História - Waterfall</t>
        </is>
      </c>
      <c r="B1444" s="60" t="inlineStr">
        <is>
          <t>DEVALM-8503</t>
        </is>
      </c>
      <c r="C1444" s="23" t="inlineStr">
        <is>
          <t>18.0170.4.MK-CR UpGrade de Recarga - Sprint 3</t>
        </is>
      </c>
      <c r="D1444" s="26" t="inlineStr">
        <is>
          <t>Concluído</t>
        </is>
      </c>
      <c r="E1444" s="23" t="inlineStr">
        <is>
          <t>Alessandro João De Souza [X]</t>
        </is>
      </c>
      <c r="F1444" s="23" t="inlineStr">
        <is>
          <t>Juliano Miranda [X]</t>
        </is>
      </c>
      <c r="G1444" s="23" t="inlineStr">
        <is>
          <t>Anselmo Pereira Novakowski</t>
        </is>
      </c>
      <c r="H1444" s="23" t="inlineStr">
        <is>
          <t>Eduardo Cesar de Melo</t>
        </is>
      </c>
      <c r="I1444" s="23" t="n"/>
      <c r="J1444" s="23" t="inlineStr">
        <is>
          <t>Priscilla Carneiro Tessarotto [X]</t>
        </is>
      </c>
      <c r="K1444" s="23" t="n"/>
      <c r="L1444" s="23" t="n"/>
      <c r="M1444" s="23" t="n"/>
      <c r="N1444" s="23" t="n"/>
      <c r="O1444" s="23" t="n"/>
      <c r="P1444" s="23" t="n"/>
      <c r="Q1444" s="23" t="n"/>
      <c r="R1444" s="61" t="n">
        <v>43557</v>
      </c>
      <c r="S1444" s="23" t="n"/>
      <c r="T1444" s="23" t="n"/>
      <c r="U1444" s="23" t="n"/>
      <c r="V1444" s="23" t="n"/>
    </row>
    <row r="1445" ht="15" customHeight="1">
      <c r="A1445" s="26" t="inlineStr">
        <is>
          <t>História - Waterfall</t>
        </is>
      </c>
      <c r="B1445" s="60" t="inlineStr">
        <is>
          <t>DEVALM-8502</t>
        </is>
      </c>
      <c r="C1445" s="23" t="inlineStr">
        <is>
          <t>18.0456.CL-Integração Novo Portal - Razão de Contato</t>
        </is>
      </c>
      <c r="D1445" s="26" t="inlineStr">
        <is>
          <t>Concluído</t>
        </is>
      </c>
      <c r="E1445" s="23" t="inlineStr">
        <is>
          <t>Ricardo Pires Sardinha [X]</t>
        </is>
      </c>
      <c r="F1445" s="23" t="n"/>
      <c r="G1445" s="23" t="inlineStr">
        <is>
          <t>Anselmo Pereira Novakowski</t>
        </is>
      </c>
      <c r="H1445" s="23" t="n"/>
      <c r="I1445" s="23" t="n"/>
      <c r="J1445" s="23" t="n"/>
      <c r="K1445" s="23" t="n"/>
      <c r="L1445" s="23" t="n"/>
      <c r="M1445" s="23" t="n"/>
      <c r="N1445" s="23" t="n"/>
      <c r="O1445" s="23" t="n"/>
      <c r="P1445" s="23" t="n"/>
      <c r="Q1445" s="23" t="n"/>
      <c r="R1445" s="61" t="n">
        <v>43557</v>
      </c>
      <c r="S1445" s="23" t="n"/>
      <c r="T1445" s="23" t="n"/>
      <c r="U1445" s="23" t="n"/>
      <c r="V1445" s="23" t="n"/>
    </row>
    <row r="1446" ht="15" customHeight="1">
      <c r="A1446" s="26" t="inlineStr">
        <is>
          <t>História - Waterfall</t>
        </is>
      </c>
      <c r="B1446" s="60" t="inlineStr">
        <is>
          <t>DEVALM-8501</t>
        </is>
      </c>
      <c r="C1446" s="23" t="inlineStr">
        <is>
          <t>16.0179.24 TI - Safekey - Portal Sky Clientes ADM</t>
        </is>
      </c>
      <c r="D1446" s="26" t="inlineStr">
        <is>
          <t>Concluído</t>
        </is>
      </c>
      <c r="E1446" s="23" t="inlineStr">
        <is>
          <t>Antonio Teodoro da Silva [X]</t>
        </is>
      </c>
      <c r="F1446" s="23" t="inlineStr">
        <is>
          <t>jefferson.tersarioli@terceiro-sky.com.br</t>
        </is>
      </c>
      <c r="G1446" s="23" t="inlineStr">
        <is>
          <t>Anselmo Pereira Novakowski</t>
        </is>
      </c>
      <c r="H1446" s="23" t="inlineStr">
        <is>
          <t>Eduardo Cesar de Melo</t>
        </is>
      </c>
      <c r="I1446" s="23" t="n"/>
      <c r="J1446" s="23" t="inlineStr">
        <is>
          <t>Audrey Cristiane Goulart [X]</t>
        </is>
      </c>
      <c r="K1446" s="23" t="n"/>
      <c r="L1446" s="23" t="n"/>
      <c r="M1446" s="23" t="n"/>
      <c r="N1446" s="23" t="n"/>
      <c r="O1446" s="23" t="n"/>
      <c r="P1446" s="23" t="n"/>
      <c r="Q1446" s="23" t="n"/>
      <c r="R1446" s="61" t="n">
        <v>43578</v>
      </c>
      <c r="S1446" s="23" t="n"/>
      <c r="T1446" s="23" t="n"/>
      <c r="U1446" s="23" t="n"/>
      <c r="V1446" s="23" t="n"/>
    </row>
    <row r="1447" ht="15" customHeight="1">
      <c r="A1447" s="26" t="inlineStr">
        <is>
          <t>História - Waterfall</t>
        </is>
      </c>
      <c r="B1447" s="60" t="inlineStr">
        <is>
          <t>DEVALM-8500</t>
        </is>
      </c>
      <c r="C1447" s="23" t="inlineStr">
        <is>
          <t>18.0412.1.MK-Adaptação do iSelling para Produtos Pre-Pago - Sprint 2</t>
        </is>
      </c>
      <c r="D1447" s="26" t="inlineStr">
        <is>
          <t>Concluído</t>
        </is>
      </c>
      <c r="E1447" s="23" t="inlineStr">
        <is>
          <t>Alessandro João De Souza [X]</t>
        </is>
      </c>
      <c r="F1447" s="23" t="inlineStr">
        <is>
          <t>Ricardo Silveira E Silva</t>
        </is>
      </c>
      <c r="G1447" s="23" t="inlineStr">
        <is>
          <t>Anselmo Pereira Novakowski</t>
        </is>
      </c>
      <c r="H1447" s="23" t="inlineStr">
        <is>
          <t>Eduardo Cesar de Melo</t>
        </is>
      </c>
      <c r="I1447" s="23" t="n"/>
      <c r="J1447" s="23" t="inlineStr">
        <is>
          <t>Juliana Alves Beduti [X]</t>
        </is>
      </c>
      <c r="K1447" s="23" t="n"/>
      <c r="L1447" s="23" t="n"/>
      <c r="M1447" s="23" t="n"/>
      <c r="N1447" s="23" t="n"/>
      <c r="O1447" s="23" t="n"/>
      <c r="P1447" s="23" t="n"/>
      <c r="Q1447" s="23" t="n"/>
      <c r="R1447" s="61" t="n">
        <v>43515</v>
      </c>
      <c r="S1447" s="23" t="n"/>
      <c r="T1447" s="23" t="n"/>
      <c r="U1447" s="23" t="n"/>
      <c r="V1447" s="23" t="n"/>
    </row>
    <row r="1448" ht="15" customHeight="1">
      <c r="A1448" s="26" t="inlineStr">
        <is>
          <t>História - Waterfall</t>
        </is>
      </c>
      <c r="B1448" s="60" t="inlineStr">
        <is>
          <t>DEVALM-8499</t>
        </is>
      </c>
      <c r="C1448" s="23" t="inlineStr">
        <is>
          <t>19.0045.FI-Pró-Rata para Upgrade e Reativação</t>
        </is>
      </c>
      <c r="D1448" s="26" t="inlineStr">
        <is>
          <t>Concluído</t>
        </is>
      </c>
      <c r="E1448" s="23" t="inlineStr">
        <is>
          <t>Andre Jirus [X]</t>
        </is>
      </c>
      <c r="F1448" s="23" t="inlineStr">
        <is>
          <t>Yone Yassuda Yamamoto</t>
        </is>
      </c>
      <c r="G1448" s="23" t="inlineStr">
        <is>
          <t>Rafael Lemos Lima [X]</t>
        </is>
      </c>
      <c r="H1448" s="23" t="n"/>
      <c r="I1448" s="23" t="n"/>
      <c r="J1448" s="23" t="inlineStr">
        <is>
          <t>Rafael Grecco Machado [X]</t>
        </is>
      </c>
      <c r="K1448" s="23" t="n"/>
      <c r="L1448" s="23" t="n"/>
      <c r="M1448" s="23" t="n"/>
      <c r="N1448" s="23" t="n"/>
      <c r="O1448" s="23" t="n"/>
      <c r="P1448" s="23" t="n"/>
      <c r="Q1448" s="23" t="n"/>
      <c r="R1448" s="61" t="n">
        <v>43539</v>
      </c>
      <c r="S1448" s="23" t="n"/>
      <c r="T1448" s="23" t="n"/>
      <c r="U1448" s="23" t="n"/>
      <c r="V1448" s="23" t="n"/>
    </row>
    <row r="1449" ht="15" customHeight="1">
      <c r="A1449" s="26" t="inlineStr">
        <is>
          <t>História - Waterfall</t>
        </is>
      </c>
      <c r="B1449" s="60" t="inlineStr">
        <is>
          <t>DEVALM-8498</t>
        </is>
      </c>
      <c r="C1449" s="23" t="inlineStr">
        <is>
          <t>16.0179.22.TI - Fatura Fácil - ajuste da Aplicação</t>
        </is>
      </c>
      <c r="D1449" s="26" t="inlineStr">
        <is>
          <t>Concluído</t>
        </is>
      </c>
      <c r="E1449" s="23" t="inlineStr">
        <is>
          <t>Antonio Teodoro da Silva [X]</t>
        </is>
      </c>
      <c r="F1449" s="23" t="inlineStr">
        <is>
          <t>Paulo Egidio Rodrigues dos Santos</t>
        </is>
      </c>
      <c r="G1449" s="23" t="inlineStr">
        <is>
          <t>Anselmo Pereira Novakowski</t>
        </is>
      </c>
      <c r="H1449" s="23" t="inlineStr">
        <is>
          <t>Eduardo Cesar de Melo</t>
        </is>
      </c>
      <c r="I1449" s="23" t="n"/>
      <c r="J1449" s="23" t="inlineStr">
        <is>
          <t>Audrey Cristiane Goulart [X]</t>
        </is>
      </c>
      <c r="K1449" s="23" t="n"/>
      <c r="L1449" s="23" t="n"/>
      <c r="M1449" s="23" t="n"/>
      <c r="N1449" s="23" t="n"/>
      <c r="O1449" s="23" t="n"/>
      <c r="P1449" s="23" t="n"/>
      <c r="Q1449" s="23" t="n"/>
      <c r="R1449" s="61" t="n">
        <v>43564</v>
      </c>
      <c r="S1449" s="23" t="n"/>
      <c r="T1449" s="23" t="n"/>
      <c r="U1449" s="23" t="n"/>
      <c r="V1449" s="23" t="n"/>
    </row>
    <row r="1450" ht="15" customHeight="1">
      <c r="A1450" s="26" t="inlineStr">
        <is>
          <t>História - Waterfall</t>
        </is>
      </c>
      <c r="B1450" s="60" t="inlineStr">
        <is>
          <t>DEVALM-8497</t>
        </is>
      </c>
      <c r="C1450" s="23" t="inlineStr">
        <is>
          <t>19.0030.JU-Libra BOT</t>
        </is>
      </c>
      <c r="D1450" s="26" t="inlineStr">
        <is>
          <t>Concluído</t>
        </is>
      </c>
      <c r="E1450" s="23" t="inlineStr">
        <is>
          <t>Andre Jirus [X]</t>
        </is>
      </c>
      <c r="F1450" s="23" t="n"/>
      <c r="G1450" s="23" t="inlineStr">
        <is>
          <t>Rafael Lemos Lima [X]</t>
        </is>
      </c>
      <c r="H1450" s="23" t="inlineStr">
        <is>
          <t>Eduardo Cesar de Melo</t>
        </is>
      </c>
      <c r="I1450" s="23" t="n"/>
      <c r="J1450" s="23" t="n"/>
      <c r="K1450" s="23" t="n"/>
      <c r="L1450" s="23" t="n"/>
      <c r="M1450" s="23" t="n"/>
      <c r="N1450" s="23" t="n"/>
      <c r="O1450" s="23" t="n"/>
      <c r="P1450" s="23" t="n"/>
      <c r="Q1450" s="23" t="n"/>
      <c r="R1450" s="61" t="n">
        <v>43551</v>
      </c>
      <c r="S1450" s="23" t="n"/>
      <c r="T1450" s="23" t="n"/>
      <c r="U1450" s="23" t="n"/>
      <c r="V1450" s="23" t="n"/>
    </row>
    <row r="1451" ht="15" customHeight="1">
      <c r="A1451" s="26" t="inlineStr">
        <is>
          <t>História - Waterfall</t>
        </is>
      </c>
      <c r="B1451" s="60" t="inlineStr">
        <is>
          <t>DEVALM-8496</t>
        </is>
      </c>
      <c r="C1451" s="23" t="inlineStr">
        <is>
          <t>19.0097.FI-Alteração no layout extrato de Vendas e Serviços</t>
        </is>
      </c>
      <c r="D1451" s="26" t="inlineStr">
        <is>
          <t>Concluído</t>
        </is>
      </c>
      <c r="E1451" s="23" t="inlineStr">
        <is>
          <t>Antonio Teodoro da Silva [X]</t>
        </is>
      </c>
      <c r="F1451" s="23" t="inlineStr">
        <is>
          <t>Caio Cesar Da Silva Moura [X]</t>
        </is>
      </c>
      <c r="G1451" s="23" t="inlineStr">
        <is>
          <t>Anselmo Pereira Novakowski</t>
        </is>
      </c>
      <c r="H1451" s="23" t="inlineStr">
        <is>
          <t>Paulo Egidio Rodrigues dos Santos</t>
        </is>
      </c>
      <c r="I1451" s="23" t="n"/>
      <c r="J1451" s="23" t="inlineStr">
        <is>
          <t>Fernando Meirelles Castanho Cavallari [X]</t>
        </is>
      </c>
      <c r="K1451" s="23" t="n"/>
      <c r="L1451" s="23" t="n"/>
      <c r="M1451" s="23" t="n"/>
      <c r="N1451" s="23" t="n"/>
      <c r="O1451" s="23" t="n"/>
      <c r="P1451" s="23" t="n"/>
      <c r="Q1451" s="61" t="n">
        <v>43592</v>
      </c>
      <c r="R1451" s="61" t="n">
        <v>43592</v>
      </c>
      <c r="S1451" s="23" t="n"/>
      <c r="T1451" s="23" t="n"/>
      <c r="U1451" s="23" t="n"/>
      <c r="V1451" s="23" t="n"/>
    </row>
    <row r="1452" ht="15" customHeight="1">
      <c r="A1452" s="26" t="inlineStr">
        <is>
          <t>História - Waterfall</t>
        </is>
      </c>
      <c r="B1452" s="60" t="inlineStr">
        <is>
          <t>DEVALM-8495</t>
        </is>
      </c>
      <c r="C1452" s="23" t="inlineStr">
        <is>
          <t>19.0062.MK-Canhão de Bits</t>
        </is>
      </c>
      <c r="D1452" s="26" t="inlineStr">
        <is>
          <t>Cancelado</t>
        </is>
      </c>
      <c r="E1452" s="23" t="inlineStr">
        <is>
          <t>Raphael Henrique Fernandes Lopes [X]</t>
        </is>
      </c>
      <c r="F1452" s="23" t="n"/>
      <c r="G1452" s="23" t="n"/>
      <c r="H1452" s="23" t="n"/>
      <c r="I1452" s="23" t="n"/>
      <c r="J1452" s="23" t="n"/>
      <c r="K1452" s="23" t="n"/>
      <c r="L1452" s="23" t="n"/>
      <c r="M1452" s="23" t="n"/>
      <c r="N1452" s="23" t="n"/>
      <c r="O1452" s="23" t="n"/>
      <c r="P1452" s="23" t="n"/>
      <c r="Q1452" s="23" t="n"/>
      <c r="R1452" s="23" t="n"/>
      <c r="S1452" s="23" t="n"/>
      <c r="T1452" s="23" t="n"/>
      <c r="U1452" s="23" t="n"/>
      <c r="V1452" s="23" t="n"/>
    </row>
    <row r="1453" ht="15" customHeight="1">
      <c r="A1453" s="26" t="inlineStr">
        <is>
          <t>História - Waterfall</t>
        </is>
      </c>
      <c r="B1453" s="60" t="inlineStr">
        <is>
          <t>DEVALM-8493</t>
        </is>
      </c>
      <c r="C1453" s="23" t="inlineStr">
        <is>
          <t>18.0313.FI-Big Data para Revenue Assurance</t>
        </is>
      </c>
      <c r="D1453" s="26" t="inlineStr">
        <is>
          <t>Cancelado</t>
        </is>
      </c>
      <c r="E1453" s="23" t="inlineStr">
        <is>
          <t>Raphael Henrique Fernandes Lopes [X]</t>
        </is>
      </c>
      <c r="F1453" s="23" t="n"/>
      <c r="G1453" s="23" t="n"/>
      <c r="H1453" s="23" t="n"/>
      <c r="I1453" s="23" t="n"/>
      <c r="J1453" s="23" t="n"/>
      <c r="K1453" s="23" t="n"/>
      <c r="L1453" s="23" t="n"/>
      <c r="M1453" s="23" t="n"/>
      <c r="N1453" s="23" t="n"/>
      <c r="O1453" s="23" t="n"/>
      <c r="P1453" s="23" t="n"/>
      <c r="Q1453" s="23" t="n"/>
      <c r="R1453" s="23" t="n"/>
      <c r="S1453" s="23" t="n"/>
      <c r="T1453" s="23" t="n"/>
      <c r="U1453" s="23" t="n"/>
      <c r="V1453" s="23" t="n"/>
    </row>
    <row r="1454" ht="15" customHeight="1">
      <c r="A1454" s="26" t="inlineStr">
        <is>
          <t>História - Waterfall</t>
        </is>
      </c>
      <c r="B1454" s="60" t="inlineStr">
        <is>
          <t>DEVALM-8492</t>
        </is>
      </c>
      <c r="C1454" s="23" t="inlineStr">
        <is>
          <t>19.0067.BL-Criação GL ID de Perdão de dívida BL</t>
        </is>
      </c>
      <c r="D1454" s="26" t="inlineStr">
        <is>
          <t>Cancelado</t>
        </is>
      </c>
      <c r="E1454" s="23" t="inlineStr">
        <is>
          <t>Raphael Henrique Fernandes Lopes [X]</t>
        </is>
      </c>
      <c r="F1454" s="23" t="n"/>
      <c r="G1454" s="23" t="n"/>
      <c r="H1454" s="23" t="n"/>
      <c r="I1454" s="23" t="n"/>
      <c r="J1454" s="23" t="n"/>
      <c r="K1454" s="23" t="n"/>
      <c r="L1454" s="23" t="n"/>
      <c r="M1454" s="23" t="n"/>
      <c r="N1454" s="23" t="n"/>
      <c r="O1454" s="23" t="n"/>
      <c r="P1454" s="23" t="n"/>
      <c r="Q1454" s="23" t="n"/>
      <c r="R1454" s="23" t="n"/>
      <c r="S1454" s="23" t="n"/>
      <c r="T1454" s="23" t="n"/>
      <c r="U1454" s="23" t="n"/>
      <c r="V1454" s="23" t="n"/>
    </row>
    <row r="1455" ht="15" customHeight="1">
      <c r="A1455" s="26" t="inlineStr">
        <is>
          <t>História - Waterfall</t>
        </is>
      </c>
      <c r="B1455" s="60" t="inlineStr">
        <is>
          <t>DEVALM-8491</t>
        </is>
      </c>
      <c r="C1455" s="23" t="inlineStr">
        <is>
          <t>20.0328.1.MK-Parcelamento Produtos Pré-pago Canal Direto</t>
        </is>
      </c>
      <c r="D1455" s="26" t="inlineStr">
        <is>
          <t>Cancelado</t>
        </is>
      </c>
      <c r="E1455" s="23" t="inlineStr">
        <is>
          <t>Raphael Henrique Fernandes Lopes [X]</t>
        </is>
      </c>
      <c r="F1455" s="23" t="n"/>
      <c r="G1455" s="23" t="n"/>
      <c r="H1455" s="23" t="n"/>
      <c r="I1455" s="23" t="n"/>
      <c r="J1455" s="23" t="n"/>
      <c r="K1455" s="23" t="n"/>
      <c r="L1455" s="23" t="n"/>
      <c r="M1455" s="23" t="n"/>
      <c r="N1455" s="23" t="n"/>
      <c r="O1455" s="23" t="n"/>
      <c r="P1455" s="23" t="n"/>
      <c r="Q1455" s="23" t="n"/>
      <c r="R1455" s="23" t="n"/>
      <c r="S1455" s="23" t="n"/>
      <c r="T1455" s="23" t="n"/>
      <c r="U1455" s="23" t="n"/>
      <c r="V1455" s="23" t="n"/>
    </row>
    <row r="1456" ht="15" customHeight="1">
      <c r="A1456" s="26" t="inlineStr">
        <is>
          <t>História - Waterfall</t>
        </is>
      </c>
      <c r="B1456" s="60" t="inlineStr">
        <is>
          <t>DEVALM-8490</t>
        </is>
      </c>
      <c r="C1456" s="23" t="inlineStr">
        <is>
          <t>19.0141.CL-Sistema Único de Login (SSO)</t>
        </is>
      </c>
      <c r="D1456" s="26" t="inlineStr">
        <is>
          <t>Cancelado</t>
        </is>
      </c>
      <c r="E1456" s="23" t="inlineStr">
        <is>
          <t>Raphael Henrique Fernandes Lopes [X]</t>
        </is>
      </c>
      <c r="F1456" s="23" t="n"/>
      <c r="G1456" s="23" t="n"/>
      <c r="H1456" s="23" t="n"/>
      <c r="I1456" s="23" t="n"/>
      <c r="J1456" s="23" t="n"/>
      <c r="K1456" s="23" t="n"/>
      <c r="L1456" s="23" t="n"/>
      <c r="M1456" s="23" t="n"/>
      <c r="N1456" s="23" t="n"/>
      <c r="O1456" s="23" t="n"/>
      <c r="P1456" s="23" t="n"/>
      <c r="Q1456" s="23" t="n"/>
      <c r="R1456" s="23" t="n"/>
      <c r="S1456" s="23" t="n"/>
      <c r="T1456" s="23" t="n"/>
      <c r="U1456" s="23" t="n"/>
      <c r="V1456" s="23" t="n"/>
    </row>
    <row r="1457" ht="15" customHeight="1">
      <c r="A1457" s="26" t="inlineStr">
        <is>
          <t>História - Waterfall</t>
        </is>
      </c>
      <c r="B1457" s="60" t="inlineStr">
        <is>
          <t>DEVALM-8489</t>
        </is>
      </c>
      <c r="C1457" s="23" t="inlineStr">
        <is>
          <t>19.0092.CO-Alerta de Pendências</t>
        </is>
      </c>
      <c r="D1457" s="26" t="inlineStr">
        <is>
          <t>Cancelado</t>
        </is>
      </c>
      <c r="E1457" s="23" t="inlineStr">
        <is>
          <t>Raphael Henrique Fernandes Lopes [X]</t>
        </is>
      </c>
      <c r="F1457" s="23" t="n"/>
      <c r="G1457" s="23" t="n"/>
      <c r="H1457" s="23" t="n"/>
      <c r="I1457" s="23" t="n"/>
      <c r="J1457" s="23" t="n"/>
      <c r="K1457" s="23" t="n"/>
      <c r="L1457" s="23" t="n"/>
      <c r="M1457" s="23" t="n"/>
      <c r="N1457" s="23" t="n"/>
      <c r="O1457" s="23" t="n"/>
      <c r="P1457" s="23" t="n"/>
      <c r="Q1457" s="23" t="n"/>
      <c r="R1457" s="23" t="n"/>
      <c r="S1457" s="23" t="n"/>
      <c r="T1457" s="23" t="n"/>
      <c r="U1457" s="23" t="n"/>
      <c r="V1457" s="23" t="n"/>
    </row>
    <row r="1458" ht="15" customHeight="1">
      <c r="A1458" s="26" t="inlineStr">
        <is>
          <t>História - Waterfall</t>
        </is>
      </c>
      <c r="B1458" s="60" t="inlineStr">
        <is>
          <t>DEVALM-8488</t>
        </is>
      </c>
      <c r="C1458" s="23" t="inlineStr">
        <is>
          <t>18.0360.CO-Geração do Boleto via SMS</t>
        </is>
      </c>
      <c r="D1458" s="26" t="inlineStr">
        <is>
          <t>Cancelado</t>
        </is>
      </c>
      <c r="E1458" s="23" t="inlineStr">
        <is>
          <t>Raphael Henrique Fernandes Lopes [X]</t>
        </is>
      </c>
      <c r="F1458" s="23" t="n"/>
      <c r="G1458" s="23" t="n"/>
      <c r="H1458" s="23" t="n"/>
      <c r="I1458" s="23" t="n"/>
      <c r="J1458" s="23" t="n"/>
      <c r="K1458" s="23" t="n"/>
      <c r="L1458" s="23" t="n"/>
      <c r="M1458" s="23" t="n"/>
      <c r="N1458" s="23" t="n"/>
      <c r="O1458" s="23" t="n"/>
      <c r="P1458" s="23" t="n"/>
      <c r="Q1458" s="23" t="n"/>
      <c r="R1458" s="23" t="n"/>
      <c r="S1458" s="23" t="n"/>
      <c r="T1458" s="23" t="n"/>
      <c r="U1458" s="23" t="n"/>
      <c r="V1458" s="23" t="n"/>
    </row>
    <row r="1459" ht="15" customHeight="1">
      <c r="A1459" s="26" t="inlineStr">
        <is>
          <t>História - Waterfall</t>
        </is>
      </c>
      <c r="B1459" s="60" t="inlineStr">
        <is>
          <t>DEVALM-8486</t>
        </is>
      </c>
      <c r="C1459" s="23" t="inlineStr">
        <is>
          <t>19.0068.BL-Criação de produto Banda Larga Show Room 10 Mega</t>
        </is>
      </c>
      <c r="D1459" s="26" t="inlineStr">
        <is>
          <t>Cancelado</t>
        </is>
      </c>
      <c r="E1459" s="23" t="inlineStr">
        <is>
          <t>Raphael Henrique Fernandes Lopes [X]</t>
        </is>
      </c>
      <c r="F1459" s="23" t="n"/>
      <c r="G1459" s="23" t="n"/>
      <c r="H1459" s="23" t="n"/>
      <c r="I1459" s="23" t="n"/>
      <c r="J1459" s="23" t="n"/>
      <c r="K1459" s="23" t="n"/>
      <c r="L1459" s="23" t="n"/>
      <c r="M1459" s="23" t="n"/>
      <c r="N1459" s="23" t="n"/>
      <c r="O1459" s="23" t="n"/>
      <c r="P1459" s="23" t="n"/>
      <c r="Q1459" s="23" t="n"/>
      <c r="R1459" s="23" t="n"/>
      <c r="S1459" s="23" t="n"/>
      <c r="T1459" s="23" t="n"/>
      <c r="U1459" s="23" t="n"/>
      <c r="V1459" s="23" t="n"/>
    </row>
    <row r="1460" ht="15" customHeight="1">
      <c r="A1460" s="26" t="inlineStr">
        <is>
          <t>História - Waterfall</t>
        </is>
      </c>
      <c r="B1460" s="60" t="inlineStr">
        <is>
          <t>DEVALM-8485</t>
        </is>
      </c>
      <c r="C1460" s="23" t="inlineStr">
        <is>
          <t>19.0072.MK - Fluxo de Vendas - SKY PLAY</t>
        </is>
      </c>
      <c r="D1460" s="26" t="inlineStr">
        <is>
          <t>Cancelado</t>
        </is>
      </c>
      <c r="E1460" s="23" t="inlineStr">
        <is>
          <t>Fabio de Siqueira Campos</t>
        </is>
      </c>
      <c r="F1460" s="23" t="inlineStr">
        <is>
          <t>Pedro Carnizello da Silva [X]</t>
        </is>
      </c>
      <c r="G1460" s="23" t="inlineStr">
        <is>
          <t>Anselmo Pereira Novakowski</t>
        </is>
      </c>
      <c r="H1460" s="23" t="inlineStr">
        <is>
          <t>Paulo Egidio Rodrigues dos Santos</t>
        </is>
      </c>
      <c r="I1460" s="23" t="inlineStr">
        <is>
          <t>Klaus Franca [X]</t>
        </is>
      </c>
      <c r="J1460" s="23" t="inlineStr">
        <is>
          <t>Audrey Cristiane Goulart [X]</t>
        </is>
      </c>
      <c r="K1460" s="23" t="n"/>
      <c r="L1460" s="23" t="n"/>
      <c r="M1460" s="23" t="n"/>
      <c r="N1460" s="23" t="n"/>
      <c r="O1460" s="23" t="n"/>
      <c r="P1460" s="23" t="n"/>
      <c r="Q1460" s="23" t="n"/>
      <c r="R1460" s="23" t="n"/>
      <c r="S1460" s="23" t="n"/>
      <c r="T1460" s="23" t="n"/>
      <c r="U1460" s="23" t="n"/>
      <c r="V1460" s="23" t="n"/>
    </row>
    <row r="1461" ht="15" customHeight="1">
      <c r="A1461" s="26" t="inlineStr">
        <is>
          <t>História - Waterfall</t>
        </is>
      </c>
      <c r="B1461" s="60" t="inlineStr">
        <is>
          <t>DEVALM-8484</t>
        </is>
      </c>
      <c r="C1461" s="23" t="inlineStr">
        <is>
          <t>18.0381.CO-Alteração de data limite de Instalação</t>
        </is>
      </c>
      <c r="D1461" s="26" t="inlineStr">
        <is>
          <t>Cancelado</t>
        </is>
      </c>
      <c r="E1461" s="23" t="inlineStr">
        <is>
          <t>Raphael Henrique Fernandes Lopes [X]</t>
        </is>
      </c>
      <c r="F1461" s="23" t="n"/>
      <c r="G1461" s="23" t="n"/>
      <c r="H1461" s="23" t="n"/>
      <c r="I1461" s="23" t="n"/>
      <c r="J1461" s="23" t="n"/>
      <c r="K1461" s="23" t="n"/>
      <c r="L1461" s="23" t="n"/>
      <c r="M1461" s="23" t="n"/>
      <c r="N1461" s="23" t="n"/>
      <c r="O1461" s="23" t="n"/>
      <c r="P1461" s="23" t="n"/>
      <c r="Q1461" s="23" t="n"/>
      <c r="R1461" s="23" t="n"/>
      <c r="S1461" s="23" t="n"/>
      <c r="T1461" s="23" t="n"/>
      <c r="U1461" s="23" t="n"/>
      <c r="V1461" s="23" t="n"/>
    </row>
    <row r="1462" ht="15" customHeight="1">
      <c r="A1462" s="26" t="inlineStr">
        <is>
          <t>História - Waterfall</t>
        </is>
      </c>
      <c r="B1462" s="60" t="inlineStr">
        <is>
          <t>DEVALM-8483</t>
        </is>
      </c>
      <c r="C1462" s="23" t="inlineStr">
        <is>
          <t>18.0462.FI-Informação sistêmica para FTA</t>
        </is>
      </c>
      <c r="D1462" s="26" t="inlineStr">
        <is>
          <t>Cancelado</t>
        </is>
      </c>
      <c r="E1462" s="23" t="inlineStr">
        <is>
          <t>Raphael Henrique Fernandes Lopes [X]</t>
        </is>
      </c>
      <c r="F1462" s="23" t="n"/>
      <c r="G1462" s="23" t="n"/>
      <c r="H1462" s="23" t="n"/>
      <c r="I1462" s="23" t="n"/>
      <c r="J1462" s="23" t="n"/>
      <c r="K1462" s="23" t="n"/>
      <c r="L1462" s="23" t="n"/>
      <c r="M1462" s="23" t="n"/>
      <c r="N1462" s="23" t="n"/>
      <c r="O1462" s="23" t="n"/>
      <c r="P1462" s="23" t="n"/>
      <c r="Q1462" s="23" t="n"/>
      <c r="R1462" s="23" t="n"/>
      <c r="S1462" s="23" t="n"/>
      <c r="T1462" s="23" t="n"/>
      <c r="U1462" s="23" t="n"/>
      <c r="V1462" s="23" t="n"/>
    </row>
    <row r="1463" ht="15" customHeight="1">
      <c r="A1463" s="26" t="inlineStr">
        <is>
          <t>História - Waterfall</t>
        </is>
      </c>
      <c r="B1463" s="60" t="inlineStr">
        <is>
          <t>DEVALM-8482</t>
        </is>
      </c>
      <c r="C1463" s="23" t="inlineStr">
        <is>
          <t>18.0502.FI-Declaração Anual de Quitação de Débitos 2018</t>
        </is>
      </c>
      <c r="D1463" s="26" t="inlineStr">
        <is>
          <t>Cancelado</t>
        </is>
      </c>
      <c r="E1463" s="23" t="inlineStr">
        <is>
          <t>Raphael Henrique Fernandes Lopes [X]</t>
        </is>
      </c>
      <c r="F1463" s="23" t="n"/>
      <c r="G1463" s="23" t="n"/>
      <c r="H1463" s="23" t="n"/>
      <c r="I1463" s="23" t="n"/>
      <c r="J1463" s="23" t="n"/>
      <c r="K1463" s="23" t="n"/>
      <c r="L1463" s="23" t="n"/>
      <c r="M1463" s="23" t="n"/>
      <c r="N1463" s="23" t="n"/>
      <c r="O1463" s="23" t="n"/>
      <c r="P1463" s="23" t="n"/>
      <c r="Q1463" s="23" t="n"/>
      <c r="R1463" s="23" t="n"/>
      <c r="S1463" s="23" t="n"/>
      <c r="T1463" s="23" t="n"/>
      <c r="U1463" s="23" t="n"/>
      <c r="V1463" s="23" t="n"/>
    </row>
    <row r="1464" ht="15" customHeight="1">
      <c r="A1464" s="26" t="inlineStr">
        <is>
          <t>História - Waterfall</t>
        </is>
      </c>
      <c r="B1464" s="60" t="inlineStr">
        <is>
          <t>DEVALM-8481</t>
        </is>
      </c>
      <c r="C1464" s="23" t="inlineStr">
        <is>
          <t>20.0327.1.FI-Alterar GLIDs dos SVAs de PAY TV e Banda Larga</t>
        </is>
      </c>
      <c r="D1464" s="26" t="inlineStr">
        <is>
          <t>Cancelado</t>
        </is>
      </c>
      <c r="E1464" s="23" t="inlineStr">
        <is>
          <t>Raphael Henrique Fernandes Lopes [X]</t>
        </is>
      </c>
      <c r="F1464" s="23" t="n"/>
      <c r="G1464" s="23" t="n"/>
      <c r="H1464" s="23" t="n"/>
      <c r="I1464" s="23" t="n"/>
      <c r="J1464" s="23" t="n"/>
      <c r="K1464" s="23" t="n"/>
      <c r="L1464" s="23" t="n"/>
      <c r="M1464" s="23" t="n"/>
      <c r="N1464" s="23" t="n"/>
      <c r="O1464" s="23" t="n"/>
      <c r="P1464" s="23" t="n"/>
      <c r="Q1464" s="23" t="n"/>
      <c r="R1464" s="23" t="n"/>
      <c r="S1464" s="23" t="n"/>
      <c r="T1464" s="23" t="n"/>
      <c r="U1464" s="23" t="n"/>
      <c r="V1464" s="23" t="n"/>
    </row>
    <row r="1465" ht="15" customHeight="1">
      <c r="A1465" s="26" t="inlineStr">
        <is>
          <t>História - Waterfall</t>
        </is>
      </c>
      <c r="B1465" s="60" t="inlineStr">
        <is>
          <t>DEVALM-8480</t>
        </is>
      </c>
      <c r="C1465" s="23" t="inlineStr">
        <is>
          <t>18.0420.DI-Multicartões para Recargas</t>
        </is>
      </c>
      <c r="D1465" s="26" t="inlineStr">
        <is>
          <t>Cancelado</t>
        </is>
      </c>
      <c r="E1465" s="23" t="inlineStr">
        <is>
          <t>Raphael Henrique Fernandes Lopes [X]</t>
        </is>
      </c>
      <c r="F1465" s="23" t="n"/>
      <c r="G1465" s="23" t="n"/>
      <c r="H1465" s="23" t="n"/>
      <c r="I1465" s="23" t="n"/>
      <c r="J1465" s="23" t="n"/>
      <c r="K1465" s="23" t="n"/>
      <c r="L1465" s="23" t="n"/>
      <c r="M1465" s="23" t="n"/>
      <c r="N1465" s="23" t="n"/>
      <c r="O1465" s="23" t="n"/>
      <c r="P1465" s="23" t="n"/>
      <c r="Q1465" s="23" t="n"/>
      <c r="R1465" s="23" t="n"/>
      <c r="S1465" s="23" t="n"/>
      <c r="T1465" s="23" t="n"/>
      <c r="U1465" s="23" t="n"/>
      <c r="V1465" s="23" t="n"/>
    </row>
    <row r="1466" ht="15" customHeight="1">
      <c r="A1466" s="26" t="inlineStr">
        <is>
          <t>História - Waterfall</t>
        </is>
      </c>
      <c r="B1466" s="60" t="inlineStr">
        <is>
          <t>DEVALM-8479</t>
        </is>
      </c>
      <c r="C1466" s="23" t="inlineStr">
        <is>
          <t>19.0070.MK-Cuponagem de Pré Pago</t>
        </is>
      </c>
      <c r="D1466" s="26" t="inlineStr">
        <is>
          <t>Cancelado</t>
        </is>
      </c>
      <c r="E1466" s="23" t="inlineStr">
        <is>
          <t>Raphael Henrique Fernandes Lopes [X]</t>
        </is>
      </c>
      <c r="F1466" s="23" t="n"/>
      <c r="G1466" s="23" t="n"/>
      <c r="H1466" s="23" t="n"/>
      <c r="I1466" s="23" t="n"/>
      <c r="J1466" s="23" t="n"/>
      <c r="K1466" s="23" t="n"/>
      <c r="L1466" s="23" t="n"/>
      <c r="M1466" s="23" t="n"/>
      <c r="N1466" s="23" t="n"/>
      <c r="O1466" s="23" t="n"/>
      <c r="P1466" s="23" t="n"/>
      <c r="Q1466" s="23" t="n"/>
      <c r="R1466" s="23" t="n"/>
      <c r="S1466" s="23" t="n"/>
      <c r="T1466" s="23" t="n"/>
      <c r="U1466" s="23" t="n"/>
      <c r="V1466" s="23" t="n"/>
    </row>
    <row r="1467" ht="15" customHeight="1">
      <c r="A1467" s="26" t="inlineStr">
        <is>
          <t>História - Waterfall</t>
        </is>
      </c>
      <c r="B1467" s="60" t="inlineStr">
        <is>
          <t>DEVALM-8478</t>
        </is>
      </c>
      <c r="C1467" s="23" t="inlineStr">
        <is>
          <t>19.0123.MK-Política de Upgrade, Ponto Opcional e Dados Cadastrais</t>
        </is>
      </c>
      <c r="D1467" s="26" t="inlineStr">
        <is>
          <t>Cancelado</t>
        </is>
      </c>
      <c r="E1467" s="23" t="inlineStr">
        <is>
          <t>Raphael Henrique Fernandes Lopes [X]</t>
        </is>
      </c>
      <c r="F1467" s="23" t="n"/>
      <c r="G1467" s="23" t="n"/>
      <c r="H1467" s="23" t="n"/>
      <c r="I1467" s="23" t="n"/>
      <c r="J1467" s="23" t="n"/>
      <c r="K1467" s="23" t="n"/>
      <c r="L1467" s="23" t="n"/>
      <c r="M1467" s="23" t="n"/>
      <c r="N1467" s="23" t="n"/>
      <c r="O1467" s="23" t="n"/>
      <c r="P1467" s="23" t="n"/>
      <c r="Q1467" s="23" t="n"/>
      <c r="R1467" s="23" t="n"/>
      <c r="S1467" s="23" t="n"/>
      <c r="T1467" s="23" t="n"/>
      <c r="U1467" s="23" t="n"/>
      <c r="V1467" s="23" t="n"/>
    </row>
    <row r="1468" ht="15" customHeight="1">
      <c r="A1468" s="26" t="inlineStr">
        <is>
          <t>História - Waterfall</t>
        </is>
      </c>
      <c r="B1468" s="60" t="inlineStr">
        <is>
          <t>DEVALM-8477</t>
        </is>
      </c>
      <c r="C1468" s="23" t="inlineStr">
        <is>
          <t>19.0133.CH-Integração iCare com Central de Conhecimento – Inclusão do PreferredDomain</t>
        </is>
      </c>
      <c r="D1468" s="26" t="inlineStr">
        <is>
          <t>Cancelado</t>
        </is>
      </c>
      <c r="E1468" s="23" t="inlineStr">
        <is>
          <t>Raphael Henrique Fernandes Lopes [X]</t>
        </is>
      </c>
      <c r="F1468" s="23" t="n"/>
      <c r="G1468" s="23" t="n"/>
      <c r="H1468" s="23" t="n"/>
      <c r="I1468" s="23" t="n"/>
      <c r="J1468" s="23" t="n"/>
      <c r="K1468" s="23" t="n"/>
      <c r="L1468" s="23" t="n"/>
      <c r="M1468" s="23" t="n"/>
      <c r="N1468" s="23" t="n"/>
      <c r="O1468" s="23" t="n"/>
      <c r="P1468" s="23" t="n"/>
      <c r="Q1468" s="23" t="n"/>
      <c r="R1468" s="23" t="n"/>
      <c r="S1468" s="23" t="n"/>
      <c r="T1468" s="23" t="n"/>
      <c r="U1468" s="23" t="n"/>
      <c r="V1468" s="23" t="n"/>
    </row>
    <row r="1469" ht="15" customHeight="1">
      <c r="A1469" s="26" t="inlineStr">
        <is>
          <t>História - Waterfall</t>
        </is>
      </c>
      <c r="B1469" s="60" t="inlineStr">
        <is>
          <t>DEVALM-8476</t>
        </is>
      </c>
      <c r="C1469" s="23" t="inlineStr">
        <is>
          <t>18.0237.MK-Portabilidade</t>
        </is>
      </c>
      <c r="D1469" s="26" t="inlineStr">
        <is>
          <t>Cancelado</t>
        </is>
      </c>
      <c r="E1469" s="23" t="inlineStr">
        <is>
          <t>Raphael Henrique Fernandes Lopes [X]</t>
        </is>
      </c>
      <c r="F1469" s="23" t="n"/>
      <c r="G1469" s="23" t="n"/>
      <c r="H1469" s="23" t="n"/>
      <c r="I1469" s="23" t="n"/>
      <c r="J1469" s="23" t="n"/>
      <c r="K1469" s="23" t="n"/>
      <c r="L1469" s="23" t="n"/>
      <c r="M1469" s="23" t="n"/>
      <c r="N1469" s="23" t="n"/>
      <c r="O1469" s="23" t="n"/>
      <c r="P1469" s="23" t="n"/>
      <c r="Q1469" s="23" t="n"/>
      <c r="R1469" s="23" t="n"/>
      <c r="S1469" s="23" t="n"/>
      <c r="T1469" s="23" t="n"/>
      <c r="U1469" s="23" t="n"/>
      <c r="V1469" s="23" t="n"/>
    </row>
    <row r="1470" ht="15" customHeight="1">
      <c r="A1470" s="26" t="inlineStr">
        <is>
          <t>História - Waterfall</t>
        </is>
      </c>
      <c r="B1470" s="60" t="inlineStr">
        <is>
          <t>DEVALM-8475</t>
        </is>
      </c>
      <c r="C1470" s="23" t="inlineStr">
        <is>
          <t>18.0256.MK-Pré Pago – 2 Pontos</t>
        </is>
      </c>
      <c r="D1470" s="26" t="inlineStr">
        <is>
          <t>Cancelado</t>
        </is>
      </c>
      <c r="E1470" s="23" t="inlineStr">
        <is>
          <t>Raphael Henrique Fernandes Lopes [X]</t>
        </is>
      </c>
      <c r="F1470" s="23" t="n"/>
      <c r="G1470" s="23" t="n"/>
      <c r="H1470" s="23" t="n"/>
      <c r="I1470" s="23" t="n"/>
      <c r="J1470" s="23" t="n"/>
      <c r="K1470" s="23" t="n"/>
      <c r="L1470" s="23" t="n"/>
      <c r="M1470" s="23" t="n"/>
      <c r="N1470" s="23" t="n"/>
      <c r="O1470" s="23" t="n"/>
      <c r="P1470" s="23" t="n"/>
      <c r="Q1470" s="23" t="n"/>
      <c r="R1470" s="23" t="n"/>
      <c r="S1470" s="23" t="n"/>
      <c r="T1470" s="23" t="n"/>
      <c r="U1470" s="23" t="n"/>
      <c r="V1470" s="23" t="n"/>
    </row>
    <row r="1471" ht="15" customHeight="1">
      <c r="A1471" s="26" t="inlineStr">
        <is>
          <t>História - Waterfall</t>
        </is>
      </c>
      <c r="B1471" s="60" t="inlineStr">
        <is>
          <t>DEVALM-8474</t>
        </is>
      </c>
      <c r="C1471" s="23" t="inlineStr">
        <is>
          <t>19.0041.CO-Salesforce - Acesso Proprietário Mobile e Desbloqueio Celular Televendas</t>
        </is>
      </c>
      <c r="D1471" s="26" t="inlineStr">
        <is>
          <t>Cancelado</t>
        </is>
      </c>
      <c r="E1471" s="23" t="inlineStr">
        <is>
          <t>Raphael Henrique Fernandes Lopes [X]</t>
        </is>
      </c>
      <c r="F1471" s="23" t="n"/>
      <c r="G1471" s="23" t="n"/>
      <c r="H1471" s="23" t="n"/>
      <c r="I1471" s="23" t="n"/>
      <c r="J1471" s="23" t="n"/>
      <c r="K1471" s="23" t="n"/>
      <c r="L1471" s="23" t="n"/>
      <c r="M1471" s="23" t="n"/>
      <c r="N1471" s="23" t="n"/>
      <c r="O1471" s="23" t="n"/>
      <c r="P1471" s="23" t="n"/>
      <c r="Q1471" s="23" t="n"/>
      <c r="R1471" s="23" t="n"/>
      <c r="S1471" s="23" t="n"/>
      <c r="T1471" s="23" t="n"/>
      <c r="U1471" s="23" t="n"/>
      <c r="V1471" s="23" t="n"/>
    </row>
    <row r="1472" ht="15" customHeight="1">
      <c r="A1472" s="26" t="inlineStr">
        <is>
          <t>História - Waterfall</t>
        </is>
      </c>
      <c r="B1472" s="60" t="inlineStr">
        <is>
          <t>DEVALM-8473</t>
        </is>
      </c>
      <c r="C1472" s="23" t="inlineStr">
        <is>
          <t>19.0061.MK-Venda de A La Carte Adultos Por Controle Remoto (Portal Adultos)</t>
        </is>
      </c>
      <c r="D1472" s="26" t="inlineStr">
        <is>
          <t>Cancelado</t>
        </is>
      </c>
      <c r="E1472" s="23" t="inlineStr">
        <is>
          <t>Raphael Henrique Fernandes Lopes [X]</t>
        </is>
      </c>
      <c r="F1472" s="23" t="n"/>
      <c r="G1472" s="23" t="n"/>
      <c r="H1472" s="23" t="n"/>
      <c r="I1472" s="23" t="n"/>
      <c r="J1472" s="23" t="n"/>
      <c r="K1472" s="23" t="n"/>
      <c r="L1472" s="23" t="n"/>
      <c r="M1472" s="23" t="n"/>
      <c r="N1472" s="23" t="n"/>
      <c r="O1472" s="23" t="n"/>
      <c r="P1472" s="23" t="n"/>
      <c r="Q1472" s="23" t="n"/>
      <c r="R1472" s="23" t="n"/>
      <c r="S1472" s="23" t="n"/>
      <c r="T1472" s="23" t="n"/>
      <c r="U1472" s="23" t="n"/>
      <c r="V1472" s="23" t="n"/>
    </row>
    <row r="1473" ht="15" customHeight="1">
      <c r="A1473" s="26" t="inlineStr">
        <is>
          <t>História - Waterfall</t>
        </is>
      </c>
      <c r="B1473" s="60" t="inlineStr">
        <is>
          <t>DEVALM-8472</t>
        </is>
      </c>
      <c r="C1473" s="23" t="inlineStr">
        <is>
          <t>19.0109.CO-Bloqueio de Entrada de Material de Venda</t>
        </is>
      </c>
      <c r="D1473" s="26" t="inlineStr">
        <is>
          <t>Cancelado</t>
        </is>
      </c>
      <c r="E1473" s="23" t="inlineStr">
        <is>
          <t>Raphael Henrique Fernandes Lopes [X]</t>
        </is>
      </c>
      <c r="F1473" s="23" t="n"/>
      <c r="G1473" s="23" t="n"/>
      <c r="H1473" s="23" t="n"/>
      <c r="I1473" s="23" t="n"/>
      <c r="J1473" s="23" t="n"/>
      <c r="K1473" s="23" t="n"/>
      <c r="L1473" s="23" t="n"/>
      <c r="M1473" s="23" t="n"/>
      <c r="N1473" s="23" t="n"/>
      <c r="O1473" s="23" t="n"/>
      <c r="P1473" s="23" t="n"/>
      <c r="Q1473" s="23" t="n"/>
      <c r="R1473" s="23" t="n"/>
      <c r="S1473" s="23" t="n"/>
      <c r="T1473" s="23" t="n"/>
      <c r="U1473" s="23" t="n"/>
      <c r="V1473" s="23" t="n"/>
    </row>
    <row r="1474" ht="15" customHeight="1">
      <c r="A1474" s="26" t="inlineStr">
        <is>
          <t>História - Waterfall</t>
        </is>
      </c>
      <c r="B1474" s="60" t="inlineStr">
        <is>
          <t>DEVALM-8471</t>
        </is>
      </c>
      <c r="C1474" s="23" t="inlineStr">
        <is>
          <t>19.0054.CL-Data Quality</t>
        </is>
      </c>
      <c r="D1474" s="26" t="inlineStr">
        <is>
          <t>Cancelado</t>
        </is>
      </c>
      <c r="E1474" s="23" t="inlineStr">
        <is>
          <t>Raphael Henrique Fernandes Lopes [X]</t>
        </is>
      </c>
      <c r="F1474" s="23" t="n"/>
      <c r="G1474" s="23" t="n"/>
      <c r="H1474" s="23" t="n"/>
      <c r="I1474" s="23" t="n"/>
      <c r="J1474" s="23" t="n"/>
      <c r="K1474" s="23" t="n"/>
      <c r="L1474" s="23" t="n"/>
      <c r="M1474" s="23" t="n"/>
      <c r="N1474" s="23" t="n"/>
      <c r="O1474" s="23" t="n"/>
      <c r="P1474" s="23" t="n"/>
      <c r="Q1474" s="23" t="n"/>
      <c r="R1474" s="23" t="n"/>
      <c r="S1474" s="23" t="n"/>
      <c r="T1474" s="23" t="n"/>
      <c r="U1474" s="23" t="n"/>
      <c r="V1474" s="23" t="n"/>
    </row>
    <row r="1475" ht="15" customHeight="1">
      <c r="A1475" s="26" t="inlineStr">
        <is>
          <t>História - Waterfall</t>
        </is>
      </c>
      <c r="B1475" s="60" t="inlineStr">
        <is>
          <t>DEVALM-8470</t>
        </is>
      </c>
      <c r="C1475" s="23" t="inlineStr">
        <is>
          <t>18.0242.CO-Reversão Pagamento Linha Digitável</t>
        </is>
      </c>
      <c r="D1475" s="26" t="inlineStr">
        <is>
          <t>Cancelado</t>
        </is>
      </c>
      <c r="E1475" s="23" t="inlineStr">
        <is>
          <t>Raphael Henrique Fernandes Lopes [X]</t>
        </is>
      </c>
      <c r="F1475" s="23" t="n"/>
      <c r="G1475" s="23" t="n"/>
      <c r="H1475" s="23" t="n"/>
      <c r="I1475" s="23" t="n"/>
      <c r="J1475" s="23" t="n"/>
      <c r="K1475" s="23" t="n"/>
      <c r="L1475" s="23" t="n"/>
      <c r="M1475" s="23" t="n"/>
      <c r="N1475" s="23" t="n"/>
      <c r="O1475" s="23" t="n"/>
      <c r="P1475" s="23" t="n"/>
      <c r="Q1475" s="23" t="n"/>
      <c r="R1475" s="23" t="n"/>
      <c r="S1475" s="23" t="n"/>
      <c r="T1475" s="23" t="n"/>
      <c r="U1475" s="23" t="n"/>
      <c r="V1475" s="23" t="n"/>
    </row>
    <row r="1476" ht="15" customHeight="1">
      <c r="A1476" s="26" t="inlineStr">
        <is>
          <t>História - Waterfall</t>
        </is>
      </c>
      <c r="B1476" s="60" t="inlineStr">
        <is>
          <t>DEVALM-8469</t>
        </is>
      </c>
      <c r="C1476" s="23" t="inlineStr">
        <is>
          <t>19.0139.1.CL-Marcação de credenciado da OS na venda</t>
        </is>
      </c>
      <c r="D1476" s="26" t="inlineStr">
        <is>
          <t>Cancelado</t>
        </is>
      </c>
      <c r="E1476" s="23" t="inlineStr">
        <is>
          <t>Ana Paula Ferreira Da Rosa [X]</t>
        </is>
      </c>
      <c r="F1476" s="23" t="inlineStr">
        <is>
          <t>Italo Josenilton Rocha Silva [X]</t>
        </is>
      </c>
      <c r="G1476" s="23" t="inlineStr">
        <is>
          <t>Rafael Lemos Lima [X]</t>
        </is>
      </c>
      <c r="H1476" s="23" t="inlineStr">
        <is>
          <t>Paulo Egidio Rodrigues dos Santos</t>
        </is>
      </c>
      <c r="I1476" s="23" t="inlineStr">
        <is>
          <t>Ricardo Goulart Castelo [X]</t>
        </is>
      </c>
      <c r="J1476" s="23" t="inlineStr">
        <is>
          <t>Amanda De Pinho Nogueira [X]</t>
        </is>
      </c>
      <c r="K1476" s="61" t="n">
        <v>44203</v>
      </c>
      <c r="L1476" s="61" t="n">
        <v>44203</v>
      </c>
      <c r="M1476" s="61" t="n">
        <v>44231</v>
      </c>
      <c r="N1476" s="61" t="n">
        <v>44246</v>
      </c>
      <c r="O1476" s="61" t="n">
        <v>44204</v>
      </c>
      <c r="P1476" s="61" t="n">
        <v>44223</v>
      </c>
      <c r="Q1476" s="61" t="n">
        <v>44249</v>
      </c>
      <c r="R1476" s="61" t="n">
        <v>44250</v>
      </c>
      <c r="S1476" s="61" t="n">
        <v>44082</v>
      </c>
      <c r="T1476" s="61" t="n">
        <v>44173</v>
      </c>
      <c r="U1476" s="61" t="n">
        <v>44117</v>
      </c>
      <c r="V1476" s="61" t="n">
        <v>44200</v>
      </c>
    </row>
    <row r="1477" ht="15" customHeight="1">
      <c r="A1477" s="26" t="inlineStr">
        <is>
          <t>História - Waterfall</t>
        </is>
      </c>
      <c r="B1477" s="60" t="inlineStr">
        <is>
          <t>DEVALM-8468</t>
        </is>
      </c>
      <c r="C1477" s="23" t="inlineStr">
        <is>
          <t>18.0347.CH-Canal do funcionário</t>
        </is>
      </c>
      <c r="D1477" s="26" t="inlineStr">
        <is>
          <t>Cancelado</t>
        </is>
      </c>
      <c r="E1477" s="23" t="inlineStr">
        <is>
          <t>Raphael Henrique Fernandes Lopes [X]</t>
        </is>
      </c>
      <c r="F1477" s="23" t="n"/>
      <c r="G1477" s="23" t="n"/>
      <c r="H1477" s="23" t="n"/>
      <c r="I1477" s="23" t="n"/>
      <c r="J1477" s="23" t="n"/>
      <c r="K1477" s="23" t="n"/>
      <c r="L1477" s="23" t="n"/>
      <c r="M1477" s="23" t="n"/>
      <c r="N1477" s="23" t="n"/>
      <c r="O1477" s="23" t="n"/>
      <c r="P1477" s="23" t="n"/>
      <c r="Q1477" s="23" t="n"/>
      <c r="R1477" s="23" t="n"/>
      <c r="S1477" s="23" t="n"/>
      <c r="T1477" s="23" t="n"/>
      <c r="U1477" s="23" t="n"/>
      <c r="V1477" s="23" t="n"/>
    </row>
    <row r="1478" ht="15" customHeight="1">
      <c r="A1478" s="26" t="inlineStr">
        <is>
          <t>História - Waterfall</t>
        </is>
      </c>
      <c r="B1478" s="60" t="inlineStr">
        <is>
          <t>DEVALM-8467</t>
        </is>
      </c>
      <c r="C1478" s="23" t="inlineStr">
        <is>
          <t>18.0487.TI-Ferramenta de PPM, Automação e Controle de Versão de Código Fonte</t>
        </is>
      </c>
      <c r="D1478" s="26" t="inlineStr">
        <is>
          <t>Concluído</t>
        </is>
      </c>
      <c r="E1478" s="23" t="inlineStr">
        <is>
          <t>Fabio de Siqueira Campos</t>
        </is>
      </c>
      <c r="F1478" s="23" t="n"/>
      <c r="G1478" s="23" t="n"/>
      <c r="H1478" s="23" t="n"/>
      <c r="I1478" s="23" t="n"/>
      <c r="J1478" s="23" t="n"/>
      <c r="K1478" s="23" t="n"/>
      <c r="L1478" s="23" t="n"/>
      <c r="M1478" s="23" t="n"/>
      <c r="N1478" s="23" t="n"/>
      <c r="O1478" s="23" t="n"/>
      <c r="P1478" s="23" t="n"/>
      <c r="Q1478" s="23" t="n"/>
      <c r="R1478" s="23" t="n"/>
      <c r="S1478" s="23" t="n"/>
      <c r="T1478" s="23" t="n"/>
      <c r="U1478" s="23" t="n"/>
      <c r="V1478" s="23" t="n"/>
    </row>
    <row r="1479" ht="15" customHeight="1">
      <c r="A1479" s="26" t="inlineStr">
        <is>
          <t>História - Waterfall</t>
        </is>
      </c>
      <c r="B1479" s="60" t="inlineStr">
        <is>
          <t>DEVALM-8466</t>
        </is>
      </c>
      <c r="C1479" s="23" t="inlineStr">
        <is>
          <t>18.0013.CL-[Comitê Churn] - Hibrido Novas funcionalidades</t>
        </is>
      </c>
      <c r="D1479" s="26" t="inlineStr">
        <is>
          <t>Cancelado</t>
        </is>
      </c>
      <c r="E1479" s="23" t="inlineStr">
        <is>
          <t>Anderson Da Paz Florencio [X]</t>
        </is>
      </c>
      <c r="F1479" s="23" t="n"/>
      <c r="G1479" s="23" t="n"/>
      <c r="H1479" s="23" t="n"/>
      <c r="I1479" s="23" t="n"/>
      <c r="J1479" s="23" t="n"/>
      <c r="K1479" s="23" t="n"/>
      <c r="L1479" s="23" t="n"/>
      <c r="M1479" s="23" t="n"/>
      <c r="N1479" s="23" t="n"/>
      <c r="O1479" s="23" t="n"/>
      <c r="P1479" s="23" t="n"/>
      <c r="Q1479" s="23" t="n"/>
      <c r="R1479" s="23" t="n"/>
      <c r="S1479" s="23" t="n"/>
      <c r="T1479" s="23" t="n"/>
      <c r="U1479" s="23" t="n"/>
      <c r="V1479" s="23" t="n"/>
    </row>
    <row r="1480" ht="15" customHeight="1">
      <c r="A1480" s="26" t="inlineStr">
        <is>
          <t>História - Waterfall</t>
        </is>
      </c>
      <c r="B1480" s="60" t="inlineStr">
        <is>
          <t>DEVALM-8465</t>
        </is>
      </c>
      <c r="C1480" s="23" t="inlineStr">
        <is>
          <t>18.0396.CL-Automação BackOffice – EPS Externa</t>
        </is>
      </c>
      <c r="D1480" s="26" t="inlineStr">
        <is>
          <t>Cancelado</t>
        </is>
      </c>
      <c r="E1480" s="23" t="inlineStr">
        <is>
          <t>Raphael Henrique Fernandes Lopes [X]</t>
        </is>
      </c>
      <c r="F1480" s="23" t="n"/>
      <c r="G1480" s="23" t="n"/>
      <c r="H1480" s="23" t="n"/>
      <c r="I1480" s="23" t="n"/>
      <c r="J1480" s="23" t="n"/>
      <c r="K1480" s="23" t="n"/>
      <c r="L1480" s="23" t="n"/>
      <c r="M1480" s="23" t="n"/>
      <c r="N1480" s="23" t="n"/>
      <c r="O1480" s="23" t="n"/>
      <c r="P1480" s="23" t="n"/>
      <c r="Q1480" s="23" t="n"/>
      <c r="R1480" s="23" t="n"/>
      <c r="S1480" s="23" t="n"/>
      <c r="T1480" s="23" t="n"/>
      <c r="U1480" s="23" t="n"/>
      <c r="V1480" s="23" t="n"/>
    </row>
    <row r="1481" ht="15" customHeight="1">
      <c r="A1481" s="26" t="inlineStr">
        <is>
          <t>História - Waterfall</t>
        </is>
      </c>
      <c r="B1481" s="60" t="inlineStr">
        <is>
          <t>DEVALM-8464</t>
        </is>
      </c>
      <c r="C1481" s="23" t="inlineStr">
        <is>
          <t>19.0005.TI-Troca de chave HSM</t>
        </is>
      </c>
      <c r="D1481" s="26" t="inlineStr">
        <is>
          <t>Cancelado</t>
        </is>
      </c>
      <c r="E1481" s="23" t="inlineStr">
        <is>
          <t>Sem responsável</t>
        </is>
      </c>
      <c r="F1481" s="23" t="inlineStr">
        <is>
          <t>Jefferson Lourenço De Farias Tersarioli [X]</t>
        </is>
      </c>
      <c r="G1481" s="23" t="inlineStr">
        <is>
          <t>Anselmo Pereira Novakowski</t>
        </is>
      </c>
      <c r="H1481" s="23" t="inlineStr">
        <is>
          <t>Paulo Egidio Rodrigues dos Santos</t>
        </is>
      </c>
      <c r="I1481" s="23" t="n"/>
      <c r="J1481" s="23" t="inlineStr">
        <is>
          <t>Juliana Alves Beduti [X]</t>
        </is>
      </c>
      <c r="K1481" s="23" t="n"/>
      <c r="L1481" s="23" t="n"/>
      <c r="M1481" s="23" t="n"/>
      <c r="N1481" s="23" t="n"/>
      <c r="O1481" s="23" t="n"/>
      <c r="P1481" s="23" t="n"/>
      <c r="Q1481" s="23" t="n"/>
      <c r="R1481" s="23" t="n"/>
      <c r="S1481" s="23" t="n"/>
      <c r="T1481" s="23" t="n"/>
      <c r="U1481" s="23" t="n"/>
      <c r="V1481" s="23" t="n"/>
    </row>
    <row r="1482" ht="15" customHeight="1">
      <c r="A1482" s="26" t="inlineStr">
        <is>
          <t>História - Waterfall</t>
        </is>
      </c>
      <c r="B1482" s="60" t="inlineStr">
        <is>
          <t>DEVALM-8462</t>
        </is>
      </c>
      <c r="C1482" s="23" t="inlineStr">
        <is>
          <t>18.0335.MK-Venda de A La Carte Por Controle Remoto</t>
        </is>
      </c>
      <c r="D1482" s="26" t="inlineStr">
        <is>
          <t>Cancelado</t>
        </is>
      </c>
      <c r="E1482" s="23" t="inlineStr">
        <is>
          <t>Raphael Henrique Fernandes Lopes [X]</t>
        </is>
      </c>
      <c r="F1482" s="23" t="n"/>
      <c r="G1482" s="23" t="n"/>
      <c r="H1482" s="23" t="n"/>
      <c r="I1482" s="23" t="n"/>
      <c r="J1482" s="23" t="n"/>
      <c r="K1482" s="23" t="n"/>
      <c r="L1482" s="23" t="n"/>
      <c r="M1482" s="23" t="n"/>
      <c r="N1482" s="23" t="n"/>
      <c r="O1482" s="23" t="n"/>
      <c r="P1482" s="23" t="n"/>
      <c r="Q1482" s="23" t="n"/>
      <c r="R1482" s="23" t="n"/>
      <c r="S1482" s="23" t="n"/>
      <c r="T1482" s="23" t="n"/>
      <c r="U1482" s="23" t="n"/>
      <c r="V1482" s="23" t="n"/>
    </row>
    <row r="1483" ht="15" customHeight="1">
      <c r="A1483" s="26" t="inlineStr">
        <is>
          <t>História - Waterfall</t>
        </is>
      </c>
      <c r="B1483" s="60" t="inlineStr">
        <is>
          <t>DEVALM-8461</t>
        </is>
      </c>
      <c r="C1483" s="23" t="inlineStr">
        <is>
          <t>18.0267.FI-Automatização da Nova Fatura</t>
        </is>
      </c>
      <c r="D1483" s="26" t="inlineStr">
        <is>
          <t>Cancelado</t>
        </is>
      </c>
      <c r="E1483" s="23" t="inlineStr">
        <is>
          <t>Raphael Henrique Fernandes Lopes [X]</t>
        </is>
      </c>
      <c r="F1483" s="23" t="n"/>
      <c r="G1483" s="23" t="n"/>
      <c r="H1483" s="23" t="n"/>
      <c r="I1483" s="23" t="n"/>
      <c r="J1483" s="23" t="n"/>
      <c r="K1483" s="23" t="n"/>
      <c r="L1483" s="23" t="n"/>
      <c r="M1483" s="23" t="n"/>
      <c r="N1483" s="23" t="n"/>
      <c r="O1483" s="23" t="n"/>
      <c r="P1483" s="23" t="n"/>
      <c r="Q1483" s="23" t="n"/>
      <c r="R1483" s="23" t="n"/>
      <c r="S1483" s="23" t="n"/>
      <c r="T1483" s="23" t="n"/>
      <c r="U1483" s="23" t="n"/>
      <c r="V1483" s="23" t="n"/>
    </row>
    <row r="1484" ht="15" customHeight="1">
      <c r="A1484" s="26" t="inlineStr">
        <is>
          <t>História - Waterfall</t>
        </is>
      </c>
      <c r="B1484" s="60" t="inlineStr">
        <is>
          <t>DEVALM-8460</t>
        </is>
      </c>
      <c r="C1484" s="23" t="inlineStr">
        <is>
          <t>18.0268.FI-Sistema para Conciliação de MOPs</t>
        </is>
      </c>
      <c r="D1484" s="26" t="inlineStr">
        <is>
          <t>Cancelado</t>
        </is>
      </c>
      <c r="E1484" s="23" t="inlineStr">
        <is>
          <t>Raphael Henrique Fernandes Lopes [X]</t>
        </is>
      </c>
      <c r="F1484" s="23" t="n"/>
      <c r="G1484" s="23" t="n"/>
      <c r="H1484" s="23" t="n"/>
      <c r="I1484" s="23" t="n"/>
      <c r="J1484" s="23" t="n"/>
      <c r="K1484" s="23" t="n"/>
      <c r="L1484" s="23" t="n"/>
      <c r="M1484" s="23" t="n"/>
      <c r="N1484" s="23" t="n"/>
      <c r="O1484" s="23" t="n"/>
      <c r="P1484" s="23" t="n"/>
      <c r="Q1484" s="23" t="n"/>
      <c r="R1484" s="23" t="n"/>
      <c r="S1484" s="23" t="n"/>
      <c r="T1484" s="23" t="n"/>
      <c r="U1484" s="23" t="n"/>
      <c r="V1484" s="23" t="n"/>
    </row>
    <row r="1485" ht="15" customHeight="1">
      <c r="A1485" s="26" t="inlineStr">
        <is>
          <t>História - Waterfall</t>
        </is>
      </c>
      <c r="B1485" s="60" t="inlineStr">
        <is>
          <t>DEVALM-8459</t>
        </is>
      </c>
      <c r="C1485" s="23" t="inlineStr">
        <is>
          <t>18.0246.CL-Aceite de Promessa a partir de múltiplos pagamentos com cartões de crédito</t>
        </is>
      </c>
      <c r="D1485" s="26" t="inlineStr">
        <is>
          <t>Cancelado</t>
        </is>
      </c>
      <c r="E1485" s="23" t="inlineStr">
        <is>
          <t>Raphael Henrique Fernandes Lopes [X]</t>
        </is>
      </c>
      <c r="F1485" s="23" t="n"/>
      <c r="G1485" s="23" t="n"/>
      <c r="H1485" s="23" t="n"/>
      <c r="I1485" s="23" t="n"/>
      <c r="J1485" s="23" t="n"/>
      <c r="K1485" s="23" t="n"/>
      <c r="L1485" s="23" t="n"/>
      <c r="M1485" s="23" t="n"/>
      <c r="N1485" s="23" t="n"/>
      <c r="O1485" s="23" t="n"/>
      <c r="P1485" s="23" t="n"/>
      <c r="Q1485" s="23" t="n"/>
      <c r="R1485" s="23" t="n"/>
      <c r="S1485" s="23" t="n"/>
      <c r="T1485" s="23" t="n"/>
      <c r="U1485" s="23" t="n"/>
      <c r="V1485" s="23" t="n"/>
    </row>
    <row r="1486" ht="15" customHeight="1">
      <c r="A1486" s="26" t="inlineStr">
        <is>
          <t>História - Waterfall</t>
        </is>
      </c>
      <c r="B1486" s="60" t="inlineStr">
        <is>
          <t>DEVALM-8458</t>
        </is>
      </c>
      <c r="C1486" s="23" t="inlineStr">
        <is>
          <t>19.0106.FI–Recarga Online - Banco Itaú</t>
        </is>
      </c>
      <c r="D1486" s="26" t="inlineStr">
        <is>
          <t>Concluído</t>
        </is>
      </c>
      <c r="E1486" s="23" t="inlineStr">
        <is>
          <t>Antonio Teodoro da Silva [X]</t>
        </is>
      </c>
      <c r="F1486" s="23" t="inlineStr">
        <is>
          <t>Thiago de Souza Maglio</t>
        </is>
      </c>
      <c r="G1486" s="23" t="inlineStr">
        <is>
          <t>Anselmo Pereira Novakowski</t>
        </is>
      </c>
      <c r="H1486" s="23" t="inlineStr">
        <is>
          <t>Paulo Egidio Rodrigues dos Santos</t>
        </is>
      </c>
      <c r="I1486" s="23" t="inlineStr">
        <is>
          <t>Claudia Keiko Kobayashi [X]</t>
        </is>
      </c>
      <c r="J1486" s="23" t="inlineStr">
        <is>
          <t>Audrey Cristiane Goulart [X]</t>
        </is>
      </c>
      <c r="K1486" s="23" t="n"/>
      <c r="L1486" s="23" t="n"/>
      <c r="M1486" s="23" t="n"/>
      <c r="N1486" s="23" t="n"/>
      <c r="O1486" s="23" t="n"/>
      <c r="P1486" s="23" t="n"/>
      <c r="Q1486" s="23" t="n"/>
      <c r="R1486" s="61" t="n">
        <v>43774</v>
      </c>
      <c r="S1486" s="23" t="n"/>
      <c r="T1486" s="23" t="n"/>
      <c r="U1486" s="23" t="n"/>
      <c r="V1486" s="23" t="n"/>
    </row>
    <row r="1487" ht="15" customHeight="1">
      <c r="A1487" s="26" t="inlineStr">
        <is>
          <t>História - Waterfall</t>
        </is>
      </c>
      <c r="B1487" s="60" t="inlineStr">
        <is>
          <t>DEVALM-8457</t>
        </is>
      </c>
      <c r="C1487" s="23" t="inlineStr">
        <is>
          <t>19.0132.FI-Expansão da Rede Arrecadadora BANESTES + BARINSUL</t>
        </is>
      </c>
      <c r="D1487" s="26" t="inlineStr">
        <is>
          <t>Concluído</t>
        </is>
      </c>
      <c r="E1487" s="23" t="inlineStr">
        <is>
          <t>Antonio Teodoro da Silva [X]</t>
        </is>
      </c>
      <c r="F1487" s="23" t="inlineStr">
        <is>
          <t>Thiago de Sousa Furtado</t>
        </is>
      </c>
      <c r="G1487" s="23" t="inlineStr">
        <is>
          <t>Anselmo Pereira Novakowski</t>
        </is>
      </c>
      <c r="H1487" s="23" t="inlineStr">
        <is>
          <t>Paulo Egidio Rodrigues dos Santos</t>
        </is>
      </c>
      <c r="I1487" s="23" t="inlineStr">
        <is>
          <t>Claudia Keiko Kobayashi [X]</t>
        </is>
      </c>
      <c r="J1487" s="23" t="inlineStr">
        <is>
          <t>Renato Pereira da Silva</t>
        </is>
      </c>
      <c r="K1487" s="23" t="n"/>
      <c r="L1487" s="23" t="n"/>
      <c r="M1487" s="23" t="n"/>
      <c r="N1487" s="23" t="n"/>
      <c r="O1487" s="23" t="n"/>
      <c r="P1487" s="23" t="n"/>
      <c r="Q1487" s="23" t="n"/>
      <c r="R1487" s="61" t="n">
        <v>43774</v>
      </c>
      <c r="S1487" s="23" t="n"/>
      <c r="T1487" s="23" t="n"/>
      <c r="U1487" s="23" t="n"/>
      <c r="V1487" s="23" t="n"/>
    </row>
    <row r="1488" ht="15" customHeight="1">
      <c r="A1488" s="26" t="inlineStr">
        <is>
          <t>História - Waterfall</t>
        </is>
      </c>
      <c r="B1488" s="60" t="inlineStr">
        <is>
          <t>DEVALM-8455</t>
        </is>
      </c>
      <c r="C1488" s="23" t="inlineStr">
        <is>
          <t>19.0060.MK-Venda de A La Carte Por Controle Remoto (Opcionais)</t>
        </is>
      </c>
      <c r="D1488" s="26" t="inlineStr">
        <is>
          <t>Cancelado</t>
        </is>
      </c>
      <c r="E1488" s="23" t="inlineStr">
        <is>
          <t>Raphael Henrique Fernandes Lopes [X]</t>
        </is>
      </c>
      <c r="F1488" s="23" t="n"/>
      <c r="G1488" s="23" t="n"/>
      <c r="H1488" s="23" t="n"/>
      <c r="I1488" s="23" t="n"/>
      <c r="J1488" s="23" t="n"/>
      <c r="K1488" s="23" t="n"/>
      <c r="L1488" s="23" t="n"/>
      <c r="M1488" s="23" t="n"/>
      <c r="N1488" s="23" t="n"/>
      <c r="O1488" s="23" t="n"/>
      <c r="P1488" s="23" t="n"/>
      <c r="Q1488" s="23" t="n"/>
      <c r="R1488" s="23" t="n"/>
      <c r="S1488" s="23" t="n"/>
      <c r="T1488" s="23" t="n"/>
      <c r="U1488" s="23" t="n"/>
      <c r="V1488" s="23" t="n"/>
    </row>
    <row r="1489" ht="15" customHeight="1">
      <c r="A1489" s="26" t="inlineStr">
        <is>
          <t>História - Waterfall</t>
        </is>
      </c>
      <c r="B1489" s="60" t="inlineStr">
        <is>
          <t>DEVALM-8454</t>
        </is>
      </c>
      <c r="C1489" s="23" t="inlineStr">
        <is>
          <t>17.0594.5.MK-DNA3.0 - Ofertas e direcionamento no atendimento</t>
        </is>
      </c>
      <c r="D1489" s="26" t="inlineStr">
        <is>
          <t>Cancelado</t>
        </is>
      </c>
      <c r="E1489" s="23" t="inlineStr">
        <is>
          <t>Raphael Henrique Fernandes Lopes [X]</t>
        </is>
      </c>
      <c r="F1489" s="23" t="n"/>
      <c r="G1489" s="23" t="n"/>
      <c r="H1489" s="23" t="n"/>
      <c r="I1489" s="23" t="n"/>
      <c r="J1489" s="23" t="n"/>
      <c r="K1489" s="23" t="n"/>
      <c r="L1489" s="23" t="n"/>
      <c r="M1489" s="23" t="n"/>
      <c r="N1489" s="23" t="n"/>
      <c r="O1489" s="23" t="n"/>
      <c r="P1489" s="23" t="n"/>
      <c r="Q1489" s="23" t="n"/>
      <c r="R1489" s="23" t="n"/>
      <c r="S1489" s="23" t="n"/>
      <c r="T1489" s="23" t="n"/>
      <c r="U1489" s="23" t="n"/>
      <c r="V1489" s="23" t="n"/>
    </row>
    <row r="1490" ht="15" customHeight="1">
      <c r="A1490" s="26" t="inlineStr">
        <is>
          <t>História - Waterfall</t>
        </is>
      </c>
      <c r="B1490" s="60" t="inlineStr">
        <is>
          <t>DEVALM-8453</t>
        </is>
      </c>
      <c r="C1490" s="23" t="inlineStr">
        <is>
          <t>19.0112.FI-Bloqueio de Ações de Alto Risco Para Novos Clientes</t>
        </is>
      </c>
      <c r="D1490" s="26" t="inlineStr">
        <is>
          <t>Cancelado</t>
        </is>
      </c>
      <c r="E1490" s="23" t="inlineStr">
        <is>
          <t>Raphael Henrique Fernandes Lopes [X]</t>
        </is>
      </c>
      <c r="F1490" s="23" t="n"/>
      <c r="G1490" s="23" t="n"/>
      <c r="H1490" s="23" t="n"/>
      <c r="I1490" s="23" t="n"/>
      <c r="J1490" s="23" t="n"/>
      <c r="K1490" s="23" t="n"/>
      <c r="L1490" s="23" t="n"/>
      <c r="M1490" s="23" t="n"/>
      <c r="N1490" s="23" t="n"/>
      <c r="O1490" s="23" t="n"/>
      <c r="P1490" s="23" t="n"/>
      <c r="Q1490" s="23" t="n"/>
      <c r="R1490" s="23" t="n"/>
      <c r="S1490" s="23" t="n"/>
      <c r="T1490" s="23" t="n"/>
      <c r="U1490" s="23" t="n"/>
      <c r="V1490" s="23" t="n"/>
    </row>
    <row r="1491" ht="15" customHeight="1">
      <c r="A1491" s="26" t="inlineStr">
        <is>
          <t>História - Waterfall</t>
        </is>
      </c>
      <c r="B1491" s="60" t="inlineStr">
        <is>
          <t>DEVALM-8452</t>
        </is>
      </c>
      <c r="C1491" s="23" t="inlineStr">
        <is>
          <t>19.0107.CO-Novo Relatório – Controle de Retiradas</t>
        </is>
      </c>
      <c r="D1491" s="26" t="inlineStr">
        <is>
          <t>Cancelado</t>
        </is>
      </c>
      <c r="E1491" s="23" t="inlineStr">
        <is>
          <t>Raphael Henrique Fernandes Lopes [X]</t>
        </is>
      </c>
      <c r="F1491" s="23" t="n"/>
      <c r="G1491" s="23" t="n"/>
      <c r="H1491" s="23" t="n"/>
      <c r="I1491" s="23" t="n"/>
      <c r="J1491" s="23" t="n"/>
      <c r="K1491" s="23" t="n"/>
      <c r="L1491" s="23" t="n"/>
      <c r="M1491" s="23" t="n"/>
      <c r="N1491" s="23" t="n"/>
      <c r="O1491" s="23" t="n"/>
      <c r="P1491" s="23" t="n"/>
      <c r="Q1491" s="23" t="n"/>
      <c r="R1491" s="23" t="n"/>
      <c r="S1491" s="23" t="n"/>
      <c r="T1491" s="23" t="n"/>
      <c r="U1491" s="23" t="n"/>
      <c r="V1491" s="23" t="n"/>
    </row>
    <row r="1492" ht="15" customHeight="1">
      <c r="A1492" s="26" t="inlineStr">
        <is>
          <t>História - Waterfall</t>
        </is>
      </c>
      <c r="B1492" s="60" t="inlineStr">
        <is>
          <t>DEVALM-8450</t>
        </is>
      </c>
      <c r="C1492" s="23" t="inlineStr">
        <is>
          <t>19.0090.MK-Garantia Estendida</t>
        </is>
      </c>
      <c r="D1492" s="26" t="inlineStr">
        <is>
          <t>Cancelado</t>
        </is>
      </c>
      <c r="E1492" s="23" t="inlineStr">
        <is>
          <t>Raphael Henrique Fernandes Lopes [X]</t>
        </is>
      </c>
      <c r="F1492" s="23" t="n"/>
      <c r="G1492" s="23" t="n"/>
      <c r="H1492" s="23" t="n"/>
      <c r="I1492" s="23" t="n"/>
      <c r="J1492" s="23" t="n"/>
      <c r="K1492" s="23" t="n"/>
      <c r="L1492" s="23" t="n"/>
      <c r="M1492" s="23" t="n"/>
      <c r="N1492" s="23" t="n"/>
      <c r="O1492" s="23" t="n"/>
      <c r="P1492" s="23" t="n"/>
      <c r="Q1492" s="23" t="n"/>
      <c r="R1492" s="23" t="n"/>
      <c r="S1492" s="23" t="n"/>
      <c r="T1492" s="23" t="n"/>
      <c r="U1492" s="23" t="n"/>
      <c r="V1492" s="23" t="n"/>
    </row>
    <row r="1493" ht="15" customHeight="1">
      <c r="A1493" s="26" t="inlineStr">
        <is>
          <t>História - Waterfall</t>
        </is>
      </c>
      <c r="B1493" s="60" t="inlineStr">
        <is>
          <t>DEVALM-8449</t>
        </is>
      </c>
      <c r="C1493" s="23" t="inlineStr">
        <is>
          <t>18.0491.CO-Alerta Palavra SKY</t>
        </is>
      </c>
      <c r="D1493" s="26" t="inlineStr">
        <is>
          <t>Cancelado</t>
        </is>
      </c>
      <c r="E1493" s="23" t="inlineStr">
        <is>
          <t>Raphael Henrique Fernandes Lopes [X]</t>
        </is>
      </c>
      <c r="F1493" s="23" t="n"/>
      <c r="G1493" s="23" t="n"/>
      <c r="H1493" s="23" t="n"/>
      <c r="I1493" s="23" t="n"/>
      <c r="J1493" s="23" t="n"/>
      <c r="K1493" s="23" t="n"/>
      <c r="L1493" s="23" t="n"/>
      <c r="M1493" s="23" t="n"/>
      <c r="N1493" s="23" t="n"/>
      <c r="O1493" s="23" t="n"/>
      <c r="P1493" s="23" t="n"/>
      <c r="Q1493" s="23" t="n"/>
      <c r="R1493" s="23" t="n"/>
      <c r="S1493" s="23" t="n"/>
      <c r="T1493" s="23" t="n"/>
      <c r="U1493" s="23" t="n"/>
      <c r="V1493" s="23" t="n"/>
    </row>
    <row r="1494" ht="15" customHeight="1">
      <c r="A1494" s="26" t="inlineStr">
        <is>
          <t>História - Waterfall</t>
        </is>
      </c>
      <c r="B1494" s="60" t="inlineStr">
        <is>
          <t>DEVALM-8448</t>
        </is>
      </c>
      <c r="C1494" s="23" t="inlineStr">
        <is>
          <t>18.0386.CL-Pop-up iCare Clientes/BKO</t>
        </is>
      </c>
      <c r="D1494" s="26" t="inlineStr">
        <is>
          <t>Cancelado</t>
        </is>
      </c>
      <c r="E1494" s="23" t="inlineStr">
        <is>
          <t>Raphael Henrique Fernandes Lopes [X]</t>
        </is>
      </c>
      <c r="F1494" s="23" t="n"/>
      <c r="G1494" s="23" t="n"/>
      <c r="H1494" s="23" t="n"/>
      <c r="I1494" s="23" t="n"/>
      <c r="J1494" s="23" t="n"/>
      <c r="K1494" s="23" t="n"/>
      <c r="L1494" s="23" t="n"/>
      <c r="M1494" s="23" t="n"/>
      <c r="N1494" s="23" t="n"/>
      <c r="O1494" s="23" t="n"/>
      <c r="P1494" s="23" t="n"/>
      <c r="Q1494" s="23" t="n"/>
      <c r="R1494" s="23" t="n"/>
      <c r="S1494" s="23" t="n"/>
      <c r="T1494" s="23" t="n"/>
      <c r="U1494" s="23" t="n"/>
      <c r="V1494" s="23" t="n"/>
    </row>
    <row r="1495" ht="15" customHeight="1">
      <c r="A1495" s="26" t="inlineStr">
        <is>
          <t>História - Waterfall</t>
        </is>
      </c>
      <c r="B1495" s="60" t="inlineStr">
        <is>
          <t>DEVALM-8447</t>
        </is>
      </c>
      <c r="C1495" s="23" t="inlineStr">
        <is>
          <t>18.0433.CL-Autenticador para Atendimento Voz</t>
        </is>
      </c>
      <c r="D1495" s="26" t="inlineStr">
        <is>
          <t>Cancelado</t>
        </is>
      </c>
      <c r="E1495" s="23" t="inlineStr">
        <is>
          <t>Raphael Henrique Fernandes Lopes [X]</t>
        </is>
      </c>
      <c r="F1495" s="23" t="n"/>
      <c r="G1495" s="23" t="n"/>
      <c r="H1495" s="23" t="n"/>
      <c r="I1495" s="23" t="n"/>
      <c r="J1495" s="23" t="n"/>
      <c r="K1495" s="23" t="n"/>
      <c r="L1495" s="23" t="n"/>
      <c r="M1495" s="23" t="n"/>
      <c r="N1495" s="23" t="n"/>
      <c r="O1495" s="23" t="n"/>
      <c r="P1495" s="23" t="n"/>
      <c r="Q1495" s="23" t="n"/>
      <c r="R1495" s="23" t="n"/>
      <c r="S1495" s="23" t="n"/>
      <c r="T1495" s="23" t="n"/>
      <c r="U1495" s="23" t="n"/>
      <c r="V1495" s="23" t="n"/>
    </row>
    <row r="1496" ht="15" customHeight="1">
      <c r="A1496" s="26" t="inlineStr">
        <is>
          <t>História - Waterfall</t>
        </is>
      </c>
      <c r="B1496" s="60" t="inlineStr">
        <is>
          <t>DEVALM-8446</t>
        </is>
      </c>
      <c r="C1496" s="23" t="inlineStr">
        <is>
          <t>19.0018.CO-Omni Lead Manager</t>
        </is>
      </c>
      <c r="D1496" s="26" t="inlineStr">
        <is>
          <t>Cancelado</t>
        </is>
      </c>
      <c r="E1496" s="23" t="inlineStr">
        <is>
          <t>Raphael Henrique Fernandes Lopes [X]</t>
        </is>
      </c>
      <c r="F1496" s="23" t="n"/>
      <c r="G1496" s="23" t="n"/>
      <c r="H1496" s="23" t="n"/>
      <c r="I1496" s="23" t="n"/>
      <c r="J1496" s="23" t="n"/>
      <c r="K1496" s="23" t="n"/>
      <c r="L1496" s="23" t="n"/>
      <c r="M1496" s="23" t="n"/>
      <c r="N1496" s="23" t="n"/>
      <c r="O1496" s="23" t="n"/>
      <c r="P1496" s="23" t="n"/>
      <c r="Q1496" s="23" t="n"/>
      <c r="R1496" s="23" t="n"/>
      <c r="S1496" s="23" t="n"/>
      <c r="T1496" s="23" t="n"/>
      <c r="U1496" s="23" t="n"/>
      <c r="V1496" s="23" t="n"/>
    </row>
    <row r="1497" ht="15" customHeight="1">
      <c r="A1497" s="26" t="inlineStr">
        <is>
          <t>História - Waterfall</t>
        </is>
      </c>
      <c r="B1497" s="60" t="inlineStr">
        <is>
          <t>DEVALM-8445</t>
        </is>
      </c>
      <c r="C1497" s="23" t="inlineStr">
        <is>
          <t>19.0143.FI-Desativacao do Convenio DCC dos Bancos Citibank e HSBC</t>
        </is>
      </c>
      <c r="D1497" s="26" t="inlineStr">
        <is>
          <t>Cancelado</t>
        </is>
      </c>
      <c r="E1497" s="23" t="inlineStr">
        <is>
          <t>Raphael Henrique Fernandes Lopes [X]</t>
        </is>
      </c>
      <c r="F1497" s="23" t="n"/>
      <c r="G1497" s="23" t="n"/>
      <c r="H1497" s="23" t="n"/>
      <c r="I1497" s="23" t="n"/>
      <c r="J1497" s="23" t="n"/>
      <c r="K1497" s="23" t="n"/>
      <c r="L1497" s="23" t="n"/>
      <c r="M1497" s="23" t="n"/>
      <c r="N1497" s="23" t="n"/>
      <c r="O1497" s="23" t="n"/>
      <c r="P1497" s="23" t="n"/>
      <c r="Q1497" s="23" t="n"/>
      <c r="R1497" s="23" t="n"/>
      <c r="S1497" s="23" t="n"/>
      <c r="T1497" s="23" t="n"/>
      <c r="U1497" s="23" t="n"/>
      <c r="V1497" s="23" t="n"/>
    </row>
    <row r="1498" ht="15" customHeight="1">
      <c r="A1498" s="26" t="inlineStr">
        <is>
          <t>História - Waterfall</t>
        </is>
      </c>
      <c r="B1498" s="60" t="inlineStr">
        <is>
          <t>DEVALM-8444</t>
        </is>
      </c>
      <c r="C1498" s="23" t="inlineStr">
        <is>
          <t>18.0479.CH-Melhorias Beneflex</t>
        </is>
      </c>
      <c r="D1498" s="26" t="inlineStr">
        <is>
          <t>Cancelado</t>
        </is>
      </c>
      <c r="E1498" s="23" t="inlineStr">
        <is>
          <t>Raphael Henrique Fernandes Lopes [X]</t>
        </is>
      </c>
      <c r="F1498" s="23" t="n"/>
      <c r="G1498" s="23" t="n"/>
      <c r="H1498" s="23" t="n"/>
      <c r="I1498" s="23" t="n"/>
      <c r="J1498" s="23" t="n"/>
      <c r="K1498" s="23" t="n"/>
      <c r="L1498" s="23" t="n"/>
      <c r="M1498" s="23" t="n"/>
      <c r="N1498" s="23" t="n"/>
      <c r="O1498" s="23" t="n"/>
      <c r="P1498" s="23" t="n"/>
      <c r="Q1498" s="23" t="n"/>
      <c r="R1498" s="23" t="n"/>
      <c r="S1498" s="23" t="n"/>
      <c r="T1498" s="23" t="n"/>
      <c r="U1498" s="23" t="n"/>
      <c r="V1498" s="23" t="n"/>
    </row>
    <row r="1499" ht="15" customHeight="1">
      <c r="A1499" s="26" t="inlineStr">
        <is>
          <t>História - Waterfall</t>
        </is>
      </c>
      <c r="B1499" s="60" t="inlineStr">
        <is>
          <t>DEVALM-8443</t>
        </is>
      </c>
      <c r="C1499" s="23" t="inlineStr">
        <is>
          <t>18.0297.MK-Reajuste Tributário – Acréscimo / Decréscimo</t>
        </is>
      </c>
      <c r="D1499" s="26" t="inlineStr">
        <is>
          <t>Cancelado</t>
        </is>
      </c>
      <c r="E1499" s="23" t="inlineStr">
        <is>
          <t>Raphael Henrique Fernandes Lopes [X]</t>
        </is>
      </c>
      <c r="F1499" s="23" t="n"/>
      <c r="G1499" s="23" t="n"/>
      <c r="H1499" s="23" t="n"/>
      <c r="I1499" s="23" t="n"/>
      <c r="J1499" s="23" t="n"/>
      <c r="K1499" s="23" t="n"/>
      <c r="L1499" s="23" t="n"/>
      <c r="M1499" s="23" t="n"/>
      <c r="N1499" s="23" t="n"/>
      <c r="O1499" s="23" t="n"/>
      <c r="P1499" s="23" t="n"/>
      <c r="Q1499" s="23" t="n"/>
      <c r="R1499" s="23" t="n"/>
      <c r="S1499" s="23" t="n"/>
      <c r="T1499" s="23" t="n"/>
      <c r="U1499" s="23" t="n"/>
      <c r="V1499" s="23" t="n"/>
    </row>
    <row r="1500" ht="15" customHeight="1">
      <c r="A1500" s="26" t="inlineStr">
        <is>
          <t>História - Waterfall</t>
        </is>
      </c>
      <c r="B1500" s="60" t="inlineStr">
        <is>
          <t>DEVALM-8442</t>
        </is>
      </c>
      <c r="C1500" s="23" t="inlineStr">
        <is>
          <t>18.0341.MK-Otimização de Reajuste</t>
        </is>
      </c>
      <c r="D1500" s="26" t="inlineStr">
        <is>
          <t>Cancelado</t>
        </is>
      </c>
      <c r="E1500" s="23" t="inlineStr">
        <is>
          <t>Raphael Henrique Fernandes Lopes [X]</t>
        </is>
      </c>
      <c r="F1500" s="23" t="n"/>
      <c r="G1500" s="23" t="n"/>
      <c r="H1500" s="23" t="n"/>
      <c r="I1500" s="23" t="n"/>
      <c r="J1500" s="23" t="n"/>
      <c r="K1500" s="23" t="n"/>
      <c r="L1500" s="23" t="n"/>
      <c r="M1500" s="23" t="n"/>
      <c r="N1500" s="23" t="n"/>
      <c r="O1500" s="23" t="n"/>
      <c r="P1500" s="23" t="n"/>
      <c r="Q1500" s="23" t="n"/>
      <c r="R1500" s="23" t="n"/>
      <c r="S1500" s="23" t="n"/>
      <c r="T1500" s="23" t="n"/>
      <c r="U1500" s="23" t="n"/>
      <c r="V1500" s="23" t="n"/>
    </row>
    <row r="1501" ht="15" customHeight="1">
      <c r="A1501" s="26" t="inlineStr">
        <is>
          <t>História - Waterfall</t>
        </is>
      </c>
      <c r="B1501" s="60" t="inlineStr">
        <is>
          <t>DEVALM-8441</t>
        </is>
      </c>
      <c r="C1501" s="23" t="inlineStr">
        <is>
          <t>19.0050.BL-Novos Produtos Retenção BL</t>
        </is>
      </c>
      <c r="D1501" s="26" t="inlineStr">
        <is>
          <t>Cancelado</t>
        </is>
      </c>
      <c r="E1501" s="23" t="inlineStr">
        <is>
          <t>Raphael Henrique Fernandes Lopes [X]</t>
        </is>
      </c>
      <c r="F1501" s="23" t="n"/>
      <c r="G1501" s="23" t="n"/>
      <c r="H1501" s="23" t="n"/>
      <c r="I1501" s="23" t="n"/>
      <c r="J1501" s="23" t="n"/>
      <c r="K1501" s="23" t="n"/>
      <c r="L1501" s="23" t="n"/>
      <c r="M1501" s="23" t="n"/>
      <c r="N1501" s="23" t="n"/>
      <c r="O1501" s="23" t="n"/>
      <c r="P1501" s="23" t="n"/>
      <c r="Q1501" s="23" t="n"/>
      <c r="R1501" s="23" t="n"/>
      <c r="S1501" s="23" t="n"/>
      <c r="T1501" s="23" t="n"/>
      <c r="U1501" s="23" t="n"/>
      <c r="V1501" s="23" t="n"/>
    </row>
    <row r="1502" ht="15" customHeight="1">
      <c r="A1502" s="26" t="inlineStr">
        <is>
          <t>História - Waterfall</t>
        </is>
      </c>
      <c r="B1502" s="60" t="inlineStr">
        <is>
          <t>DEVALM-8440</t>
        </is>
      </c>
      <c r="C1502" s="23" t="inlineStr">
        <is>
          <t>19.0120.MK-Múltiplas Recargas Corporativas</t>
        </is>
      </c>
      <c r="D1502" s="26" t="inlineStr">
        <is>
          <t>Cancelado</t>
        </is>
      </c>
      <c r="E1502" s="23" t="inlineStr">
        <is>
          <t>Raphael Henrique Fernandes Lopes [X]</t>
        </is>
      </c>
      <c r="F1502" s="23" t="n"/>
      <c r="G1502" s="23" t="n"/>
      <c r="H1502" s="23" t="n"/>
      <c r="I1502" s="23" t="n"/>
      <c r="J1502" s="23" t="n"/>
      <c r="K1502" s="23" t="n"/>
      <c r="L1502" s="23" t="n"/>
      <c r="M1502" s="23" t="n"/>
      <c r="N1502" s="23" t="n"/>
      <c r="O1502" s="23" t="n"/>
      <c r="P1502" s="23" t="n"/>
      <c r="Q1502" s="23" t="n"/>
      <c r="R1502" s="23" t="n"/>
      <c r="S1502" s="23" t="n"/>
      <c r="T1502" s="23" t="n"/>
      <c r="U1502" s="23" t="n"/>
      <c r="V1502" s="23" t="n"/>
    </row>
    <row r="1503" ht="15" customHeight="1">
      <c r="A1503" s="26" t="inlineStr">
        <is>
          <t>História - Waterfall</t>
        </is>
      </c>
      <c r="B1503" s="60" t="inlineStr">
        <is>
          <t>DEVALM-8439</t>
        </is>
      </c>
      <c r="C1503" s="23" t="inlineStr">
        <is>
          <t>18.0431.FI-DCC - Convênio Misto</t>
        </is>
      </c>
      <c r="D1503" s="26" t="inlineStr">
        <is>
          <t>Cancelado</t>
        </is>
      </c>
      <c r="E1503" s="23" t="inlineStr">
        <is>
          <t>Raphael Henrique Fernandes Lopes [X]</t>
        </is>
      </c>
      <c r="F1503" s="23" t="n"/>
      <c r="G1503" s="23" t="n"/>
      <c r="H1503" s="23" t="n"/>
      <c r="I1503" s="23" t="n"/>
      <c r="J1503" s="23" t="n"/>
      <c r="K1503" s="23" t="n"/>
      <c r="L1503" s="23" t="n"/>
      <c r="M1503" s="23" t="n"/>
      <c r="N1503" s="23" t="n"/>
      <c r="O1503" s="23" t="n"/>
      <c r="P1503" s="23" t="n"/>
      <c r="Q1503" s="23" t="n"/>
      <c r="R1503" s="23" t="n"/>
      <c r="S1503" s="23" t="n"/>
      <c r="T1503" s="23" t="n"/>
      <c r="U1503" s="23" t="n"/>
      <c r="V1503" s="23" t="n"/>
    </row>
    <row r="1504" ht="15" customHeight="1">
      <c r="A1504" s="26" t="inlineStr">
        <is>
          <t>História - Waterfall</t>
        </is>
      </c>
      <c r="B1504" s="60" t="inlineStr">
        <is>
          <t>DEVALM-8438</t>
        </is>
      </c>
      <c r="C1504" s="23" t="inlineStr">
        <is>
          <t>18.0493.MK-Correção Flex Fácil SD – Canal Direto</t>
        </is>
      </c>
      <c r="D1504" s="26" t="inlineStr">
        <is>
          <t>Cancelado</t>
        </is>
      </c>
      <c r="E1504" s="23" t="inlineStr">
        <is>
          <t>Raphael Henrique Fernandes Lopes [X]</t>
        </is>
      </c>
      <c r="F1504" s="23" t="n"/>
      <c r="G1504" s="23" t="n"/>
      <c r="H1504" s="23" t="n"/>
      <c r="I1504" s="23" t="n"/>
      <c r="J1504" s="23" t="n"/>
      <c r="K1504" s="23" t="n"/>
      <c r="L1504" s="23" t="n"/>
      <c r="M1504" s="23" t="n"/>
      <c r="N1504" s="23" t="n"/>
      <c r="O1504" s="23" t="n"/>
      <c r="P1504" s="23" t="n"/>
      <c r="Q1504" s="23" t="n"/>
      <c r="R1504" s="23" t="n"/>
      <c r="S1504" s="23" t="n"/>
      <c r="T1504" s="23" t="n"/>
      <c r="U1504" s="23" t="n"/>
      <c r="V1504" s="23" t="n"/>
    </row>
    <row r="1505" ht="15" customHeight="1">
      <c r="A1505" s="26" t="inlineStr">
        <is>
          <t>História - Waterfall</t>
        </is>
      </c>
      <c r="B1505" s="60" t="inlineStr">
        <is>
          <t>DEVALM-8437</t>
        </is>
      </c>
      <c r="C1505" s="23" t="inlineStr">
        <is>
          <t>19.0053.CO-Trava de Regionalização</t>
        </is>
      </c>
      <c r="D1505" s="26" t="inlineStr">
        <is>
          <t>Cancelado</t>
        </is>
      </c>
      <c r="E1505" s="23" t="inlineStr">
        <is>
          <t>Raphael Henrique Fernandes Lopes [X]</t>
        </is>
      </c>
      <c r="F1505" s="23" t="n"/>
      <c r="G1505" s="23" t="n"/>
      <c r="H1505" s="23" t="n"/>
      <c r="I1505" s="23" t="n"/>
      <c r="J1505" s="23" t="n"/>
      <c r="K1505" s="23" t="n"/>
      <c r="L1505" s="23" t="n"/>
      <c r="M1505" s="23" t="n"/>
      <c r="N1505" s="23" t="n"/>
      <c r="O1505" s="23" t="n"/>
      <c r="P1505" s="23" t="n"/>
      <c r="Q1505" s="23" t="n"/>
      <c r="R1505" s="23" t="n"/>
      <c r="S1505" s="23" t="n"/>
      <c r="T1505" s="23" t="n"/>
      <c r="U1505" s="23" t="n"/>
      <c r="V1505" s="23" t="n"/>
    </row>
    <row r="1506" ht="15" customHeight="1">
      <c r="A1506" s="26" t="inlineStr">
        <is>
          <t>História - Waterfall</t>
        </is>
      </c>
      <c r="B1506" s="60" t="inlineStr">
        <is>
          <t>DEVALM-8436</t>
        </is>
      </c>
      <c r="C1506" s="23" t="inlineStr">
        <is>
          <t>18.0349.JU-Projeto RGC - Site SKY</t>
        </is>
      </c>
      <c r="D1506" s="26" t="inlineStr">
        <is>
          <t>Cancelado</t>
        </is>
      </c>
      <c r="E1506" s="23" t="inlineStr">
        <is>
          <t>Raphael Henrique Fernandes Lopes [X]</t>
        </is>
      </c>
      <c r="F1506" s="23" t="n"/>
      <c r="G1506" s="23" t="n"/>
      <c r="H1506" s="23" t="n"/>
      <c r="I1506" s="23" t="n"/>
      <c r="J1506" s="23" t="n"/>
      <c r="K1506" s="23" t="n"/>
      <c r="L1506" s="23" t="n"/>
      <c r="M1506" s="23" t="n"/>
      <c r="N1506" s="23" t="n"/>
      <c r="O1506" s="23" t="n"/>
      <c r="P1506" s="23" t="n"/>
      <c r="Q1506" s="23" t="n"/>
      <c r="R1506" s="23" t="n"/>
      <c r="S1506" s="23" t="n"/>
      <c r="T1506" s="23" t="n"/>
      <c r="U1506" s="23" t="n"/>
      <c r="V1506" s="23" t="n"/>
    </row>
    <row r="1507" ht="15" customHeight="1">
      <c r="A1507" s="26" t="inlineStr">
        <is>
          <t>História - Waterfall</t>
        </is>
      </c>
      <c r="B1507" s="60" t="inlineStr">
        <is>
          <t>DEVALM-8435</t>
        </is>
      </c>
      <c r="C1507" s="23" t="inlineStr">
        <is>
          <t>19.0065.CH-Central de Conhecimento</t>
        </is>
      </c>
      <c r="D1507" s="26" t="inlineStr">
        <is>
          <t>Cancelado</t>
        </is>
      </c>
      <c r="E1507" s="23" t="inlineStr">
        <is>
          <t>Raphael Henrique Fernandes Lopes [X]</t>
        </is>
      </c>
      <c r="F1507" s="23" t="n"/>
      <c r="G1507" s="23" t="n"/>
      <c r="H1507" s="23" t="n"/>
      <c r="I1507" s="23" t="n"/>
      <c r="J1507" s="23" t="n"/>
      <c r="K1507" s="23" t="n"/>
      <c r="L1507" s="23" t="n"/>
      <c r="M1507" s="23" t="n"/>
      <c r="N1507" s="23" t="n"/>
      <c r="O1507" s="23" t="n"/>
      <c r="P1507" s="23" t="n"/>
      <c r="Q1507" s="23" t="n"/>
      <c r="R1507" s="23" t="n"/>
      <c r="S1507" s="23" t="n"/>
      <c r="T1507" s="23" t="n"/>
      <c r="U1507" s="23" t="n"/>
      <c r="V1507" s="23" t="n"/>
    </row>
    <row r="1508" ht="15" customHeight="1">
      <c r="A1508" s="26" t="inlineStr">
        <is>
          <t>História - Waterfall</t>
        </is>
      </c>
      <c r="B1508" s="60" t="inlineStr">
        <is>
          <t>DEVALM-8434</t>
        </is>
      </c>
      <c r="C1508" s="23" t="inlineStr">
        <is>
          <t>18.0329.CL-Cognitive – Mutant</t>
        </is>
      </c>
      <c r="D1508" s="26" t="inlineStr">
        <is>
          <t>Cancelado</t>
        </is>
      </c>
      <c r="E1508" s="23" t="inlineStr">
        <is>
          <t>Raphael Henrique Fernandes Lopes [X]</t>
        </is>
      </c>
      <c r="F1508" s="23" t="n"/>
      <c r="G1508" s="23" t="n"/>
      <c r="H1508" s="23" t="n"/>
      <c r="I1508" s="23" t="n"/>
      <c r="J1508" s="23" t="n"/>
      <c r="K1508" s="23" t="n"/>
      <c r="L1508" s="23" t="n"/>
      <c r="M1508" s="23" t="n"/>
      <c r="N1508" s="23" t="n"/>
      <c r="O1508" s="23" t="n"/>
      <c r="P1508" s="23" t="n"/>
      <c r="Q1508" s="23" t="n"/>
      <c r="R1508" s="23" t="n"/>
      <c r="S1508" s="23" t="n"/>
      <c r="T1508" s="23" t="n"/>
      <c r="U1508" s="23" t="n"/>
      <c r="V1508" s="23" t="n"/>
    </row>
    <row r="1509" ht="15" customHeight="1">
      <c r="A1509" s="26" t="inlineStr">
        <is>
          <t>História - Waterfall</t>
        </is>
      </c>
      <c r="B1509" s="60" t="inlineStr">
        <is>
          <t>DEVALM-8433</t>
        </is>
      </c>
      <c r="C1509" s="23" t="inlineStr">
        <is>
          <t>19.0051.FI-Segregação de Cobrança das Taxas e SKY Play</t>
        </is>
      </c>
      <c r="D1509" s="26" t="inlineStr">
        <is>
          <t>Cancelado</t>
        </is>
      </c>
      <c r="E1509" s="23" t="inlineStr">
        <is>
          <t>Raphael Henrique Fernandes Lopes [X]</t>
        </is>
      </c>
      <c r="F1509" s="23" t="n"/>
      <c r="G1509" s="23" t="n"/>
      <c r="H1509" s="23" t="n"/>
      <c r="I1509" s="23" t="n"/>
      <c r="J1509" s="23" t="n"/>
      <c r="K1509" s="23" t="n"/>
      <c r="L1509" s="23" t="n"/>
      <c r="M1509" s="23" t="n"/>
      <c r="N1509" s="23" t="n"/>
      <c r="O1509" s="23" t="n"/>
      <c r="P1509" s="23" t="n"/>
      <c r="Q1509" s="23" t="n"/>
      <c r="R1509" s="23" t="n"/>
      <c r="S1509" s="23" t="n"/>
      <c r="T1509" s="23" t="n"/>
      <c r="U1509" s="23" t="n"/>
      <c r="V1509" s="23" t="n"/>
    </row>
    <row r="1510" ht="15" customHeight="1">
      <c r="A1510" s="26" t="inlineStr">
        <is>
          <t>História - Waterfall</t>
        </is>
      </c>
      <c r="B1510" s="60" t="inlineStr">
        <is>
          <t>DEVALM-8432</t>
        </is>
      </c>
      <c r="C1510" s="23" t="inlineStr">
        <is>
          <t>19.0140.CL-Criação de usuário para emulador iColabora</t>
        </is>
      </c>
      <c r="D1510" s="26" t="inlineStr">
        <is>
          <t>Concluído</t>
        </is>
      </c>
      <c r="E1510" s="23" t="inlineStr">
        <is>
          <t>Alessandro João De Souza [X]</t>
        </is>
      </c>
      <c r="F1510" s="23" t="inlineStr">
        <is>
          <t>Marcelo Okada [X]</t>
        </is>
      </c>
      <c r="G1510" s="23" t="inlineStr">
        <is>
          <t>Anselmo Pereira Novakowski</t>
        </is>
      </c>
      <c r="H1510" s="23" t="inlineStr">
        <is>
          <t>Paulo Egidio Rodrigues dos Santos</t>
        </is>
      </c>
      <c r="I1510" s="23" t="n"/>
      <c r="J1510" s="23" t="n"/>
      <c r="K1510" s="23" t="n"/>
      <c r="L1510" s="23" t="n"/>
      <c r="M1510" s="23" t="n"/>
      <c r="N1510" s="23" t="n"/>
      <c r="O1510" s="23" t="n"/>
      <c r="P1510" s="23" t="n"/>
      <c r="Q1510" s="23" t="n"/>
      <c r="R1510" s="61" t="n">
        <v>43606</v>
      </c>
      <c r="S1510" s="23" t="n"/>
      <c r="T1510" s="23" t="n"/>
      <c r="U1510" s="23" t="n"/>
      <c r="V1510" s="23" t="n"/>
    </row>
    <row r="1511" ht="15" customHeight="1">
      <c r="A1511" s="26" t="inlineStr">
        <is>
          <t>História - Waterfall</t>
        </is>
      </c>
      <c r="B1511" s="60" t="inlineStr">
        <is>
          <t>DEVALM-8431</t>
        </is>
      </c>
      <c r="C1511" s="23" t="inlineStr">
        <is>
          <t>19.0104.FI-Faturamento Contínuo</t>
        </is>
      </c>
      <c r="D1511" s="26" t="inlineStr">
        <is>
          <t>Cancelado</t>
        </is>
      </c>
      <c r="E1511" s="23" t="inlineStr">
        <is>
          <t>Raphael Henrique Fernandes Lopes [X]</t>
        </is>
      </c>
      <c r="F1511" s="23" t="n"/>
      <c r="G1511" s="23" t="n"/>
      <c r="H1511" s="23" t="n"/>
      <c r="I1511" s="23" t="n"/>
      <c r="J1511" s="23" t="n"/>
      <c r="K1511" s="23" t="n"/>
      <c r="L1511" s="23" t="n"/>
      <c r="M1511" s="23" t="n"/>
      <c r="N1511" s="23" t="n"/>
      <c r="O1511" s="23" t="n"/>
      <c r="P1511" s="23" t="n"/>
      <c r="Q1511" s="23" t="n"/>
      <c r="R1511" s="23" t="n"/>
      <c r="S1511" s="23" t="n"/>
      <c r="T1511" s="23" t="n"/>
      <c r="U1511" s="23" t="n"/>
      <c r="V1511" s="23" t="n"/>
    </row>
    <row r="1512" ht="15" customHeight="1">
      <c r="A1512" s="26" t="inlineStr">
        <is>
          <t>História - Waterfall</t>
        </is>
      </c>
      <c r="B1512" s="60" t="inlineStr">
        <is>
          <t>DEVALM-8430</t>
        </is>
      </c>
      <c r="C1512" s="23" t="inlineStr">
        <is>
          <t>18.0464.CL-OCR - Comprovante de Pagamento</t>
        </is>
      </c>
      <c r="D1512" s="26" t="inlineStr">
        <is>
          <t>Cancelado</t>
        </is>
      </c>
      <c r="E1512" s="23" t="inlineStr">
        <is>
          <t>Raphael Henrique Fernandes Lopes [X]</t>
        </is>
      </c>
      <c r="F1512" s="23" t="n"/>
      <c r="G1512" s="23" t="n"/>
      <c r="H1512" s="23" t="n"/>
      <c r="I1512" s="23" t="n"/>
      <c r="J1512" s="23" t="n"/>
      <c r="K1512" s="23" t="n"/>
      <c r="L1512" s="23" t="n"/>
      <c r="M1512" s="23" t="n"/>
      <c r="N1512" s="23" t="n"/>
      <c r="O1512" s="23" t="n"/>
      <c r="P1512" s="23" t="n"/>
      <c r="Q1512" s="23" t="n"/>
      <c r="R1512" s="23" t="n"/>
      <c r="S1512" s="23" t="n"/>
      <c r="T1512" s="23" t="n"/>
      <c r="U1512" s="23" t="n"/>
      <c r="V1512" s="23" t="n"/>
    </row>
    <row r="1513" ht="15" customHeight="1">
      <c r="A1513" s="26" t="inlineStr">
        <is>
          <t>História - Waterfall</t>
        </is>
      </c>
      <c r="B1513" s="60" t="inlineStr">
        <is>
          <t>DEVALM-8428</t>
        </is>
      </c>
      <c r="C1513" s="23" t="inlineStr">
        <is>
          <t>18.0419.DI-Pagamento PPV pelo App</t>
        </is>
      </c>
      <c r="D1513" s="26" t="inlineStr">
        <is>
          <t>Cancelado</t>
        </is>
      </c>
      <c r="E1513" s="23" t="inlineStr">
        <is>
          <t>Raphael Henrique Fernandes Lopes [X]</t>
        </is>
      </c>
      <c r="F1513" s="23" t="n"/>
      <c r="G1513" s="23" t="n"/>
      <c r="H1513" s="23" t="n"/>
      <c r="I1513" s="23" t="n"/>
      <c r="J1513" s="23" t="n"/>
      <c r="K1513" s="23" t="n"/>
      <c r="L1513" s="23" t="n"/>
      <c r="M1513" s="23" t="n"/>
      <c r="N1513" s="23" t="n"/>
      <c r="O1513" s="23" t="n"/>
      <c r="P1513" s="23" t="n"/>
      <c r="Q1513" s="23" t="n"/>
      <c r="R1513" s="23" t="n"/>
      <c r="S1513" s="23" t="n"/>
      <c r="T1513" s="23" t="n"/>
      <c r="U1513" s="23" t="n"/>
      <c r="V1513" s="23" t="n"/>
    </row>
    <row r="1514" ht="15" customHeight="1">
      <c r="A1514" s="26" t="inlineStr">
        <is>
          <t>História - Waterfall</t>
        </is>
      </c>
      <c r="B1514" s="60" t="inlineStr">
        <is>
          <t>DEVALM-8426</t>
        </is>
      </c>
      <c r="C1514" s="23" t="inlineStr">
        <is>
          <t>19.0066.BL-Taxa Manutenção Assinatura BL</t>
        </is>
      </c>
      <c r="D1514" s="26" t="inlineStr">
        <is>
          <t>Cancelado</t>
        </is>
      </c>
      <c r="E1514" s="23" t="inlineStr">
        <is>
          <t>Raphael Henrique Fernandes Lopes [X]</t>
        </is>
      </c>
      <c r="F1514" s="23" t="n"/>
      <c r="G1514" s="23" t="n"/>
      <c r="H1514" s="23" t="n"/>
      <c r="I1514" s="23" t="n"/>
      <c r="J1514" s="23" t="n"/>
      <c r="K1514" s="23" t="n"/>
      <c r="L1514" s="23" t="n"/>
      <c r="M1514" s="23" t="n"/>
      <c r="N1514" s="23" t="n"/>
      <c r="O1514" s="23" t="n"/>
      <c r="P1514" s="23" t="n"/>
      <c r="Q1514" s="23" t="n"/>
      <c r="R1514" s="23" t="n"/>
      <c r="S1514" s="23" t="n"/>
      <c r="T1514" s="23" t="n"/>
      <c r="U1514" s="23" t="n"/>
      <c r="V1514" s="23" t="n"/>
    </row>
    <row r="1515" ht="15" customHeight="1">
      <c r="A1515" s="26" t="inlineStr">
        <is>
          <t>História - Waterfall</t>
        </is>
      </c>
      <c r="B1515" s="60" t="inlineStr">
        <is>
          <t>DEVALM-8425</t>
        </is>
      </c>
      <c r="C1515" s="23" t="inlineStr">
        <is>
          <t>19.0118.1.FI-Pagamento Online (configurações)</t>
        </is>
      </c>
      <c r="D1515" s="26" t="inlineStr">
        <is>
          <t>Concluído</t>
        </is>
      </c>
      <c r="E1515" s="23" t="inlineStr">
        <is>
          <t>Antonio Teodoro da Silva [X]</t>
        </is>
      </c>
      <c r="F1515" s="23" t="inlineStr">
        <is>
          <t>Thiago de Souza Maglio</t>
        </is>
      </c>
      <c r="G1515" s="23" t="inlineStr">
        <is>
          <t>Anselmo Pereira Novakowski</t>
        </is>
      </c>
      <c r="H1515" s="23" t="inlineStr">
        <is>
          <t>Paulo Egidio Rodrigues dos Santos</t>
        </is>
      </c>
      <c r="I1515" s="23" t="inlineStr">
        <is>
          <t>Claudia Keiko Kobayashi [X]</t>
        </is>
      </c>
      <c r="J1515" s="23" t="inlineStr">
        <is>
          <t>Renato Pereira da Silva</t>
        </is>
      </c>
      <c r="K1515" s="23" t="n"/>
      <c r="L1515" s="23" t="n"/>
      <c r="M1515" s="23" t="n"/>
      <c r="N1515" s="23" t="n"/>
      <c r="O1515" s="23" t="n"/>
      <c r="P1515" s="23" t="n"/>
      <c r="Q1515" s="23" t="n"/>
      <c r="R1515" s="61" t="n">
        <v>43774</v>
      </c>
      <c r="S1515" s="23" t="n"/>
      <c r="T1515" s="23" t="n"/>
      <c r="U1515" s="23" t="n"/>
      <c r="V1515" s="23" t="n"/>
    </row>
    <row r="1516" ht="15" customHeight="1">
      <c r="A1516" s="26" t="inlineStr">
        <is>
          <t>História - Waterfall</t>
        </is>
      </c>
      <c r="B1516" s="60" t="inlineStr">
        <is>
          <t>DEVALM-8424</t>
        </is>
      </c>
      <c r="C1516" s="23" t="inlineStr">
        <is>
          <t>18.0165.MK-Ofertas equipamentos</t>
        </is>
      </c>
      <c r="D1516" s="26" t="inlineStr">
        <is>
          <t>Cancelado</t>
        </is>
      </c>
      <c r="E1516" s="23" t="inlineStr">
        <is>
          <t>Raphael Henrique Fernandes Lopes [X]</t>
        </is>
      </c>
      <c r="F1516" s="23" t="n"/>
      <c r="G1516" s="23" t="n"/>
      <c r="H1516" s="23" t="n"/>
      <c r="I1516" s="23" t="n"/>
      <c r="J1516" s="23" t="n"/>
      <c r="K1516" s="23" t="n"/>
      <c r="L1516" s="23" t="n"/>
      <c r="M1516" s="23" t="n"/>
      <c r="N1516" s="23" t="n"/>
      <c r="O1516" s="23" t="n"/>
      <c r="P1516" s="23" t="n"/>
      <c r="Q1516" s="23" t="n"/>
      <c r="R1516" s="23" t="n"/>
      <c r="S1516" s="23" t="n"/>
      <c r="T1516" s="23" t="n"/>
      <c r="U1516" s="23" t="n"/>
      <c r="V1516" s="23" t="n"/>
    </row>
    <row r="1517" ht="15" customHeight="1">
      <c r="A1517" s="26" t="inlineStr">
        <is>
          <t>História - Waterfall</t>
        </is>
      </c>
      <c r="B1517" s="60" t="inlineStr">
        <is>
          <t>DEVALM-8423</t>
        </is>
      </c>
      <c r="C1517" s="23" t="inlineStr">
        <is>
          <t>18.0412.3.MK-Adaptação do iSelling para Produtos Pre-Pago - Sprint 4</t>
        </is>
      </c>
      <c r="D1517" s="26" t="inlineStr">
        <is>
          <t>Cancelado</t>
        </is>
      </c>
      <c r="E1517" s="23" t="inlineStr">
        <is>
          <t>Alessandro João De Souza [X]</t>
        </is>
      </c>
      <c r="F1517" s="23" t="n"/>
      <c r="G1517" s="23" t="n"/>
      <c r="H1517" s="23" t="inlineStr">
        <is>
          <t>Paulo Egidio Rodrigues dos Santos</t>
        </is>
      </c>
      <c r="I1517" s="23" t="n"/>
      <c r="J1517" s="23" t="n"/>
      <c r="K1517" s="23" t="n"/>
      <c r="L1517" s="23" t="n"/>
      <c r="M1517" s="23" t="n"/>
      <c r="N1517" s="23" t="n"/>
      <c r="O1517" s="23" t="n"/>
      <c r="P1517" s="23" t="n"/>
      <c r="Q1517" s="23" t="n"/>
      <c r="R1517" s="23" t="n"/>
      <c r="S1517" s="23" t="n"/>
      <c r="T1517" s="23" t="n"/>
      <c r="U1517" s="23" t="n"/>
      <c r="V1517" s="23" t="n"/>
    </row>
    <row r="1518" ht="15" customHeight="1">
      <c r="A1518" s="26" t="inlineStr">
        <is>
          <t>História - Waterfall</t>
        </is>
      </c>
      <c r="B1518" s="60" t="inlineStr">
        <is>
          <t>DEVALM-8422</t>
        </is>
      </c>
      <c r="C1518" s="23" t="inlineStr">
        <is>
          <t>18.0217.2.DI-Gateway de Pagamentos – Conciliação de Chargeback (aumento de caracteres campo NSU)</t>
        </is>
      </c>
      <c r="D1518" s="26" t="inlineStr">
        <is>
          <t>Cancelado</t>
        </is>
      </c>
      <c r="E1518" s="23" t="inlineStr">
        <is>
          <t>Sem responsável</t>
        </is>
      </c>
      <c r="F1518" s="23" t="n"/>
      <c r="G1518" s="23" t="n"/>
      <c r="H1518" s="23" t="n"/>
      <c r="I1518" s="23" t="n"/>
      <c r="J1518" s="23" t="n"/>
      <c r="K1518" s="23" t="n"/>
      <c r="L1518" s="23" t="n"/>
      <c r="M1518" s="23" t="n"/>
      <c r="N1518" s="23" t="n"/>
      <c r="O1518" s="23" t="n"/>
      <c r="P1518" s="23" t="n"/>
      <c r="Q1518" s="23" t="n"/>
      <c r="R1518" s="23" t="n"/>
      <c r="S1518" s="23" t="n"/>
      <c r="T1518" s="23" t="n"/>
      <c r="U1518" s="23" t="n"/>
      <c r="V1518" s="23" t="n"/>
    </row>
    <row r="1519" ht="15" customHeight="1">
      <c r="A1519" s="26" t="inlineStr">
        <is>
          <t>História - Waterfall</t>
        </is>
      </c>
      <c r="B1519" s="60" t="inlineStr">
        <is>
          <t>DEVALM-8421</t>
        </is>
      </c>
      <c r="C1519" s="23" t="inlineStr">
        <is>
          <t>18.0397.CL-Carga Não Perturbe - Procon</t>
        </is>
      </c>
      <c r="D1519" s="26" t="inlineStr">
        <is>
          <t>Cancelado</t>
        </is>
      </c>
      <c r="E1519" s="23" t="inlineStr">
        <is>
          <t>Raphael Henrique Fernandes Lopes [X]</t>
        </is>
      </c>
      <c r="F1519" s="23" t="n"/>
      <c r="G1519" s="23" t="n"/>
      <c r="H1519" s="23" t="n"/>
      <c r="I1519" s="23" t="n"/>
      <c r="J1519" s="23" t="n"/>
      <c r="K1519" s="23" t="n"/>
      <c r="L1519" s="23" t="n"/>
      <c r="M1519" s="23" t="n"/>
      <c r="N1519" s="23" t="n"/>
      <c r="O1519" s="23" t="n"/>
      <c r="P1519" s="23" t="n"/>
      <c r="Q1519" s="23" t="n"/>
      <c r="R1519" s="23" t="n"/>
      <c r="S1519" s="23" t="n"/>
      <c r="T1519" s="23" t="n"/>
      <c r="U1519" s="23" t="n"/>
      <c r="V1519" s="23" t="n"/>
    </row>
    <row r="1520" ht="15" customHeight="1">
      <c r="A1520" s="26" t="inlineStr">
        <is>
          <t>História - Waterfall</t>
        </is>
      </c>
      <c r="B1520" s="60" t="inlineStr">
        <is>
          <t>DEVALM-8420</t>
        </is>
      </c>
      <c r="C1520" s="23" t="inlineStr">
        <is>
          <t>19.0026.4-MK-Reajuste de preços COMBATE</t>
        </is>
      </c>
      <c r="D1520" s="26" t="inlineStr">
        <is>
          <t>Concluído</t>
        </is>
      </c>
      <c r="E1520" s="23" t="inlineStr">
        <is>
          <t>Ricardo Pires Sardinha [X]</t>
        </is>
      </c>
      <c r="F1520" s="23" t="n"/>
      <c r="G1520" s="23" t="inlineStr">
        <is>
          <t>Rafael Lemos Lima [X]</t>
        </is>
      </c>
      <c r="H1520" s="23" t="inlineStr">
        <is>
          <t>Paulo Egidio Rodrigues dos Santos</t>
        </is>
      </c>
      <c r="I1520" s="23" t="n"/>
      <c r="J1520" s="23" t="n"/>
      <c r="K1520" s="23" t="n"/>
      <c r="L1520" s="23" t="n"/>
      <c r="M1520" s="23" t="n"/>
      <c r="N1520" s="23" t="n"/>
      <c r="O1520" s="23" t="n"/>
      <c r="P1520" s="23" t="n"/>
      <c r="Q1520" s="23" t="n"/>
      <c r="R1520" s="61" t="n">
        <v>43544</v>
      </c>
      <c r="S1520" s="23" t="n"/>
      <c r="T1520" s="23" t="n"/>
      <c r="U1520" s="23" t="n"/>
      <c r="V1520" s="23" t="n"/>
    </row>
    <row r="1521" ht="15" customHeight="1">
      <c r="A1521" s="26" t="inlineStr">
        <is>
          <t>História - Waterfall</t>
        </is>
      </c>
      <c r="B1521" s="60" t="inlineStr">
        <is>
          <t>DEVALM-8419</t>
        </is>
      </c>
      <c r="C1521" s="23" t="inlineStr">
        <is>
          <t>19.0001.5.BL-Reajuste Recorrente IGP-M BL (Maio)</t>
        </is>
      </c>
      <c r="D1521" s="26" t="inlineStr">
        <is>
          <t>Concluído</t>
        </is>
      </c>
      <c r="E1521" s="23" t="inlineStr">
        <is>
          <t>Ricardo Pires Sardinha [X]</t>
        </is>
      </c>
      <c r="F1521" s="23" t="n"/>
      <c r="G1521" s="23" t="inlineStr">
        <is>
          <t>Rafael Lemos Lima [X]</t>
        </is>
      </c>
      <c r="H1521" s="23" t="inlineStr">
        <is>
          <t>Paulo Egidio Rodrigues dos Santos</t>
        </is>
      </c>
      <c r="I1521" s="23" t="n"/>
      <c r="J1521" s="23" t="n"/>
      <c r="K1521" s="23" t="n"/>
      <c r="L1521" s="23" t="n"/>
      <c r="M1521" s="23" t="n"/>
      <c r="N1521" s="23" t="n"/>
      <c r="O1521" s="23" t="n"/>
      <c r="P1521" s="23" t="n"/>
      <c r="Q1521" s="23" t="n"/>
      <c r="R1521" s="23" t="n"/>
      <c r="S1521" s="23" t="n"/>
      <c r="T1521" s="23" t="n"/>
      <c r="U1521" s="23" t="n"/>
      <c r="V1521" s="23" t="n"/>
    </row>
    <row r="1522" ht="15" customHeight="1">
      <c r="A1522" s="26" t="inlineStr">
        <is>
          <t>História - Waterfall</t>
        </is>
      </c>
      <c r="B1522" s="60" t="inlineStr">
        <is>
          <t>DEVALM-8418</t>
        </is>
      </c>
      <c r="C1522" s="23" t="inlineStr">
        <is>
          <t>19.0001.3.BL-Reajuste Recorrente IGP-M BL (Março)</t>
        </is>
      </c>
      <c r="D1522" s="26" t="inlineStr">
        <is>
          <t>Concluído</t>
        </is>
      </c>
      <c r="E1522" s="23" t="inlineStr">
        <is>
          <t>Ricardo Pires Sardinha [X]</t>
        </is>
      </c>
      <c r="F1522" s="23" t="inlineStr">
        <is>
          <t>Antonio Carlos Ghirelli</t>
        </is>
      </c>
      <c r="G1522" s="23" t="inlineStr">
        <is>
          <t>Rafael Lemos Lima [X]</t>
        </is>
      </c>
      <c r="H1522" s="23" t="inlineStr">
        <is>
          <t>Paulo Egidio Rodrigues dos Santos</t>
        </is>
      </c>
      <c r="I1522" s="23" t="inlineStr">
        <is>
          <t>jira_naoaplica</t>
        </is>
      </c>
      <c r="J1522" s="23" t="inlineStr">
        <is>
          <t>jira_naoaplica</t>
        </is>
      </c>
      <c r="K1522" s="23" t="n"/>
      <c r="L1522" s="23" t="n"/>
      <c r="M1522" s="23" t="n"/>
      <c r="N1522" s="23" t="n"/>
      <c r="O1522" s="23" t="n"/>
      <c r="P1522" s="23" t="n"/>
      <c r="Q1522" s="23" t="n"/>
      <c r="R1522" s="61" t="n">
        <v>43557</v>
      </c>
      <c r="S1522" s="23" t="n"/>
      <c r="T1522" s="23" t="n"/>
      <c r="U1522" s="23" t="n"/>
      <c r="V1522" s="23" t="n"/>
    </row>
    <row r="1523" ht="15" customHeight="1">
      <c r="A1523" s="26" t="inlineStr">
        <is>
          <t>História - Waterfall</t>
        </is>
      </c>
      <c r="B1523" s="60" t="inlineStr">
        <is>
          <t>DEVALM-8417</t>
        </is>
      </c>
      <c r="C1523" s="23" t="inlineStr">
        <is>
          <t>18.0321.SU-DRP Na Nuvem</t>
        </is>
      </c>
      <c r="D1523" s="26" t="inlineStr">
        <is>
          <t>Concluído</t>
        </is>
      </c>
      <c r="E1523" s="23" t="inlineStr">
        <is>
          <t>Alessandro João De Souza [X]</t>
        </is>
      </c>
      <c r="F1523" s="23" t="inlineStr">
        <is>
          <t>Alexandre Munhoes [X]</t>
        </is>
      </c>
      <c r="G1523" s="23" t="inlineStr">
        <is>
          <t>Emerson Pureza da Silva</t>
        </is>
      </c>
      <c r="H1523" s="23" t="inlineStr">
        <is>
          <t>Paulo Egidio Rodrigues dos Santos</t>
        </is>
      </c>
      <c r="I1523" s="23" t="n"/>
      <c r="J1523" s="23" t="inlineStr">
        <is>
          <t>Danilo Takashi Hiratsuka</t>
        </is>
      </c>
      <c r="K1523" s="23" t="n"/>
      <c r="L1523" s="23" t="n"/>
      <c r="M1523" s="23" t="n"/>
      <c r="N1523" s="23" t="n"/>
      <c r="O1523" s="23" t="n"/>
      <c r="P1523" s="23" t="n"/>
      <c r="Q1523" s="23" t="n"/>
      <c r="R1523" s="61" t="n">
        <v>43522</v>
      </c>
      <c r="S1523" s="23" t="n"/>
      <c r="T1523" s="23" t="n"/>
      <c r="U1523" s="23" t="n"/>
      <c r="V1523" s="23" t="n"/>
    </row>
    <row r="1524" ht="15" customHeight="1">
      <c r="A1524" s="26" t="inlineStr">
        <is>
          <t>História - Waterfall</t>
        </is>
      </c>
      <c r="B1524" s="60" t="inlineStr">
        <is>
          <t>DEVALM-8416</t>
        </is>
      </c>
      <c r="C1524" s="23" t="inlineStr">
        <is>
          <t>19.0026.5.MK-Reajuste de preços (Premiere Maio)</t>
        </is>
      </c>
      <c r="D1524" s="26" t="inlineStr">
        <is>
          <t>Concluído</t>
        </is>
      </c>
      <c r="E1524" s="23" t="inlineStr">
        <is>
          <t>Ricardo Pires Sardinha [X]</t>
        </is>
      </c>
      <c r="F1524" s="23" t="n"/>
      <c r="G1524" s="23" t="inlineStr">
        <is>
          <t>Rafael Lemos Lima [X]</t>
        </is>
      </c>
      <c r="H1524" s="23" t="inlineStr">
        <is>
          <t>Paulo Egidio Rodrigues dos Santos</t>
        </is>
      </c>
      <c r="I1524" s="23" t="n"/>
      <c r="J1524" s="23" t="n"/>
      <c r="K1524" s="23" t="n"/>
      <c r="L1524" s="23" t="n"/>
      <c r="M1524" s="23" t="n"/>
      <c r="N1524" s="23" t="n"/>
      <c r="O1524" s="23" t="n"/>
      <c r="P1524" s="23" t="n"/>
      <c r="Q1524" s="23" t="n"/>
      <c r="R1524" s="61" t="n">
        <v>43600</v>
      </c>
      <c r="S1524" s="23" t="n"/>
      <c r="T1524" s="23" t="n"/>
      <c r="U1524" s="23" t="n"/>
      <c r="V1524" s="23" t="n"/>
    </row>
    <row r="1525" ht="15" customHeight="1">
      <c r="A1525" s="26" t="inlineStr">
        <is>
          <t>História - Waterfall</t>
        </is>
      </c>
      <c r="B1525" s="60" t="inlineStr">
        <is>
          <t>DEVALM-8415</t>
        </is>
      </c>
      <c r="C1525" s="23" t="inlineStr">
        <is>
          <t>19.0026.7.MK-Reajuste de preços desconto MOP – Fase 2</t>
        </is>
      </c>
      <c r="D1525" s="26" t="inlineStr">
        <is>
          <t>Concluído</t>
        </is>
      </c>
      <c r="E1525" s="23" t="inlineStr">
        <is>
          <t>Ricardo Pires Sardinha [X]</t>
        </is>
      </c>
      <c r="F1525" s="23" t="n"/>
      <c r="G1525" s="23" t="inlineStr">
        <is>
          <t>Rafael Lemos Lima [X]</t>
        </is>
      </c>
      <c r="H1525" s="23" t="inlineStr">
        <is>
          <t>Paulo Egidio Rodrigues dos Santos</t>
        </is>
      </c>
      <c r="I1525" s="23" t="n"/>
      <c r="J1525" s="23" t="n"/>
      <c r="K1525" s="23" t="n"/>
      <c r="L1525" s="23" t="n"/>
      <c r="M1525" s="23" t="n"/>
      <c r="N1525" s="23" t="n"/>
      <c r="O1525" s="23" t="n"/>
      <c r="P1525" s="23" t="n"/>
      <c r="Q1525" s="23" t="n"/>
      <c r="R1525" s="61" t="n">
        <v>43613</v>
      </c>
      <c r="S1525" s="23" t="n"/>
      <c r="T1525" s="23" t="n"/>
      <c r="U1525" s="23" t="n"/>
      <c r="V1525" s="23" t="n"/>
    </row>
    <row r="1526" ht="15" customHeight="1">
      <c r="A1526" s="26" t="inlineStr">
        <is>
          <t>História - Waterfall</t>
        </is>
      </c>
      <c r="B1526" s="60" t="inlineStr">
        <is>
          <t>DEVALM-8414</t>
        </is>
      </c>
      <c r="C1526" s="23" t="inlineStr">
        <is>
          <t>18.0156.3.CL-Parcelamento Agil Concessão e Reparcelamento de Dívida (Release 4)</t>
        </is>
      </c>
      <c r="D1526" s="26" t="inlineStr">
        <is>
          <t>Concluído</t>
        </is>
      </c>
      <c r="E1526" s="23" t="inlineStr">
        <is>
          <t>Alessandro João De Souza [X]</t>
        </is>
      </c>
      <c r="F1526" s="23" t="inlineStr">
        <is>
          <t>Andre Bento Bejo [X]</t>
        </is>
      </c>
      <c r="G1526" s="23" t="inlineStr">
        <is>
          <t>Anselmo Pereira Novakowski</t>
        </is>
      </c>
      <c r="H1526" s="23" t="inlineStr">
        <is>
          <t>Eduardo Cesar de Melo</t>
        </is>
      </c>
      <c r="I1526" s="23" t="n"/>
      <c r="J1526" s="23" t="inlineStr">
        <is>
          <t>Audrey Cristiane Goulart [X]</t>
        </is>
      </c>
      <c r="K1526" s="23" t="n"/>
      <c r="L1526" s="23" t="n"/>
      <c r="M1526" s="23" t="n"/>
      <c r="N1526" s="23" t="n"/>
      <c r="O1526" s="23" t="n"/>
      <c r="P1526" s="23" t="n"/>
      <c r="Q1526" s="23" t="n"/>
      <c r="R1526" s="61" t="n">
        <v>43515</v>
      </c>
      <c r="S1526" s="23" t="n"/>
      <c r="T1526" s="23" t="n"/>
      <c r="U1526" s="23" t="n"/>
      <c r="V1526" s="23" t="n"/>
    </row>
    <row r="1527" ht="15" customHeight="1">
      <c r="A1527" s="26" t="inlineStr">
        <is>
          <t>História - Waterfall</t>
        </is>
      </c>
      <c r="B1527" s="60" t="inlineStr">
        <is>
          <t>DEVALM-8413</t>
        </is>
      </c>
      <c r="C1527" s="23" t="inlineStr">
        <is>
          <t>19.0002.3.MK-Reajuste de Preços Para os Segmentos de Clientes Corporativos - Março/19</t>
        </is>
      </c>
      <c r="D1527" s="26" t="inlineStr">
        <is>
          <t>Concluído</t>
        </is>
      </c>
      <c r="E1527" s="23" t="inlineStr">
        <is>
          <t>Ricardo Pires Sardinha [X]</t>
        </is>
      </c>
      <c r="F1527" s="23" t="n"/>
      <c r="G1527" s="23" t="inlineStr">
        <is>
          <t>Rafael Lemos Lima [X]</t>
        </is>
      </c>
      <c r="H1527" s="23" t="n"/>
      <c r="I1527" s="23" t="n"/>
      <c r="J1527" s="23" t="n"/>
      <c r="K1527" s="23" t="n"/>
      <c r="L1527" s="23" t="n"/>
      <c r="M1527" s="23" t="n"/>
      <c r="N1527" s="23" t="n"/>
      <c r="O1527" s="23" t="n"/>
      <c r="P1527" s="23" t="n"/>
      <c r="Q1527" s="23" t="n"/>
      <c r="R1527" s="61" t="n">
        <v>43546</v>
      </c>
      <c r="S1527" s="23" t="n"/>
      <c r="T1527" s="23" t="n"/>
      <c r="U1527" s="23" t="n"/>
      <c r="V1527" s="23" t="n"/>
    </row>
    <row r="1528" ht="15" customHeight="1">
      <c r="A1528" s="26" t="inlineStr">
        <is>
          <t>História - Waterfall</t>
        </is>
      </c>
      <c r="B1528" s="60" t="inlineStr">
        <is>
          <t>DEVALM-8412</t>
        </is>
      </c>
      <c r="C1528" s="23" t="inlineStr">
        <is>
          <t>19.0136.CO-Devolução de Retiradas</t>
        </is>
      </c>
      <c r="D1528" s="26" t="inlineStr">
        <is>
          <t>Concluído</t>
        </is>
      </c>
      <c r="E1528" s="23" t="inlineStr">
        <is>
          <t>Mayra Gabriela Alves Lima [X]</t>
        </is>
      </c>
      <c r="F1528" s="23" t="n"/>
      <c r="G1528" s="23" t="inlineStr">
        <is>
          <t>Emerson Pureza da Silva</t>
        </is>
      </c>
      <c r="H1528" s="23" t="inlineStr">
        <is>
          <t>Paulo Egidio Rodrigues dos Santos</t>
        </is>
      </c>
      <c r="I1528" s="23" t="n"/>
      <c r="J1528" s="23" t="n"/>
      <c r="K1528" s="23" t="n"/>
      <c r="L1528" s="23" t="n"/>
      <c r="M1528" s="23" t="n"/>
      <c r="N1528" s="23" t="n"/>
      <c r="O1528" s="23" t="n"/>
      <c r="P1528" s="23" t="n"/>
      <c r="Q1528" s="23" t="n"/>
      <c r="R1528" s="61" t="n">
        <v>43588</v>
      </c>
      <c r="S1528" s="23" t="n"/>
      <c r="T1528" s="23" t="n"/>
      <c r="U1528" s="23" t="n"/>
      <c r="V1528" s="23" t="n"/>
    </row>
    <row r="1529" ht="15" customHeight="1">
      <c r="A1529" s="26" t="inlineStr">
        <is>
          <t>História - Waterfall</t>
        </is>
      </c>
      <c r="B1529" s="60" t="inlineStr">
        <is>
          <t>DEVALM-8411</t>
        </is>
      </c>
      <c r="C1529" s="23" t="inlineStr">
        <is>
          <t>19.0002.4.MK-Reajuste de Preços Para os Segmentos de Clientes Corporativos - Abril/19</t>
        </is>
      </c>
      <c r="D1529" s="26" t="inlineStr">
        <is>
          <t>Concluído</t>
        </is>
      </c>
      <c r="E1529" s="23" t="inlineStr">
        <is>
          <t>Ricardo Pires Sardinha [X]</t>
        </is>
      </c>
      <c r="F1529" s="23" t="n"/>
      <c r="G1529" s="23" t="inlineStr">
        <is>
          <t>Rafael Lemos Lima [X]</t>
        </is>
      </c>
      <c r="H1529" s="23" t="inlineStr">
        <is>
          <t>Paulo Egidio Rodrigues dos Santos</t>
        </is>
      </c>
      <c r="I1529" s="23" t="n"/>
      <c r="J1529" s="23" t="n"/>
      <c r="K1529" s="23" t="n"/>
      <c r="L1529" s="23" t="n"/>
      <c r="M1529" s="23" t="n"/>
      <c r="N1529" s="23" t="n"/>
      <c r="O1529" s="23" t="n"/>
      <c r="P1529" s="23" t="n"/>
      <c r="Q1529" s="23" t="n"/>
      <c r="R1529" s="61" t="n">
        <v>43593</v>
      </c>
      <c r="S1529" s="23" t="n"/>
      <c r="T1529" s="23" t="n"/>
      <c r="U1529" s="23" t="n"/>
      <c r="V1529" s="23" t="n"/>
    </row>
    <row r="1530" ht="15" customHeight="1">
      <c r="A1530" s="26" t="inlineStr">
        <is>
          <t>História - Waterfall</t>
        </is>
      </c>
      <c r="B1530" s="60" t="inlineStr">
        <is>
          <t>DEVALM-8410</t>
        </is>
      </c>
      <c r="C1530" s="23" t="inlineStr">
        <is>
          <t>18.0156.2.CL-Parcelamento Agil Concessão e Reparcelamento de Dívida (Release 3)</t>
        </is>
      </c>
      <c r="D1530" s="26" t="inlineStr">
        <is>
          <t>Concluído</t>
        </is>
      </c>
      <c r="E1530" s="23" t="inlineStr">
        <is>
          <t>Alessandro João De Souza [X]</t>
        </is>
      </c>
      <c r="F1530" s="23" t="inlineStr">
        <is>
          <t>Andre Bento Bejo [X]</t>
        </is>
      </c>
      <c r="G1530" s="23" t="inlineStr">
        <is>
          <t>Anselmo Pereira Novakowski</t>
        </is>
      </c>
      <c r="H1530" s="23" t="inlineStr">
        <is>
          <t>Eduardo Cesar de Melo</t>
        </is>
      </c>
      <c r="I1530" s="23" t="n"/>
      <c r="J1530" s="23" t="inlineStr">
        <is>
          <t>Audrey Cristiane Goulart [X]</t>
        </is>
      </c>
      <c r="K1530" s="23" t="n"/>
      <c r="L1530" s="23" t="n"/>
      <c r="M1530" s="23" t="n"/>
      <c r="N1530" s="23" t="n"/>
      <c r="O1530" s="23" t="n"/>
      <c r="P1530" s="23" t="n"/>
      <c r="Q1530" s="23" t="n"/>
      <c r="R1530" s="61" t="n">
        <v>43487</v>
      </c>
      <c r="S1530" s="23" t="n"/>
      <c r="T1530" s="23" t="n"/>
      <c r="U1530" s="23" t="n"/>
      <c r="V1530" s="23" t="n"/>
    </row>
    <row r="1531" ht="15" customHeight="1">
      <c r="A1531" s="26" t="inlineStr">
        <is>
          <t>História - Waterfall</t>
        </is>
      </c>
      <c r="B1531" s="60" t="inlineStr">
        <is>
          <t>DEVALM-8409</t>
        </is>
      </c>
      <c r="C1531" s="23" t="inlineStr">
        <is>
          <t>19.0043.4.MK-Backlog Novas Globos Fase 1 (String)</t>
        </is>
      </c>
      <c r="D1531" s="26" t="inlineStr">
        <is>
          <t>Concluído</t>
        </is>
      </c>
      <c r="E1531" s="23" t="inlineStr">
        <is>
          <t>Ricardo Pires Sardinha [X]</t>
        </is>
      </c>
      <c r="F1531" s="23" t="n"/>
      <c r="G1531" s="23" t="inlineStr">
        <is>
          <t>Rafael Lemos Lima [X]</t>
        </is>
      </c>
      <c r="H1531" s="23" t="inlineStr">
        <is>
          <t>Paulo Egidio Rodrigues dos Santos</t>
        </is>
      </c>
      <c r="I1531" s="23" t="n"/>
      <c r="J1531" s="23" t="inlineStr">
        <is>
          <t>Juliana Ferreira Matos [X]</t>
        </is>
      </c>
      <c r="K1531" s="23" t="n"/>
      <c r="L1531" s="23" t="n"/>
      <c r="M1531" s="23" t="n"/>
      <c r="N1531" s="23" t="n"/>
      <c r="O1531" s="23" t="n"/>
      <c r="P1531" s="23" t="n"/>
      <c r="Q1531" s="23" t="n"/>
      <c r="R1531" s="61" t="n">
        <v>43585</v>
      </c>
      <c r="S1531" s="23" t="n"/>
      <c r="T1531" s="23" t="n"/>
      <c r="U1531" s="23" t="n"/>
      <c r="V1531" s="23" t="n"/>
    </row>
    <row r="1532" ht="15" customHeight="1">
      <c r="A1532" s="26" t="inlineStr">
        <is>
          <t>História - Waterfall</t>
        </is>
      </c>
      <c r="B1532" s="60" t="inlineStr">
        <is>
          <t>DEVALM-8408</t>
        </is>
      </c>
      <c r="C1532" s="23" t="inlineStr">
        <is>
          <t>18.0293.FI-Piloto Motor de Fraude</t>
        </is>
      </c>
      <c r="D1532" s="26" t="inlineStr">
        <is>
          <t>Concluído</t>
        </is>
      </c>
      <c r="E1532" s="23" t="inlineStr">
        <is>
          <t>Ricardo Pires Sardinha [X]</t>
        </is>
      </c>
      <c r="F1532" s="23" t="n"/>
      <c r="G1532" s="23" t="inlineStr">
        <is>
          <t>Rafael Lemos Lima [X]</t>
        </is>
      </c>
      <c r="H1532" s="23" t="n"/>
      <c r="I1532" s="23" t="n"/>
      <c r="J1532" s="23" t="n"/>
      <c r="K1532" s="23" t="n"/>
      <c r="L1532" s="23" t="n"/>
      <c r="M1532" s="23" t="n"/>
      <c r="N1532" s="23" t="n"/>
      <c r="O1532" s="23" t="n"/>
      <c r="P1532" s="23" t="n"/>
      <c r="Q1532" s="23" t="n"/>
      <c r="R1532" s="61" t="n">
        <v>43564</v>
      </c>
      <c r="S1532" s="23" t="n"/>
      <c r="T1532" s="23" t="n"/>
      <c r="U1532" s="23" t="n"/>
      <c r="V1532" s="23" t="n"/>
    </row>
    <row r="1533" ht="15" customHeight="1">
      <c r="A1533" s="26" t="inlineStr">
        <is>
          <t>História - Waterfall</t>
        </is>
      </c>
      <c r="B1533" s="60" t="inlineStr">
        <is>
          <t>DEVALM-8407</t>
        </is>
      </c>
      <c r="C1533" s="23" t="inlineStr">
        <is>
          <t>19.0002.5.MK-Reajuste de Preços Para os Segmentos de Clientes Corporativos - Maio/19</t>
        </is>
      </c>
      <c r="D1533" s="26" t="inlineStr">
        <is>
          <t>Concluído</t>
        </is>
      </c>
      <c r="E1533" s="23" t="inlineStr">
        <is>
          <t>Ricardo Pires Sardinha [X]</t>
        </is>
      </c>
      <c r="F1533" s="23" t="n"/>
      <c r="G1533" s="23" t="inlineStr">
        <is>
          <t>Rafael Lemos Lima [X]</t>
        </is>
      </c>
      <c r="H1533" s="23" t="inlineStr">
        <is>
          <t>Paulo Egidio Rodrigues dos Santos</t>
        </is>
      </c>
      <c r="I1533" s="23" t="n"/>
      <c r="J1533" s="23" t="n"/>
      <c r="K1533" s="23" t="n"/>
      <c r="L1533" s="23" t="n"/>
      <c r="M1533" s="23" t="n"/>
      <c r="N1533" s="23" t="n"/>
      <c r="O1533" s="23" t="n"/>
      <c r="P1533" s="23" t="n"/>
      <c r="Q1533" s="23" t="n"/>
      <c r="R1533" s="61" t="n">
        <v>43623</v>
      </c>
      <c r="S1533" s="23" t="n"/>
      <c r="T1533" s="23" t="n"/>
      <c r="U1533" s="23" t="n"/>
      <c r="V1533" s="23" t="n"/>
    </row>
    <row r="1534" ht="15" customHeight="1">
      <c r="A1534" s="26" t="inlineStr">
        <is>
          <t>História - Waterfall</t>
        </is>
      </c>
      <c r="B1534" s="60" t="inlineStr">
        <is>
          <t>DEVALM-8348</t>
        </is>
      </c>
      <c r="C1534" s="23" t="inlineStr">
        <is>
          <t>19.0002.6.MK-Reajuste de Preços Para os Segmentos de Clientes Corporativos - Junho/19</t>
        </is>
      </c>
      <c r="D1534" s="26" t="inlineStr">
        <is>
          <t>Concluído</t>
        </is>
      </c>
      <c r="E1534" s="23" t="inlineStr">
        <is>
          <t>Ricardo Pires Sardinha [X]</t>
        </is>
      </c>
      <c r="F1534" s="23" t="inlineStr">
        <is>
          <t>Thiago de Souza Maglio</t>
        </is>
      </c>
      <c r="G1534" s="23" t="inlineStr">
        <is>
          <t>Rafael Lemos Lima [X]</t>
        </is>
      </c>
      <c r="H1534" s="23" t="inlineStr">
        <is>
          <t>Paulo Egidio Rodrigues dos Santos</t>
        </is>
      </c>
      <c r="I1534" s="23" t="n"/>
      <c r="J1534" s="23" t="n"/>
      <c r="K1534" s="23" t="n"/>
      <c r="L1534" s="23" t="n"/>
      <c r="M1534" s="61" t="n">
        <v>43642</v>
      </c>
      <c r="N1534" s="61" t="n">
        <v>43643</v>
      </c>
      <c r="O1534" s="23" t="n"/>
      <c r="P1534" s="23" t="n"/>
      <c r="Q1534" s="61" t="n">
        <v>43644</v>
      </c>
      <c r="R1534" s="61" t="n">
        <v>43651</v>
      </c>
      <c r="S1534" s="23" t="n"/>
      <c r="T1534" s="23" t="n"/>
      <c r="U1534" s="61" t="n">
        <v>43621</v>
      </c>
      <c r="V1534" s="61" t="n">
        <v>43622</v>
      </c>
    </row>
    <row r="1535" ht="15" customHeight="1">
      <c r="A1535" s="26" t="inlineStr">
        <is>
          <t>História - Waterfall</t>
        </is>
      </c>
      <c r="B1535" s="60" t="inlineStr">
        <is>
          <t>DEVALM-8306</t>
        </is>
      </c>
      <c r="C1535" s="23" t="inlineStr">
        <is>
          <t>18.0509.FI-Integração de dados no GEPAG</t>
        </is>
      </c>
      <c r="D1535" s="26" t="inlineStr">
        <is>
          <t>Concluído</t>
        </is>
      </c>
      <c r="E1535" s="23" t="inlineStr">
        <is>
          <t>Antonio Teodoro da Silva [X]</t>
        </is>
      </c>
      <c r="F1535" s="23" t="inlineStr">
        <is>
          <t>Marcelo Okada [X]</t>
        </is>
      </c>
      <c r="G1535" s="23" t="inlineStr">
        <is>
          <t>Anselmo Pereira Novakowski</t>
        </is>
      </c>
      <c r="H1535" s="23" t="inlineStr">
        <is>
          <t>Paulo Egidio Rodrigues dos Santos</t>
        </is>
      </c>
      <c r="I1535" s="23" t="inlineStr">
        <is>
          <t>Claudia Keiko Kobayashi [X]</t>
        </is>
      </c>
      <c r="J1535" s="23" t="inlineStr">
        <is>
          <t>Fernando Meirelles Castanho Cavallari [X]</t>
        </is>
      </c>
      <c r="K1535" s="61" t="n">
        <v>43711</v>
      </c>
      <c r="L1535" s="61" t="n">
        <v>43714</v>
      </c>
      <c r="M1535" s="61" t="n">
        <v>43731</v>
      </c>
      <c r="N1535" s="61" t="n">
        <v>43742</v>
      </c>
      <c r="O1535" s="61" t="n">
        <v>43717</v>
      </c>
      <c r="P1535" s="61" t="n">
        <v>43728</v>
      </c>
      <c r="Q1535" s="61" t="n">
        <v>43745</v>
      </c>
      <c r="R1535" s="61" t="n">
        <v>43746</v>
      </c>
      <c r="S1535" s="61" t="n">
        <v>43641</v>
      </c>
      <c r="T1535" s="61" t="n">
        <v>43651</v>
      </c>
      <c r="U1535" s="61" t="n">
        <v>43654</v>
      </c>
      <c r="V1535" s="61" t="n">
        <v>43686</v>
      </c>
    </row>
    <row r="1536" ht="15" customHeight="1">
      <c r="A1536" s="26" t="inlineStr">
        <is>
          <t>História - Waterfall</t>
        </is>
      </c>
      <c r="B1536" s="60" t="inlineStr">
        <is>
          <t>DEVALM-8274</t>
        </is>
      </c>
      <c r="C1536" s="23" t="inlineStr">
        <is>
          <t>18.0492.CL-Integração BOT SKY com Menseger</t>
        </is>
      </c>
      <c r="D1536" s="26" t="inlineStr">
        <is>
          <t>Concluído</t>
        </is>
      </c>
      <c r="E1536" s="23" t="inlineStr">
        <is>
          <t>Alessandro João De Souza [X]</t>
        </is>
      </c>
      <c r="F1536" s="23" t="inlineStr">
        <is>
          <t>Marcelo Okada [X]</t>
        </is>
      </c>
      <c r="G1536" s="23" t="inlineStr">
        <is>
          <t>Anselmo Pereira Novakowski</t>
        </is>
      </c>
      <c r="H1536" s="23" t="inlineStr">
        <is>
          <t>Paulo Egidio Rodrigues dos Santos</t>
        </is>
      </c>
      <c r="I1536" s="23" t="n"/>
      <c r="J1536" s="23" t="n"/>
      <c r="K1536" s="23" t="n"/>
      <c r="L1536" s="23" t="n"/>
      <c r="M1536" s="23" t="n"/>
      <c r="N1536" s="23" t="n"/>
      <c r="O1536" s="23" t="n"/>
      <c r="P1536" s="23" t="n"/>
      <c r="Q1536" s="23" t="n"/>
      <c r="R1536" s="61" t="n">
        <v>43719</v>
      </c>
      <c r="S1536" s="23" t="n"/>
      <c r="T1536" s="23" t="n"/>
      <c r="U1536" s="23" t="n"/>
      <c r="V1536" s="23" t="n"/>
    </row>
    <row r="1537" ht="15" customHeight="1">
      <c r="A1537" s="26" t="inlineStr">
        <is>
          <t>História - Waterfall</t>
        </is>
      </c>
      <c r="B1537" s="60" t="inlineStr">
        <is>
          <t>DEVALM-8231</t>
        </is>
      </c>
      <c r="C1537" s="23" t="inlineStr">
        <is>
          <t>19.0119.FI-Pagamento Online Private Label</t>
        </is>
      </c>
      <c r="D1537" s="26" t="inlineStr">
        <is>
          <t>Concluído</t>
        </is>
      </c>
      <c r="E1537" s="23" t="inlineStr">
        <is>
          <t>Antonio Teodoro da Silva [X]</t>
        </is>
      </c>
      <c r="F1537" s="23" t="inlineStr">
        <is>
          <t>Thiago de Souza Maglio</t>
        </is>
      </c>
      <c r="G1537" s="23" t="inlineStr">
        <is>
          <t>Anselmo Pereira Novakowski</t>
        </is>
      </c>
      <c r="H1537" s="23" t="inlineStr">
        <is>
          <t>Paulo Egidio Rodrigues dos Santos</t>
        </is>
      </c>
      <c r="I1537" s="23" t="inlineStr">
        <is>
          <t>Claudia Keiko Kobayashi [X]</t>
        </is>
      </c>
      <c r="J1537" s="23" t="inlineStr">
        <is>
          <t>Renato Pereira da Silva</t>
        </is>
      </c>
      <c r="K1537" s="61" t="n">
        <v>43726</v>
      </c>
      <c r="L1537" s="61" t="n">
        <v>43732</v>
      </c>
      <c r="M1537" s="61" t="n">
        <v>43746</v>
      </c>
      <c r="N1537" s="61" t="n">
        <v>43770</v>
      </c>
      <c r="O1537" s="61" t="n">
        <v>43733</v>
      </c>
      <c r="P1537" s="61" t="n">
        <v>43770</v>
      </c>
      <c r="Q1537" s="61" t="n">
        <v>43773</v>
      </c>
      <c r="R1537" s="61" t="n">
        <v>43774</v>
      </c>
      <c r="S1537" s="61" t="n">
        <v>43693</v>
      </c>
      <c r="T1537" s="61" t="n">
        <v>43704</v>
      </c>
      <c r="U1537" s="61" t="n">
        <v>43697</v>
      </c>
      <c r="V1537" s="61" t="n">
        <v>43725</v>
      </c>
    </row>
    <row r="1538" ht="15" customHeight="1">
      <c r="A1538" s="26" t="inlineStr">
        <is>
          <t>História - Waterfall</t>
        </is>
      </c>
      <c r="B1538" s="60" t="inlineStr">
        <is>
          <t>DEVALM-8169</t>
        </is>
      </c>
      <c r="C1538" s="23" t="inlineStr">
        <is>
          <t>18.0327.1.FI-Convênio 60 - R2 e R3</t>
        </is>
      </c>
      <c r="D1538" s="26" t="inlineStr">
        <is>
          <t>Concluído</t>
        </is>
      </c>
      <c r="E1538" s="23" t="inlineStr">
        <is>
          <t>Antonio Teodoro da Silva [X]</t>
        </is>
      </c>
      <c r="F1538" s="23" t="inlineStr">
        <is>
          <t>Anderson Ferreira Dos Santos [X]</t>
        </is>
      </c>
      <c r="G1538" s="23" t="inlineStr">
        <is>
          <t>Anselmo Pereira Novakowski</t>
        </is>
      </c>
      <c r="H1538" s="23" t="inlineStr">
        <is>
          <t>Paulo Egidio Rodrigues dos Santos</t>
        </is>
      </c>
      <c r="I1538" s="23" t="inlineStr">
        <is>
          <t>Claudia Keiko Kobayashi [X]</t>
        </is>
      </c>
      <c r="J1538" s="23" t="inlineStr">
        <is>
          <t>Fernando Meirelles Castanho Cavallari [X]</t>
        </is>
      </c>
      <c r="K1538" s="23" t="n"/>
      <c r="L1538" s="23" t="n"/>
      <c r="M1538" s="23" t="n"/>
      <c r="N1538" s="23" t="n"/>
      <c r="O1538" s="23" t="n"/>
      <c r="P1538" s="23" t="n"/>
      <c r="Q1538" s="23" t="n"/>
      <c r="R1538" s="61" t="n">
        <v>43732</v>
      </c>
      <c r="S1538" s="23" t="n"/>
      <c r="T1538" s="23" t="n"/>
      <c r="U1538" s="23" t="n"/>
      <c r="V1538" s="23" t="n"/>
    </row>
    <row r="1539" ht="15" customHeight="1">
      <c r="A1539" s="26" t="inlineStr">
        <is>
          <t>História - Waterfall</t>
        </is>
      </c>
      <c r="B1539" s="60" t="inlineStr">
        <is>
          <t>DEVALM-8105</t>
        </is>
      </c>
      <c r="C1539" s="23" t="inlineStr">
        <is>
          <t>19.0001.6.BL-Reajuste Recorrente IGP-M BL (Junho)</t>
        </is>
      </c>
      <c r="D1539" s="26" t="inlineStr">
        <is>
          <t>Concluído</t>
        </is>
      </c>
      <c r="E1539" s="23" t="inlineStr">
        <is>
          <t>Ricardo Pires Sardinha [X]</t>
        </is>
      </c>
      <c r="F1539" s="23" t="inlineStr">
        <is>
          <t>Thiago de Souza Maglio</t>
        </is>
      </c>
      <c r="G1539" s="23" t="inlineStr">
        <is>
          <t>Rafael Lemos Lima [X]</t>
        </is>
      </c>
      <c r="H1539" s="23" t="inlineStr">
        <is>
          <t>Paulo Egidio Rodrigues dos Santos</t>
        </is>
      </c>
      <c r="I1539" s="23" t="n"/>
      <c r="J1539" s="23" t="n"/>
      <c r="K1539" s="61" t="n">
        <v>43621</v>
      </c>
      <c r="L1539" s="61" t="n">
        <v>43621</v>
      </c>
      <c r="M1539" s="61" t="n">
        <v>43621</v>
      </c>
      <c r="N1539" s="61" t="n">
        <v>43643</v>
      </c>
      <c r="O1539" s="61" t="n">
        <v>43621</v>
      </c>
      <c r="P1539" s="61" t="n">
        <v>43621</v>
      </c>
      <c r="Q1539" s="61" t="n">
        <v>43644</v>
      </c>
      <c r="R1539" s="61" t="n">
        <v>43649</v>
      </c>
      <c r="S1539" s="61" t="n">
        <v>43621</v>
      </c>
      <c r="T1539" s="61" t="n">
        <v>43621</v>
      </c>
      <c r="U1539" s="61" t="n">
        <v>43633</v>
      </c>
      <c r="V1539" s="61" t="n">
        <v>43642</v>
      </c>
    </row>
    <row r="1540" ht="15" customHeight="1">
      <c r="A1540" s="26" t="inlineStr">
        <is>
          <t>História - Waterfall</t>
        </is>
      </c>
      <c r="B1540" s="60" t="inlineStr">
        <is>
          <t>DEVALM-8074</t>
        </is>
      </c>
      <c r="C1540" s="23" t="inlineStr">
        <is>
          <t>17.0614.24.TI-Nova Solução Token /SMS</t>
        </is>
      </c>
      <c r="D1540" s="26" t="inlineStr">
        <is>
          <t>Concluído</t>
        </is>
      </c>
      <c r="E1540" s="23" t="inlineStr">
        <is>
          <t>Fabio Margutti [X]</t>
        </is>
      </c>
      <c r="F1540" s="23" t="inlineStr">
        <is>
          <t>Andreia Ribeiro da Silva [X]</t>
        </is>
      </c>
      <c r="G1540" s="23" t="inlineStr">
        <is>
          <t>Diogo Cassio de Azevedo [X]</t>
        </is>
      </c>
      <c r="H1540" s="23" t="inlineStr">
        <is>
          <t>Eduardo Cesar de Melo</t>
        </is>
      </c>
      <c r="I1540" s="23" t="inlineStr">
        <is>
          <t>Klaus Franca [X]</t>
        </is>
      </c>
      <c r="J1540" s="23" t="inlineStr">
        <is>
          <t>Debora Villegas Montero [X]</t>
        </is>
      </c>
      <c r="K1540" s="61" t="n">
        <v>43888</v>
      </c>
      <c r="L1540" s="61" t="n">
        <v>43894</v>
      </c>
      <c r="M1540" s="61" t="n">
        <v>43895</v>
      </c>
      <c r="N1540" s="61" t="n">
        <v>43901</v>
      </c>
      <c r="O1540" s="61" t="n">
        <v>43888</v>
      </c>
      <c r="P1540" s="61" t="n">
        <v>43894</v>
      </c>
      <c r="Q1540" s="61" t="n">
        <v>43908</v>
      </c>
      <c r="R1540" s="61" t="n">
        <v>43909</v>
      </c>
      <c r="S1540" s="61" t="n">
        <v>43850</v>
      </c>
      <c r="T1540" s="61" t="n">
        <v>43882</v>
      </c>
      <c r="U1540" s="61" t="n">
        <v>43850</v>
      </c>
      <c r="V1540" s="61" t="n">
        <v>43882</v>
      </c>
    </row>
    <row r="1541" ht="15" customHeight="1">
      <c r="A1541" s="26" t="inlineStr">
        <is>
          <t>História - Waterfall</t>
        </is>
      </c>
      <c r="B1541" s="60" t="inlineStr">
        <is>
          <t>DEVALM-8046</t>
        </is>
      </c>
      <c r="C1541" s="23" t="inlineStr">
        <is>
          <t>19.0069.3.MK-Reajuste anual (IGP-M) Junho/2019</t>
        </is>
      </c>
      <c r="D1541" s="26" t="inlineStr">
        <is>
          <t>Concluído</t>
        </is>
      </c>
      <c r="E1541" s="23" t="inlineStr">
        <is>
          <t>Ricardo Pires Sardinha [X]</t>
        </is>
      </c>
      <c r="F1541" s="23" t="inlineStr">
        <is>
          <t>Thiago de Souza Maglio</t>
        </is>
      </c>
      <c r="G1541" s="23" t="inlineStr">
        <is>
          <t>Anselmo Pereira Novakowski</t>
        </is>
      </c>
      <c r="H1541" s="23" t="inlineStr">
        <is>
          <t>Paulo Egidio Rodrigues dos Santos</t>
        </is>
      </c>
      <c r="I1541" s="23" t="n"/>
      <c r="J1541" s="23" t="n"/>
      <c r="K1541" s="61" t="n">
        <v>43621</v>
      </c>
      <c r="L1541" s="61" t="n">
        <v>43621</v>
      </c>
      <c r="M1541" s="61" t="n">
        <v>43661</v>
      </c>
      <c r="N1541" s="61" t="n">
        <v>43665</v>
      </c>
      <c r="O1541" s="61" t="n">
        <v>43621</v>
      </c>
      <c r="P1541" s="61" t="n">
        <v>43621</v>
      </c>
      <c r="Q1541" s="61" t="n">
        <v>43640</v>
      </c>
      <c r="R1541" s="61" t="n">
        <v>43670</v>
      </c>
      <c r="S1541" s="61" t="n">
        <v>43621</v>
      </c>
      <c r="T1541" s="61" t="n">
        <v>43621</v>
      </c>
      <c r="U1541" s="61" t="n">
        <v>43647</v>
      </c>
      <c r="V1541" s="61" t="n">
        <v>43654</v>
      </c>
    </row>
    <row r="1542" ht="15" customHeight="1">
      <c r="A1542" s="26" t="inlineStr">
        <is>
          <t>História - Waterfall</t>
        </is>
      </c>
      <c r="B1542" s="60" t="inlineStr">
        <is>
          <t>DEVALM-8013</t>
        </is>
      </c>
      <c r="C1542" s="23" t="inlineStr">
        <is>
          <t>17.0614.25.TI-Carta Minuta de Contratação SKY (PJ)</t>
        </is>
      </c>
      <c r="D1542" s="26" t="inlineStr">
        <is>
          <t>Concluído</t>
        </is>
      </c>
      <c r="E1542" s="23" t="inlineStr">
        <is>
          <t>Fabio Margutti [X]</t>
        </is>
      </c>
      <c r="F1542" s="23" t="inlineStr">
        <is>
          <t>Rogerio Querin Azevedo [X]</t>
        </is>
      </c>
      <c r="G1542" s="23" t="inlineStr">
        <is>
          <t>Anselmo Pereira Novakowski</t>
        </is>
      </c>
      <c r="H1542" s="23" t="inlineStr">
        <is>
          <t>Eduardo Cesar de Melo</t>
        </is>
      </c>
      <c r="I1542" s="23" t="inlineStr">
        <is>
          <t>Klaus Franca [X]</t>
        </is>
      </c>
      <c r="J1542" s="23" t="inlineStr">
        <is>
          <t>Amanda De Pinho Nogueira [X]</t>
        </is>
      </c>
      <c r="K1542" s="61" t="n">
        <v>43675</v>
      </c>
      <c r="L1542" s="61" t="n">
        <v>43675</v>
      </c>
      <c r="M1542" s="61" t="n">
        <v>43682</v>
      </c>
      <c r="N1542" s="61" t="n">
        <v>43685</v>
      </c>
      <c r="O1542" s="61" t="n">
        <v>43676</v>
      </c>
      <c r="P1542" s="61" t="n">
        <v>43679</v>
      </c>
      <c r="Q1542" s="61" t="n">
        <v>43691</v>
      </c>
      <c r="R1542" s="61" t="n">
        <v>43692</v>
      </c>
      <c r="S1542" s="61" t="n">
        <v>43664</v>
      </c>
      <c r="T1542" s="61" t="n">
        <v>43665</v>
      </c>
      <c r="U1542" s="61" t="n">
        <v>43668</v>
      </c>
      <c r="V1542" s="61" t="n">
        <v>43672</v>
      </c>
    </row>
    <row r="1543" ht="15" customHeight="1">
      <c r="A1543" s="26" t="inlineStr">
        <is>
          <t>História - Waterfall</t>
        </is>
      </c>
      <c r="B1543" s="60" t="inlineStr">
        <is>
          <t>DEVALM-7986</t>
        </is>
      </c>
      <c r="C1543" s="23" t="inlineStr">
        <is>
          <t>19.0024.MK-PPV Linear Pré-pago</t>
        </is>
      </c>
      <c r="D1543" s="26" t="inlineStr">
        <is>
          <t>Concluído</t>
        </is>
      </c>
      <c r="E1543" s="23" t="inlineStr">
        <is>
          <t>Andre Jirus [X]</t>
        </is>
      </c>
      <c r="F1543" s="23" t="inlineStr">
        <is>
          <t>Andre Jirus [X]</t>
        </is>
      </c>
      <c r="G1543" s="23" t="inlineStr">
        <is>
          <t>Anselmo Pereira Novakowski</t>
        </is>
      </c>
      <c r="H1543" s="23" t="inlineStr">
        <is>
          <t>Paulo Egidio Rodrigues dos Santos</t>
        </is>
      </c>
      <c r="I1543" s="23" t="inlineStr">
        <is>
          <t>Erica Nunes Dos Santos [X]</t>
        </is>
      </c>
      <c r="J1543" s="23" t="inlineStr">
        <is>
          <t>Juliana Alves Beduti [X]</t>
        </is>
      </c>
      <c r="K1543" s="61" t="n">
        <v>43746</v>
      </c>
      <c r="L1543" s="61" t="n">
        <v>43766</v>
      </c>
      <c r="M1543" s="61" t="n">
        <v>43794</v>
      </c>
      <c r="N1543" s="61" t="n">
        <v>43798</v>
      </c>
      <c r="O1543" s="61" t="n">
        <v>43767</v>
      </c>
      <c r="P1543" s="61" t="n">
        <v>43791</v>
      </c>
      <c r="Q1543" s="61" t="n">
        <v>43801</v>
      </c>
      <c r="R1543" s="61" t="n">
        <v>43802</v>
      </c>
      <c r="S1543" s="61" t="n">
        <v>43675</v>
      </c>
      <c r="T1543" s="61" t="n">
        <v>43703</v>
      </c>
      <c r="U1543" s="61" t="n">
        <v>43686</v>
      </c>
      <c r="V1543" s="61" t="n">
        <v>43745</v>
      </c>
    </row>
    <row r="1544" ht="15" customHeight="1">
      <c r="A1544" s="26" t="inlineStr">
        <is>
          <t>História - Waterfall</t>
        </is>
      </c>
      <c r="B1544" s="60" t="inlineStr">
        <is>
          <t>DEVALM-7958</t>
        </is>
      </c>
      <c r="C1544" s="23" t="inlineStr">
        <is>
          <t>19.0099.MK-Nome das recargas – Pontos físicos</t>
        </is>
      </c>
      <c r="D1544" s="26" t="inlineStr">
        <is>
          <t>Concluído</t>
        </is>
      </c>
      <c r="E1544" s="23" t="inlineStr">
        <is>
          <t>Andre Jirus [X]</t>
        </is>
      </c>
      <c r="F1544" s="23" t="inlineStr">
        <is>
          <t>Thiago de Souza Maglio</t>
        </is>
      </c>
      <c r="G1544" s="23" t="inlineStr">
        <is>
          <t>Anselmo Pereira Novakowski</t>
        </is>
      </c>
      <c r="H1544" s="23" t="inlineStr">
        <is>
          <t>Paulo Egidio Rodrigues dos Santos</t>
        </is>
      </c>
      <c r="I1544" s="23" t="inlineStr">
        <is>
          <t>jira_naoaplica</t>
        </is>
      </c>
      <c r="J1544" s="23" t="inlineStr">
        <is>
          <t>Renato Pereira da Silva</t>
        </is>
      </c>
      <c r="K1544" s="23" t="n"/>
      <c r="L1544" s="23" t="n"/>
      <c r="M1544" s="61" t="n">
        <v>43703</v>
      </c>
      <c r="N1544" s="61" t="n">
        <v>43710</v>
      </c>
      <c r="O1544" s="23" t="n"/>
      <c r="P1544" s="23" t="n"/>
      <c r="Q1544" s="61" t="n">
        <v>43717</v>
      </c>
      <c r="R1544" s="61" t="n">
        <v>43718</v>
      </c>
      <c r="S1544" s="61" t="n">
        <v>43628</v>
      </c>
      <c r="T1544" s="61" t="n">
        <v>43650</v>
      </c>
      <c r="U1544" s="61" t="n">
        <v>43640</v>
      </c>
      <c r="V1544" s="61" t="n">
        <v>43697</v>
      </c>
    </row>
    <row r="1545" ht="15" customHeight="1">
      <c r="A1545" s="26" t="inlineStr">
        <is>
          <t>História - Waterfall</t>
        </is>
      </c>
      <c r="B1545" s="60" t="inlineStr">
        <is>
          <t>DEVALM-7936</t>
        </is>
      </c>
      <c r="C1545" s="23" t="inlineStr">
        <is>
          <t>19.0108.CO-Bloqueio abertura OS’s de “Outros”</t>
        </is>
      </c>
      <c r="D1545" s="26" t="inlineStr">
        <is>
          <t>Parado</t>
        </is>
      </c>
      <c r="E1545" s="23" t="inlineStr">
        <is>
          <t>Mayra Gabriela Alves Lima [X]</t>
        </is>
      </c>
      <c r="F1545" s="23" t="inlineStr">
        <is>
          <t>Roberto Hess Campos [X]</t>
        </is>
      </c>
      <c r="G1545" s="23" t="inlineStr">
        <is>
          <t>Anselmo Pereira Novakowski</t>
        </is>
      </c>
      <c r="H1545" s="23" t="n"/>
      <c r="I1545" s="23" t="inlineStr">
        <is>
          <t>Klaus Franca [X]</t>
        </is>
      </c>
      <c r="J1545" s="23" t="inlineStr">
        <is>
          <t>Fernando Meirelles Castanho Cavallari [X]</t>
        </is>
      </c>
      <c r="K1545" s="61" t="n">
        <v>43621</v>
      </c>
      <c r="L1545" s="61" t="n">
        <v>43621</v>
      </c>
      <c r="M1545" s="61" t="n">
        <v>43621</v>
      </c>
      <c r="N1545" s="61" t="n">
        <v>43621</v>
      </c>
      <c r="O1545" s="61" t="n">
        <v>43621</v>
      </c>
      <c r="P1545" s="61" t="n">
        <v>43621</v>
      </c>
      <c r="Q1545" s="61" t="n">
        <v>43621</v>
      </c>
      <c r="R1545" s="61" t="n">
        <v>43621</v>
      </c>
      <c r="S1545" s="61" t="n">
        <v>43637</v>
      </c>
      <c r="T1545" s="61" t="n">
        <v>43641</v>
      </c>
      <c r="U1545" s="61" t="n">
        <v>43621</v>
      </c>
      <c r="V1545" s="61" t="n">
        <v>43621</v>
      </c>
    </row>
    <row r="1546" ht="15" customHeight="1">
      <c r="A1546" s="26" t="inlineStr">
        <is>
          <t>História - Waterfall</t>
        </is>
      </c>
      <c r="B1546" s="60" t="inlineStr">
        <is>
          <t>DEVALM-7903</t>
        </is>
      </c>
      <c r="C1546" s="23" t="inlineStr">
        <is>
          <t>19.0137.MK-Caixas Intercambiáveis</t>
        </is>
      </c>
      <c r="D1546" s="26" t="inlineStr">
        <is>
          <t>Concluído</t>
        </is>
      </c>
      <c r="E1546" s="23" t="inlineStr">
        <is>
          <t>Andre Jirus [X]</t>
        </is>
      </c>
      <c r="F1546" s="23" t="inlineStr">
        <is>
          <t>Roberto Hess Campos [X]</t>
        </is>
      </c>
      <c r="G1546" s="23" t="inlineStr">
        <is>
          <t>Anselmo Pereira Novakowski</t>
        </is>
      </c>
      <c r="H1546" s="23" t="inlineStr">
        <is>
          <t>Paulo Egidio Rodrigues dos Santos</t>
        </is>
      </c>
      <c r="I1546" s="23" t="inlineStr">
        <is>
          <t>Claudia Keiko Kobayashi [X]</t>
        </is>
      </c>
      <c r="J1546" s="23" t="inlineStr">
        <is>
          <t>Fernando Meirelles Castanho Cavallari [X]</t>
        </is>
      </c>
      <c r="K1546" s="61" t="n">
        <v>43710</v>
      </c>
      <c r="L1546" s="61" t="n">
        <v>43711</v>
      </c>
      <c r="M1546" s="61" t="n">
        <v>43720</v>
      </c>
      <c r="N1546" s="61" t="n">
        <v>43728</v>
      </c>
      <c r="O1546" s="61" t="n">
        <v>43712</v>
      </c>
      <c r="P1546" s="61" t="n">
        <v>43719</v>
      </c>
      <c r="Q1546" s="61" t="n">
        <v>43731</v>
      </c>
      <c r="R1546" s="61" t="n">
        <v>43732</v>
      </c>
      <c r="S1546" s="61" t="n">
        <v>43633</v>
      </c>
      <c r="T1546" s="61" t="n">
        <v>43635</v>
      </c>
      <c r="U1546" s="61" t="n">
        <v>43634</v>
      </c>
      <c r="V1546" s="61" t="n">
        <v>43649</v>
      </c>
    </row>
    <row r="1547" ht="15" customHeight="1">
      <c r="A1547" s="26" t="inlineStr">
        <is>
          <t>História - Waterfall</t>
        </is>
      </c>
      <c r="B1547" s="60" t="inlineStr">
        <is>
          <t>DEVALM-7712</t>
        </is>
      </c>
      <c r="C1547" s="23" t="inlineStr">
        <is>
          <t xml:space="preserve">19.0152.DI-Disponibilizar a atividade 20016 - Registro de Ofertas na view do BOS </t>
        </is>
      </c>
      <c r="D1547" s="26" t="inlineStr">
        <is>
          <t>Concluído</t>
        </is>
      </c>
      <c r="E1547" s="23" t="inlineStr">
        <is>
          <t>Alessandro João De Souza [X]</t>
        </is>
      </c>
      <c r="F1547" s="23" t="inlineStr">
        <is>
          <t>Andre Bento Bejo [X]</t>
        </is>
      </c>
      <c r="G1547" s="23" t="inlineStr">
        <is>
          <t>Anselmo Pereira Novakowski</t>
        </is>
      </c>
      <c r="H1547" s="23" t="inlineStr">
        <is>
          <t>Eduardo Cesar de Melo</t>
        </is>
      </c>
      <c r="I1547" s="23" t="n"/>
      <c r="J1547" s="23" t="inlineStr">
        <is>
          <t>Priscilla Carneiro Tessarotto [X]</t>
        </is>
      </c>
      <c r="K1547" s="23" t="n"/>
      <c r="L1547" s="23" t="n"/>
      <c r="M1547" s="61" t="n">
        <v>43615</v>
      </c>
      <c r="N1547" s="61" t="n">
        <v>43616</v>
      </c>
      <c r="O1547" s="23" t="n"/>
      <c r="P1547" s="23" t="n"/>
      <c r="Q1547" s="61" t="n">
        <v>43620</v>
      </c>
      <c r="R1547" s="61" t="n">
        <v>43620</v>
      </c>
      <c r="S1547" s="23" t="n"/>
      <c r="T1547" s="23" t="n"/>
      <c r="U1547" s="61" t="n">
        <v>43605</v>
      </c>
      <c r="V1547" s="61" t="n">
        <v>43614</v>
      </c>
    </row>
    <row r="1548" ht="15" customHeight="1">
      <c r="A1548" s="26" t="inlineStr">
        <is>
          <t>História - Waterfall</t>
        </is>
      </c>
      <c r="B1548" s="60" t="inlineStr">
        <is>
          <t>DEVALM-7672</t>
        </is>
      </c>
      <c r="C1548" s="23" t="inlineStr">
        <is>
          <t>18.0393.6.MK-Descontinuação SKY Livre – Reversão da migração</t>
        </is>
      </c>
      <c r="D1548" s="26" t="inlineStr">
        <is>
          <t>Concluído</t>
        </is>
      </c>
      <c r="E1548" s="23" t="inlineStr">
        <is>
          <t>Ricardo Pires Sardinha [X]</t>
        </is>
      </c>
      <c r="F1548" s="23" t="inlineStr">
        <is>
          <t>Adriano Ribeiro Felicori [X]</t>
        </is>
      </c>
      <c r="G1548" s="23" t="inlineStr">
        <is>
          <t>Anselmo Pereira Novakowski</t>
        </is>
      </c>
      <c r="H1548" s="23" t="inlineStr">
        <is>
          <t>Paulo Egidio Rodrigues dos Santos</t>
        </is>
      </c>
      <c r="I1548" s="23" t="inlineStr">
        <is>
          <t>Klaus Franca [X]</t>
        </is>
      </c>
      <c r="J1548" s="23" t="inlineStr">
        <is>
          <t>Juliana Alves Beduti [X]</t>
        </is>
      </c>
      <c r="K1548" s="61" t="n">
        <v>43684</v>
      </c>
      <c r="L1548" s="61" t="n">
        <v>43685</v>
      </c>
      <c r="M1548" s="61" t="n">
        <v>43689</v>
      </c>
      <c r="N1548" s="61" t="n">
        <v>43698</v>
      </c>
      <c r="O1548" s="61" t="n">
        <v>43686</v>
      </c>
      <c r="P1548" s="61" t="n">
        <v>43691</v>
      </c>
      <c r="Q1548" s="61" t="n">
        <v>43703</v>
      </c>
      <c r="R1548" s="61" t="n">
        <v>43704</v>
      </c>
      <c r="S1548" s="61" t="n">
        <v>43598</v>
      </c>
      <c r="T1548" s="61" t="n">
        <v>43616</v>
      </c>
      <c r="U1548" s="61" t="n">
        <v>43619</v>
      </c>
      <c r="V1548" s="61" t="n">
        <v>43683</v>
      </c>
    </row>
    <row r="1549" ht="15" customHeight="1">
      <c r="A1549" s="26" t="inlineStr">
        <is>
          <t>História - Waterfall</t>
        </is>
      </c>
      <c r="B1549" s="60" t="inlineStr">
        <is>
          <t>DEVALM-7646</t>
        </is>
      </c>
      <c r="C1549" s="23" t="inlineStr">
        <is>
          <t>19.0105.2.MK- Prorrogação no Período da Degustação de Aquisição de Abril e Maio</t>
        </is>
      </c>
      <c r="D1549" s="26" t="inlineStr">
        <is>
          <t>Concluído</t>
        </is>
      </c>
      <c r="E1549" s="23" t="inlineStr">
        <is>
          <t>Alessandro João De Souza [X]</t>
        </is>
      </c>
      <c r="F1549" s="23" t="inlineStr">
        <is>
          <t>Juliano Miranda [X]</t>
        </is>
      </c>
      <c r="G1549" s="23" t="inlineStr">
        <is>
          <t>Anselmo Pereira Novakowski</t>
        </is>
      </c>
      <c r="H1549" s="23" t="inlineStr">
        <is>
          <t>Paulo Egidio Rodrigues dos Santos</t>
        </is>
      </c>
      <c r="I1549" s="23" t="n"/>
      <c r="J1549" s="23" t="inlineStr">
        <is>
          <t>Priscilla Carneiro Tessarotto [X]</t>
        </is>
      </c>
      <c r="K1549" s="61" t="n">
        <v>43647</v>
      </c>
      <c r="L1549" s="61" t="n">
        <v>43658</v>
      </c>
      <c r="M1549" s="61" t="n">
        <v>43647</v>
      </c>
      <c r="N1549" s="61" t="n">
        <v>43658</v>
      </c>
      <c r="O1549" s="61" t="n">
        <v>43647</v>
      </c>
      <c r="P1549" s="61" t="n">
        <v>43658</v>
      </c>
      <c r="Q1549" s="61" t="n">
        <v>43661</v>
      </c>
      <c r="R1549" s="61" t="n">
        <v>43661</v>
      </c>
      <c r="S1549" s="61" t="n">
        <v>43640</v>
      </c>
      <c r="T1549" s="61" t="n">
        <v>43644</v>
      </c>
      <c r="U1549" s="61" t="n">
        <v>43647</v>
      </c>
      <c r="V1549" s="61" t="n">
        <v>43658</v>
      </c>
    </row>
    <row r="1550" ht="15" customHeight="1">
      <c r="A1550" s="26" t="inlineStr">
        <is>
          <t>História - Waterfall</t>
        </is>
      </c>
      <c r="B1550" s="60" t="inlineStr">
        <is>
          <t>DEVALM-7624</t>
        </is>
      </c>
      <c r="C1550" s="23" t="inlineStr">
        <is>
          <t>17.0614.28.TI-Alterar regra da Base Histórica de Crédito</t>
        </is>
      </c>
      <c r="D1550" s="26" t="inlineStr">
        <is>
          <t>Cancelado</t>
        </is>
      </c>
      <c r="E1550" s="23" t="inlineStr">
        <is>
          <t>Fabio Margutti [X]</t>
        </is>
      </c>
      <c r="F1550" s="23" t="inlineStr">
        <is>
          <t>Aline Lima Rocha [X]</t>
        </is>
      </c>
      <c r="G1550" s="23" t="inlineStr">
        <is>
          <t>Anselmo Pereira Novakowski</t>
        </is>
      </c>
      <c r="H1550" s="23" t="inlineStr">
        <is>
          <t>Eduardo Cesar de Melo</t>
        </is>
      </c>
      <c r="I1550" s="23" t="inlineStr">
        <is>
          <t>Klaus Franca [X]</t>
        </is>
      </c>
      <c r="J1550" s="23" t="inlineStr">
        <is>
          <t>Renato Pereira da Silva</t>
        </is>
      </c>
      <c r="K1550" s="61" t="n">
        <v>43696</v>
      </c>
      <c r="L1550" s="61" t="n">
        <v>43697</v>
      </c>
      <c r="M1550" s="61" t="n">
        <v>43703</v>
      </c>
      <c r="N1550" s="61" t="n">
        <v>43712</v>
      </c>
      <c r="O1550" s="61" t="n">
        <v>43697</v>
      </c>
      <c r="P1550" s="61" t="n">
        <v>43700</v>
      </c>
      <c r="Q1550" s="61" t="n">
        <v>43712</v>
      </c>
      <c r="R1550" s="61" t="n">
        <v>43713</v>
      </c>
      <c r="S1550" s="61" t="n">
        <v>43627</v>
      </c>
      <c r="T1550" s="61" t="n">
        <v>43644</v>
      </c>
      <c r="U1550" s="61" t="n">
        <v>43647</v>
      </c>
      <c r="V1550" s="61" t="n">
        <v>43693</v>
      </c>
    </row>
    <row r="1551" ht="15" customHeight="1">
      <c r="A1551" s="26" t="inlineStr">
        <is>
          <t>História - Waterfall</t>
        </is>
      </c>
      <c r="B1551" s="60" t="inlineStr">
        <is>
          <t>DEVALM-7611</t>
        </is>
      </c>
      <c r="C1551" s="23" t="inlineStr">
        <is>
          <t>19.0103.1.MK-Cadastro Novos Parceiros de Recarga Tendência e Conekta</t>
        </is>
      </c>
      <c r="D1551" s="26" t="inlineStr">
        <is>
          <t>Concluído</t>
        </is>
      </c>
      <c r="E1551" s="23" t="inlineStr">
        <is>
          <t>Alessandro João De Souza [X]</t>
        </is>
      </c>
      <c r="F1551" s="23" t="inlineStr">
        <is>
          <t>Pedro Carnizello da Silva [X]</t>
        </is>
      </c>
      <c r="G1551" s="23" t="inlineStr">
        <is>
          <t>Anselmo Pereira Novakowski</t>
        </is>
      </c>
      <c r="H1551" s="23" t="inlineStr">
        <is>
          <t>Paulo Egidio Rodrigues dos Santos</t>
        </is>
      </c>
      <c r="I1551" s="23" t="n"/>
      <c r="J1551" s="23" t="inlineStr">
        <is>
          <t>Fernando Meirelles Castanho Cavallari [X]</t>
        </is>
      </c>
      <c r="K1551" s="61" t="n">
        <v>43607</v>
      </c>
      <c r="L1551" s="61" t="n">
        <v>43620</v>
      </c>
      <c r="M1551" s="61" t="n">
        <v>43621</v>
      </c>
      <c r="N1551" s="61" t="n">
        <v>43634</v>
      </c>
      <c r="O1551" s="23" t="n"/>
      <c r="P1551" s="23" t="n"/>
      <c r="Q1551" s="61" t="n">
        <v>43641</v>
      </c>
      <c r="R1551" s="61" t="n">
        <v>43641</v>
      </c>
      <c r="S1551" s="61" t="n">
        <v>43598</v>
      </c>
      <c r="T1551" s="61" t="n">
        <v>43606</v>
      </c>
      <c r="U1551" s="61" t="n">
        <v>43607</v>
      </c>
      <c r="V1551" s="61" t="n">
        <v>43620</v>
      </c>
    </row>
    <row r="1552" ht="15" customHeight="1">
      <c r="A1552" s="26" t="inlineStr">
        <is>
          <t>História - Waterfall</t>
        </is>
      </c>
      <c r="B1552" s="60" t="inlineStr">
        <is>
          <t>DEVALM-7568</t>
        </is>
      </c>
      <c r="C1552" s="23" t="inlineStr">
        <is>
          <t>19.0164.2.MK-Equalização de preços para Ponto Opcional</t>
        </is>
      </c>
      <c r="D1552" s="26" t="inlineStr">
        <is>
          <t>Concluído</t>
        </is>
      </c>
      <c r="E1552" s="23" t="inlineStr">
        <is>
          <t>Ricardo Pires Sardinha [X]</t>
        </is>
      </c>
      <c r="F1552" s="23" t="n"/>
      <c r="G1552" s="23" t="n"/>
      <c r="H1552" s="23" t="n"/>
      <c r="I1552" s="23" t="n"/>
      <c r="J1552" s="23" t="inlineStr">
        <is>
          <t>Amanda De Pinho Nogueira [X]</t>
        </is>
      </c>
      <c r="K1552" s="23" t="n"/>
      <c r="L1552" s="23" t="n"/>
      <c r="M1552" s="23" t="n"/>
      <c r="N1552" s="23" t="n"/>
      <c r="O1552" s="23" t="n"/>
      <c r="P1552" s="23" t="n"/>
      <c r="Q1552" s="23" t="n"/>
      <c r="R1552" s="61" t="n">
        <v>43627</v>
      </c>
      <c r="S1552" s="23" t="n"/>
      <c r="T1552" s="23" t="n"/>
      <c r="U1552" s="23" t="n"/>
      <c r="V1552" s="23" t="n"/>
    </row>
    <row r="1553" ht="15" customHeight="1">
      <c r="A1553" s="26" t="inlineStr">
        <is>
          <t>História - Waterfall</t>
        </is>
      </c>
      <c r="B1553" s="60" t="inlineStr">
        <is>
          <t>DEVALM-7342</t>
        </is>
      </c>
      <c r="C1553" s="23" t="inlineStr">
        <is>
          <t>Teste Waterfall</t>
        </is>
      </c>
      <c r="D1553" s="26" t="inlineStr">
        <is>
          <t>Cancelado</t>
        </is>
      </c>
      <c r="E1553" s="23" t="inlineStr">
        <is>
          <t>Anderson Da Paz Florencio [X]</t>
        </is>
      </c>
      <c r="F1553" s="23" t="n"/>
      <c r="G1553" s="23" t="n"/>
      <c r="H1553" s="23" t="n"/>
      <c r="I1553" s="23" t="n"/>
      <c r="J1553" s="23" t="n"/>
      <c r="K1553" s="23" t="n"/>
      <c r="L1553" s="23" t="n"/>
      <c r="M1553" s="23" t="n"/>
      <c r="N1553" s="23" t="n"/>
      <c r="O1553" s="23" t="n"/>
      <c r="P1553" s="23" t="n"/>
      <c r="Q1553" s="23" t="n"/>
      <c r="R1553" s="23" t="n"/>
      <c r="S1553" s="23" t="n"/>
      <c r="T1553" s="23" t="n"/>
      <c r="U1553" s="23" t="n"/>
      <c r="V1553" s="23" t="n"/>
    </row>
    <row r="1554" ht="15" customHeight="1">
      <c r="A1554" s="26" t="inlineStr">
        <is>
          <t>História - Waterfall</t>
        </is>
      </c>
      <c r="B1554" s="60" t="inlineStr">
        <is>
          <t>DEVALM-7071</t>
        </is>
      </c>
      <c r="C1554" s="23" t="inlineStr">
        <is>
          <t>19.0164.1.MK-Reajuste Ponto Opcional</t>
        </is>
      </c>
      <c r="D1554" s="26" t="inlineStr">
        <is>
          <t>Concluído</t>
        </is>
      </c>
      <c r="E1554" s="23" t="inlineStr">
        <is>
          <t>Ricardo Pires Sardinha [X]</t>
        </is>
      </c>
      <c r="F1554" s="23" t="n"/>
      <c r="G1554" s="23" t="inlineStr">
        <is>
          <t>Rafael Lemos Lima [X]</t>
        </is>
      </c>
      <c r="H1554" s="23" t="inlineStr">
        <is>
          <t>Paulo Egidio Rodrigues dos Santos</t>
        </is>
      </c>
      <c r="I1554" s="23" t="n"/>
      <c r="J1554" s="23" t="inlineStr">
        <is>
          <t>Amanda De Pinho Nogueira [X]</t>
        </is>
      </c>
      <c r="K1554" s="23" t="n"/>
      <c r="L1554" s="23" t="n"/>
      <c r="M1554" s="23" t="n"/>
      <c r="N1554" s="23" t="n"/>
      <c r="O1554" s="23" t="n"/>
      <c r="P1554" s="23" t="n"/>
      <c r="Q1554" s="23" t="n"/>
      <c r="R1554" s="61" t="n">
        <v>43628</v>
      </c>
      <c r="S1554" s="23" t="n"/>
      <c r="T1554" s="23" t="n"/>
      <c r="U1554" s="23" t="n"/>
      <c r="V1554" s="23" t="n"/>
    </row>
    <row r="1555" ht="15" customHeight="1">
      <c r="A1555" s="26" t="inlineStr">
        <is>
          <t>História - Waterfall</t>
        </is>
      </c>
      <c r="B1555" s="60" t="inlineStr">
        <is>
          <t>DEVALM-7064</t>
        </is>
      </c>
      <c r="C1555" s="23" t="inlineStr">
        <is>
          <t>17.0325.MK-Reajuste de preço para pacotes Coletivos (Maio) ::R</t>
        </is>
      </c>
      <c r="D1555" s="26" t="inlineStr">
        <is>
          <t>Concluído</t>
        </is>
      </c>
      <c r="E1555" s="23" t="inlineStr">
        <is>
          <t>Sem responsável</t>
        </is>
      </c>
      <c r="F1555" s="23" t="n"/>
      <c r="G1555" s="23" t="n"/>
      <c r="H1555" s="23" t="n"/>
      <c r="I1555" s="23" t="n"/>
      <c r="J1555" s="23" t="n"/>
      <c r="K1555" s="23" t="n"/>
      <c r="L1555" s="23" t="n"/>
      <c r="M1555" s="23" t="n"/>
      <c r="N1555" s="23" t="n"/>
      <c r="O1555" s="23" t="n"/>
      <c r="P1555" s="23" t="n"/>
      <c r="Q1555" s="23" t="n"/>
      <c r="R1555" s="23" t="n"/>
      <c r="S1555" s="23" t="n"/>
      <c r="T1555" s="23" t="n"/>
      <c r="U1555" s="23" t="n"/>
      <c r="V1555" s="23" t="n"/>
    </row>
    <row r="1556" ht="15" customHeight="1">
      <c r="A1556" s="26" t="inlineStr">
        <is>
          <t>História - Waterfall</t>
        </is>
      </c>
      <c r="B1556" s="60" t="inlineStr">
        <is>
          <t>DEVALM-7063</t>
        </is>
      </c>
      <c r="C1556" s="23" t="inlineStr">
        <is>
          <t>17.0703.MK-Disponibilizar Recarga Digital (Avulsa e Programada) para Clientes LIVRE (H)</t>
        </is>
      </c>
      <c r="D1556" s="26" t="inlineStr">
        <is>
          <t>Concluído</t>
        </is>
      </c>
      <c r="E1556" s="23" t="inlineStr">
        <is>
          <t>Sem responsável</t>
        </is>
      </c>
      <c r="F1556" s="23" t="n"/>
      <c r="G1556" s="23" t="n"/>
      <c r="H1556" s="23" t="n"/>
      <c r="I1556" s="23" t="n"/>
      <c r="J1556" s="23" t="n"/>
      <c r="K1556" s="23" t="n"/>
      <c r="L1556" s="23" t="n"/>
      <c r="M1556" s="23" t="n"/>
      <c r="N1556" s="23" t="n"/>
      <c r="O1556" s="23" t="n"/>
      <c r="P1556" s="23" t="n"/>
      <c r="Q1556" s="23" t="n"/>
      <c r="R1556" s="23" t="n"/>
      <c r="S1556" s="23" t="n"/>
      <c r="T1556" s="23" t="n"/>
      <c r="U1556" s="23" t="n"/>
      <c r="V1556" s="23" t="n"/>
    </row>
    <row r="1557" ht="15" customHeight="1">
      <c r="A1557" s="26" t="inlineStr">
        <is>
          <t>História - Waterfall</t>
        </is>
      </c>
      <c r="B1557" s="60" t="inlineStr">
        <is>
          <t>DEVALM-7062</t>
        </is>
      </c>
      <c r="C1557" s="23" t="inlineStr">
        <is>
          <t>16.0030.TN-Validação de Segurança SKY-TEF</t>
        </is>
      </c>
      <c r="D1557" s="26" t="inlineStr">
        <is>
          <t>Concluído</t>
        </is>
      </c>
      <c r="E1557" s="23" t="inlineStr">
        <is>
          <t>Sem responsável</t>
        </is>
      </c>
      <c r="F1557" s="23" t="n"/>
      <c r="G1557" s="23" t="n"/>
      <c r="H1557" s="23" t="n"/>
      <c r="I1557" s="23" t="n"/>
      <c r="J1557" s="23" t="n"/>
      <c r="K1557" s="23" t="n"/>
      <c r="L1557" s="23" t="n"/>
      <c r="M1557" s="23" t="n"/>
      <c r="N1557" s="23" t="n"/>
      <c r="O1557" s="23" t="n"/>
      <c r="P1557" s="23" t="n"/>
      <c r="Q1557" s="23" t="n"/>
      <c r="R1557" s="23" t="n"/>
      <c r="S1557" s="23" t="n"/>
      <c r="T1557" s="23" t="n"/>
      <c r="U1557" s="23" t="n"/>
      <c r="V1557" s="23" t="n"/>
    </row>
    <row r="1558" ht="15" customHeight="1">
      <c r="A1558" s="26" t="inlineStr">
        <is>
          <t>História - Waterfall</t>
        </is>
      </c>
      <c r="B1558" s="60" t="inlineStr">
        <is>
          <t>DEVALM-7061</t>
        </is>
      </c>
      <c r="C1558" s="23" t="inlineStr">
        <is>
          <t>15.0287.CO-Atendimento Alto Valor::N</t>
        </is>
      </c>
      <c r="D1558" s="26" t="inlineStr">
        <is>
          <t>Concluído</t>
        </is>
      </c>
      <c r="E1558" s="23" t="inlineStr">
        <is>
          <t>Sem responsável</t>
        </is>
      </c>
      <c r="F1558" s="23" t="n"/>
      <c r="G1558" s="23" t="n"/>
      <c r="H1558" s="23" t="n"/>
      <c r="I1558" s="23" t="n"/>
      <c r="J1558" s="23" t="n"/>
      <c r="K1558" s="23" t="n"/>
      <c r="L1558" s="23" t="n"/>
      <c r="M1558" s="23" t="n"/>
      <c r="N1558" s="23" t="n"/>
      <c r="O1558" s="23" t="n"/>
      <c r="P1558" s="23" t="n"/>
      <c r="Q1558" s="23" t="n"/>
      <c r="R1558" s="23" t="n"/>
      <c r="S1558" s="23" t="n"/>
      <c r="T1558" s="23" t="n"/>
      <c r="U1558" s="23" t="n"/>
      <c r="V1558" s="23" t="n"/>
    </row>
    <row r="1559" ht="15" customHeight="1">
      <c r="A1559" s="26" t="inlineStr">
        <is>
          <t>História - Waterfall</t>
        </is>
      </c>
      <c r="B1559" s="60" t="inlineStr">
        <is>
          <t>DEVALM-7060</t>
        </is>
      </c>
      <c r="C1559" s="23" t="inlineStr">
        <is>
          <t>16.0126.1.MK-Recargas Programadas(Entrega 3)</t>
        </is>
      </c>
      <c r="D1559" s="26" t="inlineStr">
        <is>
          <t>Concluído</t>
        </is>
      </c>
      <c r="E1559" s="23" t="inlineStr">
        <is>
          <t>Sem responsável</t>
        </is>
      </c>
      <c r="F1559" s="23" t="n"/>
      <c r="G1559" s="23" t="n"/>
      <c r="H1559" s="23" t="n"/>
      <c r="I1559" s="23" t="n"/>
      <c r="J1559" s="23" t="n"/>
      <c r="K1559" s="23" t="n"/>
      <c r="L1559" s="23" t="n"/>
      <c r="M1559" s="23" t="n"/>
      <c r="N1559" s="23" t="n"/>
      <c r="O1559" s="23" t="n"/>
      <c r="P1559" s="23" t="n"/>
      <c r="Q1559" s="23" t="n"/>
      <c r="R1559" s="23" t="n"/>
      <c r="S1559" s="23" t="n"/>
      <c r="T1559" s="23" t="n"/>
      <c r="U1559" s="23" t="n"/>
      <c r="V1559" s="23" t="n"/>
    </row>
    <row r="1560" ht="15" customHeight="1">
      <c r="A1560" s="26" t="inlineStr">
        <is>
          <t>História - Waterfall</t>
        </is>
      </c>
      <c r="B1560" s="60" t="inlineStr">
        <is>
          <t>DEVALM-7059</t>
        </is>
      </c>
      <c r="C1560" s="23" t="inlineStr">
        <is>
          <t>16.0626.2.FI-ProRata Palavra do Cliente - Configuração geração pro rata</t>
        </is>
      </c>
      <c r="D1560" s="26" t="inlineStr">
        <is>
          <t>Concluído</t>
        </is>
      </c>
      <c r="E1560" s="23" t="inlineStr">
        <is>
          <t>Sem responsável</t>
        </is>
      </c>
      <c r="F1560" s="23" t="n"/>
      <c r="G1560" s="23" t="n"/>
      <c r="H1560" s="23" t="n"/>
      <c r="I1560" s="23" t="n"/>
      <c r="J1560" s="23" t="n"/>
      <c r="K1560" s="23" t="n"/>
      <c r="L1560" s="23" t="n"/>
      <c r="M1560" s="23" t="n"/>
      <c r="N1560" s="23" t="n"/>
      <c r="O1560" s="23" t="n"/>
      <c r="P1560" s="23" t="n"/>
      <c r="Q1560" s="23" t="n"/>
      <c r="R1560" s="23" t="n"/>
      <c r="S1560" s="23" t="n"/>
      <c r="T1560" s="23" t="n"/>
      <c r="U1560" s="23" t="n"/>
      <c r="V1560" s="23" t="n"/>
    </row>
    <row r="1561" ht="15" customHeight="1">
      <c r="A1561" s="26" t="inlineStr">
        <is>
          <t>História - Waterfall</t>
        </is>
      </c>
      <c r="B1561" s="60" t="inlineStr">
        <is>
          <t>DEVALM-7058</t>
        </is>
      </c>
      <c r="C1561" s="23" t="inlineStr">
        <is>
          <t>18.0162.CO-Interface de Baixa (Sirius / SAP)</t>
        </is>
      </c>
      <c r="D1561" s="26" t="inlineStr">
        <is>
          <t>Concluído</t>
        </is>
      </c>
      <c r="E1561" s="23" t="inlineStr">
        <is>
          <t>Fabio Margutti [X]</t>
        </is>
      </c>
      <c r="F1561" s="23" t="inlineStr">
        <is>
          <t>Alexandre Munhoes [X]</t>
        </is>
      </c>
      <c r="G1561" s="23" t="inlineStr">
        <is>
          <t>Emerson Pureza da Silva [X]</t>
        </is>
      </c>
      <c r="H1561" s="23" t="inlineStr">
        <is>
          <t>Eduardo Cesar de Melo</t>
        </is>
      </c>
      <c r="I1561" s="23" t="inlineStr">
        <is>
          <t>Claudia Keiko Kobayashi [X]</t>
        </is>
      </c>
      <c r="J1561" s="23" t="inlineStr">
        <is>
          <t>Danilo Takashi Hiratsuka</t>
        </is>
      </c>
      <c r="K1561" s="23" t="n"/>
      <c r="L1561" s="23" t="n"/>
      <c r="M1561" s="23" t="n"/>
      <c r="N1561" s="23" t="n"/>
      <c r="O1561" s="23" t="n"/>
      <c r="P1561" s="23" t="n"/>
      <c r="Q1561" s="23" t="n"/>
      <c r="R1561" s="23" t="n"/>
      <c r="S1561" s="23" t="n"/>
      <c r="T1561" s="23" t="n"/>
      <c r="U1561" s="23" t="n"/>
      <c r="V1561" s="23" t="n"/>
    </row>
    <row r="1562" ht="15" customHeight="1">
      <c r="A1562" s="26" t="inlineStr">
        <is>
          <t>História - Waterfall</t>
        </is>
      </c>
      <c r="B1562" s="60" t="inlineStr">
        <is>
          <t>DEVALM-7057</t>
        </is>
      </c>
      <c r="C1562" s="23" t="inlineStr">
        <is>
          <t>17.0471.2.MK-Zapping Ofertas (Rápidas) - Fase 3</t>
        </is>
      </c>
      <c r="D1562" s="26" t="inlineStr">
        <is>
          <t>Concluído</t>
        </is>
      </c>
      <c r="E1562" s="23" t="inlineStr">
        <is>
          <t>Sem responsável</t>
        </is>
      </c>
      <c r="F1562" s="23" t="n"/>
      <c r="G1562" s="23" t="n"/>
      <c r="H1562" s="23" t="n"/>
      <c r="I1562" s="23" t="n"/>
      <c r="J1562" s="23" t="n"/>
      <c r="K1562" s="23" t="n"/>
      <c r="L1562" s="23" t="n"/>
      <c r="M1562" s="23" t="n"/>
      <c r="N1562" s="23" t="n"/>
      <c r="O1562" s="23" t="n"/>
      <c r="P1562" s="23" t="n"/>
      <c r="Q1562" s="23" t="n"/>
      <c r="R1562" s="23" t="n"/>
      <c r="S1562" s="23" t="n"/>
      <c r="T1562" s="23" t="n"/>
      <c r="U1562" s="23" t="n"/>
      <c r="V1562" s="23" t="n"/>
    </row>
    <row r="1563" ht="15" customHeight="1">
      <c r="A1563" s="26" t="inlineStr">
        <is>
          <t>História - Waterfall</t>
        </is>
      </c>
      <c r="B1563" s="60" t="inlineStr">
        <is>
          <t>DEVALM-7056</t>
        </is>
      </c>
      <c r="C1563" s="23" t="inlineStr">
        <is>
          <t>16.0231.MK-Autorizador de Recarga - Fase II</t>
        </is>
      </c>
      <c r="D1563" s="26" t="inlineStr">
        <is>
          <t>Concluído</t>
        </is>
      </c>
      <c r="E1563" s="23" t="inlineStr">
        <is>
          <t>Sem responsável</t>
        </is>
      </c>
      <c r="F1563" s="23" t="n"/>
      <c r="G1563" s="23" t="n"/>
      <c r="H1563" s="23" t="n"/>
      <c r="I1563" s="23" t="n"/>
      <c r="J1563" s="23" t="n"/>
      <c r="K1563" s="23" t="n"/>
      <c r="L1563" s="23" t="n"/>
      <c r="M1563" s="23" t="n"/>
      <c r="N1563" s="23" t="n"/>
      <c r="O1563" s="23" t="n"/>
      <c r="P1563" s="23" t="n"/>
      <c r="Q1563" s="23" t="n"/>
      <c r="R1563" s="23" t="n"/>
      <c r="S1563" s="23" t="n"/>
      <c r="T1563" s="23" t="n"/>
      <c r="U1563" s="23" t="n"/>
      <c r="V1563" s="23" t="n"/>
    </row>
    <row r="1564" ht="15" customHeight="1">
      <c r="A1564" s="26" t="inlineStr">
        <is>
          <t>História - Waterfall</t>
        </is>
      </c>
      <c r="B1564" s="60" t="inlineStr">
        <is>
          <t>DEVALM-7055</t>
        </is>
      </c>
      <c r="C1564" s="23" t="inlineStr">
        <is>
          <t>17.0471.1.MK-Zapping Ofertas (Rápidas) - Fase 2</t>
        </is>
      </c>
      <c r="D1564" s="26" t="inlineStr">
        <is>
          <t>Concluído</t>
        </is>
      </c>
      <c r="E1564" s="23" t="inlineStr">
        <is>
          <t>Sem responsável</t>
        </is>
      </c>
      <c r="F1564" s="23" t="n"/>
      <c r="G1564" s="23" t="n"/>
      <c r="H1564" s="23" t="n"/>
      <c r="I1564" s="23" t="n"/>
      <c r="J1564" s="23" t="n"/>
      <c r="K1564" s="23" t="n"/>
      <c r="L1564" s="23" t="n"/>
      <c r="M1564" s="23" t="n"/>
      <c r="N1564" s="23" t="n"/>
      <c r="O1564" s="23" t="n"/>
      <c r="P1564" s="23" t="n"/>
      <c r="Q1564" s="23" t="n"/>
      <c r="R1564" s="23" t="n"/>
      <c r="S1564" s="23" t="n"/>
      <c r="T1564" s="23" t="n"/>
      <c r="U1564" s="23" t="n"/>
      <c r="V1564" s="23" t="n"/>
    </row>
    <row r="1565" ht="15" customHeight="1">
      <c r="A1565" s="26" t="inlineStr">
        <is>
          <t>História - Waterfall</t>
        </is>
      </c>
      <c r="B1565" s="60" t="inlineStr">
        <is>
          <t>DEVALM-7054</t>
        </is>
      </c>
      <c r="C1565" s="23" t="inlineStr">
        <is>
          <t>17.0592.2 FI-Nexus - Callidus – Complemento - Req 5 + CR, Req 7 FI-Nexus - Callidus – Complemento - Req 5 + CR, Req 7</t>
        </is>
      </c>
      <c r="D1565" s="26" t="inlineStr">
        <is>
          <t>Concluído</t>
        </is>
      </c>
      <c r="E1565" s="23" t="inlineStr">
        <is>
          <t>Sem responsável</t>
        </is>
      </c>
      <c r="F1565" s="23" t="n"/>
      <c r="G1565" s="23" t="n"/>
      <c r="H1565" s="23" t="n"/>
      <c r="I1565" s="23" t="n"/>
      <c r="J1565" s="23" t="n"/>
      <c r="K1565" s="23" t="n"/>
      <c r="L1565" s="23" t="n"/>
      <c r="M1565" s="23" t="n"/>
      <c r="N1565" s="23" t="n"/>
      <c r="O1565" s="23" t="n"/>
      <c r="P1565" s="23" t="n"/>
      <c r="Q1565" s="23" t="n"/>
      <c r="R1565" s="23" t="n"/>
      <c r="S1565" s="23" t="n"/>
      <c r="T1565" s="23" t="n"/>
      <c r="U1565" s="23" t="n"/>
      <c r="V1565" s="23" t="n"/>
    </row>
    <row r="1566" ht="15" customHeight="1">
      <c r="A1566" s="26" t="inlineStr">
        <is>
          <t>História - Waterfall</t>
        </is>
      </c>
      <c r="B1566" s="60" t="inlineStr">
        <is>
          <t>DEVALM-7053</t>
        </is>
      </c>
      <c r="C1566" s="23" t="inlineStr">
        <is>
          <t>16.0347.FI-Melhorias nos Checkpoints de Finanças</t>
        </is>
      </c>
      <c r="D1566" s="26" t="inlineStr">
        <is>
          <t>Concluído</t>
        </is>
      </c>
      <c r="E1566" s="23" t="inlineStr">
        <is>
          <t>Sem responsável</t>
        </is>
      </c>
      <c r="F1566" s="23" t="n"/>
      <c r="G1566" s="23" t="n"/>
      <c r="H1566" s="23" t="n"/>
      <c r="I1566" s="23" t="n"/>
      <c r="J1566" s="23" t="n"/>
      <c r="K1566" s="23" t="n"/>
      <c r="L1566" s="23" t="n"/>
      <c r="M1566" s="23" t="n"/>
      <c r="N1566" s="23" t="n"/>
      <c r="O1566" s="23" t="n"/>
      <c r="P1566" s="23" t="n"/>
      <c r="Q1566" s="23" t="n"/>
      <c r="R1566" s="23" t="n"/>
      <c r="S1566" s="23" t="n"/>
      <c r="T1566" s="23" t="n"/>
      <c r="U1566" s="23" t="n"/>
      <c r="V1566" s="23" t="n"/>
    </row>
    <row r="1567" ht="15" customHeight="1">
      <c r="A1567" s="26" t="inlineStr">
        <is>
          <t>História - Waterfall</t>
        </is>
      </c>
      <c r="B1567" s="60" t="inlineStr">
        <is>
          <t>DEVALM-7052</t>
        </is>
      </c>
      <c r="C1567" s="23" t="inlineStr">
        <is>
          <t>16.0548.FI-Desconto Pontual de Relacionamento</t>
        </is>
      </c>
      <c r="D1567" s="26" t="inlineStr">
        <is>
          <t>Concluído</t>
        </is>
      </c>
      <c r="E1567" s="23" t="inlineStr">
        <is>
          <t>Sem responsável</t>
        </is>
      </c>
      <c r="F1567" s="23" t="n"/>
      <c r="G1567" s="23" t="n"/>
      <c r="H1567" s="23" t="n"/>
      <c r="I1567" s="23" t="n"/>
      <c r="J1567" s="23" t="n"/>
      <c r="K1567" s="23" t="n"/>
      <c r="L1567" s="23" t="n"/>
      <c r="M1567" s="23" t="n"/>
      <c r="N1567" s="23" t="n"/>
      <c r="O1567" s="23" t="n"/>
      <c r="P1567" s="23" t="n"/>
      <c r="Q1567" s="23" t="n"/>
      <c r="R1567" s="23" t="n"/>
      <c r="S1567" s="23" t="n"/>
      <c r="T1567" s="23" t="n"/>
      <c r="U1567" s="23" t="n"/>
      <c r="V1567" s="23" t="n"/>
    </row>
    <row r="1568" ht="15" customHeight="1">
      <c r="A1568" s="26" t="inlineStr">
        <is>
          <t>História - Waterfall</t>
        </is>
      </c>
      <c r="B1568" s="60" t="inlineStr">
        <is>
          <t>DEVALM-7051</t>
        </is>
      </c>
      <c r="C1568" s="23" t="inlineStr">
        <is>
          <t>16.0212.FI-Conta de Consumo - Alteração do Modelo de Boleto</t>
        </is>
      </c>
      <c r="D1568" s="26" t="inlineStr">
        <is>
          <t>Concluído</t>
        </is>
      </c>
      <c r="E1568" s="23" t="inlineStr">
        <is>
          <t>Sem responsável</t>
        </is>
      </c>
      <c r="F1568" s="23" t="n"/>
      <c r="G1568" s="23" t="n"/>
      <c r="H1568" s="23" t="n"/>
      <c r="I1568" s="23" t="n"/>
      <c r="J1568" s="23" t="n"/>
      <c r="K1568" s="23" t="n"/>
      <c r="L1568" s="23" t="n"/>
      <c r="M1568" s="23" t="n"/>
      <c r="N1568" s="23" t="n"/>
      <c r="O1568" s="23" t="n"/>
      <c r="P1568" s="23" t="n"/>
      <c r="Q1568" s="23" t="n"/>
      <c r="R1568" s="23" t="n"/>
      <c r="S1568" s="23" t="n"/>
      <c r="T1568" s="23" t="n"/>
      <c r="U1568" s="23" t="n"/>
      <c r="V1568" s="23" t="n"/>
    </row>
    <row r="1569" ht="15" customHeight="1">
      <c r="A1569" s="26" t="inlineStr">
        <is>
          <t>História - Waterfall</t>
        </is>
      </c>
      <c r="B1569" s="60" t="inlineStr">
        <is>
          <t>DEVALM-7050</t>
        </is>
      </c>
      <c r="C1569" s="23" t="inlineStr">
        <is>
          <t>16.0256.2.FI - Automatização do processo de reversão de pagamento por cartão de Crédito/Débito – Chargeback – CR</t>
        </is>
      </c>
      <c r="D1569" s="26" t="inlineStr">
        <is>
          <t>Concluído</t>
        </is>
      </c>
      <c r="E1569" s="23" t="inlineStr">
        <is>
          <t>Sem responsável</t>
        </is>
      </c>
      <c r="F1569" s="23" t="n"/>
      <c r="G1569" s="23" t="n"/>
      <c r="H1569" s="23" t="n"/>
      <c r="I1569" s="23" t="n"/>
      <c r="J1569" s="23" t="n"/>
      <c r="K1569" s="23" t="n"/>
      <c r="L1569" s="23" t="n"/>
      <c r="M1569" s="23" t="n"/>
      <c r="N1569" s="23" t="n"/>
      <c r="O1569" s="23" t="n"/>
      <c r="P1569" s="23" t="n"/>
      <c r="Q1569" s="23" t="n"/>
      <c r="R1569" s="23" t="n"/>
      <c r="S1569" s="23" t="n"/>
      <c r="T1569" s="23" t="n"/>
      <c r="U1569" s="23" t="n"/>
      <c r="V1569" s="23" t="n"/>
    </row>
    <row r="1570" ht="15" customHeight="1">
      <c r="A1570" s="26" t="inlineStr">
        <is>
          <t>História - Waterfall</t>
        </is>
      </c>
      <c r="B1570" s="60" t="inlineStr">
        <is>
          <t>DEVALM-7049</t>
        </is>
      </c>
      <c r="C1570" s="23" t="inlineStr">
        <is>
          <t>17.0716.SU-Alteração das configurações do DRP para tipos de cliente K e U</t>
        </is>
      </c>
      <c r="D1570" s="26" t="inlineStr">
        <is>
          <t>Concluído</t>
        </is>
      </c>
      <c r="E1570" s="23" t="inlineStr">
        <is>
          <t>Sem responsável</t>
        </is>
      </c>
      <c r="F1570" s="23" t="n"/>
      <c r="G1570" s="23" t="n"/>
      <c r="H1570" s="23" t="n"/>
      <c r="I1570" s="23" t="n"/>
      <c r="J1570" s="23" t="n"/>
      <c r="K1570" s="23" t="n"/>
      <c r="L1570" s="23" t="n"/>
      <c r="M1570" s="23" t="n"/>
      <c r="N1570" s="23" t="n"/>
      <c r="O1570" s="23" t="n"/>
      <c r="P1570" s="23" t="n"/>
      <c r="Q1570" s="23" t="n"/>
      <c r="R1570" s="23" t="n"/>
      <c r="S1570" s="23" t="n"/>
      <c r="T1570" s="23" t="n"/>
      <c r="U1570" s="23" t="n"/>
      <c r="V1570" s="23" t="n"/>
    </row>
    <row r="1571" ht="15" customHeight="1">
      <c r="A1571" s="26" t="inlineStr">
        <is>
          <t>História - Waterfall</t>
        </is>
      </c>
      <c r="B1571" s="60" t="inlineStr">
        <is>
          <t>DEVALM-7048</t>
        </is>
      </c>
      <c r="C1571" s="23" t="inlineStr">
        <is>
          <t>15.0157.9.SU - Configurar Reuso Distribuidor x Rede referenciada (iCare Parceiro)</t>
        </is>
      </c>
      <c r="D1571" s="26" t="inlineStr">
        <is>
          <t>Concluído</t>
        </is>
      </c>
      <c r="E1571" s="23" t="inlineStr">
        <is>
          <t>Sem responsável</t>
        </is>
      </c>
      <c r="F1571" s="23" t="n"/>
      <c r="G1571" s="23" t="n"/>
      <c r="H1571" s="23" t="n"/>
      <c r="I1571" s="23" t="n"/>
      <c r="J1571" s="23" t="n"/>
      <c r="K1571" s="23" t="n"/>
      <c r="L1571" s="23" t="n"/>
      <c r="M1571" s="23" t="n"/>
      <c r="N1571" s="23" t="n"/>
      <c r="O1571" s="23" t="n"/>
      <c r="P1571" s="23" t="n"/>
      <c r="Q1571" s="23" t="n"/>
      <c r="R1571" s="23" t="n"/>
      <c r="S1571" s="23" t="n"/>
      <c r="T1571" s="23" t="n"/>
      <c r="U1571" s="23" t="n"/>
      <c r="V1571" s="23" t="n"/>
    </row>
    <row r="1572" ht="15" customHeight="1">
      <c r="A1572" s="26" t="inlineStr">
        <is>
          <t>História - Waterfall</t>
        </is>
      </c>
      <c r="B1572" s="60" t="inlineStr">
        <is>
          <t>DEVALM-7047</t>
        </is>
      </c>
      <c r="C1572" s="23" t="inlineStr">
        <is>
          <t>16.0241.FI-Automatização do Juros e Multa por Atraso no Pagamento</t>
        </is>
      </c>
      <c r="D1572" s="26" t="inlineStr">
        <is>
          <t>Concluído</t>
        </is>
      </c>
      <c r="E1572" s="23" t="inlineStr">
        <is>
          <t>Sem responsável</t>
        </is>
      </c>
      <c r="F1572" s="23" t="n"/>
      <c r="G1572" s="23" t="n"/>
      <c r="H1572" s="23" t="n"/>
      <c r="I1572" s="23" t="n"/>
      <c r="J1572" s="23" t="n"/>
      <c r="K1572" s="23" t="n"/>
      <c r="L1572" s="23" t="n"/>
      <c r="M1572" s="23" t="n"/>
      <c r="N1572" s="23" t="n"/>
      <c r="O1572" s="23" t="n"/>
      <c r="P1572" s="23" t="n"/>
      <c r="Q1572" s="23" t="n"/>
      <c r="R1572" s="23" t="n"/>
      <c r="S1572" s="23" t="n"/>
      <c r="T1572" s="23" t="n"/>
      <c r="U1572" s="23" t="n"/>
      <c r="V1572" s="23" t="n"/>
    </row>
    <row r="1573" ht="15" customHeight="1">
      <c r="A1573" s="26" t="inlineStr">
        <is>
          <t>História - Waterfall</t>
        </is>
      </c>
      <c r="B1573" s="60" t="inlineStr">
        <is>
          <t>DEVALM-7046</t>
        </is>
      </c>
      <c r="C1573" s="23" t="inlineStr">
        <is>
          <t>16.0424.GI-Novo Motor de Crédito - Fase 2</t>
        </is>
      </c>
      <c r="D1573" s="26" t="inlineStr">
        <is>
          <t>Concluído</t>
        </is>
      </c>
      <c r="E1573" s="23" t="inlineStr">
        <is>
          <t>Sem responsável</t>
        </is>
      </c>
      <c r="F1573" s="23" t="n"/>
      <c r="G1573" s="23" t="n"/>
      <c r="H1573" s="23" t="n"/>
      <c r="I1573" s="23" t="n"/>
      <c r="J1573" s="23" t="n"/>
      <c r="K1573" s="23" t="n"/>
      <c r="L1573" s="23" t="n"/>
      <c r="M1573" s="23" t="n"/>
      <c r="N1573" s="23" t="n"/>
      <c r="O1573" s="23" t="n"/>
      <c r="P1573" s="23" t="n"/>
      <c r="Q1573" s="23" t="n"/>
      <c r="R1573" s="23" t="n"/>
      <c r="S1573" s="23" t="n"/>
      <c r="T1573" s="23" t="n"/>
      <c r="U1573" s="23" t="n"/>
      <c r="V1573" s="23" t="n"/>
    </row>
    <row r="1574" ht="15" customHeight="1">
      <c r="A1574" s="26" t="inlineStr">
        <is>
          <t>História - Waterfall</t>
        </is>
      </c>
      <c r="B1574" s="60" t="inlineStr">
        <is>
          <t>DEVALM-7045</t>
        </is>
      </c>
      <c r="C1574" s="23" t="inlineStr">
        <is>
          <t>16.0194.11.MK-BBVOD - Carga Manual de filmes PPV Linear para Sky Play (App)</t>
        </is>
      </c>
      <c r="D1574" s="26" t="inlineStr">
        <is>
          <t>Concluído</t>
        </is>
      </c>
      <c r="E1574" s="23" t="inlineStr">
        <is>
          <t>Sem responsável</t>
        </is>
      </c>
      <c r="F1574" s="23" t="n"/>
      <c r="G1574" s="23" t="n"/>
      <c r="H1574" s="23" t="n"/>
      <c r="I1574" s="23" t="n"/>
      <c r="J1574" s="23" t="n"/>
      <c r="K1574" s="23" t="n"/>
      <c r="L1574" s="23" t="n"/>
      <c r="M1574" s="23" t="n"/>
      <c r="N1574" s="23" t="n"/>
      <c r="O1574" s="23" t="n"/>
      <c r="P1574" s="23" t="n"/>
      <c r="Q1574" s="23" t="n"/>
      <c r="R1574" s="23" t="n"/>
      <c r="S1574" s="23" t="n"/>
      <c r="T1574" s="23" t="n"/>
      <c r="U1574" s="23" t="n"/>
      <c r="V1574" s="23" t="n"/>
    </row>
    <row r="1575" ht="15" customHeight="1">
      <c r="A1575" s="26" t="inlineStr">
        <is>
          <t>História - Waterfall</t>
        </is>
      </c>
      <c r="B1575" s="60" t="inlineStr">
        <is>
          <t>DEVALM-7044</t>
        </is>
      </c>
      <c r="C1575" s="23" t="inlineStr">
        <is>
          <t>16.0560.1.MK -Ofertas Premiere – isenção produtos futebol dezembro e janeiro</t>
        </is>
      </c>
      <c r="D1575" s="26" t="inlineStr">
        <is>
          <t>Concluído</t>
        </is>
      </c>
      <c r="E1575" s="23" t="inlineStr">
        <is>
          <t>Sem responsável</t>
        </is>
      </c>
      <c r="F1575" s="23" t="n"/>
      <c r="G1575" s="23" t="n"/>
      <c r="H1575" s="23" t="n"/>
      <c r="I1575" s="23" t="n"/>
      <c r="J1575" s="23" t="n"/>
      <c r="K1575" s="23" t="n"/>
      <c r="L1575" s="23" t="n"/>
      <c r="M1575" s="23" t="n"/>
      <c r="N1575" s="23" t="n"/>
      <c r="O1575" s="23" t="n"/>
      <c r="P1575" s="23" t="n"/>
      <c r="Q1575" s="23" t="n"/>
      <c r="R1575" s="23" t="n"/>
      <c r="S1575" s="23" t="n"/>
      <c r="T1575" s="23" t="n"/>
      <c r="U1575" s="23" t="n"/>
      <c r="V1575" s="23" t="n"/>
    </row>
    <row r="1576" ht="15" customHeight="1">
      <c r="A1576" s="26" t="inlineStr">
        <is>
          <t>História - Waterfall</t>
        </is>
      </c>
      <c r="B1576" s="60" t="inlineStr">
        <is>
          <t>DEVALM-7043</t>
        </is>
      </c>
      <c r="C1576" s="23" t="inlineStr">
        <is>
          <t>17.0037.MK-Reajuste de Preço de Banda Larga ( Março )::R</t>
        </is>
      </c>
      <c r="D1576" s="26" t="inlineStr">
        <is>
          <t>Concluído</t>
        </is>
      </c>
      <c r="E1576" s="23" t="inlineStr">
        <is>
          <t>Sem responsável</t>
        </is>
      </c>
      <c r="F1576" s="23" t="n"/>
      <c r="G1576" s="23" t="n"/>
      <c r="H1576" s="23" t="n"/>
      <c r="I1576" s="23" t="n"/>
      <c r="J1576" s="23" t="n"/>
      <c r="K1576" s="23" t="n"/>
      <c r="L1576" s="23" t="n"/>
      <c r="M1576" s="23" t="n"/>
      <c r="N1576" s="23" t="n"/>
      <c r="O1576" s="23" t="n"/>
      <c r="P1576" s="23" t="n"/>
      <c r="Q1576" s="23" t="n"/>
      <c r="R1576" s="23" t="n"/>
      <c r="S1576" s="23" t="n"/>
      <c r="T1576" s="23" t="n"/>
      <c r="U1576" s="23" t="n"/>
      <c r="V1576" s="23" t="n"/>
    </row>
    <row r="1577" ht="15" customHeight="1">
      <c r="A1577" s="26" t="inlineStr">
        <is>
          <t>História - Waterfall</t>
        </is>
      </c>
      <c r="B1577" s="60" t="inlineStr">
        <is>
          <t>DEVALM-7042</t>
        </is>
      </c>
      <c r="C1577" s="23" t="inlineStr">
        <is>
          <t>16.0421.SU-Inibir abertura de ordem de serviço de Assistência Técnica pelo iCare Clientes</t>
        </is>
      </c>
      <c r="D1577" s="26" t="inlineStr">
        <is>
          <t>Concluído</t>
        </is>
      </c>
      <c r="E1577" s="23" t="inlineStr">
        <is>
          <t>Sem responsável</t>
        </is>
      </c>
      <c r="F1577" s="23" t="n"/>
      <c r="G1577" s="23" t="n"/>
      <c r="H1577" s="23" t="n"/>
      <c r="I1577" s="23" t="n"/>
      <c r="J1577" s="23" t="n"/>
      <c r="K1577" s="23" t="n"/>
      <c r="L1577" s="23" t="n"/>
      <c r="M1577" s="23" t="n"/>
      <c r="N1577" s="23" t="n"/>
      <c r="O1577" s="23" t="n"/>
      <c r="P1577" s="23" t="n"/>
      <c r="Q1577" s="23" t="n"/>
      <c r="R1577" s="23" t="n"/>
      <c r="S1577" s="23" t="n"/>
      <c r="T1577" s="23" t="n"/>
      <c r="U1577" s="23" t="n"/>
      <c r="V1577" s="23" t="n"/>
    </row>
    <row r="1578" ht="15" customHeight="1">
      <c r="A1578" s="26" t="inlineStr">
        <is>
          <t>História - Waterfall</t>
        </is>
      </c>
      <c r="B1578" s="60" t="inlineStr">
        <is>
          <t>DEVALM-7041</t>
        </is>
      </c>
      <c r="C1578" s="23" t="inlineStr">
        <is>
          <t>16.0257.CL-Integração Turbina com Icare</t>
        </is>
      </c>
      <c r="D1578" s="26" t="inlineStr">
        <is>
          <t>Concluído</t>
        </is>
      </c>
      <c r="E1578" s="23" t="inlineStr">
        <is>
          <t>Sem responsável</t>
        </is>
      </c>
      <c r="F1578" s="23" t="n"/>
      <c r="G1578" s="23" t="n"/>
      <c r="H1578" s="23" t="n"/>
      <c r="I1578" s="23" t="n"/>
      <c r="J1578" s="23" t="n"/>
      <c r="K1578" s="23" t="n"/>
      <c r="L1578" s="23" t="n"/>
      <c r="M1578" s="23" t="n"/>
      <c r="N1578" s="23" t="n"/>
      <c r="O1578" s="23" t="n"/>
      <c r="P1578" s="23" t="n"/>
      <c r="Q1578" s="23" t="n"/>
      <c r="R1578" s="23" t="n"/>
      <c r="S1578" s="23" t="n"/>
      <c r="T1578" s="23" t="n"/>
      <c r="U1578" s="23" t="n"/>
      <c r="V1578" s="23" t="n"/>
    </row>
    <row r="1579" ht="15" customHeight="1">
      <c r="A1579" s="26" t="inlineStr">
        <is>
          <t>História - Waterfall</t>
        </is>
      </c>
      <c r="B1579" s="60" t="inlineStr">
        <is>
          <t>DEVALM-7040</t>
        </is>
      </c>
      <c r="C1579" s="23" t="inlineStr">
        <is>
          <t>17.0444.CL-Atualizar DNA de Ofertas de Retenção</t>
        </is>
      </c>
      <c r="D1579" s="26" t="inlineStr">
        <is>
          <t>Concluído</t>
        </is>
      </c>
      <c r="E1579" s="23" t="inlineStr">
        <is>
          <t>Sem responsável</t>
        </is>
      </c>
      <c r="F1579" s="23" t="n"/>
      <c r="G1579" s="23" t="n"/>
      <c r="H1579" s="23" t="n"/>
      <c r="I1579" s="23" t="n"/>
      <c r="J1579" s="23" t="n"/>
      <c r="K1579" s="23" t="n"/>
      <c r="L1579" s="23" t="n"/>
      <c r="M1579" s="23" t="n"/>
      <c r="N1579" s="23" t="n"/>
      <c r="O1579" s="23" t="n"/>
      <c r="P1579" s="23" t="n"/>
      <c r="Q1579" s="23" t="n"/>
      <c r="R1579" s="23" t="n"/>
      <c r="S1579" s="23" t="n"/>
      <c r="T1579" s="23" t="n"/>
      <c r="U1579" s="23" t="n"/>
      <c r="V1579" s="23" t="n"/>
    </row>
    <row r="1580" ht="15" customHeight="1">
      <c r="A1580" s="26" t="inlineStr">
        <is>
          <t>História - Waterfall</t>
        </is>
      </c>
      <c r="B1580" s="60" t="inlineStr">
        <is>
          <t>DEVALM-7039</t>
        </is>
      </c>
      <c r="C1580" s="23" t="inlineStr">
        <is>
          <t>16.0256.1.FI - Chargeback - CR Alteração AMEX e REDE</t>
        </is>
      </c>
      <c r="D1580" s="26" t="inlineStr">
        <is>
          <t>Concluído</t>
        </is>
      </c>
      <c r="E1580" s="23" t="inlineStr">
        <is>
          <t>Sem responsável</t>
        </is>
      </c>
      <c r="F1580" s="23" t="n"/>
      <c r="G1580" s="23" t="n"/>
      <c r="H1580" s="23" t="n"/>
      <c r="I1580" s="23" t="n"/>
      <c r="J1580" s="23" t="n"/>
      <c r="K1580" s="23" t="n"/>
      <c r="L1580" s="23" t="n"/>
      <c r="M1580" s="23" t="n"/>
      <c r="N1580" s="23" t="n"/>
      <c r="O1580" s="23" t="n"/>
      <c r="P1580" s="23" t="n"/>
      <c r="Q1580" s="23" t="n"/>
      <c r="R1580" s="23" t="n"/>
      <c r="S1580" s="23" t="n"/>
      <c r="T1580" s="23" t="n"/>
      <c r="U1580" s="23" t="n"/>
      <c r="V1580" s="23" t="n"/>
    </row>
    <row r="1581" ht="15" customHeight="1">
      <c r="A1581" s="26" t="inlineStr">
        <is>
          <t>História - Waterfall</t>
        </is>
      </c>
      <c r="B1581" s="60" t="inlineStr">
        <is>
          <t>DEVALM-7038</t>
        </is>
      </c>
      <c r="C1581" s="23" t="inlineStr">
        <is>
          <t>16.0212.1.FI-Conta de Consumo - Alteração do Modelo de Boleto – Processo do SITE;</t>
        </is>
      </c>
      <c r="D1581" s="26" t="inlineStr">
        <is>
          <t>Concluído</t>
        </is>
      </c>
      <c r="E1581" s="23" t="inlineStr">
        <is>
          <t>Sem responsável</t>
        </is>
      </c>
      <c r="F1581" s="23" t="n"/>
      <c r="G1581" s="23" t="n"/>
      <c r="H1581" s="23" t="n"/>
      <c r="I1581" s="23" t="n"/>
      <c r="J1581" s="23" t="n"/>
      <c r="K1581" s="23" t="n"/>
      <c r="L1581" s="23" t="n"/>
      <c r="M1581" s="23" t="n"/>
      <c r="N1581" s="23" t="n"/>
      <c r="O1581" s="23" t="n"/>
      <c r="P1581" s="23" t="n"/>
      <c r="Q1581" s="23" t="n"/>
      <c r="R1581" s="23" t="n"/>
      <c r="S1581" s="23" t="n"/>
      <c r="T1581" s="23" t="n"/>
      <c r="U1581" s="23" t="n"/>
      <c r="V1581" s="23" t="n"/>
    </row>
    <row r="1582" ht="15" customHeight="1">
      <c r="A1582" s="26" t="inlineStr">
        <is>
          <t>História - Waterfall</t>
        </is>
      </c>
      <c r="B1582" s="60" t="inlineStr">
        <is>
          <t>DEVALM-7037</t>
        </is>
      </c>
      <c r="C1582" s="23" t="inlineStr">
        <is>
          <t>16.0179.4.TN - Desligamento no IBS - Frente 5 - CSI</t>
        </is>
      </c>
      <c r="D1582" s="26" t="inlineStr">
        <is>
          <t>Concluído</t>
        </is>
      </c>
      <c r="E1582" s="23" t="inlineStr">
        <is>
          <t>Sem responsável</t>
        </is>
      </c>
      <c r="F1582" s="23" t="n"/>
      <c r="G1582" s="23" t="n"/>
      <c r="H1582" s="23" t="n"/>
      <c r="I1582" s="23" t="n"/>
      <c r="J1582" s="23" t="n"/>
      <c r="K1582" s="23" t="n"/>
      <c r="L1582" s="23" t="n"/>
      <c r="M1582" s="23" t="n"/>
      <c r="N1582" s="23" t="n"/>
      <c r="O1582" s="23" t="n"/>
      <c r="P1582" s="23" t="n"/>
      <c r="Q1582" s="23" t="n"/>
      <c r="R1582" s="23" t="n"/>
      <c r="S1582" s="23" t="n"/>
      <c r="T1582" s="23" t="n"/>
      <c r="U1582" s="23" t="n"/>
      <c r="V1582" s="23" t="n"/>
    </row>
    <row r="1583" ht="15" customHeight="1">
      <c r="A1583" s="26" t="inlineStr">
        <is>
          <t>História - Waterfall</t>
        </is>
      </c>
      <c r="B1583" s="60" t="inlineStr">
        <is>
          <t>DEVALM-7036</t>
        </is>
      </c>
      <c r="C1583" s="23" t="inlineStr">
        <is>
          <t>17.0044.CL-Interface Webview Cobrança - Preventivo Churn - Sprint 1</t>
        </is>
      </c>
      <c r="D1583" s="26" t="inlineStr">
        <is>
          <t>Concluído</t>
        </is>
      </c>
      <c r="E1583" s="23" t="inlineStr">
        <is>
          <t>Sem responsável</t>
        </is>
      </c>
      <c r="F1583" s="23" t="n"/>
      <c r="G1583" s="23" t="n"/>
      <c r="H1583" s="23" t="n"/>
      <c r="I1583" s="23" t="n"/>
      <c r="J1583" s="23" t="n"/>
      <c r="K1583" s="23" t="n"/>
      <c r="L1583" s="23" t="n"/>
      <c r="M1583" s="23" t="n"/>
      <c r="N1583" s="23" t="n"/>
      <c r="O1583" s="23" t="n"/>
      <c r="P1583" s="23" t="n"/>
      <c r="Q1583" s="23" t="n"/>
      <c r="R1583" s="23" t="n"/>
      <c r="S1583" s="23" t="n"/>
      <c r="T1583" s="23" t="n"/>
      <c r="U1583" s="23" t="n"/>
      <c r="V1583" s="23" t="n"/>
    </row>
    <row r="1584" ht="15" customHeight="1">
      <c r="A1584" s="26" t="inlineStr">
        <is>
          <t>História - Waterfall</t>
        </is>
      </c>
      <c r="B1584" s="60" t="inlineStr">
        <is>
          <t>DEVALM-7035</t>
        </is>
      </c>
      <c r="C1584" s="23" t="inlineStr">
        <is>
          <t>17.0400.1.CL-PLANO DE AÇÃO – clientes com incidente de faturamento após a saída de régua para Concessão Parcelamento para clientes com parcelamento ativo</t>
        </is>
      </c>
      <c r="D1584" s="26" t="inlineStr">
        <is>
          <t>Concluído</t>
        </is>
      </c>
      <c r="E1584" s="23" t="inlineStr">
        <is>
          <t>Sem responsável</t>
        </is>
      </c>
      <c r="F1584" s="23" t="n"/>
      <c r="G1584" s="23" t="n"/>
      <c r="H1584" s="23" t="n"/>
      <c r="I1584" s="23" t="n"/>
      <c r="J1584" s="23" t="n"/>
      <c r="K1584" s="23" t="n"/>
      <c r="L1584" s="23" t="n"/>
      <c r="M1584" s="23" t="n"/>
      <c r="N1584" s="23" t="n"/>
      <c r="O1584" s="23" t="n"/>
      <c r="P1584" s="23" t="n"/>
      <c r="Q1584" s="23" t="n"/>
      <c r="R1584" s="23" t="n"/>
      <c r="S1584" s="23" t="n"/>
      <c r="T1584" s="23" t="n"/>
      <c r="U1584" s="23" t="n"/>
      <c r="V1584" s="23" t="n"/>
    </row>
    <row r="1585" ht="15" customHeight="1">
      <c r="A1585" s="26" t="inlineStr">
        <is>
          <t>História - Waterfall</t>
        </is>
      </c>
      <c r="B1585" s="60" t="inlineStr">
        <is>
          <t>DEVALM-7034</t>
        </is>
      </c>
      <c r="C1585" s="23" t="inlineStr">
        <is>
          <t>17.0002.MK-MK-Reajuste de Preço de Banda Larga ( Janeiro )::R ---CANCELADO</t>
        </is>
      </c>
      <c r="D1585" s="26" t="inlineStr">
        <is>
          <t>Concluído</t>
        </is>
      </c>
      <c r="E1585" s="23" t="inlineStr">
        <is>
          <t>Sem responsável</t>
        </is>
      </c>
      <c r="F1585" s="23" t="n"/>
      <c r="G1585" s="23" t="n"/>
      <c r="H1585" s="23" t="n"/>
      <c r="I1585" s="23" t="n"/>
      <c r="J1585" s="23" t="n"/>
      <c r="K1585" s="23" t="n"/>
      <c r="L1585" s="23" t="n"/>
      <c r="M1585" s="23" t="n"/>
      <c r="N1585" s="23" t="n"/>
      <c r="O1585" s="23" t="n"/>
      <c r="P1585" s="23" t="n"/>
      <c r="Q1585" s="23" t="n"/>
      <c r="R1585" s="23" t="n"/>
      <c r="S1585" s="23" t="n"/>
      <c r="T1585" s="23" t="n"/>
      <c r="U1585" s="23" t="n"/>
      <c r="V1585" s="23" t="n"/>
    </row>
    <row r="1586" ht="15" customHeight="1">
      <c r="A1586" s="26" t="inlineStr">
        <is>
          <t>História - Waterfall</t>
        </is>
      </c>
      <c r="B1586" s="60" t="inlineStr">
        <is>
          <t>DEVALM-7033</t>
        </is>
      </c>
      <c r="C1586" s="23" t="inlineStr">
        <is>
          <t>17.0333.CO-Regionalização (1ª quinzena – Maio)::R</t>
        </is>
      </c>
      <c r="D1586" s="26" t="inlineStr">
        <is>
          <t>Concluído</t>
        </is>
      </c>
      <c r="E1586" s="23" t="inlineStr">
        <is>
          <t>Sem responsável</t>
        </is>
      </c>
      <c r="F1586" s="23" t="n"/>
      <c r="G1586" s="23" t="n"/>
      <c r="H1586" s="23" t="n"/>
      <c r="I1586" s="23" t="n"/>
      <c r="J1586" s="23" t="n"/>
      <c r="K1586" s="23" t="n"/>
      <c r="L1586" s="23" t="n"/>
      <c r="M1586" s="23" t="n"/>
      <c r="N1586" s="23" t="n"/>
      <c r="O1586" s="23" t="n"/>
      <c r="P1586" s="23" t="n"/>
      <c r="Q1586" s="23" t="n"/>
      <c r="R1586" s="23" t="n"/>
      <c r="S1586" s="23" t="n"/>
      <c r="T1586" s="23" t="n"/>
      <c r="U1586" s="23" t="n"/>
      <c r="V1586" s="23" t="n"/>
    </row>
    <row r="1587" ht="15" customHeight="1">
      <c r="A1587" s="26" t="inlineStr">
        <is>
          <t>História - Waterfall</t>
        </is>
      </c>
      <c r="B1587" s="60" t="inlineStr">
        <is>
          <t>DEVALM-7032</t>
        </is>
      </c>
      <c r="C1587" s="23" t="inlineStr">
        <is>
          <t>16.0209.14.CL-Hibrido - Criação de Componentes para Melhoria de Performance</t>
        </is>
      </c>
      <c r="D1587" s="26" t="inlineStr">
        <is>
          <t>Concluído</t>
        </is>
      </c>
      <c r="E1587" s="23" t="inlineStr">
        <is>
          <t>Sem responsável</t>
        </is>
      </c>
      <c r="F1587" s="23" t="n"/>
      <c r="G1587" s="23" t="n"/>
      <c r="H1587" s="23" t="n"/>
      <c r="I1587" s="23" t="n"/>
      <c r="J1587" s="23" t="n"/>
      <c r="K1587" s="23" t="n"/>
      <c r="L1587" s="23" t="n"/>
      <c r="M1587" s="23" t="n"/>
      <c r="N1587" s="23" t="n"/>
      <c r="O1587" s="23" t="n"/>
      <c r="P1587" s="23" t="n"/>
      <c r="Q1587" s="23" t="n"/>
      <c r="R1587" s="23" t="n"/>
      <c r="S1587" s="23" t="n"/>
      <c r="T1587" s="23" t="n"/>
      <c r="U1587" s="23" t="n"/>
      <c r="V1587" s="23" t="n"/>
    </row>
    <row r="1588" ht="15" customHeight="1">
      <c r="A1588" s="26" t="inlineStr">
        <is>
          <t>História - Waterfall</t>
        </is>
      </c>
      <c r="B1588" s="60" t="inlineStr">
        <is>
          <t>DEVALM-7031</t>
        </is>
      </c>
      <c r="C1588" s="23" t="inlineStr">
        <is>
          <t>17.0090.CL-URA - envio de Bundle Cocktail</t>
        </is>
      </c>
      <c r="D1588" s="26" t="inlineStr">
        <is>
          <t>Concluído</t>
        </is>
      </c>
      <c r="E1588" s="23" t="inlineStr">
        <is>
          <t>Sem responsável</t>
        </is>
      </c>
      <c r="F1588" s="23" t="n"/>
      <c r="G1588" s="23" t="n"/>
      <c r="H1588" s="23" t="n"/>
      <c r="I1588" s="23" t="n"/>
      <c r="J1588" s="23" t="n"/>
      <c r="K1588" s="23" t="n"/>
      <c r="L1588" s="23" t="n"/>
      <c r="M1588" s="23" t="n"/>
      <c r="N1588" s="23" t="n"/>
      <c r="O1588" s="23" t="n"/>
      <c r="P1588" s="23" t="n"/>
      <c r="Q1588" s="23" t="n"/>
      <c r="R1588" s="23" t="n"/>
      <c r="S1588" s="23" t="n"/>
      <c r="T1588" s="23" t="n"/>
      <c r="U1588" s="23" t="n"/>
      <c r="V1588" s="23" t="n"/>
    </row>
    <row r="1589" ht="15" customHeight="1">
      <c r="A1589" s="26" t="inlineStr">
        <is>
          <t>História - Waterfall</t>
        </is>
      </c>
      <c r="B1589" s="60" t="inlineStr">
        <is>
          <t>DEVALM-7030</t>
        </is>
      </c>
      <c r="C1589" s="23" t="inlineStr">
        <is>
          <t>17.0726.TN-Git Flow para os sistemas de front-end</t>
        </is>
      </c>
      <c r="D1589" s="26" t="inlineStr">
        <is>
          <t>Concluído</t>
        </is>
      </c>
      <c r="E1589" s="23" t="inlineStr">
        <is>
          <t>Sem responsável</t>
        </is>
      </c>
      <c r="F1589" s="23" t="n"/>
      <c r="G1589" s="23" t="n"/>
      <c r="H1589" s="23" t="n"/>
      <c r="I1589" s="23" t="n"/>
      <c r="J1589" s="23" t="n"/>
      <c r="K1589" s="23" t="n"/>
      <c r="L1589" s="23" t="n"/>
      <c r="M1589" s="23" t="n"/>
      <c r="N1589" s="23" t="n"/>
      <c r="O1589" s="23" t="n"/>
      <c r="P1589" s="23" t="n"/>
      <c r="Q1589" s="23" t="n"/>
      <c r="R1589" s="23" t="n"/>
      <c r="S1589" s="23" t="n"/>
      <c r="T1589" s="23" t="n"/>
      <c r="U1589" s="23" t="n"/>
      <c r="V1589" s="23" t="n"/>
    </row>
    <row r="1590" ht="15" customHeight="1">
      <c r="A1590" s="26" t="inlineStr">
        <is>
          <t>História - Waterfall</t>
        </is>
      </c>
      <c r="B1590" s="60" t="inlineStr">
        <is>
          <t>DEVALM-7029</t>
        </is>
      </c>
      <c r="C1590" s="23" t="inlineStr">
        <is>
          <t>18.0001.CO-Regionalização (2ª quinzena – Janeiro)</t>
        </is>
      </c>
      <c r="D1590" s="26" t="inlineStr">
        <is>
          <t>Concluído</t>
        </is>
      </c>
      <c r="E1590" s="23" t="inlineStr">
        <is>
          <t>Sem responsável</t>
        </is>
      </c>
      <c r="F1590" s="23" t="n"/>
      <c r="G1590" s="23" t="n"/>
      <c r="H1590" s="23" t="n"/>
      <c r="I1590" s="23" t="n"/>
      <c r="J1590" s="23" t="n"/>
      <c r="K1590" s="23" t="n"/>
      <c r="L1590" s="23" t="n"/>
      <c r="M1590" s="23" t="n"/>
      <c r="N1590" s="23" t="n"/>
      <c r="O1590" s="23" t="n"/>
      <c r="P1590" s="23" t="n"/>
      <c r="Q1590" s="23" t="n"/>
      <c r="R1590" s="23" t="n"/>
      <c r="S1590" s="23" t="n"/>
      <c r="T1590" s="23" t="n"/>
      <c r="U1590" s="23" t="n"/>
      <c r="V1590" s="23" t="n"/>
    </row>
    <row r="1591" ht="15" customHeight="1">
      <c r="A1591" s="26" t="inlineStr">
        <is>
          <t>História - Waterfall</t>
        </is>
      </c>
      <c r="B1591" s="60" t="inlineStr">
        <is>
          <t>DEVALM-7028</t>
        </is>
      </c>
      <c r="C1591" s="23" t="inlineStr">
        <is>
          <t>16.0209.9.CL-Hibrido - Migração Pós-pago para Pré-pago – Nova Promessa de pagamento</t>
        </is>
      </c>
      <c r="D1591" s="26" t="inlineStr">
        <is>
          <t>Concluído</t>
        </is>
      </c>
      <c r="E1591" s="23" t="inlineStr">
        <is>
          <t>Sem responsável</t>
        </is>
      </c>
      <c r="F1591" s="23" t="n"/>
      <c r="G1591" s="23" t="n"/>
      <c r="H1591" s="23" t="n"/>
      <c r="I1591" s="23" t="n"/>
      <c r="J1591" s="23" t="n"/>
      <c r="K1591" s="23" t="n"/>
      <c r="L1591" s="23" t="n"/>
      <c r="M1591" s="23" t="n"/>
      <c r="N1591" s="23" t="n"/>
      <c r="O1591" s="23" t="n"/>
      <c r="P1591" s="23" t="n"/>
      <c r="Q1591" s="23" t="n"/>
      <c r="R1591" s="23" t="n"/>
      <c r="S1591" s="23" t="n"/>
      <c r="T1591" s="23" t="n"/>
      <c r="U1591" s="23" t="n"/>
      <c r="V1591" s="23" t="n"/>
    </row>
    <row r="1592" ht="15" customHeight="1">
      <c r="A1592" s="26" t="inlineStr">
        <is>
          <t>História - Waterfall</t>
        </is>
      </c>
      <c r="B1592" s="60" t="inlineStr">
        <is>
          <t>DEVALM-7027</t>
        </is>
      </c>
      <c r="C1592" s="23" t="inlineStr">
        <is>
          <t>17.0100.CO-Contador de OS</t>
        </is>
      </c>
      <c r="D1592" s="26" t="inlineStr">
        <is>
          <t>Concluído</t>
        </is>
      </c>
      <c r="E1592" s="23" t="inlineStr">
        <is>
          <t>Sem responsável</t>
        </is>
      </c>
      <c r="F1592" s="23" t="n"/>
      <c r="G1592" s="23" t="n"/>
      <c r="H1592" s="23" t="n"/>
      <c r="I1592" s="23" t="n"/>
      <c r="J1592" s="23" t="n"/>
      <c r="K1592" s="23" t="n"/>
      <c r="L1592" s="23" t="n"/>
      <c r="M1592" s="23" t="n"/>
      <c r="N1592" s="23" t="n"/>
      <c r="O1592" s="23" t="n"/>
      <c r="P1592" s="23" t="n"/>
      <c r="Q1592" s="23" t="n"/>
      <c r="R1592" s="23" t="n"/>
      <c r="S1592" s="23" t="n"/>
      <c r="T1592" s="23" t="n"/>
      <c r="U1592" s="23" t="n"/>
      <c r="V1592" s="23" t="n"/>
    </row>
    <row r="1593" ht="15" customHeight="1">
      <c r="A1593" s="26" t="inlineStr">
        <is>
          <t>História - Waterfall</t>
        </is>
      </c>
      <c r="B1593" s="60" t="inlineStr">
        <is>
          <t>DEVALM-7026</t>
        </is>
      </c>
      <c r="C1593" s="23" t="inlineStr">
        <is>
          <t>17.0624.CO-Motivos de Finalização Sirius Serviços</t>
        </is>
      </c>
      <c r="D1593" s="26" t="inlineStr">
        <is>
          <t>Concluído</t>
        </is>
      </c>
      <c r="E1593" s="23" t="inlineStr">
        <is>
          <t>Sem responsável</t>
        </is>
      </c>
      <c r="F1593" s="23" t="n"/>
      <c r="G1593" s="23" t="n"/>
      <c r="H1593" s="23" t="n"/>
      <c r="I1593" s="23" t="n"/>
      <c r="J1593" s="23" t="n"/>
      <c r="K1593" s="23" t="n"/>
      <c r="L1593" s="23" t="n"/>
      <c r="M1593" s="23" t="n"/>
      <c r="N1593" s="23" t="n"/>
      <c r="O1593" s="23" t="n"/>
      <c r="P1593" s="23" t="n"/>
      <c r="Q1593" s="23" t="n"/>
      <c r="R1593" s="23" t="n"/>
      <c r="S1593" s="23" t="n"/>
      <c r="T1593" s="23" t="n"/>
      <c r="U1593" s="23" t="n"/>
      <c r="V1593" s="23" t="n"/>
    </row>
    <row r="1594" ht="15" customHeight="1">
      <c r="A1594" s="26" t="inlineStr">
        <is>
          <t>História - Waterfall</t>
        </is>
      </c>
      <c r="B1594" s="60" t="inlineStr">
        <is>
          <t>DEVALM-7025</t>
        </is>
      </c>
      <c r="C1594" s="23" t="inlineStr">
        <is>
          <t>17.0493.SU-Incluir controle de autorização e acesso externo para os usuários da Célula Técnica (CR-137)</t>
        </is>
      </c>
      <c r="D1594" s="26" t="inlineStr">
        <is>
          <t>Concluído</t>
        </is>
      </c>
      <c r="E1594" s="23" t="inlineStr">
        <is>
          <t>Sem responsável</t>
        </is>
      </c>
      <c r="F1594" s="23" t="n"/>
      <c r="G1594" s="23" t="n"/>
      <c r="H1594" s="23" t="n"/>
      <c r="I1594" s="23" t="n"/>
      <c r="J1594" s="23" t="n"/>
      <c r="K1594" s="23" t="n"/>
      <c r="L1594" s="23" t="n"/>
      <c r="M1594" s="23" t="n"/>
      <c r="N1594" s="23" t="n"/>
      <c r="O1594" s="23" t="n"/>
      <c r="P1594" s="23" t="n"/>
      <c r="Q1594" s="23" t="n"/>
      <c r="R1594" s="23" t="n"/>
      <c r="S1594" s="23" t="n"/>
      <c r="T1594" s="23" t="n"/>
      <c r="U1594" s="23" t="n"/>
      <c r="V1594" s="23" t="n"/>
    </row>
    <row r="1595" ht="15" customHeight="1">
      <c r="A1595" s="26" t="inlineStr">
        <is>
          <t>História - Waterfall</t>
        </is>
      </c>
      <c r="B1595" s="60" t="inlineStr">
        <is>
          <t>DEVALM-7024</t>
        </is>
      </c>
      <c r="C1595" s="23" t="inlineStr">
        <is>
          <t>17.0614.TN-Salesforce-Pré Pago ( Release 1 )</t>
        </is>
      </c>
      <c r="D1595" s="26" t="inlineStr">
        <is>
          <t>Concluído</t>
        </is>
      </c>
      <c r="E1595" s="23" t="inlineStr">
        <is>
          <t>Sem responsável</t>
        </is>
      </c>
      <c r="F1595" s="23" t="n"/>
      <c r="G1595" s="23" t="n"/>
      <c r="H1595" s="23" t="n"/>
      <c r="I1595" s="23" t="n"/>
      <c r="J1595" s="23" t="n"/>
      <c r="K1595" s="23" t="n"/>
      <c r="L1595" s="23" t="n"/>
      <c r="M1595" s="23" t="n"/>
      <c r="N1595" s="23" t="n"/>
      <c r="O1595" s="23" t="n"/>
      <c r="P1595" s="23" t="n"/>
      <c r="Q1595" s="23" t="n"/>
      <c r="R1595" s="23" t="n"/>
      <c r="S1595" s="23" t="n"/>
      <c r="T1595" s="23" t="n"/>
      <c r="U1595" s="23" t="n"/>
      <c r="V1595" s="23" t="n"/>
    </row>
    <row r="1596" ht="15" customHeight="1">
      <c r="A1596" s="26" t="inlineStr">
        <is>
          <t>História - Waterfall</t>
        </is>
      </c>
      <c r="B1596" s="60" t="inlineStr">
        <is>
          <t>DEVALM-7023</t>
        </is>
      </c>
      <c r="C1596" s="23" t="inlineStr">
        <is>
          <t>18.0004.CO-Regionalização (1ª quinzena – Janeiro)</t>
        </is>
      </c>
      <c r="D1596" s="26" t="inlineStr">
        <is>
          <t>Concluído</t>
        </is>
      </c>
      <c r="E1596" s="23" t="inlineStr">
        <is>
          <t>Sem responsável</t>
        </is>
      </c>
      <c r="F1596" s="23" t="n"/>
      <c r="G1596" s="23" t="n"/>
      <c r="H1596" s="23" t="n"/>
      <c r="I1596" s="23" t="n"/>
      <c r="J1596" s="23" t="n"/>
      <c r="K1596" s="23" t="n"/>
      <c r="L1596" s="23" t="n"/>
      <c r="M1596" s="23" t="n"/>
      <c r="N1596" s="23" t="n"/>
      <c r="O1596" s="23" t="n"/>
      <c r="P1596" s="23" t="n"/>
      <c r="Q1596" s="23" t="n"/>
      <c r="R1596" s="23" t="n"/>
      <c r="S1596" s="23" t="n"/>
      <c r="T1596" s="23" t="n"/>
      <c r="U1596" s="23" t="n"/>
      <c r="V1596" s="23" t="n"/>
    </row>
    <row r="1597" ht="15" customHeight="1">
      <c r="A1597" s="26" t="inlineStr">
        <is>
          <t>História - Waterfall</t>
        </is>
      </c>
      <c r="B1597" s="60" t="inlineStr">
        <is>
          <t>DEVALM-7022</t>
        </is>
      </c>
      <c r="C1597" s="23" t="inlineStr">
        <is>
          <t>16.0220.2.TN-Automação iCare x IDM - Disponibilizar informações do PDV</t>
        </is>
      </c>
      <c r="D1597" s="26" t="inlineStr">
        <is>
          <t>Concluído</t>
        </is>
      </c>
      <c r="E1597" s="23" t="inlineStr">
        <is>
          <t>Sem responsável</t>
        </is>
      </c>
      <c r="F1597" s="23" t="n"/>
      <c r="G1597" s="23" t="n"/>
      <c r="H1597" s="23" t="n"/>
      <c r="I1597" s="23" t="n"/>
      <c r="J1597" s="23" t="n"/>
      <c r="K1597" s="23" t="n"/>
      <c r="L1597" s="23" t="n"/>
      <c r="M1597" s="23" t="n"/>
      <c r="N1597" s="23" t="n"/>
      <c r="O1597" s="23" t="n"/>
      <c r="P1597" s="23" t="n"/>
      <c r="Q1597" s="23" t="n"/>
      <c r="R1597" s="23" t="n"/>
      <c r="S1597" s="23" t="n"/>
      <c r="T1597" s="23" t="n"/>
      <c r="U1597" s="23" t="n"/>
      <c r="V1597" s="23" t="n"/>
    </row>
    <row r="1598" ht="15" customHeight="1">
      <c r="A1598" s="26" t="inlineStr">
        <is>
          <t>História - Waterfall</t>
        </is>
      </c>
      <c r="B1598" s="60" t="inlineStr">
        <is>
          <t>DEVALM-7021</t>
        </is>
      </c>
      <c r="C1598" s="23" t="inlineStr">
        <is>
          <t>16.0221.TN-Automação iCare x Regionalização (CR Projeto Integração)</t>
        </is>
      </c>
      <c r="D1598" s="26" t="inlineStr">
        <is>
          <t>Concluído</t>
        </is>
      </c>
      <c r="E1598" s="23" t="inlineStr">
        <is>
          <t>Sem responsável</t>
        </is>
      </c>
      <c r="F1598" s="23" t="n"/>
      <c r="G1598" s="23" t="n"/>
      <c r="H1598" s="23" t="n"/>
      <c r="I1598" s="23" t="n"/>
      <c r="J1598" s="23" t="n"/>
      <c r="K1598" s="23" t="n"/>
      <c r="L1598" s="23" t="n"/>
      <c r="M1598" s="23" t="n"/>
      <c r="N1598" s="23" t="n"/>
      <c r="O1598" s="23" t="n"/>
      <c r="P1598" s="23" t="n"/>
      <c r="Q1598" s="23" t="n"/>
      <c r="R1598" s="23" t="n"/>
      <c r="S1598" s="23" t="n"/>
      <c r="T1598" s="23" t="n"/>
      <c r="U1598" s="23" t="n"/>
      <c r="V1598" s="23" t="n"/>
    </row>
    <row r="1599" ht="15" customHeight="1">
      <c r="A1599" s="26" t="inlineStr">
        <is>
          <t>História - Waterfall</t>
        </is>
      </c>
      <c r="B1599" s="60" t="inlineStr">
        <is>
          <t>DEVALM-7020</t>
        </is>
      </c>
      <c r="C1599" s="23" t="inlineStr">
        <is>
          <t>16.0209.6.CL-Hibrido - Migração Pós-pago para Pré-pago –Bloqueio do botão de migração.</t>
        </is>
      </c>
      <c r="D1599" s="26" t="inlineStr">
        <is>
          <t>Concluído</t>
        </is>
      </c>
      <c r="E1599" s="23" t="inlineStr">
        <is>
          <t>Sem responsável</t>
        </is>
      </c>
      <c r="F1599" s="23" t="n"/>
      <c r="G1599" s="23" t="n"/>
      <c r="H1599" s="23" t="n"/>
      <c r="I1599" s="23" t="n"/>
      <c r="J1599" s="23" t="n"/>
      <c r="K1599" s="23" t="n"/>
      <c r="L1599" s="23" t="n"/>
      <c r="M1599" s="23" t="n"/>
      <c r="N1599" s="23" t="n"/>
      <c r="O1599" s="23" t="n"/>
      <c r="P1599" s="23" t="n"/>
      <c r="Q1599" s="23" t="n"/>
      <c r="R1599" s="23" t="n"/>
      <c r="S1599" s="23" t="n"/>
      <c r="T1599" s="23" t="n"/>
      <c r="U1599" s="23" t="n"/>
      <c r="V1599" s="23" t="n"/>
    </row>
    <row r="1600" ht="15" customHeight="1">
      <c r="A1600" s="26" t="inlineStr">
        <is>
          <t>História - Waterfall</t>
        </is>
      </c>
      <c r="B1600" s="60" t="inlineStr">
        <is>
          <t>DEVALM-7019</t>
        </is>
      </c>
      <c r="C1600" s="23" t="inlineStr">
        <is>
          <t>16.0256.1.FI-Automatização do processo reversão de Pagamento de Cartão Crédito (Charge-Back) – Fase 2</t>
        </is>
      </c>
      <c r="D1600" s="26" t="inlineStr">
        <is>
          <t>Concluído</t>
        </is>
      </c>
      <c r="E1600" s="23" t="inlineStr">
        <is>
          <t>Sem responsável</t>
        </is>
      </c>
      <c r="F1600" s="23" t="n"/>
      <c r="G1600" s="23" t="n"/>
      <c r="H1600" s="23" t="n"/>
      <c r="I1600" s="23" t="n"/>
      <c r="J1600" s="23" t="n"/>
      <c r="K1600" s="23" t="n"/>
      <c r="L1600" s="23" t="n"/>
      <c r="M1600" s="23" t="n"/>
      <c r="N1600" s="23" t="n"/>
      <c r="O1600" s="23" t="n"/>
      <c r="P1600" s="23" t="n"/>
      <c r="Q1600" s="23" t="n"/>
      <c r="R1600" s="23" t="n"/>
      <c r="S1600" s="23" t="n"/>
      <c r="T1600" s="23" t="n"/>
      <c r="U1600" s="23" t="n"/>
      <c r="V1600" s="23" t="n"/>
    </row>
    <row r="1601" ht="15" customHeight="1">
      <c r="A1601" s="26" t="inlineStr">
        <is>
          <t>História - Waterfall</t>
        </is>
      </c>
      <c r="B1601" s="60" t="inlineStr">
        <is>
          <t>DEVALM-7018</t>
        </is>
      </c>
      <c r="C1601" s="23" t="inlineStr">
        <is>
          <t>16.0179.8.TN-Desligamento IBS - Frente SOA</t>
        </is>
      </c>
      <c r="D1601" s="26" t="inlineStr">
        <is>
          <t>Concluído</t>
        </is>
      </c>
      <c r="E1601" s="23" t="inlineStr">
        <is>
          <t>Sem responsável</t>
        </is>
      </c>
      <c r="F1601" s="23" t="n"/>
      <c r="G1601" s="23" t="n"/>
      <c r="H1601" s="23" t="n"/>
      <c r="I1601" s="23" t="n"/>
      <c r="J1601" s="23" t="n"/>
      <c r="K1601" s="23" t="n"/>
      <c r="L1601" s="23" t="n"/>
      <c r="M1601" s="23" t="n"/>
      <c r="N1601" s="23" t="n"/>
      <c r="O1601" s="23" t="n"/>
      <c r="P1601" s="23" t="n"/>
      <c r="Q1601" s="23" t="n"/>
      <c r="R1601" s="23" t="n"/>
      <c r="S1601" s="23" t="n"/>
      <c r="T1601" s="23" t="n"/>
      <c r="U1601" s="23" t="n"/>
      <c r="V1601" s="23" t="n"/>
    </row>
    <row r="1602" ht="15" customHeight="1">
      <c r="A1602" s="26" t="inlineStr">
        <is>
          <t>História - Waterfall</t>
        </is>
      </c>
      <c r="B1602" s="60" t="inlineStr">
        <is>
          <t>DEVALM-7017</t>
        </is>
      </c>
      <c r="C1602" s="23" t="inlineStr">
        <is>
          <t>18.0262.3.SU-Melhorias de Inventário - Bloquear depósitos para movimentação</t>
        </is>
      </c>
      <c r="D1602" s="26" t="inlineStr">
        <is>
          <t>Concluído</t>
        </is>
      </c>
      <c r="E1602" s="23" t="inlineStr">
        <is>
          <t>Sem responsável</t>
        </is>
      </c>
      <c r="F1602" s="23" t="n"/>
      <c r="G1602" s="23" t="n"/>
      <c r="H1602" s="23" t="n"/>
      <c r="I1602" s="23" t="n"/>
      <c r="J1602" s="23" t="n"/>
      <c r="K1602" s="23" t="n"/>
      <c r="L1602" s="23" t="n"/>
      <c r="M1602" s="23" t="n"/>
      <c r="N1602" s="23" t="n"/>
      <c r="O1602" s="23" t="n"/>
      <c r="P1602" s="23" t="n"/>
      <c r="Q1602" s="23" t="n"/>
      <c r="R1602" s="23" t="n"/>
      <c r="S1602" s="23" t="n"/>
      <c r="T1602" s="23" t="n"/>
      <c r="U1602" s="23" t="n"/>
      <c r="V1602" s="23" t="n"/>
    </row>
    <row r="1603" ht="15" customHeight="1">
      <c r="A1603" s="26" t="inlineStr">
        <is>
          <t>História - Waterfall</t>
        </is>
      </c>
      <c r="B1603" s="60" t="inlineStr">
        <is>
          <t>DEVALM-7016</t>
        </is>
      </c>
      <c r="C1603" s="23" t="inlineStr">
        <is>
          <t>17.0064.MK- Reajuste de ICMS - CONFAZ</t>
        </is>
      </c>
      <c r="D1603" s="26" t="inlineStr">
        <is>
          <t>Concluído</t>
        </is>
      </c>
      <c r="E1603" s="23" t="inlineStr">
        <is>
          <t>Sem responsável</t>
        </is>
      </c>
      <c r="F1603" s="23" t="n"/>
      <c r="G1603" s="23" t="n"/>
      <c r="H1603" s="23" t="n"/>
      <c r="I1603" s="23" t="n"/>
      <c r="J1603" s="23" t="n"/>
      <c r="K1603" s="23" t="n"/>
      <c r="L1603" s="23" t="n"/>
      <c r="M1603" s="23" t="n"/>
      <c r="N1603" s="23" t="n"/>
      <c r="O1603" s="23" t="n"/>
      <c r="P1603" s="23" t="n"/>
      <c r="Q1603" s="23" t="n"/>
      <c r="R1603" s="23" t="n"/>
      <c r="S1603" s="23" t="n"/>
      <c r="T1603" s="23" t="n"/>
      <c r="U1603" s="23" t="n"/>
      <c r="V1603" s="23" t="n"/>
    </row>
    <row r="1604" ht="15" customHeight="1">
      <c r="A1604" s="26" t="inlineStr">
        <is>
          <t>História - Waterfall</t>
        </is>
      </c>
      <c r="B1604" s="60" t="inlineStr">
        <is>
          <t>DEVALM-7015</t>
        </is>
      </c>
      <c r="C1604" s="23" t="inlineStr">
        <is>
          <t>16.0255.1.FI-Mudanças de layout no arquivo do Convênio 115/2003 da SEFAZ – Fase 2</t>
        </is>
      </c>
      <c r="D1604" s="26" t="inlineStr">
        <is>
          <t>Concluído</t>
        </is>
      </c>
      <c r="E1604" s="23" t="inlineStr">
        <is>
          <t>Sem responsável</t>
        </is>
      </c>
      <c r="F1604" s="23" t="n"/>
      <c r="G1604" s="23" t="n"/>
      <c r="H1604" s="23" t="n"/>
      <c r="I1604" s="23" t="n"/>
      <c r="J1604" s="23" t="n"/>
      <c r="K1604" s="23" t="n"/>
      <c r="L1604" s="23" t="n"/>
      <c r="M1604" s="23" t="n"/>
      <c r="N1604" s="23" t="n"/>
      <c r="O1604" s="23" t="n"/>
      <c r="P1604" s="23" t="n"/>
      <c r="Q1604" s="23" t="n"/>
      <c r="R1604" s="23" t="n"/>
      <c r="S1604" s="23" t="n"/>
      <c r="T1604" s="23" t="n"/>
      <c r="U1604" s="23" t="n"/>
      <c r="V1604" s="23" t="n"/>
    </row>
    <row r="1605" ht="15" customHeight="1">
      <c r="A1605" s="26" t="inlineStr">
        <is>
          <t>História - Waterfall</t>
        </is>
      </c>
      <c r="B1605" s="60" t="inlineStr">
        <is>
          <t>DEVALM-7014</t>
        </is>
      </c>
      <c r="C1605" s="23" t="inlineStr">
        <is>
          <t>16.0598.MK-Recarga Curta - 10 DIAS</t>
        </is>
      </c>
      <c r="D1605" s="26" t="inlineStr">
        <is>
          <t>Concluído</t>
        </is>
      </c>
      <c r="E1605" s="23" t="inlineStr">
        <is>
          <t>Sem responsável</t>
        </is>
      </c>
      <c r="F1605" s="23" t="n"/>
      <c r="G1605" s="23" t="n"/>
      <c r="H1605" s="23" t="n"/>
      <c r="I1605" s="23" t="n"/>
      <c r="J1605" s="23" t="n"/>
      <c r="K1605" s="23" t="n"/>
      <c r="L1605" s="23" t="n"/>
      <c r="M1605" s="23" t="n"/>
      <c r="N1605" s="23" t="n"/>
      <c r="O1605" s="23" t="n"/>
      <c r="P1605" s="23" t="n"/>
      <c r="Q1605" s="23" t="n"/>
      <c r="R1605" s="23" t="n"/>
      <c r="S1605" s="23" t="n"/>
      <c r="T1605" s="23" t="n"/>
      <c r="U1605" s="23" t="n"/>
      <c r="V1605" s="23" t="n"/>
    </row>
    <row r="1606" ht="15" customHeight="1">
      <c r="A1606" s="26" t="inlineStr">
        <is>
          <t>História - Waterfall</t>
        </is>
      </c>
      <c r="B1606" s="60" t="inlineStr">
        <is>
          <t>DEVALM-7013</t>
        </is>
      </c>
      <c r="C1606" s="23" t="inlineStr">
        <is>
          <t>17.0488.CO-Alocação Espelho</t>
        </is>
      </c>
      <c r="D1606" s="26" t="inlineStr">
        <is>
          <t>Concluído</t>
        </is>
      </c>
      <c r="E1606" s="23" t="inlineStr">
        <is>
          <t>Sem responsável</t>
        </is>
      </c>
      <c r="F1606" s="23" t="n"/>
      <c r="G1606" s="23" t="n"/>
      <c r="H1606" s="23" t="n"/>
      <c r="I1606" s="23" t="n"/>
      <c r="J1606" s="23" t="n"/>
      <c r="K1606" s="23" t="n"/>
      <c r="L1606" s="23" t="n"/>
      <c r="M1606" s="23" t="n"/>
      <c r="N1606" s="23" t="n"/>
      <c r="O1606" s="23" t="n"/>
      <c r="P1606" s="23" t="n"/>
      <c r="Q1606" s="23" t="n"/>
      <c r="R1606" s="23" t="n"/>
      <c r="S1606" s="23" t="n"/>
      <c r="T1606" s="23" t="n"/>
      <c r="U1606" s="23" t="n"/>
      <c r="V1606" s="23" t="n"/>
    </row>
    <row r="1607" ht="15" customHeight="1">
      <c r="A1607" s="26" t="inlineStr">
        <is>
          <t>História - Waterfall</t>
        </is>
      </c>
      <c r="B1607" s="60" t="inlineStr">
        <is>
          <t>DEVALM-7012</t>
        </is>
      </c>
      <c r="C1607" s="23" t="inlineStr">
        <is>
          <t>16.0134.4.CL- Controle de SLA das tarefas: CR- Contato pendente</t>
        </is>
      </c>
      <c r="D1607" s="26" t="inlineStr">
        <is>
          <t>Concluído</t>
        </is>
      </c>
      <c r="E1607" s="23" t="inlineStr">
        <is>
          <t>Sem responsável</t>
        </is>
      </c>
      <c r="F1607" s="23" t="n"/>
      <c r="G1607" s="23" t="n"/>
      <c r="H1607" s="23" t="n"/>
      <c r="I1607" s="23" t="n"/>
      <c r="J1607" s="23" t="n"/>
      <c r="K1607" s="23" t="n"/>
      <c r="L1607" s="23" t="n"/>
      <c r="M1607" s="23" t="n"/>
      <c r="N1607" s="23" t="n"/>
      <c r="O1607" s="23" t="n"/>
      <c r="P1607" s="23" t="n"/>
      <c r="Q1607" s="23" t="n"/>
      <c r="R1607" s="23" t="n"/>
      <c r="S1607" s="23" t="n"/>
      <c r="T1607" s="23" t="n"/>
      <c r="U1607" s="23" t="n"/>
      <c r="V1607" s="23" t="n"/>
    </row>
    <row r="1608" ht="15" customHeight="1">
      <c r="A1608" s="26" t="inlineStr">
        <is>
          <t>História - Waterfall</t>
        </is>
      </c>
      <c r="B1608" s="60" t="inlineStr">
        <is>
          <t>DEVALM-7011</t>
        </is>
      </c>
      <c r="C1608" s="23" t="inlineStr">
        <is>
          <t>16.0425.2.FI-Indianápolis - Frente de Fechamento (Lazaro)</t>
        </is>
      </c>
      <c r="D1608" s="26" t="inlineStr">
        <is>
          <t>Concluído</t>
        </is>
      </c>
      <c r="E1608" s="23" t="inlineStr">
        <is>
          <t>Sem responsável</t>
        </is>
      </c>
      <c r="F1608" s="23" t="n"/>
      <c r="G1608" s="23" t="n"/>
      <c r="H1608" s="23" t="n"/>
      <c r="I1608" s="23" t="n"/>
      <c r="J1608" s="23" t="n"/>
      <c r="K1608" s="23" t="n"/>
      <c r="L1608" s="23" t="n"/>
      <c r="M1608" s="23" t="n"/>
      <c r="N1608" s="23" t="n"/>
      <c r="O1608" s="23" t="n"/>
      <c r="P1608" s="23" t="n"/>
      <c r="Q1608" s="23" t="n"/>
      <c r="R1608" s="23" t="n"/>
      <c r="S1608" s="23" t="n"/>
      <c r="T1608" s="23" t="n"/>
      <c r="U1608" s="23" t="n"/>
      <c r="V1608" s="23" t="n"/>
    </row>
    <row r="1609" ht="15" customHeight="1">
      <c r="A1609" s="26" t="inlineStr">
        <is>
          <t>História - Waterfall</t>
        </is>
      </c>
      <c r="B1609" s="60" t="inlineStr">
        <is>
          <t>DEVALM-7010</t>
        </is>
      </c>
      <c r="C1609" s="23" t="inlineStr">
        <is>
          <t>16.0220.1.TN-Automação iCare x IDM - Disponibilizar informações do PDV</t>
        </is>
      </c>
      <c r="D1609" s="26" t="inlineStr">
        <is>
          <t>Concluído</t>
        </is>
      </c>
      <c r="E1609" s="23" t="inlineStr">
        <is>
          <t>Sem responsável</t>
        </is>
      </c>
      <c r="F1609" s="23" t="n"/>
      <c r="G1609" s="23" t="n"/>
      <c r="H1609" s="23" t="n"/>
      <c r="I1609" s="23" t="n"/>
      <c r="J1609" s="23" t="n"/>
      <c r="K1609" s="23" t="n"/>
      <c r="L1609" s="23" t="n"/>
      <c r="M1609" s="23" t="n"/>
      <c r="N1609" s="23" t="n"/>
      <c r="O1609" s="23" t="n"/>
      <c r="P1609" s="23" t="n"/>
      <c r="Q1609" s="23" t="n"/>
      <c r="R1609" s="23" t="n"/>
      <c r="S1609" s="23" t="n"/>
      <c r="T1609" s="23" t="n"/>
      <c r="U1609" s="23" t="n"/>
      <c r="V1609" s="23" t="n"/>
    </row>
    <row r="1610" ht="15" customHeight="1">
      <c r="A1610" s="26" t="inlineStr">
        <is>
          <t>História - Waterfall</t>
        </is>
      </c>
      <c r="B1610" s="60" t="inlineStr">
        <is>
          <t>DEVALM-7009</t>
        </is>
      </c>
      <c r="C1610" s="23" t="inlineStr">
        <is>
          <t>17.0594.GI-DNA3.0 (RTDM e ESP) - Ofertas real time no iCare Clientes</t>
        </is>
      </c>
      <c r="D1610" s="26" t="inlineStr">
        <is>
          <t>Concluído</t>
        </is>
      </c>
      <c r="E1610" s="23" t="inlineStr">
        <is>
          <t>Sem responsável</t>
        </is>
      </c>
      <c r="F1610" s="23" t="n"/>
      <c r="G1610" s="23" t="n"/>
      <c r="H1610" s="23" t="n"/>
      <c r="I1610" s="23" t="n"/>
      <c r="J1610" s="23" t="n"/>
      <c r="K1610" s="23" t="n"/>
      <c r="L1610" s="23" t="n"/>
      <c r="M1610" s="23" t="n"/>
      <c r="N1610" s="23" t="n"/>
      <c r="O1610" s="23" t="n"/>
      <c r="P1610" s="23" t="n"/>
      <c r="Q1610" s="23" t="n"/>
      <c r="R1610" s="23" t="n"/>
      <c r="S1610" s="23" t="n"/>
      <c r="T1610" s="23" t="n"/>
      <c r="U1610" s="23" t="n"/>
      <c r="V1610" s="23" t="n"/>
    </row>
    <row r="1611" ht="15" customHeight="1">
      <c r="A1611" s="26" t="inlineStr">
        <is>
          <t>História - Waterfall</t>
        </is>
      </c>
      <c r="B1611" s="60" t="inlineStr">
        <is>
          <t>DEVALM-7008</t>
        </is>
      </c>
      <c r="C1611" s="23" t="inlineStr">
        <is>
          <t>17.0041.FI-CAMC_ Envio de Comando Cancelamento e Reativação do cliente</t>
        </is>
      </c>
      <c r="D1611" s="26" t="inlineStr">
        <is>
          <t>Concluído</t>
        </is>
      </c>
      <c r="E1611" s="23" t="inlineStr">
        <is>
          <t>Sem responsável</t>
        </is>
      </c>
      <c r="F1611" s="23" t="n"/>
      <c r="G1611" s="23" t="n"/>
      <c r="H1611" s="23" t="n"/>
      <c r="I1611" s="23" t="n"/>
      <c r="J1611" s="23" t="n"/>
      <c r="K1611" s="23" t="n"/>
      <c r="L1611" s="23" t="n"/>
      <c r="M1611" s="23" t="n"/>
      <c r="N1611" s="23" t="n"/>
      <c r="O1611" s="23" t="n"/>
      <c r="P1611" s="23" t="n"/>
      <c r="Q1611" s="23" t="n"/>
      <c r="R1611" s="23" t="n"/>
      <c r="S1611" s="23" t="n"/>
      <c r="T1611" s="23" t="n"/>
      <c r="U1611" s="23" t="n"/>
      <c r="V1611" s="23" t="n"/>
    </row>
    <row r="1612" ht="15" customHeight="1">
      <c r="A1612" s="26" t="inlineStr">
        <is>
          <t>História - Waterfall</t>
        </is>
      </c>
      <c r="B1612" s="60" t="inlineStr">
        <is>
          <t>DEVALM-7007</t>
        </is>
      </c>
      <c r="C1612" s="23" t="inlineStr">
        <is>
          <t>17.0190.MK-Atualização CEP Globo:: R</t>
        </is>
      </c>
      <c r="D1612" s="26" t="inlineStr">
        <is>
          <t>Concluído</t>
        </is>
      </c>
      <c r="E1612" s="23" t="inlineStr">
        <is>
          <t>Sem responsável</t>
        </is>
      </c>
      <c r="F1612" s="23" t="n"/>
      <c r="G1612" s="23" t="n"/>
      <c r="H1612" s="23" t="n"/>
      <c r="I1612" s="23" t="n"/>
      <c r="J1612" s="23" t="n"/>
      <c r="K1612" s="23" t="n"/>
      <c r="L1612" s="23" t="n"/>
      <c r="M1612" s="23" t="n"/>
      <c r="N1612" s="23" t="n"/>
      <c r="O1612" s="23" t="n"/>
      <c r="P1612" s="23" t="n"/>
      <c r="Q1612" s="23" t="n"/>
      <c r="R1612" s="23" t="n"/>
      <c r="S1612" s="23" t="n"/>
      <c r="T1612" s="23" t="n"/>
      <c r="U1612" s="23" t="n"/>
      <c r="V1612" s="23" t="n"/>
    </row>
    <row r="1613" ht="15" customHeight="1">
      <c r="A1613" s="26" t="inlineStr">
        <is>
          <t>História - Waterfall</t>
        </is>
      </c>
      <c r="B1613" s="60" t="inlineStr">
        <is>
          <t>DEVALM-7006</t>
        </is>
      </c>
      <c r="C1613" s="23" t="inlineStr">
        <is>
          <t>17.0609.CO-Regionalização (2ª quinzena – Novembro)::R</t>
        </is>
      </c>
      <c r="D1613" s="26" t="inlineStr">
        <is>
          <t>Concluído</t>
        </is>
      </c>
      <c r="E1613" s="23" t="inlineStr">
        <is>
          <t>Sem responsável</t>
        </is>
      </c>
      <c r="F1613" s="23" t="n"/>
      <c r="G1613" s="23" t="n"/>
      <c r="H1613" s="23" t="n"/>
      <c r="I1613" s="23" t="n"/>
      <c r="J1613" s="23" t="n"/>
      <c r="K1613" s="23" t="n"/>
      <c r="L1613" s="23" t="n"/>
      <c r="M1613" s="23" t="n"/>
      <c r="N1613" s="23" t="n"/>
      <c r="O1613" s="23" t="n"/>
      <c r="P1613" s="23" t="n"/>
      <c r="Q1613" s="23" t="n"/>
      <c r="R1613" s="23" t="n"/>
      <c r="S1613" s="23" t="n"/>
      <c r="T1613" s="23" t="n"/>
      <c r="U1613" s="23" t="n"/>
      <c r="V1613" s="23" t="n"/>
    </row>
    <row r="1614" ht="15" customHeight="1">
      <c r="A1614" s="26" t="inlineStr">
        <is>
          <t>História - Waterfall</t>
        </is>
      </c>
      <c r="B1614" s="60" t="inlineStr">
        <is>
          <t>DEVALM-7005</t>
        </is>
      </c>
      <c r="C1614" s="23" t="inlineStr">
        <is>
          <t>18.0151.SU-Cadastro em lote de equipamentos depreciados do volume morto – Pay TV</t>
        </is>
      </c>
      <c r="D1614" s="26" t="inlineStr">
        <is>
          <t>Concluído</t>
        </is>
      </c>
      <c r="E1614" s="23" t="inlineStr">
        <is>
          <t>Sem responsável</t>
        </is>
      </c>
      <c r="F1614" s="23" t="n"/>
      <c r="G1614" s="23" t="n"/>
      <c r="H1614" s="23" t="n"/>
      <c r="I1614" s="23" t="n"/>
      <c r="J1614" s="23" t="n"/>
      <c r="K1614" s="23" t="n"/>
      <c r="L1614" s="23" t="n"/>
      <c r="M1614" s="23" t="n"/>
      <c r="N1614" s="23" t="n"/>
      <c r="O1614" s="23" t="n"/>
      <c r="P1614" s="23" t="n"/>
      <c r="Q1614" s="23" t="n"/>
      <c r="R1614" s="23" t="n"/>
      <c r="S1614" s="23" t="n"/>
      <c r="T1614" s="23" t="n"/>
      <c r="U1614" s="23" t="n"/>
      <c r="V1614" s="23" t="n"/>
    </row>
    <row r="1615" ht="15" customHeight="1">
      <c r="A1615" s="26" t="inlineStr">
        <is>
          <t>História - Waterfall</t>
        </is>
      </c>
      <c r="B1615" s="60" t="inlineStr">
        <is>
          <t>DEVALM-7004</t>
        </is>
      </c>
      <c r="C1615" s="23" t="inlineStr">
        <is>
          <t>16.0452.MK-Reajuste de Preços Pacote Básico PayTV ( Dezembro )::R</t>
        </is>
      </c>
      <c r="D1615" s="26" t="inlineStr">
        <is>
          <t>Concluído</t>
        </is>
      </c>
      <c r="E1615" s="23" t="inlineStr">
        <is>
          <t>Sem responsável</t>
        </is>
      </c>
      <c r="F1615" s="23" t="n"/>
      <c r="G1615" s="23" t="n"/>
      <c r="H1615" s="23" t="n"/>
      <c r="I1615" s="23" t="n"/>
      <c r="J1615" s="23" t="n"/>
      <c r="K1615" s="23" t="n"/>
      <c r="L1615" s="23" t="n"/>
      <c r="M1615" s="23" t="n"/>
      <c r="N1615" s="23" t="n"/>
      <c r="O1615" s="23" t="n"/>
      <c r="P1615" s="23" t="n"/>
      <c r="Q1615" s="23" t="n"/>
      <c r="R1615" s="23" t="n"/>
      <c r="S1615" s="23" t="n"/>
      <c r="T1615" s="23" t="n"/>
      <c r="U1615" s="23" t="n"/>
      <c r="V1615" s="23" t="n"/>
    </row>
    <row r="1616" ht="15" customHeight="1">
      <c r="A1616" s="26" t="inlineStr">
        <is>
          <t>História - Waterfall</t>
        </is>
      </c>
      <c r="B1616" s="60" t="inlineStr">
        <is>
          <t>DEVALM-7003</t>
        </is>
      </c>
      <c r="C1616" s="23" t="inlineStr">
        <is>
          <t>17.0736.CO-Cancelamentos em lote - Recorrente Semanal</t>
        </is>
      </c>
      <c r="D1616" s="26" t="inlineStr">
        <is>
          <t>Concluído</t>
        </is>
      </c>
      <c r="E1616" s="23" t="inlineStr">
        <is>
          <t>Sem responsável</t>
        </is>
      </c>
      <c r="F1616" s="23" t="n"/>
      <c r="G1616" s="23" t="n"/>
      <c r="H1616" s="23" t="n"/>
      <c r="I1616" s="23" t="n"/>
      <c r="J1616" s="23" t="n"/>
      <c r="K1616" s="23" t="n"/>
      <c r="L1616" s="23" t="n"/>
      <c r="M1616" s="23" t="n"/>
      <c r="N1616" s="23" t="n"/>
      <c r="O1616" s="23" t="n"/>
      <c r="P1616" s="23" t="n"/>
      <c r="Q1616" s="23" t="n"/>
      <c r="R1616" s="23" t="n"/>
      <c r="S1616" s="23" t="n"/>
      <c r="T1616" s="23" t="n"/>
      <c r="U1616" s="23" t="n"/>
      <c r="V1616" s="23" t="n"/>
    </row>
    <row r="1617" ht="15" customHeight="1">
      <c r="A1617" s="26" t="inlineStr">
        <is>
          <t>História - Waterfall</t>
        </is>
      </c>
      <c r="B1617" s="60" t="inlineStr">
        <is>
          <t>DEVALM-7002</t>
        </is>
      </c>
      <c r="C1617" s="23" t="inlineStr">
        <is>
          <t>18.0262.1.SU-Melhorias de Inventário - Aceite</t>
        </is>
      </c>
      <c r="D1617" s="26" t="inlineStr">
        <is>
          <t>Concluído</t>
        </is>
      </c>
      <c r="E1617" s="23" t="inlineStr">
        <is>
          <t>Sem responsável</t>
        </is>
      </c>
      <c r="F1617" s="23" t="n"/>
      <c r="G1617" s="23" t="n"/>
      <c r="H1617" s="23" t="n"/>
      <c r="I1617" s="23" t="n"/>
      <c r="J1617" s="23" t="n"/>
      <c r="K1617" s="23" t="n"/>
      <c r="L1617" s="23" t="n"/>
      <c r="M1617" s="23" t="n"/>
      <c r="N1617" s="23" t="n"/>
      <c r="O1617" s="23" t="n"/>
      <c r="P1617" s="23" t="n"/>
      <c r="Q1617" s="23" t="n"/>
      <c r="R1617" s="23" t="n"/>
      <c r="S1617" s="23" t="n"/>
      <c r="T1617" s="23" t="n"/>
      <c r="U1617" s="23" t="n"/>
      <c r="V1617" s="23" t="n"/>
    </row>
    <row r="1618" ht="15" customHeight="1">
      <c r="A1618" s="26" t="inlineStr">
        <is>
          <t>História - Waterfall</t>
        </is>
      </c>
      <c r="B1618" s="60" t="inlineStr">
        <is>
          <t>DEVALM-7001</t>
        </is>
      </c>
      <c r="C1618" s="23" t="inlineStr">
        <is>
          <t>18.0149.FI-Nexus-Callidus - Melhorias de Extrato</t>
        </is>
      </c>
      <c r="D1618" s="26" t="inlineStr">
        <is>
          <t>Concluído</t>
        </is>
      </c>
      <c r="E1618" s="23" t="inlineStr">
        <is>
          <t>Sem responsável</t>
        </is>
      </c>
      <c r="F1618" s="23" t="n"/>
      <c r="G1618" s="23" t="n"/>
      <c r="H1618" s="23" t="n"/>
      <c r="I1618" s="23" t="n"/>
      <c r="J1618" s="23" t="n"/>
      <c r="K1618" s="23" t="n"/>
      <c r="L1618" s="23" t="n"/>
      <c r="M1618" s="23" t="n"/>
      <c r="N1618" s="23" t="n"/>
      <c r="O1618" s="23" t="n"/>
      <c r="P1618" s="23" t="n"/>
      <c r="Q1618" s="23" t="n"/>
      <c r="R1618" s="23" t="n"/>
      <c r="S1618" s="23" t="n"/>
      <c r="T1618" s="23" t="n"/>
      <c r="U1618" s="23" t="n"/>
      <c r="V1618" s="23" t="n"/>
    </row>
    <row r="1619" ht="15" customHeight="1">
      <c r="A1619" s="26" t="inlineStr">
        <is>
          <t>História - Waterfall</t>
        </is>
      </c>
      <c r="B1619" s="60" t="inlineStr">
        <is>
          <t>DEVALM-7000</t>
        </is>
      </c>
      <c r="C1619" s="23" t="inlineStr">
        <is>
          <t>17.0002.MK-Reajuste de Preço de Banda Larga ( Janeiro )::R</t>
        </is>
      </c>
      <c r="D1619" s="26" t="inlineStr">
        <is>
          <t>Concluído</t>
        </is>
      </c>
      <c r="E1619" s="23" t="inlineStr">
        <is>
          <t>Sem responsável</t>
        </is>
      </c>
      <c r="F1619" s="23" t="n"/>
      <c r="G1619" s="23" t="n"/>
      <c r="H1619" s="23" t="n"/>
      <c r="I1619" s="23" t="n"/>
      <c r="J1619" s="23" t="n"/>
      <c r="K1619" s="23" t="n"/>
      <c r="L1619" s="23" t="n"/>
      <c r="M1619" s="23" t="n"/>
      <c r="N1619" s="23" t="n"/>
      <c r="O1619" s="23" t="n"/>
      <c r="P1619" s="23" t="n"/>
      <c r="Q1619" s="23" t="n"/>
      <c r="R1619" s="23" t="n"/>
      <c r="S1619" s="23" t="n"/>
      <c r="T1619" s="23" t="n"/>
      <c r="U1619" s="23" t="n"/>
      <c r="V1619" s="23" t="n"/>
    </row>
    <row r="1620" ht="15" customHeight="1">
      <c r="A1620" s="26" t="inlineStr">
        <is>
          <t>História - Waterfall</t>
        </is>
      </c>
      <c r="B1620" s="60" t="inlineStr">
        <is>
          <t>DEVALM-6999</t>
        </is>
      </c>
      <c r="C1620" s="23" t="inlineStr">
        <is>
          <t>18.0118.1.MK-Reajuste Futebol HD</t>
        </is>
      </c>
      <c r="D1620" s="26" t="inlineStr">
        <is>
          <t>Concluído</t>
        </is>
      </c>
      <c r="E1620" s="23" t="inlineStr">
        <is>
          <t>Sem responsável</t>
        </is>
      </c>
      <c r="F1620" s="23" t="n"/>
      <c r="G1620" s="23" t="n"/>
      <c r="H1620" s="23" t="n"/>
      <c r="I1620" s="23" t="n"/>
      <c r="J1620" s="23" t="n"/>
      <c r="K1620" s="23" t="n"/>
      <c r="L1620" s="23" t="n"/>
      <c r="M1620" s="23" t="n"/>
      <c r="N1620" s="23" t="n"/>
      <c r="O1620" s="23" t="n"/>
      <c r="P1620" s="23" t="n"/>
      <c r="Q1620" s="23" t="n"/>
      <c r="R1620" s="23" t="n"/>
      <c r="S1620" s="23" t="n"/>
      <c r="T1620" s="23" t="n"/>
      <c r="U1620" s="23" t="n"/>
      <c r="V1620" s="23" t="n"/>
    </row>
    <row r="1621" ht="15" customHeight="1">
      <c r="A1621" s="26" t="inlineStr">
        <is>
          <t>História - Waterfall</t>
        </is>
      </c>
      <c r="B1621" s="60" t="inlineStr">
        <is>
          <t>DEVALM-6998</t>
        </is>
      </c>
      <c r="C1621" s="23" t="inlineStr">
        <is>
          <t>18.0132.MK-Reajuste de ICMS - FEEF - RJ - 2018</t>
        </is>
      </c>
      <c r="D1621" s="26" t="inlineStr">
        <is>
          <t>Concluído</t>
        </is>
      </c>
      <c r="E1621" s="23" t="inlineStr">
        <is>
          <t>Sem responsável</t>
        </is>
      </c>
      <c r="F1621" s="23" t="n"/>
      <c r="G1621" s="23" t="n"/>
      <c r="H1621" s="23" t="n"/>
      <c r="I1621" s="23" t="n"/>
      <c r="J1621" s="23" t="n"/>
      <c r="K1621" s="23" t="n"/>
      <c r="L1621" s="23" t="n"/>
      <c r="M1621" s="23" t="n"/>
      <c r="N1621" s="23" t="n"/>
      <c r="O1621" s="23" t="n"/>
      <c r="P1621" s="23" t="n"/>
      <c r="Q1621" s="23" t="n"/>
      <c r="R1621" s="23" t="n"/>
      <c r="S1621" s="23" t="n"/>
      <c r="T1621" s="23" t="n"/>
      <c r="U1621" s="23" t="n"/>
      <c r="V1621" s="23" t="n"/>
    </row>
    <row r="1622" ht="15" customHeight="1">
      <c r="A1622" s="26" t="inlineStr">
        <is>
          <t>História - Waterfall</t>
        </is>
      </c>
      <c r="B1622" s="60" t="inlineStr">
        <is>
          <t>DEVALM-6997</t>
        </is>
      </c>
      <c r="C1622" s="23" t="inlineStr">
        <is>
          <t>17.0011.VV-Troca de Sub ID para SmartCard ID</t>
        </is>
      </c>
      <c r="D1622" s="26" t="inlineStr">
        <is>
          <t>Concluído</t>
        </is>
      </c>
      <c r="E1622" s="23" t="inlineStr">
        <is>
          <t>Sem responsável</t>
        </is>
      </c>
      <c r="F1622" s="23" t="n"/>
      <c r="G1622" s="23" t="n"/>
      <c r="H1622" s="23" t="n"/>
      <c r="I1622" s="23" t="n"/>
      <c r="J1622" s="23" t="n"/>
      <c r="K1622" s="23" t="n"/>
      <c r="L1622" s="23" t="n"/>
      <c r="M1622" s="23" t="n"/>
      <c r="N1622" s="23" t="n"/>
      <c r="O1622" s="23" t="n"/>
      <c r="P1622" s="23" t="n"/>
      <c r="Q1622" s="23" t="n"/>
      <c r="R1622" s="23" t="n"/>
      <c r="S1622" s="23" t="n"/>
      <c r="T1622" s="23" t="n"/>
      <c r="U1622" s="23" t="n"/>
      <c r="V1622" s="23" t="n"/>
    </row>
    <row r="1623" ht="15" customHeight="1">
      <c r="A1623" s="26" t="inlineStr">
        <is>
          <t>História - Waterfall</t>
        </is>
      </c>
      <c r="B1623" s="60" t="inlineStr">
        <is>
          <t>DEVALM-6996</t>
        </is>
      </c>
      <c r="C1623" s="23" t="inlineStr">
        <is>
          <t>18.0262.6.SU-Melhorias de Inventário - Justificativas Padronizadas</t>
        </is>
      </c>
      <c r="D1623" s="26" t="inlineStr">
        <is>
          <t>Concluído</t>
        </is>
      </c>
      <c r="E1623" s="23" t="inlineStr">
        <is>
          <t>Sem responsável</t>
        </is>
      </c>
      <c r="F1623" s="23" t="n"/>
      <c r="G1623" s="23" t="n"/>
      <c r="H1623" s="23" t="n"/>
      <c r="I1623" s="23" t="n"/>
      <c r="J1623" s="23" t="n"/>
      <c r="K1623" s="23" t="n"/>
      <c r="L1623" s="23" t="n"/>
      <c r="M1623" s="23" t="n"/>
      <c r="N1623" s="23" t="n"/>
      <c r="O1623" s="23" t="n"/>
      <c r="P1623" s="23" t="n"/>
      <c r="Q1623" s="23" t="n"/>
      <c r="R1623" s="23" t="n"/>
      <c r="S1623" s="23" t="n"/>
      <c r="T1623" s="23" t="n"/>
      <c r="U1623" s="23" t="n"/>
      <c r="V1623" s="23" t="n"/>
    </row>
    <row r="1624" ht="15" customHeight="1">
      <c r="A1624" s="26" t="inlineStr">
        <is>
          <t>História - Waterfall</t>
        </is>
      </c>
      <c r="B1624" s="60" t="inlineStr">
        <is>
          <t>DEVALM-6995</t>
        </is>
      </c>
      <c r="C1624" s="23" t="inlineStr">
        <is>
          <t>16.0209.12.CL-Hibrido - Fase 1.8 - Migração de clientes cancelados</t>
        </is>
      </c>
      <c r="D1624" s="26" t="inlineStr">
        <is>
          <t>Concluído</t>
        </is>
      </c>
      <c r="E1624" s="23" t="inlineStr">
        <is>
          <t>Sem responsável</t>
        </is>
      </c>
      <c r="F1624" s="23" t="n"/>
      <c r="G1624" s="23" t="n"/>
      <c r="H1624" s="23" t="n"/>
      <c r="I1624" s="23" t="n"/>
      <c r="J1624" s="23" t="n"/>
      <c r="K1624" s="23" t="n"/>
      <c r="L1624" s="23" t="n"/>
      <c r="M1624" s="23" t="n"/>
      <c r="N1624" s="23" t="n"/>
      <c r="O1624" s="23" t="n"/>
      <c r="P1624" s="23" t="n"/>
      <c r="Q1624" s="23" t="n"/>
      <c r="R1624" s="23" t="n"/>
      <c r="S1624" s="23" t="n"/>
      <c r="T1624" s="23" t="n"/>
      <c r="U1624" s="23" t="n"/>
      <c r="V1624" s="23" t="n"/>
    </row>
    <row r="1625" ht="15" customHeight="1">
      <c r="A1625" s="26" t="inlineStr">
        <is>
          <t>História - Waterfall</t>
        </is>
      </c>
      <c r="B1625" s="60" t="inlineStr">
        <is>
          <t>DEVALM-6994</t>
        </is>
      </c>
      <c r="C1625" s="23" t="inlineStr">
        <is>
          <t>18.0163.FI-Artemis - Suspensão Parcial</t>
        </is>
      </c>
      <c r="D1625" s="26" t="inlineStr">
        <is>
          <t>Concluído</t>
        </is>
      </c>
      <c r="E1625" s="23" t="inlineStr">
        <is>
          <t>Sem responsável</t>
        </is>
      </c>
      <c r="F1625" s="23" t="n"/>
      <c r="G1625" s="23" t="n"/>
      <c r="H1625" s="23" t="inlineStr">
        <is>
          <t>Paulo Egidio Rodrigues dos Santos</t>
        </is>
      </c>
      <c r="I1625" s="23" t="n"/>
      <c r="J1625" s="23" t="n"/>
      <c r="K1625" s="23" t="n"/>
      <c r="L1625" s="23" t="n"/>
      <c r="M1625" s="23" t="n"/>
      <c r="N1625" s="23" t="n"/>
      <c r="O1625" s="23" t="n"/>
      <c r="P1625" s="23" t="n"/>
      <c r="Q1625" s="23" t="n"/>
      <c r="R1625" s="23" t="n"/>
      <c r="S1625" s="23" t="n"/>
      <c r="T1625" s="23" t="n"/>
      <c r="U1625" s="23" t="n"/>
      <c r="V1625" s="23" t="n"/>
    </row>
    <row r="1626" ht="15" customHeight="1">
      <c r="A1626" s="26" t="inlineStr">
        <is>
          <t>História - Waterfall</t>
        </is>
      </c>
      <c r="B1626" s="60" t="inlineStr">
        <is>
          <t>DEVALM-6993</t>
        </is>
      </c>
      <c r="C1626" s="23" t="inlineStr">
        <is>
          <t>16.0333.CL-Palavra do Cliente por Segmentação Platinum, Gold, Silver, Bronze e Lead</t>
        </is>
      </c>
      <c r="D1626" s="26" t="inlineStr">
        <is>
          <t>Concluído</t>
        </is>
      </c>
      <c r="E1626" s="23" t="inlineStr">
        <is>
          <t>Sem responsável</t>
        </is>
      </c>
      <c r="F1626" s="23" t="n"/>
      <c r="G1626" s="23" t="n"/>
      <c r="H1626" s="23" t="n"/>
      <c r="I1626" s="23" t="n"/>
      <c r="J1626" s="23" t="n"/>
      <c r="K1626" s="23" t="n"/>
      <c r="L1626" s="23" t="n"/>
      <c r="M1626" s="23" t="n"/>
      <c r="N1626" s="23" t="n"/>
      <c r="O1626" s="23" t="n"/>
      <c r="P1626" s="23" t="n"/>
      <c r="Q1626" s="23" t="n"/>
      <c r="R1626" s="23" t="n"/>
      <c r="S1626" s="23" t="n"/>
      <c r="T1626" s="23" t="n"/>
      <c r="U1626" s="23" t="n"/>
      <c r="V1626" s="23" t="n"/>
    </row>
    <row r="1627" ht="15" customHeight="1">
      <c r="A1627" s="26" t="inlineStr">
        <is>
          <t>História - Waterfall</t>
        </is>
      </c>
      <c r="B1627" s="60" t="inlineStr">
        <is>
          <t>DEVALM-6992</t>
        </is>
      </c>
      <c r="C1627" s="23" t="inlineStr">
        <is>
          <t>16.0621.CO-Governança de Estrutura de Regionalização para Regras Comerciais</t>
        </is>
      </c>
      <c r="D1627" s="26" t="inlineStr">
        <is>
          <t>Concluído</t>
        </is>
      </c>
      <c r="E1627" s="23" t="inlineStr">
        <is>
          <t>Sem responsável</t>
        </is>
      </c>
      <c r="F1627" s="23" t="n"/>
      <c r="G1627" s="23" t="n"/>
      <c r="H1627" s="23" t="n"/>
      <c r="I1627" s="23" t="n"/>
      <c r="J1627" s="23" t="n"/>
      <c r="K1627" s="23" t="n"/>
      <c r="L1627" s="23" t="n"/>
      <c r="M1627" s="23" t="n"/>
      <c r="N1627" s="23" t="n"/>
      <c r="O1627" s="23" t="n"/>
      <c r="P1627" s="23" t="n"/>
      <c r="Q1627" s="23" t="n"/>
      <c r="R1627" s="23" t="n"/>
      <c r="S1627" s="23" t="n"/>
      <c r="T1627" s="23" t="n"/>
      <c r="U1627" s="23" t="n"/>
      <c r="V1627" s="23" t="n"/>
    </row>
    <row r="1628" ht="15" customHeight="1">
      <c r="A1628" s="26" t="inlineStr">
        <is>
          <t>História - Waterfall</t>
        </is>
      </c>
      <c r="B1628" s="60" t="inlineStr">
        <is>
          <t>DEVALM-6991</t>
        </is>
      </c>
      <c r="C1628" s="23" t="inlineStr">
        <is>
          <t>18.0218.1.DI-Gateway de Pagamentos – Anti-Fraude</t>
        </is>
      </c>
      <c r="D1628" s="26" t="inlineStr">
        <is>
          <t>Concluído</t>
        </is>
      </c>
      <c r="E1628" s="23" t="inlineStr">
        <is>
          <t>Sem responsável</t>
        </is>
      </c>
      <c r="F1628" s="23" t="n"/>
      <c r="G1628" s="23" t="n"/>
      <c r="H1628" s="23" t="n"/>
      <c r="I1628" s="23" t="n"/>
      <c r="J1628" s="23" t="n"/>
      <c r="K1628" s="23" t="n"/>
      <c r="L1628" s="23" t="n"/>
      <c r="M1628" s="23" t="n"/>
      <c r="N1628" s="23" t="n"/>
      <c r="O1628" s="23" t="n"/>
      <c r="P1628" s="23" t="n"/>
      <c r="Q1628" s="23" t="n"/>
      <c r="R1628" s="23" t="n"/>
      <c r="S1628" s="23" t="n"/>
      <c r="T1628" s="23" t="n"/>
      <c r="U1628" s="23" t="n"/>
      <c r="V1628" s="23" t="n"/>
    </row>
    <row r="1629" ht="15" customHeight="1">
      <c r="A1629" s="26" t="inlineStr">
        <is>
          <t>História - Waterfall</t>
        </is>
      </c>
      <c r="B1629" s="60" t="inlineStr">
        <is>
          <t>DEVALM-6990</t>
        </is>
      </c>
      <c r="C1629" s="23" t="inlineStr">
        <is>
          <t>17.0107.FI-Termo de Quitação 2017::R</t>
        </is>
      </c>
      <c r="D1629" s="26" t="inlineStr">
        <is>
          <t>Concluído</t>
        </is>
      </c>
      <c r="E1629" s="23" t="inlineStr">
        <is>
          <t>Sem responsável</t>
        </is>
      </c>
      <c r="F1629" s="23" t="n"/>
      <c r="G1629" s="23" t="n"/>
      <c r="H1629" s="23" t="n"/>
      <c r="I1629" s="23" t="n"/>
      <c r="J1629" s="23" t="n"/>
      <c r="K1629" s="23" t="n"/>
      <c r="L1629" s="23" t="n"/>
      <c r="M1629" s="23" t="n"/>
      <c r="N1629" s="23" t="n"/>
      <c r="O1629" s="23" t="n"/>
      <c r="P1629" s="23" t="n"/>
      <c r="Q1629" s="23" t="n"/>
      <c r="R1629" s="23" t="n"/>
      <c r="S1629" s="23" t="n"/>
      <c r="T1629" s="23" t="n"/>
      <c r="U1629" s="23" t="n"/>
      <c r="V1629" s="23" t="n"/>
    </row>
    <row r="1630" ht="15" customHeight="1">
      <c r="A1630" s="26" t="inlineStr">
        <is>
          <t>História - Waterfall</t>
        </is>
      </c>
      <c r="B1630" s="60" t="inlineStr">
        <is>
          <t>DEVALM-6989</t>
        </is>
      </c>
      <c r="C1630" s="23" t="inlineStr">
        <is>
          <t>16.0100.MK-Criação de novos produtos Media Center (Repackage)</t>
        </is>
      </c>
      <c r="D1630" s="26" t="inlineStr">
        <is>
          <t>Concluído</t>
        </is>
      </c>
      <c r="E1630" s="23" t="inlineStr">
        <is>
          <t>Sem responsável</t>
        </is>
      </c>
      <c r="F1630" s="23" t="n"/>
      <c r="G1630" s="23" t="n"/>
      <c r="H1630" s="23" t="n"/>
      <c r="I1630" s="23" t="n"/>
      <c r="J1630" s="23" t="n"/>
      <c r="K1630" s="23" t="n"/>
      <c r="L1630" s="23" t="n"/>
      <c r="M1630" s="23" t="n"/>
      <c r="N1630" s="23" t="n"/>
      <c r="O1630" s="23" t="n"/>
      <c r="P1630" s="23" t="n"/>
      <c r="Q1630" s="23" t="n"/>
      <c r="R1630" s="23" t="n"/>
      <c r="S1630" s="23" t="n"/>
      <c r="T1630" s="23" t="n"/>
      <c r="U1630" s="23" t="n"/>
      <c r="V1630" s="23" t="n"/>
    </row>
    <row r="1631" ht="15" customHeight="1">
      <c r="A1631" s="26" t="inlineStr">
        <is>
          <t>História - Waterfall</t>
        </is>
      </c>
      <c r="B1631" s="60" t="inlineStr">
        <is>
          <t>DEVALM-6988</t>
        </is>
      </c>
      <c r="C1631" s="23" t="inlineStr">
        <is>
          <t>17.0022.CO-Regionalização (2ª quinzena – Fevereiro)::R</t>
        </is>
      </c>
      <c r="D1631" s="26" t="inlineStr">
        <is>
          <t>Concluído</t>
        </is>
      </c>
      <c r="E1631" s="23" t="inlineStr">
        <is>
          <t>Sem responsável</t>
        </is>
      </c>
      <c r="F1631" s="23" t="n"/>
      <c r="G1631" s="23" t="n"/>
      <c r="H1631" s="23" t="n"/>
      <c r="I1631" s="23" t="n"/>
      <c r="J1631" s="23" t="n"/>
      <c r="K1631" s="23" t="n"/>
      <c r="L1631" s="23" t="n"/>
      <c r="M1631" s="23" t="n"/>
      <c r="N1631" s="23" t="n"/>
      <c r="O1631" s="23" t="n"/>
      <c r="P1631" s="23" t="n"/>
      <c r="Q1631" s="23" t="n"/>
      <c r="R1631" s="23" t="n"/>
      <c r="S1631" s="23" t="n"/>
      <c r="T1631" s="23" t="n"/>
      <c r="U1631" s="23" t="n"/>
      <c r="V1631" s="23" t="n"/>
    </row>
    <row r="1632" ht="15" customHeight="1">
      <c r="A1632" s="26" t="inlineStr">
        <is>
          <t>História - Waterfall</t>
        </is>
      </c>
      <c r="B1632" s="60" t="inlineStr">
        <is>
          <t>DEVALM-6987</t>
        </is>
      </c>
      <c r="C1632" s="23" t="inlineStr">
        <is>
          <t>16.0524.MK-Atualização Novas Praças Banda Larga (Set-16)</t>
        </is>
      </c>
      <c r="D1632" s="26" t="inlineStr">
        <is>
          <t>Concluído</t>
        </is>
      </c>
      <c r="E1632" s="23" t="inlineStr">
        <is>
          <t>Sem responsável</t>
        </is>
      </c>
      <c r="F1632" s="23" t="n"/>
      <c r="G1632" s="23" t="n"/>
      <c r="H1632" s="23" t="n"/>
      <c r="I1632" s="23" t="n"/>
      <c r="J1632" s="23" t="n"/>
      <c r="K1632" s="23" t="n"/>
      <c r="L1632" s="23" t="n"/>
      <c r="M1632" s="23" t="n"/>
      <c r="N1632" s="23" t="n"/>
      <c r="O1632" s="23" t="n"/>
      <c r="P1632" s="23" t="n"/>
      <c r="Q1632" s="23" t="n"/>
      <c r="R1632" s="23" t="n"/>
      <c r="S1632" s="23" t="n"/>
      <c r="T1632" s="23" t="n"/>
      <c r="U1632" s="23" t="n"/>
      <c r="V1632" s="23" t="n"/>
    </row>
    <row r="1633" ht="15" customHeight="1">
      <c r="A1633" s="26" t="inlineStr">
        <is>
          <t>História - Waterfall</t>
        </is>
      </c>
      <c r="B1633" s="60" t="inlineStr">
        <is>
          <t>DEVALM-6986</t>
        </is>
      </c>
      <c r="C1633" s="23" t="inlineStr">
        <is>
          <t>16.0446.2.SU-Equipamento SH01 para Technicolor e Humax - (Entrega III - COMERCIALIZAÇÃO).</t>
        </is>
      </c>
      <c r="D1633" s="26" t="inlineStr">
        <is>
          <t>Concluído</t>
        </is>
      </c>
      <c r="E1633" s="23" t="inlineStr">
        <is>
          <t>Sem responsável</t>
        </is>
      </c>
      <c r="F1633" s="23" t="n"/>
      <c r="G1633" s="23" t="n"/>
      <c r="H1633" s="23" t="n"/>
      <c r="I1633" s="23" t="n"/>
      <c r="J1633" s="23" t="n"/>
      <c r="K1633" s="23" t="n"/>
      <c r="L1633" s="23" t="n"/>
      <c r="M1633" s="23" t="n"/>
      <c r="N1633" s="23" t="n"/>
      <c r="O1633" s="23" t="n"/>
      <c r="P1633" s="23" t="n"/>
      <c r="Q1633" s="23" t="n"/>
      <c r="R1633" s="23" t="n"/>
      <c r="S1633" s="23" t="n"/>
      <c r="T1633" s="23" t="n"/>
      <c r="U1633" s="23" t="n"/>
      <c r="V1633" s="23" t="n"/>
    </row>
    <row r="1634" ht="15" customHeight="1">
      <c r="A1634" s="26" t="inlineStr">
        <is>
          <t>História - Waterfall</t>
        </is>
      </c>
      <c r="B1634" s="60" t="inlineStr">
        <is>
          <t>DEVALM-6985</t>
        </is>
      </c>
      <c r="C1634" s="23" t="inlineStr">
        <is>
          <t>15.0157.2.SU-CSI - Utilizar código de Comodato no Arquivo de Montagem</t>
        </is>
      </c>
      <c r="D1634" s="26" t="inlineStr">
        <is>
          <t>Concluído</t>
        </is>
      </c>
      <c r="E1634" s="23" t="inlineStr">
        <is>
          <t>Sem responsável</t>
        </is>
      </c>
      <c r="F1634" s="23" t="n"/>
      <c r="G1634" s="23" t="n"/>
      <c r="H1634" s="23" t="n"/>
      <c r="I1634" s="23" t="n"/>
      <c r="J1634" s="23" t="n"/>
      <c r="K1634" s="23" t="n"/>
      <c r="L1634" s="23" t="n"/>
      <c r="M1634" s="23" t="n"/>
      <c r="N1634" s="23" t="n"/>
      <c r="O1634" s="23" t="n"/>
      <c r="P1634" s="23" t="n"/>
      <c r="Q1634" s="23" t="n"/>
      <c r="R1634" s="23" t="n"/>
      <c r="S1634" s="23" t="n"/>
      <c r="T1634" s="23" t="n"/>
      <c r="U1634" s="23" t="n"/>
      <c r="V1634" s="23" t="n"/>
    </row>
    <row r="1635" ht="15" customHeight="1">
      <c r="A1635" s="26" t="inlineStr">
        <is>
          <t>História - Waterfall</t>
        </is>
      </c>
      <c r="B1635" s="60" t="inlineStr">
        <is>
          <t>DEVALM-6984</t>
        </is>
      </c>
      <c r="C1635" s="23" t="inlineStr">
        <is>
          <t>16.0209.15.CL-Hibrido - Fase 1.8 - Migração Compulsória Batch (Definitivo)</t>
        </is>
      </c>
      <c r="D1635" s="26" t="inlineStr">
        <is>
          <t>Concluído</t>
        </is>
      </c>
      <c r="E1635" s="23" t="inlineStr">
        <is>
          <t>Sem responsável</t>
        </is>
      </c>
      <c r="F1635" s="23" t="n"/>
      <c r="G1635" s="23" t="n"/>
      <c r="H1635" s="23" t="n"/>
      <c r="I1635" s="23" t="n"/>
      <c r="J1635" s="23" t="n"/>
      <c r="K1635" s="23" t="n"/>
      <c r="L1635" s="23" t="n"/>
      <c r="M1635" s="23" t="n"/>
      <c r="N1635" s="23" t="n"/>
      <c r="O1635" s="23" t="n"/>
      <c r="P1635" s="23" t="n"/>
      <c r="Q1635" s="23" t="n"/>
      <c r="R1635" s="23" t="n"/>
      <c r="S1635" s="23" t="n"/>
      <c r="T1635" s="23" t="n"/>
      <c r="U1635" s="23" t="n"/>
      <c r="V1635" s="23" t="n"/>
    </row>
    <row r="1636" ht="15" customHeight="1">
      <c r="A1636" s="26" t="inlineStr">
        <is>
          <t>História - Waterfall</t>
        </is>
      </c>
      <c r="B1636" s="60" t="inlineStr">
        <is>
          <t>DEVALM-6983</t>
        </is>
      </c>
      <c r="C1636" s="23" t="inlineStr">
        <is>
          <t>17.0475.MK-Ofertas COMBATE 2017</t>
        </is>
      </c>
      <c r="D1636" s="26" t="inlineStr">
        <is>
          <t>Concluído</t>
        </is>
      </c>
      <c r="E1636" s="23" t="inlineStr">
        <is>
          <t>Sem responsável</t>
        </is>
      </c>
      <c r="F1636" s="23" t="n"/>
      <c r="G1636" s="23" t="n"/>
      <c r="H1636" s="23" t="n"/>
      <c r="I1636" s="23" t="n"/>
      <c r="J1636" s="23" t="n"/>
      <c r="K1636" s="23" t="n"/>
      <c r="L1636" s="23" t="n"/>
      <c r="M1636" s="23" t="n"/>
      <c r="N1636" s="23" t="n"/>
      <c r="O1636" s="23" t="n"/>
      <c r="P1636" s="23" t="n"/>
      <c r="Q1636" s="23" t="n"/>
      <c r="R1636" s="23" t="n"/>
      <c r="S1636" s="23" t="n"/>
      <c r="T1636" s="23" t="n"/>
      <c r="U1636" s="23" t="n"/>
      <c r="V1636" s="23" t="n"/>
    </row>
    <row r="1637" ht="15" customHeight="1">
      <c r="A1637" s="26" t="inlineStr">
        <is>
          <t>História - Waterfall</t>
        </is>
      </c>
      <c r="B1637" s="60" t="inlineStr">
        <is>
          <t>DEVALM-6982</t>
        </is>
      </c>
      <c r="C1637" s="23" t="inlineStr">
        <is>
          <t>17.0568.TN-Minha SKY - Venda de PPV Offline</t>
        </is>
      </c>
      <c r="D1637" s="26" t="inlineStr">
        <is>
          <t>Concluído</t>
        </is>
      </c>
      <c r="E1637" s="23" t="inlineStr">
        <is>
          <t>Sem responsável</t>
        </is>
      </c>
      <c r="F1637" s="23" t="n"/>
      <c r="G1637" s="23" t="n"/>
      <c r="H1637" s="23" t="n"/>
      <c r="I1637" s="23" t="n"/>
      <c r="J1637" s="23" t="n"/>
      <c r="K1637" s="23" t="n"/>
      <c r="L1637" s="23" t="n"/>
      <c r="M1637" s="23" t="n"/>
      <c r="N1637" s="23" t="n"/>
      <c r="O1637" s="23" t="n"/>
      <c r="P1637" s="23" t="n"/>
      <c r="Q1637" s="23" t="n"/>
      <c r="R1637" s="23" t="n"/>
      <c r="S1637" s="23" t="n"/>
      <c r="T1637" s="23" t="n"/>
      <c r="U1637" s="23" t="n"/>
      <c r="V1637" s="23" t="n"/>
    </row>
    <row r="1638" ht="15" customHeight="1">
      <c r="A1638" s="26" t="inlineStr">
        <is>
          <t>História - Waterfall</t>
        </is>
      </c>
      <c r="B1638" s="60" t="inlineStr">
        <is>
          <t>DEVALM-6981</t>
        </is>
      </c>
      <c r="C1638" s="23" t="inlineStr">
        <is>
          <t>18.0227.MK-Equalização Ponto Opcional</t>
        </is>
      </c>
      <c r="D1638" s="26" t="inlineStr">
        <is>
          <t>Concluído</t>
        </is>
      </c>
      <c r="E1638" s="23" t="inlineStr">
        <is>
          <t>Raphael Henrique Fernandes Lopes [X]</t>
        </is>
      </c>
      <c r="F1638" s="23" t="n"/>
      <c r="G1638" s="23" t="n"/>
      <c r="H1638" s="23" t="n"/>
      <c r="I1638" s="23" t="n"/>
      <c r="J1638" s="23" t="n"/>
      <c r="K1638" s="23" t="n"/>
      <c r="L1638" s="23" t="n"/>
      <c r="M1638" s="23" t="n"/>
      <c r="N1638" s="23" t="n"/>
      <c r="O1638" s="23" t="n"/>
      <c r="P1638" s="23" t="n"/>
      <c r="Q1638" s="23" t="n"/>
      <c r="R1638" s="23" t="n"/>
      <c r="S1638" s="23" t="n"/>
      <c r="T1638" s="23" t="n"/>
      <c r="U1638" s="23" t="n"/>
      <c r="V1638" s="23" t="n"/>
    </row>
    <row r="1639" ht="15" customHeight="1">
      <c r="A1639" s="26" t="inlineStr">
        <is>
          <t>História - Waterfall</t>
        </is>
      </c>
      <c r="B1639" s="60" t="inlineStr">
        <is>
          <t>DEVALM-6980</t>
        </is>
      </c>
      <c r="C1639" s="23" t="inlineStr">
        <is>
          <t>17.0764.CL-Melhorias no Portal de Atendimento</t>
        </is>
      </c>
      <c r="D1639" s="26" t="inlineStr">
        <is>
          <t>Concluído</t>
        </is>
      </c>
      <c r="E1639" s="23" t="inlineStr">
        <is>
          <t>Sem responsável</t>
        </is>
      </c>
      <c r="F1639" s="23" t="n"/>
      <c r="G1639" s="23" t="n"/>
      <c r="H1639" s="23" t="n"/>
      <c r="I1639" s="23" t="n"/>
      <c r="J1639" s="23" t="n"/>
      <c r="K1639" s="23" t="n"/>
      <c r="L1639" s="23" t="n"/>
      <c r="M1639" s="23" t="n"/>
      <c r="N1639" s="23" t="n"/>
      <c r="O1639" s="23" t="n"/>
      <c r="P1639" s="23" t="n"/>
      <c r="Q1639" s="23" t="n"/>
      <c r="R1639" s="23" t="n"/>
      <c r="S1639" s="23" t="n"/>
      <c r="T1639" s="23" t="n"/>
      <c r="U1639" s="23" t="n"/>
      <c r="V1639" s="23" t="n"/>
    </row>
    <row r="1640" ht="15" customHeight="1">
      <c r="A1640" s="26" t="inlineStr">
        <is>
          <t>História - Waterfall</t>
        </is>
      </c>
      <c r="B1640" s="60" t="inlineStr">
        <is>
          <t>DEVALM-6979</t>
        </is>
      </c>
      <c r="C1640" s="23" t="inlineStr">
        <is>
          <t>17.0078.1.MK-Ativação recarga de opcionais Telecine 30 dias</t>
        </is>
      </c>
      <c r="D1640" s="26" t="inlineStr">
        <is>
          <t>Concluído</t>
        </is>
      </c>
      <c r="E1640" s="23" t="inlineStr">
        <is>
          <t>Sem responsável</t>
        </is>
      </c>
      <c r="F1640" s="23" t="n"/>
      <c r="G1640" s="23" t="n"/>
      <c r="H1640" s="23" t="n"/>
      <c r="I1640" s="23" t="n"/>
      <c r="J1640" s="23" t="n"/>
      <c r="K1640" s="23" t="n"/>
      <c r="L1640" s="23" t="n"/>
      <c r="M1640" s="23" t="n"/>
      <c r="N1640" s="23" t="n"/>
      <c r="O1640" s="23" t="n"/>
      <c r="P1640" s="23" t="n"/>
      <c r="Q1640" s="23" t="n"/>
      <c r="R1640" s="23" t="n"/>
      <c r="S1640" s="23" t="n"/>
      <c r="T1640" s="23" t="n"/>
      <c r="U1640" s="23" t="n"/>
      <c r="V1640" s="23" t="n"/>
    </row>
    <row r="1641" ht="15" customHeight="1">
      <c r="A1641" s="26" t="inlineStr">
        <is>
          <t>História - Waterfall</t>
        </is>
      </c>
      <c r="B1641" s="60" t="inlineStr">
        <is>
          <t>DEVALM-6978</t>
        </is>
      </c>
      <c r="C1641" s="23" t="inlineStr">
        <is>
          <t>17.0712.CO-Alteraçao de mensagem da URA na validação de estoque do credenciado (CR 136)</t>
        </is>
      </c>
      <c r="D1641" s="26" t="inlineStr">
        <is>
          <t>Concluído</t>
        </is>
      </c>
      <c r="E1641" s="23" t="inlineStr">
        <is>
          <t>Sem responsável</t>
        </is>
      </c>
      <c r="F1641" s="23" t="n"/>
      <c r="G1641" s="23" t="n"/>
      <c r="H1641" s="23" t="n"/>
      <c r="I1641" s="23" t="n"/>
      <c r="J1641" s="23" t="n"/>
      <c r="K1641" s="23" t="n"/>
      <c r="L1641" s="23" t="n"/>
      <c r="M1641" s="23" t="n"/>
      <c r="N1641" s="23" t="n"/>
      <c r="O1641" s="23" t="n"/>
      <c r="P1641" s="23" t="n"/>
      <c r="Q1641" s="23" t="n"/>
      <c r="R1641" s="23" t="n"/>
      <c r="S1641" s="23" t="n"/>
      <c r="T1641" s="23" t="n"/>
      <c r="U1641" s="23" t="n"/>
      <c r="V1641" s="23" t="n"/>
    </row>
    <row r="1642" ht="15" customHeight="1">
      <c r="A1642" s="26" t="inlineStr">
        <is>
          <t>História - Waterfall</t>
        </is>
      </c>
      <c r="B1642" s="60" t="inlineStr">
        <is>
          <t>DEVALM-6977</t>
        </is>
      </c>
      <c r="C1642" s="23" t="inlineStr">
        <is>
          <t>18.0005.MK-Atualização da cobertura Globo</t>
        </is>
      </c>
      <c r="D1642" s="26" t="inlineStr">
        <is>
          <t>Concluído</t>
        </is>
      </c>
      <c r="E1642" s="23" t="inlineStr">
        <is>
          <t>Sem responsável</t>
        </is>
      </c>
      <c r="F1642" s="23" t="n"/>
      <c r="G1642" s="23" t="n"/>
      <c r="H1642" s="23" t="n"/>
      <c r="I1642" s="23" t="n"/>
      <c r="J1642" s="23" t="n"/>
      <c r="K1642" s="23" t="n"/>
      <c r="L1642" s="23" t="n"/>
      <c r="M1642" s="23" t="n"/>
      <c r="N1642" s="23" t="n"/>
      <c r="O1642" s="23" t="n"/>
      <c r="P1642" s="23" t="n"/>
      <c r="Q1642" s="23" t="n"/>
      <c r="R1642" s="23" t="n"/>
      <c r="S1642" s="23" t="n"/>
      <c r="T1642" s="23" t="n"/>
      <c r="U1642" s="23" t="n"/>
      <c r="V1642" s="23" t="n"/>
    </row>
    <row r="1643" ht="15" customHeight="1">
      <c r="A1643" s="26" t="inlineStr">
        <is>
          <t>História - Waterfall</t>
        </is>
      </c>
      <c r="B1643" s="60" t="inlineStr">
        <is>
          <t>DEVALM-6976</t>
        </is>
      </c>
      <c r="C1643" s="23" t="inlineStr">
        <is>
          <t>17.0614.3.TN-Salesforce - Sprint 2</t>
        </is>
      </c>
      <c r="D1643" s="26" t="inlineStr">
        <is>
          <t>Concluído</t>
        </is>
      </c>
      <c r="E1643" s="23" t="inlineStr">
        <is>
          <t>Sem responsável</t>
        </is>
      </c>
      <c r="F1643" s="23" t="n"/>
      <c r="G1643" s="23" t="n"/>
      <c r="H1643" s="23" t="n"/>
      <c r="I1643" s="23" t="n"/>
      <c r="J1643" s="23" t="n"/>
      <c r="K1643" s="23" t="n"/>
      <c r="L1643" s="23" t="n"/>
      <c r="M1643" s="23" t="n"/>
      <c r="N1643" s="23" t="n"/>
      <c r="O1643" s="23" t="n"/>
      <c r="P1643" s="23" t="n"/>
      <c r="Q1643" s="23" t="n"/>
      <c r="R1643" s="23" t="n"/>
      <c r="S1643" s="23" t="n"/>
      <c r="T1643" s="23" t="n"/>
      <c r="U1643" s="23" t="n"/>
      <c r="V1643" s="23" t="n"/>
    </row>
    <row r="1644" ht="15" customHeight="1">
      <c r="A1644" s="26" t="inlineStr">
        <is>
          <t>História - Waterfall</t>
        </is>
      </c>
      <c r="B1644" s="60" t="inlineStr">
        <is>
          <t>DEVALM-6975</t>
        </is>
      </c>
      <c r="C1644" s="23" t="inlineStr">
        <is>
          <t>17.0408.FI-POC | MUNDIPAG 1.a FASE</t>
        </is>
      </c>
      <c r="D1644" s="26" t="inlineStr">
        <is>
          <t>Concluído</t>
        </is>
      </c>
      <c r="E1644" s="23" t="inlineStr">
        <is>
          <t>Sem responsável</t>
        </is>
      </c>
      <c r="F1644" s="23" t="n"/>
      <c r="G1644" s="23" t="n"/>
      <c r="H1644" s="23" t="n"/>
      <c r="I1644" s="23" t="n"/>
      <c r="J1644" s="23" t="n"/>
      <c r="K1644" s="23" t="n"/>
      <c r="L1644" s="23" t="n"/>
      <c r="M1644" s="23" t="n"/>
      <c r="N1644" s="23" t="n"/>
      <c r="O1644" s="23" t="n"/>
      <c r="P1644" s="23" t="n"/>
      <c r="Q1644" s="23" t="n"/>
      <c r="R1644" s="23" t="n"/>
      <c r="S1644" s="23" t="n"/>
      <c r="T1644" s="23" t="n"/>
      <c r="U1644" s="23" t="n"/>
      <c r="V1644" s="23" t="n"/>
    </row>
    <row r="1645" ht="15" customHeight="1">
      <c r="A1645" s="26" t="inlineStr">
        <is>
          <t>História - Waterfall</t>
        </is>
      </c>
      <c r="B1645" s="60" t="inlineStr">
        <is>
          <t>DEVALM-6974</t>
        </is>
      </c>
      <c r="C1645" s="23" t="inlineStr">
        <is>
          <t>17.0321.MK-Reajuste de Preços Pacote Básico PayTV ( Maio )::R</t>
        </is>
      </c>
      <c r="D1645" s="26" t="inlineStr">
        <is>
          <t>Concluído</t>
        </is>
      </c>
      <c r="E1645" s="23" t="inlineStr">
        <is>
          <t>Sem responsável</t>
        </is>
      </c>
      <c r="F1645" s="23" t="n"/>
      <c r="G1645" s="23" t="n"/>
      <c r="H1645" s="23" t="n"/>
      <c r="I1645" s="23" t="n"/>
      <c r="J1645" s="23" t="n"/>
      <c r="K1645" s="23" t="n"/>
      <c r="L1645" s="23" t="n"/>
      <c r="M1645" s="23" t="n"/>
      <c r="N1645" s="23" t="n"/>
      <c r="O1645" s="23" t="n"/>
      <c r="P1645" s="23" t="n"/>
      <c r="Q1645" s="23" t="n"/>
      <c r="R1645" s="23" t="n"/>
      <c r="S1645" s="23" t="n"/>
      <c r="T1645" s="23" t="n"/>
      <c r="U1645" s="23" t="n"/>
      <c r="V1645" s="23" t="n"/>
    </row>
    <row r="1646" ht="15" customHeight="1">
      <c r="A1646" s="26" t="inlineStr">
        <is>
          <t>História - Waterfall</t>
        </is>
      </c>
      <c r="B1646" s="60" t="inlineStr">
        <is>
          <t>DEVALM-6973</t>
        </is>
      </c>
      <c r="C1646" s="23" t="inlineStr">
        <is>
          <t>18.0176.CO-Regionalização (1ª quinzena – Abril)</t>
        </is>
      </c>
      <c r="D1646" s="26" t="inlineStr">
        <is>
          <t>Concluído</t>
        </is>
      </c>
      <c r="E1646" s="23" t="inlineStr">
        <is>
          <t>Sem responsável</t>
        </is>
      </c>
      <c r="F1646" s="23" t="n"/>
      <c r="G1646" s="23" t="n"/>
      <c r="H1646" s="23" t="n"/>
      <c r="I1646" s="23" t="n"/>
      <c r="J1646" s="23" t="n"/>
      <c r="K1646" s="23" t="n"/>
      <c r="L1646" s="23" t="n"/>
      <c r="M1646" s="23" t="n"/>
      <c r="N1646" s="23" t="n"/>
      <c r="O1646" s="23" t="n"/>
      <c r="P1646" s="23" t="n"/>
      <c r="Q1646" s="23" t="n"/>
      <c r="R1646" s="23" t="n"/>
      <c r="S1646" s="23" t="n"/>
      <c r="T1646" s="23" t="n"/>
      <c r="U1646" s="23" t="n"/>
      <c r="V1646" s="23" t="n"/>
    </row>
    <row r="1647" ht="15" customHeight="1">
      <c r="A1647" s="26" t="inlineStr">
        <is>
          <t>História - Waterfall</t>
        </is>
      </c>
      <c r="B1647" s="60" t="inlineStr">
        <is>
          <t>DEVALM-6972</t>
        </is>
      </c>
      <c r="C1647" s="23" t="inlineStr">
        <is>
          <t>17.0677.SU-SERVIÇOS DO PROVISIONAMENTO ITSA NO BARRAMENTO SKY E SKYFLOW GPT</t>
        </is>
      </c>
      <c r="D1647" s="26" t="inlineStr">
        <is>
          <t>Concluído</t>
        </is>
      </c>
      <c r="E1647" s="23" t="inlineStr">
        <is>
          <t>Sem responsável</t>
        </is>
      </c>
      <c r="F1647" s="23" t="n"/>
      <c r="G1647" s="23" t="n"/>
      <c r="H1647" s="23" t="n"/>
      <c r="I1647" s="23" t="n"/>
      <c r="J1647" s="23" t="n"/>
      <c r="K1647" s="23" t="n"/>
      <c r="L1647" s="23" t="n"/>
      <c r="M1647" s="23" t="n"/>
      <c r="N1647" s="23" t="n"/>
      <c r="O1647" s="23" t="n"/>
      <c r="P1647" s="23" t="n"/>
      <c r="Q1647" s="23" t="n"/>
      <c r="R1647" s="23" t="n"/>
      <c r="S1647" s="23" t="n"/>
      <c r="T1647" s="23" t="n"/>
      <c r="U1647" s="23" t="n"/>
      <c r="V1647" s="23" t="n"/>
    </row>
    <row r="1648" ht="15" customHeight="1">
      <c r="A1648" s="26" t="inlineStr">
        <is>
          <t>História - Waterfall</t>
        </is>
      </c>
      <c r="B1648" s="60" t="inlineStr">
        <is>
          <t>DEVALM-6971</t>
        </is>
      </c>
      <c r="C1648" s="23" t="inlineStr">
        <is>
          <t>15.0257.1.CL-Revisão da Funcionalidade de Cancelamento Soberano Conta Ex-livre (migração pós/pré).</t>
        </is>
      </c>
      <c r="D1648" s="26" t="inlineStr">
        <is>
          <t>Concluído</t>
        </is>
      </c>
      <c r="E1648" s="23" t="inlineStr">
        <is>
          <t>Sem responsável</t>
        </is>
      </c>
      <c r="F1648" s="23" t="n"/>
      <c r="G1648" s="23" t="n"/>
      <c r="H1648" s="23" t="n"/>
      <c r="I1648" s="23" t="n"/>
      <c r="J1648" s="23" t="n"/>
      <c r="K1648" s="23" t="n"/>
      <c r="L1648" s="23" t="n"/>
      <c r="M1648" s="23" t="n"/>
      <c r="N1648" s="23" t="n"/>
      <c r="O1648" s="23" t="n"/>
      <c r="P1648" s="23" t="n"/>
      <c r="Q1648" s="23" t="n"/>
      <c r="R1648" s="23" t="n"/>
      <c r="S1648" s="23" t="n"/>
      <c r="T1648" s="23" t="n"/>
      <c r="U1648" s="23" t="n"/>
      <c r="V1648" s="23" t="n"/>
    </row>
    <row r="1649" ht="15" customHeight="1">
      <c r="A1649" s="26" t="inlineStr">
        <is>
          <t>História - Waterfall</t>
        </is>
      </c>
      <c r="B1649" s="60" t="inlineStr">
        <is>
          <t>DEVALM-6970</t>
        </is>
      </c>
      <c r="C1649" s="23" t="inlineStr">
        <is>
          <t>17.0473.CH-Beneflex_Alteração pontual</t>
        </is>
      </c>
      <c r="D1649" s="26" t="inlineStr">
        <is>
          <t>Concluído</t>
        </is>
      </c>
      <c r="E1649" s="23" t="inlineStr">
        <is>
          <t>Sem responsável</t>
        </is>
      </c>
      <c r="F1649" s="23" t="n"/>
      <c r="G1649" s="23" t="n"/>
      <c r="H1649" s="23" t="n"/>
      <c r="I1649" s="23" t="n"/>
      <c r="J1649" s="23" t="n"/>
      <c r="K1649" s="23" t="n"/>
      <c r="L1649" s="23" t="n"/>
      <c r="M1649" s="23" t="n"/>
      <c r="N1649" s="23" t="n"/>
      <c r="O1649" s="23" t="n"/>
      <c r="P1649" s="23" t="n"/>
      <c r="Q1649" s="23" t="n"/>
      <c r="R1649" s="23" t="n"/>
      <c r="S1649" s="23" t="n"/>
      <c r="T1649" s="23" t="n"/>
      <c r="U1649" s="23" t="n"/>
      <c r="V1649" s="23" t="n"/>
    </row>
    <row r="1650" ht="15" customHeight="1">
      <c r="A1650" s="26" t="inlineStr">
        <is>
          <t>História - Waterfall</t>
        </is>
      </c>
      <c r="B1650" s="60" t="inlineStr">
        <is>
          <t>DEVALM-6969</t>
        </is>
      </c>
      <c r="C1650" s="23" t="inlineStr">
        <is>
          <t>17.0088.SU-Ordenação (inicio e fim) de recarga e entrada e saída de régua ODI</t>
        </is>
      </c>
      <c r="D1650" s="26" t="inlineStr">
        <is>
          <t>Concluído</t>
        </is>
      </c>
      <c r="E1650" s="23" t="inlineStr">
        <is>
          <t>Sem responsável</t>
        </is>
      </c>
      <c r="F1650" s="23" t="n"/>
      <c r="G1650" s="23" t="n"/>
      <c r="H1650" s="23" t="n"/>
      <c r="I1650" s="23" t="n"/>
      <c r="J1650" s="23" t="n"/>
      <c r="K1650" s="23" t="n"/>
      <c r="L1650" s="23" t="n"/>
      <c r="M1650" s="23" t="n"/>
      <c r="N1650" s="23" t="n"/>
      <c r="O1650" s="23" t="n"/>
      <c r="P1650" s="23" t="n"/>
      <c r="Q1650" s="23" t="n"/>
      <c r="R1650" s="23" t="n"/>
      <c r="S1650" s="23" t="n"/>
      <c r="T1650" s="23" t="n"/>
      <c r="U1650" s="23" t="n"/>
      <c r="V1650" s="23" t="n"/>
    </row>
    <row r="1651" ht="15" customHeight="1">
      <c r="A1651" s="26" t="inlineStr">
        <is>
          <t>História - Waterfall</t>
        </is>
      </c>
      <c r="B1651" s="60" t="inlineStr">
        <is>
          <t>DEVALM-6968</t>
        </is>
      </c>
      <c r="C1651" s="23" t="inlineStr">
        <is>
          <t>16.0134.2.CL-Segmentação de clientes Platinum,Gold,Silver,Bronze,Lead (BOS)</t>
        </is>
      </c>
      <c r="D1651" s="26" t="inlineStr">
        <is>
          <t>Concluído</t>
        </is>
      </c>
      <c r="E1651" s="23" t="inlineStr">
        <is>
          <t>Sem responsável</t>
        </is>
      </c>
      <c r="F1651" s="23" t="n"/>
      <c r="G1651" s="23" t="n"/>
      <c r="H1651" s="23" t="n"/>
      <c r="I1651" s="23" t="n"/>
      <c r="J1651" s="23" t="n"/>
      <c r="K1651" s="23" t="n"/>
      <c r="L1651" s="23" t="n"/>
      <c r="M1651" s="23" t="n"/>
      <c r="N1651" s="23" t="n"/>
      <c r="O1651" s="23" t="n"/>
      <c r="P1651" s="23" t="n"/>
      <c r="Q1651" s="23" t="n"/>
      <c r="R1651" s="23" t="n"/>
      <c r="S1651" s="23" t="n"/>
      <c r="T1651" s="23" t="n"/>
      <c r="U1651" s="23" t="n"/>
      <c r="V1651" s="23" t="n"/>
    </row>
    <row r="1652" ht="15" customHeight="1">
      <c r="A1652" s="26" t="inlineStr">
        <is>
          <t>História - Waterfall</t>
        </is>
      </c>
      <c r="B1652" s="60" t="inlineStr">
        <is>
          <t>DEVALM-6967</t>
        </is>
      </c>
      <c r="C1652" s="23" t="inlineStr">
        <is>
          <t>18.0184.CL-Alteração do Nome da Razão Devolução de Cheque para Devolução Exclusivo</t>
        </is>
      </c>
      <c r="D1652" s="26" t="inlineStr">
        <is>
          <t>Concluído</t>
        </is>
      </c>
      <c r="E1652" s="23" t="inlineStr">
        <is>
          <t>Raphael Henrique Fernandes Lopes [X]</t>
        </is>
      </c>
      <c r="F1652" s="23" t="n"/>
      <c r="G1652" s="23" t="n"/>
      <c r="H1652" s="23" t="n"/>
      <c r="I1652" s="23" t="n"/>
      <c r="J1652" s="23" t="n"/>
      <c r="K1652" s="23" t="n"/>
      <c r="L1652" s="23" t="n"/>
      <c r="M1652" s="23" t="n"/>
      <c r="N1652" s="23" t="n"/>
      <c r="O1652" s="23" t="n"/>
      <c r="P1652" s="23" t="n"/>
      <c r="Q1652" s="23" t="n"/>
      <c r="R1652" s="23" t="n"/>
      <c r="S1652" s="23" t="n"/>
      <c r="T1652" s="23" t="n"/>
      <c r="U1652" s="23" t="n"/>
      <c r="V1652" s="23" t="n"/>
    </row>
    <row r="1653" ht="15" customHeight="1">
      <c r="A1653" s="26" t="inlineStr">
        <is>
          <t>História - Waterfall</t>
        </is>
      </c>
      <c r="B1653" s="60" t="inlineStr">
        <is>
          <t>DEVALM-6966</t>
        </is>
      </c>
      <c r="C1653" s="23" t="inlineStr">
        <is>
          <t>16.0446.SU-Equipamento SH01 para Technicolor e Humax (Entrega I - LOGÍSTICO).</t>
        </is>
      </c>
      <c r="D1653" s="26" t="inlineStr">
        <is>
          <t>Concluído</t>
        </is>
      </c>
      <c r="E1653" s="23" t="inlineStr">
        <is>
          <t>Sem responsável</t>
        </is>
      </c>
      <c r="F1653" s="23" t="n"/>
      <c r="G1653" s="23" t="n"/>
      <c r="H1653" s="23" t="n"/>
      <c r="I1653" s="23" t="n"/>
      <c r="J1653" s="23" t="n"/>
      <c r="K1653" s="23" t="n"/>
      <c r="L1653" s="23" t="n"/>
      <c r="M1653" s="23" t="n"/>
      <c r="N1653" s="23" t="n"/>
      <c r="O1653" s="23" t="n"/>
      <c r="P1653" s="23" t="n"/>
      <c r="Q1653" s="23" t="n"/>
      <c r="R1653" s="23" t="n"/>
      <c r="S1653" s="23" t="n"/>
      <c r="T1653" s="23" t="n"/>
      <c r="U1653" s="23" t="n"/>
      <c r="V1653" s="23" t="n"/>
    </row>
    <row r="1654" ht="15" customHeight="1">
      <c r="A1654" s="26" t="inlineStr">
        <is>
          <t>História - Waterfall</t>
        </is>
      </c>
      <c r="B1654" s="60" t="inlineStr">
        <is>
          <t>DEVALM-6965</t>
        </is>
      </c>
      <c r="C1654" s="23" t="inlineStr">
        <is>
          <t>17.0618.CL-Inibir ofertas de desconto para grupos de Retenção e SAC</t>
        </is>
      </c>
      <c r="D1654" s="26" t="inlineStr">
        <is>
          <t>Concluído</t>
        </is>
      </c>
      <c r="E1654" s="23" t="inlineStr">
        <is>
          <t>Sem responsável</t>
        </is>
      </c>
      <c r="F1654" s="23" t="n"/>
      <c r="G1654" s="23" t="n"/>
      <c r="H1654" s="23" t="n"/>
      <c r="I1654" s="23" t="n"/>
      <c r="J1654" s="23" t="n"/>
      <c r="K1654" s="23" t="n"/>
      <c r="L1654" s="23" t="n"/>
      <c r="M1654" s="23" t="n"/>
      <c r="N1654" s="23" t="n"/>
      <c r="O1654" s="23" t="n"/>
      <c r="P1654" s="23" t="n"/>
      <c r="Q1654" s="23" t="n"/>
      <c r="R1654" s="23" t="n"/>
      <c r="S1654" s="23" t="n"/>
      <c r="T1654" s="23" t="n"/>
      <c r="U1654" s="23" t="n"/>
      <c r="V1654" s="23" t="n"/>
    </row>
    <row r="1655" ht="15" customHeight="1">
      <c r="A1655" s="26" t="inlineStr">
        <is>
          <t>História - Waterfall</t>
        </is>
      </c>
      <c r="B1655" s="60" t="inlineStr">
        <is>
          <t>DEVALM-6964</t>
        </is>
      </c>
      <c r="C1655" s="23" t="inlineStr">
        <is>
          <t>17.0101.CO-Retirada de módulo terrestre</t>
        </is>
      </c>
      <c r="D1655" s="26" t="inlineStr">
        <is>
          <t>Concluído</t>
        </is>
      </c>
      <c r="E1655" s="23" t="inlineStr">
        <is>
          <t>Sem responsável</t>
        </is>
      </c>
      <c r="F1655" s="23" t="n"/>
      <c r="G1655" s="23" t="n"/>
      <c r="H1655" s="23" t="n"/>
      <c r="I1655" s="23" t="n"/>
      <c r="J1655" s="23" t="n"/>
      <c r="K1655" s="23" t="n"/>
      <c r="L1655" s="23" t="n"/>
      <c r="M1655" s="23" t="n"/>
      <c r="N1655" s="23" t="n"/>
      <c r="O1655" s="23" t="n"/>
      <c r="P1655" s="23" t="n"/>
      <c r="Q1655" s="23" t="n"/>
      <c r="R1655" s="23" t="n"/>
      <c r="S1655" s="23" t="n"/>
      <c r="T1655" s="23" t="n"/>
      <c r="U1655" s="23" t="n"/>
      <c r="V1655" s="23" t="n"/>
    </row>
    <row r="1656" ht="15" customHeight="1">
      <c r="A1656" s="26" t="inlineStr">
        <is>
          <t>História - Waterfall</t>
        </is>
      </c>
      <c r="B1656" s="60" t="inlineStr">
        <is>
          <t>DEVALM-6963</t>
        </is>
      </c>
      <c r="C1656" s="23" t="inlineStr">
        <is>
          <t>16.0296.CL-RGC - Razões de Contato Para Retenção</t>
        </is>
      </c>
      <c r="D1656" s="26" t="inlineStr">
        <is>
          <t>Concluído</t>
        </is>
      </c>
      <c r="E1656" s="23" t="inlineStr">
        <is>
          <t>Sem responsável</t>
        </is>
      </c>
      <c r="F1656" s="23" t="n"/>
      <c r="G1656" s="23" t="n"/>
      <c r="H1656" s="23" t="n"/>
      <c r="I1656" s="23" t="n"/>
      <c r="J1656" s="23" t="n"/>
      <c r="K1656" s="23" t="n"/>
      <c r="L1656" s="23" t="n"/>
      <c r="M1656" s="23" t="n"/>
      <c r="N1656" s="23" t="n"/>
      <c r="O1656" s="23" t="n"/>
      <c r="P1656" s="23" t="n"/>
      <c r="Q1656" s="23" t="n"/>
      <c r="R1656" s="23" t="n"/>
      <c r="S1656" s="23" t="n"/>
      <c r="T1656" s="23" t="n"/>
      <c r="U1656" s="23" t="n"/>
      <c r="V1656" s="23" t="n"/>
    </row>
    <row r="1657" ht="15" customHeight="1">
      <c r="A1657" s="26" t="inlineStr">
        <is>
          <t>História - Waterfall</t>
        </is>
      </c>
      <c r="B1657" s="60" t="inlineStr">
        <is>
          <t>DEVALM-6962</t>
        </is>
      </c>
      <c r="C1657" s="23" t="inlineStr">
        <is>
          <t>17.0121.MK-Migração manual – Livre para Pré-Pago</t>
        </is>
      </c>
      <c r="D1657" s="26" t="inlineStr">
        <is>
          <t>Concluído</t>
        </is>
      </c>
      <c r="E1657" s="23" t="inlineStr">
        <is>
          <t>Sem responsável</t>
        </is>
      </c>
      <c r="F1657" s="23" t="n"/>
      <c r="G1657" s="23" t="n"/>
      <c r="H1657" s="23" t="n"/>
      <c r="I1657" s="23" t="n"/>
      <c r="J1657" s="23" t="n"/>
      <c r="K1657" s="23" t="n"/>
      <c r="L1657" s="23" t="n"/>
      <c r="M1657" s="23" t="n"/>
      <c r="N1657" s="23" t="n"/>
      <c r="O1657" s="23" t="n"/>
      <c r="P1657" s="23" t="n"/>
      <c r="Q1657" s="23" t="n"/>
      <c r="R1657" s="23" t="n"/>
      <c r="S1657" s="23" t="n"/>
      <c r="T1657" s="23" t="n"/>
      <c r="U1657" s="23" t="n"/>
      <c r="V1657" s="23" t="n"/>
    </row>
    <row r="1658" ht="15" customHeight="1">
      <c r="A1658" s="26" t="inlineStr">
        <is>
          <t>História - Waterfall</t>
        </is>
      </c>
      <c r="B1658" s="60" t="inlineStr">
        <is>
          <t>DEVALM-6961</t>
        </is>
      </c>
      <c r="C1658" s="23" t="inlineStr">
        <is>
          <t>17.0588.MK- Reajuste de ICMS - DF</t>
        </is>
      </c>
      <c r="D1658" s="26" t="inlineStr">
        <is>
          <t>Concluído</t>
        </is>
      </c>
      <c r="E1658" s="23" t="inlineStr">
        <is>
          <t>Sem responsável</t>
        </is>
      </c>
      <c r="F1658" s="23" t="n"/>
      <c r="G1658" s="23" t="n"/>
      <c r="H1658" s="23" t="n"/>
      <c r="I1658" s="23" t="n"/>
      <c r="J1658" s="23" t="n"/>
      <c r="K1658" s="23" t="n"/>
      <c r="L1658" s="23" t="n"/>
      <c r="M1658" s="23" t="n"/>
      <c r="N1658" s="23" t="n"/>
      <c r="O1658" s="23" t="n"/>
      <c r="P1658" s="23" t="n"/>
      <c r="Q1658" s="23" t="n"/>
      <c r="R1658" s="23" t="n"/>
      <c r="S1658" s="23" t="n"/>
      <c r="T1658" s="23" t="n"/>
      <c r="U1658" s="23" t="n"/>
      <c r="V1658" s="23" t="n"/>
    </row>
    <row r="1659" ht="15" customHeight="1">
      <c r="A1659" s="26" t="inlineStr">
        <is>
          <t>História - Waterfall</t>
        </is>
      </c>
      <c r="B1659" s="60" t="inlineStr">
        <is>
          <t>DEVALM-6960</t>
        </is>
      </c>
      <c r="C1659" s="23" t="inlineStr">
        <is>
          <t>17.0610.CO-Regionalização (1ª quinzena – Dezembro)::R</t>
        </is>
      </c>
      <c r="D1659" s="26" t="inlineStr">
        <is>
          <t>Concluído</t>
        </is>
      </c>
      <c r="E1659" s="23" t="inlineStr">
        <is>
          <t>Sem responsável</t>
        </is>
      </c>
      <c r="F1659" s="23" t="n"/>
      <c r="G1659" s="23" t="n"/>
      <c r="H1659" s="23" t="n"/>
      <c r="I1659" s="23" t="n"/>
      <c r="J1659" s="23" t="n"/>
      <c r="K1659" s="23" t="n"/>
      <c r="L1659" s="23" t="n"/>
      <c r="M1659" s="23" t="n"/>
      <c r="N1659" s="23" t="n"/>
      <c r="O1659" s="23" t="n"/>
      <c r="P1659" s="23" t="n"/>
      <c r="Q1659" s="23" t="n"/>
      <c r="R1659" s="23" t="n"/>
      <c r="S1659" s="23" t="n"/>
      <c r="T1659" s="23" t="n"/>
      <c r="U1659" s="23" t="n"/>
      <c r="V1659" s="23" t="n"/>
    </row>
    <row r="1660" ht="15" customHeight="1">
      <c r="A1660" s="26" t="inlineStr">
        <is>
          <t>História - Waterfall</t>
        </is>
      </c>
      <c r="B1660" s="60" t="inlineStr">
        <is>
          <t>DEVALM-6959</t>
        </is>
      </c>
      <c r="C1660" s="23" t="inlineStr">
        <is>
          <t>17.0592.4.FI-Nexus - Callidus – Complemento – Requisito 1</t>
        </is>
      </c>
      <c r="D1660" s="26" t="inlineStr">
        <is>
          <t>Concluído</t>
        </is>
      </c>
      <c r="E1660" s="23" t="inlineStr">
        <is>
          <t>Sem responsável</t>
        </is>
      </c>
      <c r="F1660" s="23" t="n"/>
      <c r="G1660" s="23" t="n"/>
      <c r="H1660" s="23" t="n"/>
      <c r="I1660" s="23" t="n"/>
      <c r="J1660" s="23" t="n"/>
      <c r="K1660" s="23" t="n"/>
      <c r="L1660" s="23" t="n"/>
      <c r="M1660" s="23" t="n"/>
      <c r="N1660" s="23" t="n"/>
      <c r="O1660" s="23" t="n"/>
      <c r="P1660" s="23" t="n"/>
      <c r="Q1660" s="23" t="n"/>
      <c r="R1660" s="23" t="n"/>
      <c r="S1660" s="23" t="n"/>
      <c r="T1660" s="23" t="n"/>
      <c r="U1660" s="23" t="n"/>
      <c r="V1660" s="23" t="n"/>
    </row>
    <row r="1661" ht="15" customHeight="1">
      <c r="A1661" s="26" t="inlineStr">
        <is>
          <t>História - Waterfall</t>
        </is>
      </c>
      <c r="B1661" s="60" t="inlineStr">
        <is>
          <t>DEVALM-6958</t>
        </is>
      </c>
      <c r="C1661" s="23" t="inlineStr">
        <is>
          <t>16.0194.5.SU-BBVOD (Plataforma de Operação TN e Callback) – SOFT_LAUNCH</t>
        </is>
      </c>
      <c r="D1661" s="26" t="inlineStr">
        <is>
          <t>Concluído</t>
        </is>
      </c>
      <c r="E1661" s="23" t="inlineStr">
        <is>
          <t>Sem responsável</t>
        </is>
      </c>
      <c r="F1661" s="23" t="n"/>
      <c r="G1661" s="23" t="n"/>
      <c r="H1661" s="23" t="n"/>
      <c r="I1661" s="23" t="n"/>
      <c r="J1661" s="23" t="n"/>
      <c r="K1661" s="23" t="n"/>
      <c r="L1661" s="23" t="n"/>
      <c r="M1661" s="23" t="n"/>
      <c r="N1661" s="23" t="n"/>
      <c r="O1661" s="23" t="n"/>
      <c r="P1661" s="23" t="n"/>
      <c r="Q1661" s="23" t="n"/>
      <c r="R1661" s="23" t="n"/>
      <c r="S1661" s="23" t="n"/>
      <c r="T1661" s="23" t="n"/>
      <c r="U1661" s="23" t="n"/>
      <c r="V1661" s="23" t="n"/>
    </row>
    <row r="1662" ht="15" customHeight="1">
      <c r="A1662" s="26" t="inlineStr">
        <is>
          <t>História - Waterfall</t>
        </is>
      </c>
      <c r="B1662" s="60" t="inlineStr">
        <is>
          <t>DEVALM-6957</t>
        </is>
      </c>
      <c r="C1662" s="23" t="inlineStr">
        <is>
          <t>17.0379.MK-SKY OTT</t>
        </is>
      </c>
      <c r="D1662" s="26" t="inlineStr">
        <is>
          <t>Concluído</t>
        </is>
      </c>
      <c r="E1662" s="23" t="inlineStr">
        <is>
          <t>Sem responsável</t>
        </is>
      </c>
      <c r="F1662" s="23" t="n"/>
      <c r="G1662" s="23" t="n"/>
      <c r="H1662" s="23" t="n"/>
      <c r="I1662" s="23" t="n"/>
      <c r="J1662" s="23" t="n"/>
      <c r="K1662" s="23" t="n"/>
      <c r="L1662" s="23" t="n"/>
      <c r="M1662" s="23" t="n"/>
      <c r="N1662" s="23" t="n"/>
      <c r="O1662" s="23" t="n"/>
      <c r="P1662" s="23" t="n"/>
      <c r="Q1662" s="23" t="n"/>
      <c r="R1662" s="23" t="n"/>
      <c r="S1662" s="23" t="n"/>
      <c r="T1662" s="23" t="n"/>
      <c r="U1662" s="23" t="n"/>
      <c r="V1662" s="23" t="n"/>
    </row>
    <row r="1663" ht="15" customHeight="1">
      <c r="A1663" s="26" t="inlineStr">
        <is>
          <t>História - Waterfall</t>
        </is>
      </c>
      <c r="B1663" s="60" t="inlineStr">
        <is>
          <t>DEVALM-6956</t>
        </is>
      </c>
      <c r="C1663" s="23" t="inlineStr">
        <is>
          <t>15.0157.6.SU-CSI- Alterar status de paridade de equipamentos de banda larga na Reciclagem DHL (CSI)</t>
        </is>
      </c>
      <c r="D1663" s="26" t="inlineStr">
        <is>
          <t>Concluído</t>
        </is>
      </c>
      <c r="E1663" s="23" t="inlineStr">
        <is>
          <t>Sem responsável</t>
        </is>
      </c>
      <c r="F1663" s="23" t="n"/>
      <c r="G1663" s="23" t="n"/>
      <c r="H1663" s="23" t="n"/>
      <c r="I1663" s="23" t="n"/>
      <c r="J1663" s="23" t="n"/>
      <c r="K1663" s="23" t="n"/>
      <c r="L1663" s="23" t="n"/>
      <c r="M1663" s="23" t="n"/>
      <c r="N1663" s="23" t="n"/>
      <c r="O1663" s="23" t="n"/>
      <c r="P1663" s="23" t="n"/>
      <c r="Q1663" s="23" t="n"/>
      <c r="R1663" s="23" t="n"/>
      <c r="S1663" s="23" t="n"/>
      <c r="T1663" s="23" t="n"/>
      <c r="U1663" s="23" t="n"/>
      <c r="V1663" s="23" t="n"/>
    </row>
    <row r="1664" ht="15" customHeight="1">
      <c r="A1664" s="26" t="inlineStr">
        <is>
          <t>História - Waterfall</t>
        </is>
      </c>
      <c r="B1664" s="60" t="inlineStr">
        <is>
          <t>DEVALM-6955</t>
        </is>
      </c>
      <c r="C1664" s="23" t="inlineStr">
        <is>
          <t>16.0560.MK-Zapping Ofertas</t>
        </is>
      </c>
      <c r="D1664" s="26" t="inlineStr">
        <is>
          <t>Concluído</t>
        </is>
      </c>
      <c r="E1664" s="23" t="inlineStr">
        <is>
          <t>Sem responsável</t>
        </is>
      </c>
      <c r="F1664" s="23" t="n"/>
      <c r="G1664" s="23" t="n"/>
      <c r="H1664" s="23" t="n"/>
      <c r="I1664" s="23" t="n"/>
      <c r="J1664" s="23" t="n"/>
      <c r="K1664" s="23" t="n"/>
      <c r="L1664" s="23" t="n"/>
      <c r="M1664" s="23" t="n"/>
      <c r="N1664" s="23" t="n"/>
      <c r="O1664" s="23" t="n"/>
      <c r="P1664" s="23" t="n"/>
      <c r="Q1664" s="23" t="n"/>
      <c r="R1664" s="23" t="n"/>
      <c r="S1664" s="23" t="n"/>
      <c r="T1664" s="23" t="n"/>
      <c r="U1664" s="23" t="n"/>
      <c r="V1664" s="23" t="n"/>
    </row>
    <row r="1665" ht="15" customHeight="1">
      <c r="A1665" s="26" t="inlineStr">
        <is>
          <t>História - Waterfall</t>
        </is>
      </c>
      <c r="B1665" s="60" t="inlineStr">
        <is>
          <t>DEVALM-6954</t>
        </is>
      </c>
      <c r="C1665" s="23" t="inlineStr">
        <is>
          <t>16.0231.1.TN- Evolução no Autorizador</t>
        </is>
      </c>
      <c r="D1665" s="26" t="inlineStr">
        <is>
          <t>Concluído</t>
        </is>
      </c>
      <c r="E1665" s="23" t="inlineStr">
        <is>
          <t>Sem responsável</t>
        </is>
      </c>
      <c r="F1665" s="23" t="n"/>
      <c r="G1665" s="23" t="n"/>
      <c r="H1665" s="23" t="n"/>
      <c r="I1665" s="23" t="n"/>
      <c r="J1665" s="23" t="n"/>
      <c r="K1665" s="23" t="n"/>
      <c r="L1665" s="23" t="n"/>
      <c r="M1665" s="23" t="n"/>
      <c r="N1665" s="23" t="n"/>
      <c r="O1665" s="23" t="n"/>
      <c r="P1665" s="23" t="n"/>
      <c r="Q1665" s="23" t="n"/>
      <c r="R1665" s="23" t="n"/>
      <c r="S1665" s="23" t="n"/>
      <c r="T1665" s="23" t="n"/>
      <c r="U1665" s="23" t="n"/>
      <c r="V1665" s="23" t="n"/>
    </row>
    <row r="1666" ht="15" customHeight="1">
      <c r="A1666" s="26" t="inlineStr">
        <is>
          <t>História - Waterfall</t>
        </is>
      </c>
      <c r="B1666" s="60" t="inlineStr">
        <is>
          <t>DEVALM-6953</t>
        </is>
      </c>
      <c r="C1666" s="23" t="inlineStr">
        <is>
          <t>18.0149.1.FI-Nexus-Callidus - Melhorias de Extrato – Estornos 1ª Quinzena</t>
        </is>
      </c>
      <c r="D1666" s="26" t="inlineStr">
        <is>
          <t>Concluído</t>
        </is>
      </c>
      <c r="E1666" s="23" t="inlineStr">
        <is>
          <t>Sem responsável</t>
        </is>
      </c>
      <c r="F1666" s="23" t="n"/>
      <c r="G1666" s="23" t="n"/>
      <c r="H1666" s="23" t="n"/>
      <c r="I1666" s="23" t="n"/>
      <c r="J1666" s="23" t="n"/>
      <c r="K1666" s="23" t="n"/>
      <c r="L1666" s="23" t="n"/>
      <c r="M1666" s="23" t="n"/>
      <c r="N1666" s="23" t="n"/>
      <c r="O1666" s="23" t="n"/>
      <c r="P1666" s="23" t="n"/>
      <c r="Q1666" s="23" t="n"/>
      <c r="R1666" s="23" t="n"/>
      <c r="S1666" s="23" t="n"/>
      <c r="T1666" s="23" t="n"/>
      <c r="U1666" s="23" t="n"/>
      <c r="V1666" s="23" t="n"/>
    </row>
    <row r="1667" ht="15" customHeight="1">
      <c r="A1667" s="26" t="inlineStr">
        <is>
          <t>História - Waterfall</t>
        </is>
      </c>
      <c r="B1667" s="60" t="inlineStr">
        <is>
          <t>DEVALM-6952</t>
        </is>
      </c>
      <c r="C1667" s="23" t="inlineStr">
        <is>
          <t>17.0472.1.MK-Ofertas Premiere 2017 - Fase 2</t>
        </is>
      </c>
      <c r="D1667" s="26" t="inlineStr">
        <is>
          <t>Concluído</t>
        </is>
      </c>
      <c r="E1667" s="23" t="inlineStr">
        <is>
          <t>Sem responsável</t>
        </is>
      </c>
      <c r="F1667" s="23" t="n"/>
      <c r="G1667" s="23" t="n"/>
      <c r="H1667" s="23" t="n"/>
      <c r="I1667" s="23" t="n"/>
      <c r="J1667" s="23" t="n"/>
      <c r="K1667" s="23" t="n"/>
      <c r="L1667" s="23" t="n"/>
      <c r="M1667" s="23" t="n"/>
      <c r="N1667" s="23" t="n"/>
      <c r="O1667" s="23" t="n"/>
      <c r="P1667" s="23" t="n"/>
      <c r="Q1667" s="23" t="n"/>
      <c r="R1667" s="23" t="n"/>
      <c r="S1667" s="23" t="n"/>
      <c r="T1667" s="23" t="n"/>
      <c r="U1667" s="23" t="n"/>
      <c r="V1667" s="23" t="n"/>
    </row>
    <row r="1668" ht="15" customHeight="1">
      <c r="A1668" s="26" t="inlineStr">
        <is>
          <t>História - Waterfall</t>
        </is>
      </c>
      <c r="B1668" s="60" t="inlineStr">
        <is>
          <t>DEVALM-6951</t>
        </is>
      </c>
      <c r="C1668" s="23" t="inlineStr">
        <is>
          <t>18.0262.8.SU-Melhorias de Inventário - Tela de Recontagem e Análise de Divergências</t>
        </is>
      </c>
      <c r="D1668" s="26" t="inlineStr">
        <is>
          <t>Concluído</t>
        </is>
      </c>
      <c r="E1668" s="23" t="inlineStr">
        <is>
          <t>Sem responsável</t>
        </is>
      </c>
      <c r="F1668" s="23" t="n"/>
      <c r="G1668" s="23" t="n"/>
      <c r="H1668" s="23" t="n"/>
      <c r="I1668" s="23" t="n"/>
      <c r="J1668" s="23" t="n"/>
      <c r="K1668" s="23" t="n"/>
      <c r="L1668" s="23" t="n"/>
      <c r="M1668" s="23" t="n"/>
      <c r="N1668" s="23" t="n"/>
      <c r="O1668" s="23" t="n"/>
      <c r="P1668" s="23" t="n"/>
      <c r="Q1668" s="23" t="n"/>
      <c r="R1668" s="23" t="n"/>
      <c r="S1668" s="23" t="n"/>
      <c r="T1668" s="23" t="n"/>
      <c r="U1668" s="23" t="n"/>
      <c r="V1668" s="23" t="n"/>
    </row>
    <row r="1669" ht="15" customHeight="1">
      <c r="A1669" s="26" t="inlineStr">
        <is>
          <t>História - Waterfall</t>
        </is>
      </c>
      <c r="B1669" s="60" t="inlineStr">
        <is>
          <t>DEVALM-6950</t>
        </is>
      </c>
      <c r="C1669" s="23" t="inlineStr">
        <is>
          <t>16.0206.SU-Nova solução de tratamento do SIM</t>
        </is>
      </c>
      <c r="D1669" s="26" t="inlineStr">
        <is>
          <t>Concluído</t>
        </is>
      </c>
      <c r="E1669" s="23" t="inlineStr">
        <is>
          <t>Sem responsável</t>
        </is>
      </c>
      <c r="F1669" s="23" t="n"/>
      <c r="G1669" s="23" t="n"/>
      <c r="H1669" s="23" t="n"/>
      <c r="I1669" s="23" t="n"/>
      <c r="J1669" s="23" t="n"/>
      <c r="K1669" s="23" t="n"/>
      <c r="L1669" s="23" t="n"/>
      <c r="M1669" s="23" t="n"/>
      <c r="N1669" s="23" t="n"/>
      <c r="O1669" s="23" t="n"/>
      <c r="P1669" s="23" t="n"/>
      <c r="Q1669" s="23" t="n"/>
      <c r="R1669" s="23" t="n"/>
      <c r="S1669" s="23" t="n"/>
      <c r="T1669" s="23" t="n"/>
      <c r="U1669" s="23" t="n"/>
      <c r="V1669" s="23" t="n"/>
    </row>
    <row r="1670" ht="15" customHeight="1">
      <c r="A1670" s="26" t="inlineStr">
        <is>
          <t>História - Waterfall</t>
        </is>
      </c>
      <c r="B1670" s="60" t="inlineStr">
        <is>
          <t>DEVALM-6949</t>
        </is>
      </c>
      <c r="C1670" s="23" t="inlineStr">
        <is>
          <t>17.0445.CO-Alteração do SLA de novas vendas</t>
        </is>
      </c>
      <c r="D1670" s="26" t="inlineStr">
        <is>
          <t>Concluído</t>
        </is>
      </c>
      <c r="E1670" s="23" t="inlineStr">
        <is>
          <t>Sem responsável</t>
        </is>
      </c>
      <c r="F1670" s="23" t="n"/>
      <c r="G1670" s="23" t="n"/>
      <c r="H1670" s="23" t="n"/>
      <c r="I1670" s="23" t="n"/>
      <c r="J1670" s="23" t="n"/>
      <c r="K1670" s="23" t="n"/>
      <c r="L1670" s="23" t="n"/>
      <c r="M1670" s="23" t="n"/>
      <c r="N1670" s="23" t="n"/>
      <c r="O1670" s="23" t="n"/>
      <c r="P1670" s="23" t="n"/>
      <c r="Q1670" s="23" t="n"/>
      <c r="R1670" s="23" t="n"/>
      <c r="S1670" s="23" t="n"/>
      <c r="T1670" s="23" t="n"/>
      <c r="U1670" s="23" t="n"/>
      <c r="V1670" s="23" t="n"/>
    </row>
    <row r="1671" ht="15" customHeight="1">
      <c r="A1671" s="26" t="inlineStr">
        <is>
          <t>História - Waterfall</t>
        </is>
      </c>
      <c r="B1671" s="60" t="inlineStr">
        <is>
          <t>DEVALM-6948</t>
        </is>
      </c>
      <c r="C1671" s="23" t="inlineStr">
        <is>
          <t>16.0313.CO-Reprocessamento de Propostas e OSs nos status “Análise NOHS” e “MOS”</t>
        </is>
      </c>
      <c r="D1671" s="26" t="inlineStr">
        <is>
          <t>Concluído</t>
        </is>
      </c>
      <c r="E1671" s="23" t="inlineStr">
        <is>
          <t>Sem responsável</t>
        </is>
      </c>
      <c r="F1671" s="23" t="n"/>
      <c r="G1671" s="23" t="n"/>
      <c r="H1671" s="23" t="n"/>
      <c r="I1671" s="23" t="n"/>
      <c r="J1671" s="23" t="n"/>
      <c r="K1671" s="23" t="n"/>
      <c r="L1671" s="23" t="n"/>
      <c r="M1671" s="23" t="n"/>
      <c r="N1671" s="23" t="n"/>
      <c r="O1671" s="23" t="n"/>
      <c r="P1671" s="23" t="n"/>
      <c r="Q1671" s="23" t="n"/>
      <c r="R1671" s="23" t="n"/>
      <c r="S1671" s="23" t="n"/>
      <c r="T1671" s="23" t="n"/>
      <c r="U1671" s="23" t="n"/>
      <c r="V1671" s="23" t="n"/>
    </row>
    <row r="1672" ht="15" customHeight="1">
      <c r="A1672" s="26" t="inlineStr">
        <is>
          <t>História - Waterfall</t>
        </is>
      </c>
      <c r="B1672" s="60" t="inlineStr">
        <is>
          <t>DEVALM-6947</t>
        </is>
      </c>
      <c r="C1672" s="23" t="inlineStr">
        <is>
          <t>17.0066.CO-Marcação SWM</t>
        </is>
      </c>
      <c r="D1672" s="26" t="inlineStr">
        <is>
          <t>Concluído</t>
        </is>
      </c>
      <c r="E1672" s="23" t="inlineStr">
        <is>
          <t>Sem responsável</t>
        </is>
      </c>
      <c r="F1672" s="23" t="n"/>
      <c r="G1672" s="23" t="n"/>
      <c r="H1672" s="23" t="n"/>
      <c r="I1672" s="23" t="n"/>
      <c r="J1672" s="23" t="n"/>
      <c r="K1672" s="23" t="n"/>
      <c r="L1672" s="23" t="n"/>
      <c r="M1672" s="23" t="n"/>
      <c r="N1672" s="23" t="n"/>
      <c r="O1672" s="23" t="n"/>
      <c r="P1672" s="23" t="n"/>
      <c r="Q1672" s="23" t="n"/>
      <c r="R1672" s="23" t="n"/>
      <c r="S1672" s="23" t="n"/>
      <c r="T1672" s="23" t="n"/>
      <c r="U1672" s="23" t="n"/>
      <c r="V1672" s="23" t="n"/>
    </row>
    <row r="1673" ht="15" customHeight="1">
      <c r="A1673" s="26" t="inlineStr">
        <is>
          <t>História - Waterfall</t>
        </is>
      </c>
      <c r="B1673" s="60" t="inlineStr">
        <is>
          <t>DEVALM-6946</t>
        </is>
      </c>
      <c r="C1673" s="23" t="inlineStr">
        <is>
          <t>17.0185.DI-Código 13 - Modelo Simplificado (ASAPLESS)</t>
        </is>
      </c>
      <c r="D1673" s="26" t="inlineStr">
        <is>
          <t>Concluído</t>
        </is>
      </c>
      <c r="E1673" s="23" t="inlineStr">
        <is>
          <t>Sem responsável</t>
        </is>
      </c>
      <c r="F1673" s="23" t="n"/>
      <c r="G1673" s="23" t="n"/>
      <c r="H1673" s="23" t="n"/>
      <c r="I1673" s="23" t="n"/>
      <c r="J1673" s="23" t="n"/>
      <c r="K1673" s="23" t="n"/>
      <c r="L1673" s="23" t="n"/>
      <c r="M1673" s="23" t="n"/>
      <c r="N1673" s="23" t="n"/>
      <c r="O1673" s="23" t="n"/>
      <c r="P1673" s="23" t="n"/>
      <c r="Q1673" s="23" t="n"/>
      <c r="R1673" s="23" t="n"/>
      <c r="S1673" s="23" t="n"/>
      <c r="T1673" s="23" t="n"/>
      <c r="U1673" s="23" t="n"/>
      <c r="V1673" s="23" t="n"/>
    </row>
    <row r="1674" ht="15" customHeight="1">
      <c r="A1674" s="26" t="inlineStr">
        <is>
          <t>História - Waterfall</t>
        </is>
      </c>
      <c r="B1674" s="60" t="inlineStr">
        <is>
          <t>DEVALM-6945</t>
        </is>
      </c>
      <c r="C1674" s="23" t="inlineStr">
        <is>
          <t>18.0262.7.SU-Melhorias de Inventário - Formulário de Finalização</t>
        </is>
      </c>
      <c r="D1674" s="26" t="inlineStr">
        <is>
          <t>Concluído</t>
        </is>
      </c>
      <c r="E1674" s="23" t="inlineStr">
        <is>
          <t>Sem responsável</t>
        </is>
      </c>
      <c r="F1674" s="23" t="n"/>
      <c r="G1674" s="23" t="n"/>
      <c r="H1674" s="23" t="n"/>
      <c r="I1674" s="23" t="n"/>
      <c r="J1674" s="23" t="n"/>
      <c r="K1674" s="23" t="n"/>
      <c r="L1674" s="23" t="n"/>
      <c r="M1674" s="23" t="n"/>
      <c r="N1674" s="23" t="n"/>
      <c r="O1674" s="23" t="n"/>
      <c r="P1674" s="23" t="n"/>
      <c r="Q1674" s="23" t="n"/>
      <c r="R1674" s="23" t="n"/>
      <c r="S1674" s="23" t="n"/>
      <c r="T1674" s="23" t="n"/>
      <c r="U1674" s="23" t="n"/>
      <c r="V1674" s="23" t="n"/>
    </row>
    <row r="1675" ht="15" customHeight="1">
      <c r="A1675" s="26" t="inlineStr">
        <is>
          <t>História - Waterfall</t>
        </is>
      </c>
      <c r="B1675" s="60" t="inlineStr">
        <is>
          <t>DEVALM-6944</t>
        </is>
      </c>
      <c r="C1675" s="23" t="inlineStr">
        <is>
          <t>16.0463.CO-Regionalização (2ª quinzena – Novembro)::R</t>
        </is>
      </c>
      <c r="D1675" s="26" t="inlineStr">
        <is>
          <t>Concluído</t>
        </is>
      </c>
      <c r="E1675" s="23" t="inlineStr">
        <is>
          <t>Sem responsável</t>
        </is>
      </c>
      <c r="F1675" s="23" t="n"/>
      <c r="G1675" s="23" t="n"/>
      <c r="H1675" s="23" t="n"/>
      <c r="I1675" s="23" t="n"/>
      <c r="J1675" s="23" t="n"/>
      <c r="K1675" s="23" t="n"/>
      <c r="L1675" s="23" t="n"/>
      <c r="M1675" s="23" t="n"/>
      <c r="N1675" s="23" t="n"/>
      <c r="O1675" s="23" t="n"/>
      <c r="P1675" s="23" t="n"/>
      <c r="Q1675" s="23" t="n"/>
      <c r="R1675" s="23" t="n"/>
      <c r="S1675" s="23" t="n"/>
      <c r="T1675" s="23" t="n"/>
      <c r="U1675" s="23" t="n"/>
      <c r="V1675" s="23" t="n"/>
    </row>
    <row r="1676" ht="15" customHeight="1">
      <c r="A1676" s="26" t="inlineStr">
        <is>
          <t>História - Waterfall</t>
        </is>
      </c>
      <c r="B1676" s="60" t="inlineStr">
        <is>
          <t>DEVALM-6943</t>
        </is>
      </c>
      <c r="C1676" s="23" t="inlineStr">
        <is>
          <t>18.0163.1.FI-Artemis Suspensão Parcial – Req. 8</t>
        </is>
      </c>
      <c r="D1676" s="26" t="inlineStr">
        <is>
          <t>Concluído</t>
        </is>
      </c>
      <c r="E1676" s="23" t="inlineStr">
        <is>
          <t>Sem responsável</t>
        </is>
      </c>
      <c r="F1676" s="23" t="n"/>
      <c r="G1676" s="23" t="n"/>
      <c r="H1676" s="23" t="n"/>
      <c r="I1676" s="23" t="n"/>
      <c r="J1676" s="23" t="n"/>
      <c r="K1676" s="23" t="n"/>
      <c r="L1676" s="23" t="n"/>
      <c r="M1676" s="23" t="n"/>
      <c r="N1676" s="23" t="n"/>
      <c r="O1676" s="23" t="n"/>
      <c r="P1676" s="23" t="n"/>
      <c r="Q1676" s="23" t="n"/>
      <c r="R1676" s="23" t="n"/>
      <c r="S1676" s="23" t="n"/>
      <c r="T1676" s="23" t="n"/>
      <c r="U1676" s="23" t="n"/>
      <c r="V1676" s="23" t="n"/>
    </row>
    <row r="1677" ht="15" customHeight="1">
      <c r="A1677" s="26" t="inlineStr">
        <is>
          <t>História - Waterfall</t>
        </is>
      </c>
      <c r="B1677" s="60" t="inlineStr">
        <is>
          <t>DEVALM-6942</t>
        </is>
      </c>
      <c r="C1677" s="23" t="inlineStr">
        <is>
          <t>18.0121.MK-Devolução do ICMS-RJ</t>
        </is>
      </c>
      <c r="D1677" s="26" t="inlineStr">
        <is>
          <t>Concluído</t>
        </is>
      </c>
      <c r="E1677" s="23" t="inlineStr">
        <is>
          <t>Sem responsável</t>
        </is>
      </c>
      <c r="F1677" s="23" t="n"/>
      <c r="G1677" s="23" t="n"/>
      <c r="H1677" s="23" t="n"/>
      <c r="I1677" s="23" t="n"/>
      <c r="J1677" s="23" t="n"/>
      <c r="K1677" s="23" t="n"/>
      <c r="L1677" s="23" t="n"/>
      <c r="M1677" s="23" t="n"/>
      <c r="N1677" s="23" t="n"/>
      <c r="O1677" s="23" t="n"/>
      <c r="P1677" s="23" t="n"/>
      <c r="Q1677" s="23" t="n"/>
      <c r="R1677" s="23" t="n"/>
      <c r="S1677" s="23" t="n"/>
      <c r="T1677" s="23" t="n"/>
      <c r="U1677" s="23" t="n"/>
      <c r="V1677" s="23" t="n"/>
    </row>
    <row r="1678" ht="15" customHeight="1">
      <c r="A1678" s="26" t="inlineStr">
        <is>
          <t>História - Waterfall</t>
        </is>
      </c>
      <c r="B1678" s="60" t="inlineStr">
        <is>
          <t>DEVALM-6941</t>
        </is>
      </c>
      <c r="C1678" s="23" t="inlineStr">
        <is>
          <t>17.0705.CO-Alteração de razão pré pago</t>
        </is>
      </c>
      <c r="D1678" s="26" t="inlineStr">
        <is>
          <t>Concluído</t>
        </is>
      </c>
      <c r="E1678" s="23" t="inlineStr">
        <is>
          <t>Sem responsável</t>
        </is>
      </c>
      <c r="F1678" s="23" t="n"/>
      <c r="G1678" s="23" t="n"/>
      <c r="H1678" s="23" t="n"/>
      <c r="I1678" s="23" t="n"/>
      <c r="J1678" s="23" t="n"/>
      <c r="K1678" s="23" t="n"/>
      <c r="L1678" s="23" t="n"/>
      <c r="M1678" s="23" t="n"/>
      <c r="N1678" s="23" t="n"/>
      <c r="O1678" s="23" t="n"/>
      <c r="P1678" s="23" t="n"/>
      <c r="Q1678" s="23" t="n"/>
      <c r="R1678" s="23" t="n"/>
      <c r="S1678" s="23" t="n"/>
      <c r="T1678" s="23" t="n"/>
      <c r="U1678" s="23" t="n"/>
      <c r="V1678" s="23" t="n"/>
    </row>
    <row r="1679" ht="15" customHeight="1">
      <c r="A1679" s="26" t="inlineStr">
        <is>
          <t>História - Waterfall</t>
        </is>
      </c>
      <c r="B1679" s="60" t="inlineStr">
        <is>
          <t>DEVALM-6940</t>
        </is>
      </c>
      <c r="C1679" s="23" t="inlineStr">
        <is>
          <t>16.0446.1.SU-Equipamento SH01 para Technicolor e Humax (Entrega II - HABILITAÇÃO).</t>
        </is>
      </c>
      <c r="D1679" s="26" t="inlineStr">
        <is>
          <t>Concluído</t>
        </is>
      </c>
      <c r="E1679" s="23" t="inlineStr">
        <is>
          <t>Sem responsável</t>
        </is>
      </c>
      <c r="F1679" s="23" t="n"/>
      <c r="G1679" s="23" t="n"/>
      <c r="H1679" s="23" t="n"/>
      <c r="I1679" s="23" t="n"/>
      <c r="J1679" s="23" t="n"/>
      <c r="K1679" s="23" t="n"/>
      <c r="L1679" s="23" t="n"/>
      <c r="M1679" s="23" t="n"/>
      <c r="N1679" s="23" t="n"/>
      <c r="O1679" s="23" t="n"/>
      <c r="P1679" s="23" t="n"/>
      <c r="Q1679" s="23" t="n"/>
      <c r="R1679" s="23" t="n"/>
      <c r="S1679" s="23" t="n"/>
      <c r="T1679" s="23" t="n"/>
      <c r="U1679" s="23" t="n"/>
      <c r="V1679" s="23" t="n"/>
    </row>
    <row r="1680" ht="15" customHeight="1">
      <c r="A1680" s="26" t="inlineStr">
        <is>
          <t>História - Waterfall</t>
        </is>
      </c>
      <c r="B1680" s="60" t="inlineStr">
        <is>
          <t>DEVALM-6939</t>
        </is>
      </c>
      <c r="C1680" s="23" t="inlineStr">
        <is>
          <t>17.0105.MK-Atualização Novas Praças Banda Larga (Fevereiro)::R</t>
        </is>
      </c>
      <c r="D1680" s="26" t="inlineStr">
        <is>
          <t>Concluído</t>
        </is>
      </c>
      <c r="E1680" s="23" t="inlineStr">
        <is>
          <t>Sem responsável</t>
        </is>
      </c>
      <c r="F1680" s="23" t="n"/>
      <c r="G1680" s="23" t="n"/>
      <c r="H1680" s="23" t="n"/>
      <c r="I1680" s="23" t="n"/>
      <c r="J1680" s="23" t="n"/>
      <c r="K1680" s="23" t="n"/>
      <c r="L1680" s="23" t="n"/>
      <c r="M1680" s="23" t="n"/>
      <c r="N1680" s="23" t="n"/>
      <c r="O1680" s="23" t="n"/>
      <c r="P1680" s="23" t="n"/>
      <c r="Q1680" s="23" t="n"/>
      <c r="R1680" s="23" t="n"/>
      <c r="S1680" s="23" t="n"/>
      <c r="T1680" s="23" t="n"/>
      <c r="U1680" s="23" t="n"/>
      <c r="V1680" s="23" t="n"/>
    </row>
    <row r="1681" ht="15" customHeight="1">
      <c r="A1681" s="26" t="inlineStr">
        <is>
          <t>História - Waterfall</t>
        </is>
      </c>
      <c r="B1681" s="60" t="inlineStr">
        <is>
          <t>DEVALM-6938</t>
        </is>
      </c>
      <c r="C1681" s="23" t="inlineStr">
        <is>
          <t>16.0626.1.FI - Pro Rata Palavra do Cliente com Hierarquia</t>
        </is>
      </c>
      <c r="D1681" s="26" t="inlineStr">
        <is>
          <t>Concluído</t>
        </is>
      </c>
      <c r="E1681" s="23" t="inlineStr">
        <is>
          <t>Sem responsável</t>
        </is>
      </c>
      <c r="F1681" s="23" t="n"/>
      <c r="G1681" s="23" t="n"/>
      <c r="H1681" s="23" t="n"/>
      <c r="I1681" s="23" t="n"/>
      <c r="J1681" s="23" t="n"/>
      <c r="K1681" s="23" t="n"/>
      <c r="L1681" s="23" t="n"/>
      <c r="M1681" s="23" t="n"/>
      <c r="N1681" s="23" t="n"/>
      <c r="O1681" s="23" t="n"/>
      <c r="P1681" s="23" t="n"/>
      <c r="Q1681" s="23" t="n"/>
      <c r="R1681" s="23" t="n"/>
      <c r="S1681" s="23" t="n"/>
      <c r="T1681" s="23" t="n"/>
      <c r="U1681" s="23" t="n"/>
      <c r="V1681" s="23" t="n"/>
    </row>
    <row r="1682" ht="15" customHeight="1">
      <c r="A1682" s="26" t="inlineStr">
        <is>
          <t>História - Waterfall</t>
        </is>
      </c>
      <c r="B1682" s="60" t="inlineStr">
        <is>
          <t>DEVALM-6937</t>
        </is>
      </c>
      <c r="C1682" s="23" t="inlineStr">
        <is>
          <t>17.0675.BL-Ofertas Banda Larga</t>
        </is>
      </c>
      <c r="D1682" s="26" t="inlineStr">
        <is>
          <t>Concluído</t>
        </is>
      </c>
      <c r="E1682" s="23" t="inlineStr">
        <is>
          <t>Sem responsável</t>
        </is>
      </c>
      <c r="F1682" s="23" t="n"/>
      <c r="G1682" s="23" t="n"/>
      <c r="H1682" s="23" t="n"/>
      <c r="I1682" s="23" t="n"/>
      <c r="J1682" s="23" t="n"/>
      <c r="K1682" s="23" t="n"/>
      <c r="L1682" s="23" t="n"/>
      <c r="M1682" s="23" t="n"/>
      <c r="N1682" s="23" t="n"/>
      <c r="O1682" s="23" t="n"/>
      <c r="P1682" s="23" t="n"/>
      <c r="Q1682" s="23" t="n"/>
      <c r="R1682" s="23" t="n"/>
      <c r="S1682" s="23" t="n"/>
      <c r="T1682" s="23" t="n"/>
      <c r="U1682" s="23" t="n"/>
      <c r="V1682" s="23" t="n"/>
    </row>
    <row r="1683" ht="15" customHeight="1">
      <c r="A1683" s="26" t="inlineStr">
        <is>
          <t>História - Waterfall</t>
        </is>
      </c>
      <c r="B1683" s="60" t="inlineStr">
        <is>
          <t>DEVALM-6936</t>
        </is>
      </c>
      <c r="C1683" s="23" t="inlineStr">
        <is>
          <t>17.0689.CO-Atualizar Imagem da Proposta no SPW - Out´17 - R</t>
        </is>
      </c>
      <c r="D1683" s="26" t="inlineStr">
        <is>
          <t>Concluído</t>
        </is>
      </c>
      <c r="E1683" s="23" t="inlineStr">
        <is>
          <t>Sem responsável</t>
        </is>
      </c>
      <c r="F1683" s="23" t="n"/>
      <c r="G1683" s="23" t="n"/>
      <c r="H1683" s="23" t="n"/>
      <c r="I1683" s="23" t="n"/>
      <c r="J1683" s="23" t="n"/>
      <c r="K1683" s="23" t="n"/>
      <c r="L1683" s="23" t="n"/>
      <c r="M1683" s="23" t="n"/>
      <c r="N1683" s="23" t="n"/>
      <c r="O1683" s="23" t="n"/>
      <c r="P1683" s="23" t="n"/>
      <c r="Q1683" s="23" t="n"/>
      <c r="R1683" s="23" t="n"/>
      <c r="S1683" s="23" t="n"/>
      <c r="T1683" s="23" t="n"/>
      <c r="U1683" s="23" t="n"/>
      <c r="V1683" s="23" t="n"/>
    </row>
    <row r="1684" ht="15" customHeight="1">
      <c r="A1684" s="26" t="inlineStr">
        <is>
          <t>História - Waterfall</t>
        </is>
      </c>
      <c r="B1684" s="60" t="inlineStr">
        <is>
          <t>DEVALM-6935</t>
        </is>
      </c>
      <c r="C1684" s="23" t="inlineStr">
        <is>
          <t>17.0414.2 FI-Projeto Nexus-Callidus – AT Multa/Bonus - Req 2</t>
        </is>
      </c>
      <c r="D1684" s="26" t="inlineStr">
        <is>
          <t>Concluído</t>
        </is>
      </c>
      <c r="E1684" s="23" t="inlineStr">
        <is>
          <t>Sem responsável</t>
        </is>
      </c>
      <c r="F1684" s="23" t="n"/>
      <c r="G1684" s="23" t="n"/>
      <c r="H1684" s="23" t="n"/>
      <c r="I1684" s="23" t="n"/>
      <c r="J1684" s="23" t="n"/>
      <c r="K1684" s="23" t="n"/>
      <c r="L1684" s="23" t="n"/>
      <c r="M1684" s="23" t="n"/>
      <c r="N1684" s="23" t="n"/>
      <c r="O1684" s="23" t="n"/>
      <c r="P1684" s="23" t="n"/>
      <c r="Q1684" s="23" t="n"/>
      <c r="R1684" s="23" t="n"/>
      <c r="S1684" s="23" t="n"/>
      <c r="T1684" s="23" t="n"/>
      <c r="U1684" s="23" t="n"/>
      <c r="V1684" s="23" t="n"/>
    </row>
    <row r="1685" ht="15" customHeight="1">
      <c r="A1685" s="26" t="inlineStr">
        <is>
          <t>História - Waterfall</t>
        </is>
      </c>
      <c r="B1685" s="60" t="inlineStr">
        <is>
          <t>DEVALM-6934</t>
        </is>
      </c>
      <c r="C1685" s="23" t="inlineStr">
        <is>
          <t>16.0462.CO-Regionalização (2ª quinzena – Outubro)::R</t>
        </is>
      </c>
      <c r="D1685" s="26" t="inlineStr">
        <is>
          <t>Concluído</t>
        </is>
      </c>
      <c r="E1685" s="23" t="inlineStr">
        <is>
          <t>Sem responsável</t>
        </is>
      </c>
      <c r="F1685" s="23" t="n"/>
      <c r="G1685" s="23" t="n"/>
      <c r="H1685" s="23" t="n"/>
      <c r="I1685" s="23" t="n"/>
      <c r="J1685" s="23" t="n"/>
      <c r="K1685" s="23" t="n"/>
      <c r="L1685" s="23" t="n"/>
      <c r="M1685" s="23" t="n"/>
      <c r="N1685" s="23" t="n"/>
      <c r="O1685" s="23" t="n"/>
      <c r="P1685" s="23" t="n"/>
      <c r="Q1685" s="23" t="n"/>
      <c r="R1685" s="23" t="n"/>
      <c r="S1685" s="23" t="n"/>
      <c r="T1685" s="23" t="n"/>
      <c r="U1685" s="23" t="n"/>
      <c r="V1685" s="23" t="n"/>
    </row>
    <row r="1686" ht="15" customHeight="1">
      <c r="A1686" s="26" t="inlineStr">
        <is>
          <t>História - Waterfall</t>
        </is>
      </c>
      <c r="B1686" s="60" t="inlineStr">
        <is>
          <t>DEVALM-6933</t>
        </is>
      </c>
      <c r="C1686" s="23" t="inlineStr">
        <is>
          <t>18.0196.CO-Alteração de status de equipamentos em lote – volume morto – clientes SC</t>
        </is>
      </c>
      <c r="D1686" s="26" t="inlineStr">
        <is>
          <t>Concluído</t>
        </is>
      </c>
      <c r="E1686" s="23" t="inlineStr">
        <is>
          <t>Sem responsável</t>
        </is>
      </c>
      <c r="F1686" s="23" t="n"/>
      <c r="G1686" s="23" t="n"/>
      <c r="H1686" s="23" t="n"/>
      <c r="I1686" s="23" t="n"/>
      <c r="J1686" s="23" t="n"/>
      <c r="K1686" s="23" t="n"/>
      <c r="L1686" s="23" t="n"/>
      <c r="M1686" s="23" t="n"/>
      <c r="N1686" s="23" t="n"/>
      <c r="O1686" s="23" t="n"/>
      <c r="P1686" s="23" t="n"/>
      <c r="Q1686" s="23" t="n"/>
      <c r="R1686" s="23" t="n"/>
      <c r="S1686" s="23" t="n"/>
      <c r="T1686" s="23" t="n"/>
      <c r="U1686" s="23" t="n"/>
      <c r="V1686" s="23" t="n"/>
    </row>
    <row r="1687" ht="15" customHeight="1">
      <c r="A1687" s="26" t="inlineStr">
        <is>
          <t>História - Waterfall</t>
        </is>
      </c>
      <c r="B1687" s="60" t="inlineStr">
        <is>
          <t>DEVALM-6932</t>
        </is>
      </c>
      <c r="C1687" s="23" t="inlineStr">
        <is>
          <t>16.0194.10.MK-BBVOD (CR Compra SD/HD)</t>
        </is>
      </c>
      <c r="D1687" s="26" t="inlineStr">
        <is>
          <t>Concluído</t>
        </is>
      </c>
      <c r="E1687" s="23" t="inlineStr">
        <is>
          <t>Sem responsável</t>
        </is>
      </c>
      <c r="F1687" s="23" t="n"/>
      <c r="G1687" s="23" t="n"/>
      <c r="H1687" s="23" t="n"/>
      <c r="I1687" s="23" t="n"/>
      <c r="J1687" s="23" t="n"/>
      <c r="K1687" s="23" t="n"/>
      <c r="L1687" s="23" t="n"/>
      <c r="M1687" s="23" t="n"/>
      <c r="N1687" s="23" t="n"/>
      <c r="O1687" s="23" t="n"/>
      <c r="P1687" s="23" t="n"/>
      <c r="Q1687" s="23" t="n"/>
      <c r="R1687" s="23" t="n"/>
      <c r="S1687" s="23" t="n"/>
      <c r="T1687" s="23" t="n"/>
      <c r="U1687" s="23" t="n"/>
      <c r="V1687" s="23" t="n"/>
    </row>
    <row r="1688" ht="15" customHeight="1">
      <c r="A1688" s="26" t="inlineStr">
        <is>
          <t>História - Waterfall</t>
        </is>
      </c>
      <c r="B1688" s="60" t="inlineStr">
        <is>
          <t>DEVALM-6931</t>
        </is>
      </c>
      <c r="C1688" s="23" t="inlineStr">
        <is>
          <t>17.0778.CL-Integração ICARE_TURBINA - Equiparação E-Law</t>
        </is>
      </c>
      <c r="D1688" s="26" t="inlineStr">
        <is>
          <t>Concluído</t>
        </is>
      </c>
      <c r="E1688" s="23" t="inlineStr">
        <is>
          <t>Sem responsável</t>
        </is>
      </c>
      <c r="F1688" s="23" t="n"/>
      <c r="G1688" s="23" t="n"/>
      <c r="H1688" s="23" t="n"/>
      <c r="I1688" s="23" t="n"/>
      <c r="J1688" s="23" t="n"/>
      <c r="K1688" s="23" t="n"/>
      <c r="L1688" s="23" t="n"/>
      <c r="M1688" s="23" t="n"/>
      <c r="N1688" s="23" t="n"/>
      <c r="O1688" s="23" t="n"/>
      <c r="P1688" s="23" t="n"/>
      <c r="Q1688" s="23" t="n"/>
      <c r="R1688" s="23" t="n"/>
      <c r="S1688" s="23" t="n"/>
      <c r="T1688" s="23" t="n"/>
      <c r="U1688" s="23" t="n"/>
      <c r="V1688" s="23" t="n"/>
    </row>
    <row r="1689" ht="15" customHeight="1">
      <c r="A1689" s="26" t="inlineStr">
        <is>
          <t>História - Waterfall</t>
        </is>
      </c>
      <c r="B1689" s="60" t="inlineStr">
        <is>
          <t>DEVALM-6930</t>
        </is>
      </c>
      <c r="C1689" s="23" t="inlineStr">
        <is>
          <t>17.0108.MK-Maestro e funcionalidades Globo Congelada</t>
        </is>
      </c>
      <c r="D1689" s="26" t="inlineStr">
        <is>
          <t>Concluído</t>
        </is>
      </c>
      <c r="E1689" s="23" t="inlineStr">
        <is>
          <t>Sem responsável</t>
        </is>
      </c>
      <c r="F1689" s="23" t="n"/>
      <c r="G1689" s="23" t="n"/>
      <c r="H1689" s="23" t="n"/>
      <c r="I1689" s="23" t="n"/>
      <c r="J1689" s="23" t="n"/>
      <c r="K1689" s="23" t="n"/>
      <c r="L1689" s="23" t="n"/>
      <c r="M1689" s="23" t="n"/>
      <c r="N1689" s="23" t="n"/>
      <c r="O1689" s="23" t="n"/>
      <c r="P1689" s="23" t="n"/>
      <c r="Q1689" s="23" t="n"/>
      <c r="R1689" s="23" t="n"/>
      <c r="S1689" s="23" t="n"/>
      <c r="T1689" s="23" t="n"/>
      <c r="U1689" s="23" t="n"/>
      <c r="V1689" s="23" t="n"/>
    </row>
    <row r="1690" ht="15" customHeight="1">
      <c r="A1690" s="26" t="inlineStr">
        <is>
          <t>História - Waterfall</t>
        </is>
      </c>
      <c r="B1690" s="60" t="inlineStr">
        <is>
          <t>DEVALM-6929</t>
        </is>
      </c>
      <c r="C1690" s="23" t="inlineStr">
        <is>
          <t>17.0614.8.TI-Salesforce - Pós Pago e Banda Larga ( Release 2 )</t>
        </is>
      </c>
      <c r="D1690" s="26" t="inlineStr">
        <is>
          <t>Concluído</t>
        </is>
      </c>
      <c r="E1690" s="23" t="inlineStr">
        <is>
          <t>Sem responsável</t>
        </is>
      </c>
      <c r="F1690" s="23" t="n"/>
      <c r="G1690" s="23" t="n"/>
      <c r="H1690" s="23" t="n"/>
      <c r="I1690" s="23" t="n"/>
      <c r="J1690" s="23" t="n"/>
      <c r="K1690" s="23" t="n"/>
      <c r="L1690" s="23" t="n"/>
      <c r="M1690" s="23" t="n"/>
      <c r="N1690" s="23" t="n"/>
      <c r="O1690" s="23" t="n"/>
      <c r="P1690" s="23" t="n"/>
      <c r="Q1690" s="23" t="n"/>
      <c r="R1690" s="23" t="n"/>
      <c r="S1690" s="23" t="n"/>
      <c r="T1690" s="23" t="n"/>
      <c r="U1690" s="23" t="n"/>
      <c r="V1690" s="23" t="n"/>
    </row>
    <row r="1691" ht="15" customHeight="1">
      <c r="A1691" s="26" t="inlineStr">
        <is>
          <t>História - Waterfall</t>
        </is>
      </c>
      <c r="B1691" s="60" t="inlineStr">
        <is>
          <t>DEVALM-6928</t>
        </is>
      </c>
      <c r="C1691" s="23" t="inlineStr">
        <is>
          <t>17.0713.TN-Regionalização automática do SAP (atualmente procedimento manual)</t>
        </is>
      </c>
      <c r="D1691" s="26" t="inlineStr">
        <is>
          <t>Concluído</t>
        </is>
      </c>
      <c r="E1691" s="23" t="inlineStr">
        <is>
          <t>Sem responsável</t>
        </is>
      </c>
      <c r="F1691" s="23" t="n"/>
      <c r="G1691" s="23" t="n"/>
      <c r="H1691" s="23" t="n"/>
      <c r="I1691" s="23" t="n"/>
      <c r="J1691" s="23" t="n"/>
      <c r="K1691" s="23" t="n"/>
      <c r="L1691" s="23" t="n"/>
      <c r="M1691" s="23" t="n"/>
      <c r="N1691" s="23" t="n"/>
      <c r="O1691" s="23" t="n"/>
      <c r="P1691" s="23" t="n"/>
      <c r="Q1691" s="23" t="n"/>
      <c r="R1691" s="23" t="n"/>
      <c r="S1691" s="23" t="n"/>
      <c r="T1691" s="23" t="n"/>
      <c r="U1691" s="23" t="n"/>
      <c r="V1691" s="23" t="n"/>
    </row>
    <row r="1692" ht="15" customHeight="1">
      <c r="A1692" s="26" t="inlineStr">
        <is>
          <t>História - Waterfall</t>
        </is>
      </c>
      <c r="B1692" s="60" t="inlineStr">
        <is>
          <t>DEVALM-6927</t>
        </is>
      </c>
      <c r="C1692" s="23" t="inlineStr">
        <is>
          <t>17.0758.GI-Cobrança cliente FPD via Icare Parceiro</t>
        </is>
      </c>
      <c r="D1692" s="26" t="inlineStr">
        <is>
          <t>Concluído</t>
        </is>
      </c>
      <c r="E1692" s="23" t="inlineStr">
        <is>
          <t>Sem responsável</t>
        </is>
      </c>
      <c r="F1692" s="23" t="n"/>
      <c r="G1692" s="23" t="n"/>
      <c r="H1692" s="23" t="n"/>
      <c r="I1692" s="23" t="n"/>
      <c r="J1692" s="23" t="n"/>
      <c r="K1692" s="23" t="n"/>
      <c r="L1692" s="23" t="n"/>
      <c r="M1692" s="23" t="n"/>
      <c r="N1692" s="23" t="n"/>
      <c r="O1692" s="23" t="n"/>
      <c r="P1692" s="23" t="n"/>
      <c r="Q1692" s="23" t="n"/>
      <c r="R1692" s="23" t="n"/>
      <c r="S1692" s="23" t="n"/>
      <c r="T1692" s="23" t="n"/>
      <c r="U1692" s="23" t="n"/>
      <c r="V1692" s="23" t="n"/>
    </row>
    <row r="1693" ht="15" customHeight="1">
      <c r="A1693" s="26" t="inlineStr">
        <is>
          <t>História - Waterfall</t>
        </is>
      </c>
      <c r="B1693" s="60" t="inlineStr">
        <is>
          <t>DEVALM-6926</t>
        </is>
      </c>
      <c r="C1693" s="23" t="inlineStr">
        <is>
          <t>18.0149.2.FI-Nexus-Callidus - Melhorias de Extrato – Estornos 2ª Quinzena</t>
        </is>
      </c>
      <c r="D1693" s="26" t="inlineStr">
        <is>
          <t>Concluído</t>
        </is>
      </c>
      <c r="E1693" s="23" t="inlineStr">
        <is>
          <t>Sem responsável</t>
        </is>
      </c>
      <c r="F1693" s="23" t="n"/>
      <c r="G1693" s="23" t="n"/>
      <c r="H1693" s="23" t="n"/>
      <c r="I1693" s="23" t="n"/>
      <c r="J1693" s="23" t="n"/>
      <c r="K1693" s="23" t="n"/>
      <c r="L1693" s="23" t="n"/>
      <c r="M1693" s="23" t="n"/>
      <c r="N1693" s="23" t="n"/>
      <c r="O1693" s="23" t="n"/>
      <c r="P1693" s="23" t="n"/>
      <c r="Q1693" s="23" t="n"/>
      <c r="R1693" s="23" t="n"/>
      <c r="S1693" s="23" t="n"/>
      <c r="T1693" s="23" t="n"/>
      <c r="U1693" s="23" t="n"/>
      <c r="V1693" s="23" t="n"/>
    </row>
    <row r="1694" ht="15" customHeight="1">
      <c r="A1694" s="26" t="inlineStr">
        <is>
          <t>História - Waterfall</t>
        </is>
      </c>
      <c r="B1694" s="60" t="inlineStr">
        <is>
          <t>DEVALM-6925</t>
        </is>
      </c>
      <c r="C1694" s="23" t="inlineStr">
        <is>
          <t>17.0084.SU-Integração ASSIST</t>
        </is>
      </c>
      <c r="D1694" s="26" t="inlineStr">
        <is>
          <t>Concluído</t>
        </is>
      </c>
      <c r="E1694" s="23" t="inlineStr">
        <is>
          <t>Sem responsável</t>
        </is>
      </c>
      <c r="F1694" s="23" t="n"/>
      <c r="G1694" s="23" t="n"/>
      <c r="H1694" s="23" t="n"/>
      <c r="I1694" s="23" t="n"/>
      <c r="J1694" s="23" t="n"/>
      <c r="K1694" s="23" t="n"/>
      <c r="L1694" s="23" t="n"/>
      <c r="M1694" s="23" t="n"/>
      <c r="N1694" s="23" t="n"/>
      <c r="O1694" s="23" t="n"/>
      <c r="P1694" s="23" t="n"/>
      <c r="Q1694" s="23" t="n"/>
      <c r="R1694" s="23" t="n"/>
      <c r="S1694" s="23" t="n"/>
      <c r="T1694" s="23" t="n"/>
      <c r="U1694" s="23" t="n"/>
      <c r="V1694" s="23" t="n"/>
    </row>
    <row r="1695" ht="15" customHeight="1">
      <c r="A1695" s="26" t="inlineStr">
        <is>
          <t>História - Waterfall</t>
        </is>
      </c>
      <c r="B1695" s="60" t="inlineStr">
        <is>
          <t>DEVALM-6924</t>
        </is>
      </c>
      <c r="C1695" s="23" t="inlineStr">
        <is>
          <t>16.0126.MK-Recargas Programadas(Entrega 2)</t>
        </is>
      </c>
      <c r="D1695" s="26" t="inlineStr">
        <is>
          <t>Concluído</t>
        </is>
      </c>
      <c r="E1695" s="23" t="inlineStr">
        <is>
          <t>Sem responsável</t>
        </is>
      </c>
      <c r="F1695" s="23" t="n"/>
      <c r="G1695" s="23" t="n"/>
      <c r="H1695" s="23" t="n"/>
      <c r="I1695" s="23" t="n"/>
      <c r="J1695" s="23" t="n"/>
      <c r="K1695" s="23" t="n"/>
      <c r="L1695" s="23" t="n"/>
      <c r="M1695" s="23" t="n"/>
      <c r="N1695" s="23" t="n"/>
      <c r="O1695" s="23" t="n"/>
      <c r="P1695" s="23" t="n"/>
      <c r="Q1695" s="23" t="n"/>
      <c r="R1695" s="23" t="n"/>
      <c r="S1695" s="23" t="n"/>
      <c r="T1695" s="23" t="n"/>
      <c r="U1695" s="23" t="n"/>
      <c r="V1695" s="23" t="n"/>
    </row>
    <row r="1696" ht="15" customHeight="1">
      <c r="A1696" s="26" t="inlineStr">
        <is>
          <t>História - Waterfall</t>
        </is>
      </c>
      <c r="B1696" s="60" t="inlineStr">
        <is>
          <t>DEVALM-6923</t>
        </is>
      </c>
      <c r="C1696" s="23" t="inlineStr">
        <is>
          <t>17.0005.CO-Regionalização (2ª quinzena – Janeiro)::R</t>
        </is>
      </c>
      <c r="D1696" s="26" t="inlineStr">
        <is>
          <t>Concluído</t>
        </is>
      </c>
      <c r="E1696" s="23" t="inlineStr">
        <is>
          <t>Sem responsável</t>
        </is>
      </c>
      <c r="F1696" s="23" t="n"/>
      <c r="G1696" s="23" t="n"/>
      <c r="H1696" s="23" t="n"/>
      <c r="I1696" s="23" t="n"/>
      <c r="J1696" s="23" t="n"/>
      <c r="K1696" s="23" t="n"/>
      <c r="L1696" s="23" t="n"/>
      <c r="M1696" s="23" t="n"/>
      <c r="N1696" s="23" t="n"/>
      <c r="O1696" s="23" t="n"/>
      <c r="P1696" s="23" t="n"/>
      <c r="Q1696" s="23" t="n"/>
      <c r="R1696" s="23" t="n"/>
      <c r="S1696" s="23" t="n"/>
      <c r="T1696" s="23" t="n"/>
      <c r="U1696" s="23" t="n"/>
      <c r="V1696" s="23" t="n"/>
    </row>
    <row r="1697" ht="15" customHeight="1">
      <c r="A1697" s="26" t="inlineStr">
        <is>
          <t>História - Waterfall</t>
        </is>
      </c>
      <c r="B1697" s="60" t="inlineStr">
        <is>
          <t>DEVALM-6922</t>
        </is>
      </c>
      <c r="C1697" s="23" t="inlineStr">
        <is>
          <t>17.0583.MK-Premiere e Combate :: Não Residenciais</t>
        </is>
      </c>
      <c r="D1697" s="26" t="inlineStr">
        <is>
          <t>Concluído</t>
        </is>
      </c>
      <c r="E1697" s="23" t="inlineStr">
        <is>
          <t>Sem responsável</t>
        </is>
      </c>
      <c r="F1697" s="23" t="n"/>
      <c r="G1697" s="23" t="n"/>
      <c r="H1697" s="23" t="n"/>
      <c r="I1697" s="23" t="n"/>
      <c r="J1697" s="23" t="n"/>
      <c r="K1697" s="23" t="n"/>
      <c r="L1697" s="23" t="n"/>
      <c r="M1697" s="23" t="n"/>
      <c r="N1697" s="23" t="n"/>
      <c r="O1697" s="23" t="n"/>
      <c r="P1697" s="23" t="n"/>
      <c r="Q1697" s="23" t="n"/>
      <c r="R1697" s="23" t="n"/>
      <c r="S1697" s="23" t="n"/>
      <c r="T1697" s="23" t="n"/>
      <c r="U1697" s="23" t="n"/>
      <c r="V1697" s="23" t="n"/>
    </row>
    <row r="1698" ht="15" customHeight="1">
      <c r="A1698" s="26" t="inlineStr">
        <is>
          <t>História - Waterfall</t>
        </is>
      </c>
      <c r="B1698" s="60" t="inlineStr">
        <is>
          <t>DEVALM-6921</t>
        </is>
      </c>
      <c r="C1698" s="23" t="inlineStr">
        <is>
          <t>16.0505.TN-Cleanup e Tuning Siebel Catálogo</t>
        </is>
      </c>
      <c r="D1698" s="26" t="inlineStr">
        <is>
          <t>Concluído</t>
        </is>
      </c>
      <c r="E1698" s="23" t="inlineStr">
        <is>
          <t>Sem responsável</t>
        </is>
      </c>
      <c r="F1698" s="23" t="n"/>
      <c r="G1698" s="23" t="n"/>
      <c r="H1698" s="23" t="n"/>
      <c r="I1698" s="23" t="n"/>
      <c r="J1698" s="23" t="n"/>
      <c r="K1698" s="23" t="n"/>
      <c r="L1698" s="23" t="n"/>
      <c r="M1698" s="23" t="n"/>
      <c r="N1698" s="23" t="n"/>
      <c r="O1698" s="23" t="n"/>
      <c r="P1698" s="23" t="n"/>
      <c r="Q1698" s="23" t="n"/>
      <c r="R1698" s="23" t="n"/>
      <c r="S1698" s="23" t="n"/>
      <c r="T1698" s="23" t="n"/>
      <c r="U1698" s="23" t="n"/>
      <c r="V1698" s="23" t="n"/>
    </row>
    <row r="1699" ht="15" customHeight="1">
      <c r="A1699" s="26" t="inlineStr">
        <is>
          <t>História - Waterfall</t>
        </is>
      </c>
      <c r="B1699" s="60" t="inlineStr">
        <is>
          <t>DEVALM-6920</t>
        </is>
      </c>
      <c r="C1699" s="23" t="inlineStr">
        <is>
          <t>15.0157.SU-CSI - Nova Solução de Controle de Seriais::N</t>
        </is>
      </c>
      <c r="D1699" s="26" t="inlineStr">
        <is>
          <t>Concluído</t>
        </is>
      </c>
      <c r="E1699" s="23" t="inlineStr">
        <is>
          <t>Sem responsável</t>
        </is>
      </c>
      <c r="F1699" s="23" t="n"/>
      <c r="G1699" s="23" t="n"/>
      <c r="H1699" s="23" t="n"/>
      <c r="I1699" s="23" t="n"/>
      <c r="J1699" s="23" t="n"/>
      <c r="K1699" s="23" t="n"/>
      <c r="L1699" s="23" t="n"/>
      <c r="M1699" s="23" t="n"/>
      <c r="N1699" s="23" t="n"/>
      <c r="O1699" s="23" t="n"/>
      <c r="P1699" s="23" t="n"/>
      <c r="Q1699" s="23" t="n"/>
      <c r="R1699" s="23" t="n"/>
      <c r="S1699" s="23" t="n"/>
      <c r="T1699" s="23" t="n"/>
      <c r="U1699" s="23" t="n"/>
      <c r="V1699" s="23" t="n"/>
    </row>
    <row r="1700" ht="15" customHeight="1">
      <c r="A1700" s="26" t="inlineStr">
        <is>
          <t>História - Waterfall</t>
        </is>
      </c>
      <c r="B1700" s="60" t="inlineStr">
        <is>
          <t>DEVALM-6919</t>
        </is>
      </c>
      <c r="C1700" s="23" t="inlineStr">
        <is>
          <t>17.0592.3.FI-Nexus - Callidus – Complemento – Requisito 4</t>
        </is>
      </c>
      <c r="D1700" s="26" t="inlineStr">
        <is>
          <t>Concluído</t>
        </is>
      </c>
      <c r="E1700" s="23" t="inlineStr">
        <is>
          <t>Sem responsável</t>
        </is>
      </c>
      <c r="F1700" s="23" t="n"/>
      <c r="G1700" s="23" t="n"/>
      <c r="H1700" s="23" t="n"/>
      <c r="I1700" s="23" t="n"/>
      <c r="J1700" s="23" t="n"/>
      <c r="K1700" s="23" t="n"/>
      <c r="L1700" s="23" t="n"/>
      <c r="M1700" s="23" t="n"/>
      <c r="N1700" s="23" t="n"/>
      <c r="O1700" s="23" t="n"/>
      <c r="P1700" s="23" t="n"/>
      <c r="Q1700" s="23" t="n"/>
      <c r="R1700" s="23" t="n"/>
      <c r="S1700" s="23" t="n"/>
      <c r="T1700" s="23" t="n"/>
      <c r="U1700" s="23" t="n"/>
      <c r="V1700" s="23" t="n"/>
    </row>
    <row r="1701" ht="15" customHeight="1">
      <c r="A1701" s="26" t="inlineStr">
        <is>
          <t>História - Waterfall</t>
        </is>
      </c>
      <c r="B1701" s="60" t="inlineStr">
        <is>
          <t>DEVALM-6918</t>
        </is>
      </c>
      <c r="C1701" s="23" t="inlineStr">
        <is>
          <t>17.0702.1.TN-Novo Serviço de Habilitação - fase 01 (interface de habilitação Sky)</t>
        </is>
      </c>
      <c r="D1701" s="26" t="inlineStr">
        <is>
          <t>Concluído</t>
        </is>
      </c>
      <c r="E1701" s="23" t="inlineStr">
        <is>
          <t>Sem responsável</t>
        </is>
      </c>
      <c r="F1701" s="23" t="n"/>
      <c r="G1701" s="23" t="n"/>
      <c r="H1701" s="23" t="n"/>
      <c r="I1701" s="23" t="n"/>
      <c r="J1701" s="23" t="n"/>
      <c r="K1701" s="23" t="n"/>
      <c r="L1701" s="23" t="n"/>
      <c r="M1701" s="23" t="n"/>
      <c r="N1701" s="23" t="n"/>
      <c r="O1701" s="23" t="n"/>
      <c r="P1701" s="23" t="n"/>
      <c r="Q1701" s="23" t="n"/>
      <c r="R1701" s="23" t="n"/>
      <c r="S1701" s="23" t="n"/>
      <c r="T1701" s="23" t="n"/>
      <c r="U1701" s="23" t="n"/>
      <c r="V1701" s="23" t="n"/>
    </row>
    <row r="1702" ht="15" customHeight="1">
      <c r="A1702" s="26" t="inlineStr">
        <is>
          <t>História - Waterfall</t>
        </is>
      </c>
      <c r="B1702" s="60" t="inlineStr">
        <is>
          <t>DEVALM-6917</t>
        </is>
      </c>
      <c r="C1702" s="23" t="inlineStr">
        <is>
          <t>16.0309.1.FI- Faturamento de Novas Vendas a Partir de Data de Habilitação – Dia 31</t>
        </is>
      </c>
      <c r="D1702" s="26" t="inlineStr">
        <is>
          <t>Concluído</t>
        </is>
      </c>
      <c r="E1702" s="23" t="inlineStr">
        <is>
          <t>Sem responsável</t>
        </is>
      </c>
      <c r="F1702" s="23" t="n"/>
      <c r="G1702" s="23" t="n"/>
      <c r="H1702" s="23" t="n"/>
      <c r="I1702" s="23" t="n"/>
      <c r="J1702" s="23" t="n"/>
      <c r="K1702" s="23" t="n"/>
      <c r="L1702" s="23" t="n"/>
      <c r="M1702" s="23" t="n"/>
      <c r="N1702" s="23" t="n"/>
      <c r="O1702" s="23" t="n"/>
      <c r="P1702" s="23" t="n"/>
      <c r="Q1702" s="23" t="n"/>
      <c r="R1702" s="23" t="n"/>
      <c r="S1702" s="23" t="n"/>
      <c r="T1702" s="23" t="n"/>
      <c r="U1702" s="23" t="n"/>
      <c r="V1702" s="23" t="n"/>
    </row>
    <row r="1703" ht="15" customHeight="1">
      <c r="A1703" s="26" t="inlineStr">
        <is>
          <t>História - Waterfall</t>
        </is>
      </c>
      <c r="B1703" s="60" t="inlineStr">
        <is>
          <t>DEVALM-6916</t>
        </is>
      </c>
      <c r="C1703" s="23" t="inlineStr">
        <is>
          <t>17.0183.DI-Código 4 - Modelo Simplificado (ASAPLESS)</t>
        </is>
      </c>
      <c r="D1703" s="26" t="inlineStr">
        <is>
          <t>Concluído</t>
        </is>
      </c>
      <c r="E1703" s="23" t="inlineStr">
        <is>
          <t>Sem responsável</t>
        </is>
      </c>
      <c r="F1703" s="23" t="n"/>
      <c r="G1703" s="23" t="n"/>
      <c r="H1703" s="23" t="n"/>
      <c r="I1703" s="23" t="n"/>
      <c r="J1703" s="23" t="n"/>
      <c r="K1703" s="23" t="n"/>
      <c r="L1703" s="23" t="n"/>
      <c r="M1703" s="23" t="n"/>
      <c r="N1703" s="23" t="n"/>
      <c r="O1703" s="23" t="n"/>
      <c r="P1703" s="23" t="n"/>
      <c r="Q1703" s="23" t="n"/>
      <c r="R1703" s="23" t="n"/>
      <c r="S1703" s="23" t="n"/>
      <c r="T1703" s="23" t="n"/>
      <c r="U1703" s="23" t="n"/>
      <c r="V1703" s="23" t="n"/>
    </row>
    <row r="1704" ht="15" customHeight="1">
      <c r="A1704" s="26" t="inlineStr">
        <is>
          <t>História - Waterfall</t>
        </is>
      </c>
      <c r="B1704" s="60" t="inlineStr">
        <is>
          <t>DEVALM-6915</t>
        </is>
      </c>
      <c r="C1704" s="23" t="inlineStr">
        <is>
          <t>17.0189.3.GI-Inversão do DNA das ofertas de Retenção - Fase 4: Ofertas exclusivas Platinum na Reativação</t>
        </is>
      </c>
      <c r="D1704" s="26" t="inlineStr">
        <is>
          <t>Concluído</t>
        </is>
      </c>
      <c r="E1704" s="23" t="inlineStr">
        <is>
          <t>Sem responsável</t>
        </is>
      </c>
      <c r="F1704" s="23" t="n"/>
      <c r="G1704" s="23" t="n"/>
      <c r="H1704" s="23" t="n"/>
      <c r="I1704" s="23" t="n"/>
      <c r="J1704" s="23" t="n"/>
      <c r="K1704" s="23" t="n"/>
      <c r="L1704" s="23" t="n"/>
      <c r="M1704" s="23" t="n"/>
      <c r="N1704" s="23" t="n"/>
      <c r="O1704" s="23" t="n"/>
      <c r="P1704" s="23" t="n"/>
      <c r="Q1704" s="23" t="n"/>
      <c r="R1704" s="23" t="n"/>
      <c r="S1704" s="23" t="n"/>
      <c r="T1704" s="23" t="n"/>
      <c r="U1704" s="23" t="n"/>
      <c r="V1704" s="23" t="n"/>
    </row>
    <row r="1705" ht="15" customHeight="1">
      <c r="A1705" s="26" t="inlineStr">
        <is>
          <t>História - Waterfall</t>
        </is>
      </c>
      <c r="B1705" s="60" t="inlineStr">
        <is>
          <t>DEVALM-6914</t>
        </is>
      </c>
      <c r="C1705" s="23" t="inlineStr">
        <is>
          <t>15.0261.1.BL- Reativação de TV para clientes Banda Larga - CR</t>
        </is>
      </c>
      <c r="D1705" s="26" t="inlineStr">
        <is>
          <t>Concluído</t>
        </is>
      </c>
      <c r="E1705" s="23" t="inlineStr">
        <is>
          <t>Sem responsável</t>
        </is>
      </c>
      <c r="F1705" s="23" t="n"/>
      <c r="G1705" s="23" t="n"/>
      <c r="H1705" s="23" t="n"/>
      <c r="I1705" s="23" t="n"/>
      <c r="J1705" s="23" t="n"/>
      <c r="K1705" s="23" t="n"/>
      <c r="L1705" s="23" t="n"/>
      <c r="M1705" s="23" t="n"/>
      <c r="N1705" s="23" t="n"/>
      <c r="O1705" s="23" t="n"/>
      <c r="P1705" s="23" t="n"/>
      <c r="Q1705" s="23" t="n"/>
      <c r="R1705" s="23" t="n"/>
      <c r="S1705" s="23" t="n"/>
      <c r="T1705" s="23" t="n"/>
      <c r="U1705" s="23" t="n"/>
      <c r="V1705" s="23" t="n"/>
    </row>
    <row r="1706" ht="15" customHeight="1">
      <c r="A1706" s="26" t="inlineStr">
        <is>
          <t>História - Waterfall</t>
        </is>
      </c>
      <c r="B1706" s="60" t="inlineStr">
        <is>
          <t>DEVALM-6913</t>
        </is>
      </c>
      <c r="C1706" s="23" t="inlineStr">
        <is>
          <t>16.0277.MK-Reajuste de Preços Pacote Básico PayTV ( Setembro )::R</t>
        </is>
      </c>
      <c r="D1706" s="26" t="inlineStr">
        <is>
          <t>Concluído</t>
        </is>
      </c>
      <c r="E1706" s="23" t="inlineStr">
        <is>
          <t>Sem responsável</t>
        </is>
      </c>
      <c r="F1706" s="23" t="n"/>
      <c r="G1706" s="23" t="n"/>
      <c r="H1706" s="23" t="n"/>
      <c r="I1706" s="23" t="n"/>
      <c r="J1706" s="23" t="n"/>
      <c r="K1706" s="23" t="n"/>
      <c r="L1706" s="23" t="n"/>
      <c r="M1706" s="23" t="n"/>
      <c r="N1706" s="23" t="n"/>
      <c r="O1706" s="23" t="n"/>
      <c r="P1706" s="23" t="n"/>
      <c r="Q1706" s="23" t="n"/>
      <c r="R1706" s="23" t="n"/>
      <c r="S1706" s="23" t="n"/>
      <c r="T1706" s="23" t="n"/>
      <c r="U1706" s="23" t="n"/>
      <c r="V1706" s="23" t="n"/>
    </row>
    <row r="1707" ht="15" customHeight="1">
      <c r="A1707" s="26" t="inlineStr">
        <is>
          <t>História - Waterfall</t>
        </is>
      </c>
      <c r="B1707" s="60" t="inlineStr">
        <is>
          <t>DEVALM-6912</t>
        </is>
      </c>
      <c r="C1707" s="23" t="inlineStr">
        <is>
          <t>17.0322.MK-Reajuste de Preços Pacote Básico PayTV ( Junho )::R</t>
        </is>
      </c>
      <c r="D1707" s="26" t="inlineStr">
        <is>
          <t>Concluído</t>
        </is>
      </c>
      <c r="E1707" s="23" t="inlineStr">
        <is>
          <t>Sem responsável</t>
        </is>
      </c>
      <c r="F1707" s="23" t="n"/>
      <c r="G1707" s="23" t="n"/>
      <c r="H1707" s="23" t="n"/>
      <c r="I1707" s="23" t="n"/>
      <c r="J1707" s="23" t="n"/>
      <c r="K1707" s="23" t="n"/>
      <c r="L1707" s="23" t="n"/>
      <c r="M1707" s="23" t="n"/>
      <c r="N1707" s="23" t="n"/>
      <c r="O1707" s="23" t="n"/>
      <c r="P1707" s="23" t="n"/>
      <c r="Q1707" s="23" t="n"/>
      <c r="R1707" s="23" t="n"/>
      <c r="S1707" s="23" t="n"/>
      <c r="T1707" s="23" t="n"/>
      <c r="U1707" s="23" t="n"/>
      <c r="V1707" s="23" t="n"/>
    </row>
    <row r="1708" ht="15" customHeight="1">
      <c r="A1708" s="26" t="inlineStr">
        <is>
          <t>História - Waterfall</t>
        </is>
      </c>
      <c r="B1708" s="60" t="inlineStr">
        <is>
          <t>DEVALM-6911</t>
        </is>
      </c>
      <c r="C1708" s="23" t="inlineStr">
        <is>
          <t>17.0664.BL-Reformulação Estorno FPD - Banda Larga</t>
        </is>
      </c>
      <c r="D1708" s="26" t="inlineStr">
        <is>
          <t>Concluído</t>
        </is>
      </c>
      <c r="E1708" s="23" t="inlineStr">
        <is>
          <t>Sem responsável</t>
        </is>
      </c>
      <c r="F1708" s="23" t="n"/>
      <c r="G1708" s="23" t="n"/>
      <c r="H1708" s="23" t="n"/>
      <c r="I1708" s="23" t="n"/>
      <c r="J1708" s="23" t="n"/>
      <c r="K1708" s="23" t="n"/>
      <c r="L1708" s="23" t="n"/>
      <c r="M1708" s="23" t="n"/>
      <c r="N1708" s="23" t="n"/>
      <c r="O1708" s="23" t="n"/>
      <c r="P1708" s="23" t="n"/>
      <c r="Q1708" s="23" t="n"/>
      <c r="R1708" s="23" t="n"/>
      <c r="S1708" s="23" t="n"/>
      <c r="T1708" s="23" t="n"/>
      <c r="U1708" s="23" t="n"/>
      <c r="V1708" s="23" t="n"/>
    </row>
    <row r="1709" ht="15" customHeight="1">
      <c r="A1709" s="26" t="inlineStr">
        <is>
          <t>História - Waterfall</t>
        </is>
      </c>
      <c r="B1709" s="60" t="inlineStr">
        <is>
          <t>DEVALM-6910</t>
        </is>
      </c>
      <c r="C1709" s="23" t="inlineStr">
        <is>
          <t>17.0708.FI-Parametrização do GLIDs</t>
        </is>
      </c>
      <c r="D1709" s="26" t="inlineStr">
        <is>
          <t>Concluído</t>
        </is>
      </c>
      <c r="E1709" s="23" t="inlineStr">
        <is>
          <t>Sem responsável</t>
        </is>
      </c>
      <c r="F1709" s="23" t="n"/>
      <c r="G1709" s="23" t="n"/>
      <c r="H1709" s="23" t="n"/>
      <c r="I1709" s="23" t="n"/>
      <c r="J1709" s="23" t="n"/>
      <c r="K1709" s="23" t="n"/>
      <c r="L1709" s="23" t="n"/>
      <c r="M1709" s="23" t="n"/>
      <c r="N1709" s="23" t="n"/>
      <c r="O1709" s="23" t="n"/>
      <c r="P1709" s="23" t="n"/>
      <c r="Q1709" s="23" t="n"/>
      <c r="R1709" s="23" t="n"/>
      <c r="S1709" s="23" t="n"/>
      <c r="T1709" s="23" t="n"/>
      <c r="U1709" s="23" t="n"/>
      <c r="V1709" s="23" t="n"/>
    </row>
    <row r="1710" ht="15" customHeight="1">
      <c r="A1710" s="26" t="inlineStr">
        <is>
          <t>História - Waterfall</t>
        </is>
      </c>
      <c r="B1710" s="60" t="inlineStr">
        <is>
          <t>DEVALM-6909</t>
        </is>
      </c>
      <c r="C1710" s="23" t="inlineStr">
        <is>
          <t>15.0302.2.CL-GPF - Guia de Procedimentos Financeiros::N</t>
        </is>
      </c>
      <c r="D1710" s="26" t="inlineStr">
        <is>
          <t>Concluído</t>
        </is>
      </c>
      <c r="E1710" s="23" t="inlineStr">
        <is>
          <t>Sem responsável</t>
        </is>
      </c>
      <c r="F1710" s="23" t="n"/>
      <c r="G1710" s="23" t="n"/>
      <c r="H1710" s="23" t="n"/>
      <c r="I1710" s="23" t="n"/>
      <c r="J1710" s="23" t="n"/>
      <c r="K1710" s="23" t="n"/>
      <c r="L1710" s="23" t="n"/>
      <c r="M1710" s="23" t="n"/>
      <c r="N1710" s="23" t="n"/>
      <c r="O1710" s="23" t="n"/>
      <c r="P1710" s="23" t="n"/>
      <c r="Q1710" s="23" t="n"/>
      <c r="R1710" s="23" t="n"/>
      <c r="S1710" s="23" t="n"/>
      <c r="T1710" s="23" t="n"/>
      <c r="U1710" s="23" t="n"/>
      <c r="V1710" s="23" t="n"/>
    </row>
    <row r="1711" ht="15" customHeight="1">
      <c r="A1711" s="26" t="inlineStr">
        <is>
          <t>História - Waterfall</t>
        </is>
      </c>
      <c r="B1711" s="60" t="inlineStr">
        <is>
          <t>DEVALM-6908</t>
        </is>
      </c>
      <c r="C1711" s="23" t="inlineStr">
        <is>
          <t>16.0194.4.SU-BBVOD ( Ajustes Entrega 2 )</t>
        </is>
      </c>
      <c r="D1711" s="26" t="inlineStr">
        <is>
          <t>Concluído</t>
        </is>
      </c>
      <c r="E1711" s="23" t="inlineStr">
        <is>
          <t>Sem responsável</t>
        </is>
      </c>
      <c r="F1711" s="23" t="n"/>
      <c r="G1711" s="23" t="n"/>
      <c r="H1711" s="23" t="n"/>
      <c r="I1711" s="23" t="n"/>
      <c r="J1711" s="23" t="n"/>
      <c r="K1711" s="23" t="n"/>
      <c r="L1711" s="23" t="n"/>
      <c r="M1711" s="23" t="n"/>
      <c r="N1711" s="23" t="n"/>
      <c r="O1711" s="23" t="n"/>
      <c r="P1711" s="23" t="n"/>
      <c r="Q1711" s="23" t="n"/>
      <c r="R1711" s="23" t="n"/>
      <c r="S1711" s="23" t="n"/>
      <c r="T1711" s="23" t="n"/>
      <c r="U1711" s="23" t="n"/>
      <c r="V1711" s="23" t="n"/>
    </row>
    <row r="1712" ht="15" customHeight="1">
      <c r="A1712" s="26" t="inlineStr">
        <is>
          <t>História - Waterfall</t>
        </is>
      </c>
      <c r="B1712" s="60" t="inlineStr">
        <is>
          <t>DEVALM-6907</t>
        </is>
      </c>
      <c r="C1712" s="23" t="inlineStr">
        <is>
          <t>17.0527.CL-Oferta de Serviço Premium para clientes em régua para os grupos da Cobrança</t>
        </is>
      </c>
      <c r="D1712" s="26" t="inlineStr">
        <is>
          <t>Concluído</t>
        </is>
      </c>
      <c r="E1712" s="23" t="inlineStr">
        <is>
          <t>Sem responsável</t>
        </is>
      </c>
      <c r="F1712" s="23" t="n"/>
      <c r="G1712" s="23" t="n"/>
      <c r="H1712" s="23" t="n"/>
      <c r="I1712" s="23" t="n"/>
      <c r="J1712" s="23" t="n"/>
      <c r="K1712" s="23" t="n"/>
      <c r="L1712" s="23" t="n"/>
      <c r="M1712" s="23" t="n"/>
      <c r="N1712" s="23" t="n"/>
      <c r="O1712" s="23" t="n"/>
      <c r="P1712" s="23" t="n"/>
      <c r="Q1712" s="23" t="n"/>
      <c r="R1712" s="23" t="n"/>
      <c r="S1712" s="23" t="n"/>
      <c r="T1712" s="23" t="n"/>
      <c r="U1712" s="23" t="n"/>
      <c r="V1712" s="23" t="n"/>
    </row>
    <row r="1713" ht="15" customHeight="1">
      <c r="A1713" s="26" t="inlineStr">
        <is>
          <t>História - Waterfall</t>
        </is>
      </c>
      <c r="B1713" s="60" t="inlineStr">
        <is>
          <t>DEVALM-6906</t>
        </is>
      </c>
      <c r="C1713" s="23" t="inlineStr">
        <is>
          <t>16.0209.10.CL-Hibrido - Fase 1.8 - Oferta Completa (sem Recarga Programada)</t>
        </is>
      </c>
      <c r="D1713" s="26" t="inlineStr">
        <is>
          <t>Concluído</t>
        </is>
      </c>
      <c r="E1713" s="23" t="inlineStr">
        <is>
          <t>Sem responsável</t>
        </is>
      </c>
      <c r="F1713" s="23" t="n"/>
      <c r="G1713" s="23" t="n"/>
      <c r="H1713" s="23" t="n"/>
      <c r="I1713" s="23" t="n"/>
      <c r="J1713" s="23" t="n"/>
      <c r="K1713" s="23" t="n"/>
      <c r="L1713" s="23" t="n"/>
      <c r="M1713" s="23" t="n"/>
      <c r="N1713" s="23" t="n"/>
      <c r="O1713" s="23" t="n"/>
      <c r="P1713" s="23" t="n"/>
      <c r="Q1713" s="23" t="n"/>
      <c r="R1713" s="23" t="n"/>
      <c r="S1713" s="23" t="n"/>
      <c r="T1713" s="23" t="n"/>
      <c r="U1713" s="23" t="n"/>
      <c r="V1713" s="23" t="n"/>
    </row>
    <row r="1714" ht="15" customHeight="1">
      <c r="A1714" s="26" t="inlineStr">
        <is>
          <t>História - Waterfall</t>
        </is>
      </c>
      <c r="B1714" s="60" t="inlineStr">
        <is>
          <t>DEVALM-6905</t>
        </is>
      </c>
      <c r="C1714" s="23" t="inlineStr">
        <is>
          <t>17.0194.CO-Conta Consumo - Canal emissor específico para APP SKY Sirius Vendas e SpeedWeb</t>
        </is>
      </c>
      <c r="D1714" s="26" t="inlineStr">
        <is>
          <t>Concluído</t>
        </is>
      </c>
      <c r="E1714" s="23" t="inlineStr">
        <is>
          <t>Sem responsável</t>
        </is>
      </c>
      <c r="F1714" s="23" t="n"/>
      <c r="G1714" s="23" t="n"/>
      <c r="H1714" s="23" t="n"/>
      <c r="I1714" s="23" t="n"/>
      <c r="J1714" s="23" t="n"/>
      <c r="K1714" s="23" t="n"/>
      <c r="L1714" s="23" t="n"/>
      <c r="M1714" s="23" t="n"/>
      <c r="N1714" s="23" t="n"/>
      <c r="O1714" s="23" t="n"/>
      <c r="P1714" s="23" t="n"/>
      <c r="Q1714" s="23" t="n"/>
      <c r="R1714" s="23" t="n"/>
      <c r="S1714" s="23" t="n"/>
      <c r="T1714" s="23" t="n"/>
      <c r="U1714" s="23" t="n"/>
      <c r="V1714" s="23" t="n"/>
    </row>
    <row r="1715" ht="15" customHeight="1">
      <c r="A1715" s="26" t="inlineStr">
        <is>
          <t>História - Waterfall</t>
        </is>
      </c>
      <c r="B1715" s="60" t="inlineStr">
        <is>
          <t>DEVALM-6904</t>
        </is>
      </c>
      <c r="C1715" s="23" t="inlineStr">
        <is>
          <t>18.0150.BL-Cadastro em lote de equipamentos banda larga – CPE interna</t>
        </is>
      </c>
      <c r="D1715" s="26" t="inlineStr">
        <is>
          <t>Concluído</t>
        </is>
      </c>
      <c r="E1715" s="23" t="inlineStr">
        <is>
          <t>Sem responsável</t>
        </is>
      </c>
      <c r="F1715" s="23" t="n"/>
      <c r="G1715" s="23" t="n"/>
      <c r="H1715" s="23" t="n"/>
      <c r="I1715" s="23" t="n"/>
      <c r="J1715" s="23" t="n"/>
      <c r="K1715" s="23" t="n"/>
      <c r="L1715" s="23" t="n"/>
      <c r="M1715" s="23" t="n"/>
      <c r="N1715" s="23" t="n"/>
      <c r="O1715" s="23" t="n"/>
      <c r="P1715" s="23" t="n"/>
      <c r="Q1715" s="23" t="n"/>
      <c r="R1715" s="23" t="n"/>
      <c r="S1715" s="23" t="n"/>
      <c r="T1715" s="23" t="n"/>
      <c r="U1715" s="23" t="n"/>
      <c r="V1715" s="23" t="n"/>
    </row>
    <row r="1716" ht="15" customHeight="1">
      <c r="A1716" s="26" t="inlineStr">
        <is>
          <t>História - Waterfall</t>
        </is>
      </c>
      <c r="B1716" s="60" t="inlineStr">
        <is>
          <t>DEVALM-6903</t>
        </is>
      </c>
      <c r="C1716" s="23" t="inlineStr">
        <is>
          <t>16.0403.TN-Pague AQUI – Alteração do canal de pagamento</t>
        </is>
      </c>
      <c r="D1716" s="26" t="inlineStr">
        <is>
          <t>Concluído</t>
        </is>
      </c>
      <c r="E1716" s="23" t="inlineStr">
        <is>
          <t>Sem responsável</t>
        </is>
      </c>
      <c r="F1716" s="23" t="n"/>
      <c r="G1716" s="23" t="n"/>
      <c r="H1716" s="23" t="n"/>
      <c r="I1716" s="23" t="n"/>
      <c r="J1716" s="23" t="n"/>
      <c r="K1716" s="23" t="n"/>
      <c r="L1716" s="23" t="n"/>
      <c r="M1716" s="23" t="n"/>
      <c r="N1716" s="23" t="n"/>
      <c r="O1716" s="23" t="n"/>
      <c r="P1716" s="23" t="n"/>
      <c r="Q1716" s="23" t="n"/>
      <c r="R1716" s="23" t="n"/>
      <c r="S1716" s="23" t="n"/>
      <c r="T1716" s="23" t="n"/>
      <c r="U1716" s="23" t="n"/>
      <c r="V1716" s="23" t="n"/>
    </row>
    <row r="1717" ht="15" customHeight="1">
      <c r="A1717" s="26" t="inlineStr">
        <is>
          <t>História - Waterfall</t>
        </is>
      </c>
      <c r="B1717" s="60" t="inlineStr">
        <is>
          <t>DEVALM-6902</t>
        </is>
      </c>
      <c r="C1717" s="23" t="inlineStr">
        <is>
          <t>17.0083.SU-Relatório de primeira habilitação</t>
        </is>
      </c>
      <c r="D1717" s="26" t="inlineStr">
        <is>
          <t>Concluído</t>
        </is>
      </c>
      <c r="E1717" s="23" t="inlineStr">
        <is>
          <t>Sem responsável</t>
        </is>
      </c>
      <c r="F1717" s="23" t="n"/>
      <c r="G1717" s="23" t="n"/>
      <c r="H1717" s="23" t="n"/>
      <c r="I1717" s="23" t="n"/>
      <c r="J1717" s="23" t="n"/>
      <c r="K1717" s="23" t="n"/>
      <c r="L1717" s="23" t="n"/>
      <c r="M1717" s="23" t="n"/>
      <c r="N1717" s="23" t="n"/>
      <c r="O1717" s="23" t="n"/>
      <c r="P1717" s="23" t="n"/>
      <c r="Q1717" s="23" t="n"/>
      <c r="R1717" s="23" t="n"/>
      <c r="S1717" s="23" t="n"/>
      <c r="T1717" s="23" t="n"/>
      <c r="U1717" s="23" t="n"/>
      <c r="V1717" s="23" t="n"/>
    </row>
    <row r="1718" ht="15" customHeight="1">
      <c r="A1718" s="26" t="inlineStr">
        <is>
          <t>História - Waterfall</t>
        </is>
      </c>
      <c r="B1718" s="60" t="inlineStr">
        <is>
          <t>DEVALM-6901</t>
        </is>
      </c>
      <c r="C1718" s="23" t="inlineStr">
        <is>
          <t>17.0727.TN - Automação de build e deploy do SOA, OSB e Java no ambiente de desenvolvimento</t>
        </is>
      </c>
      <c r="D1718" s="26" t="inlineStr">
        <is>
          <t>Concluído</t>
        </is>
      </c>
      <c r="E1718" s="23" t="inlineStr">
        <is>
          <t>Sem responsável</t>
        </is>
      </c>
      <c r="F1718" s="23" t="n"/>
      <c r="G1718" s="23" t="n"/>
      <c r="H1718" s="23" t="n"/>
      <c r="I1718" s="23" t="n"/>
      <c r="J1718" s="23" t="n"/>
      <c r="K1718" s="23" t="n"/>
      <c r="L1718" s="23" t="n"/>
      <c r="M1718" s="23" t="n"/>
      <c r="N1718" s="23" t="n"/>
      <c r="O1718" s="23" t="n"/>
      <c r="P1718" s="23" t="n"/>
      <c r="Q1718" s="23" t="n"/>
      <c r="R1718" s="23" t="n"/>
      <c r="S1718" s="23" t="n"/>
      <c r="T1718" s="23" t="n"/>
      <c r="U1718" s="23" t="n"/>
      <c r="V1718" s="23" t="n"/>
    </row>
    <row r="1719" ht="15" customHeight="1">
      <c r="A1719" s="26" t="inlineStr">
        <is>
          <t>História - Waterfall</t>
        </is>
      </c>
      <c r="B1719" s="60" t="inlineStr">
        <is>
          <t>DEVALM-6900</t>
        </is>
      </c>
      <c r="C1719" s="23" t="inlineStr">
        <is>
          <t>16.0127.MK-ROADMAP - SKY Media Center UpDowngrade / Controle dos Equipamentos Minis - Fase 3</t>
        </is>
      </c>
      <c r="D1719" s="26" t="inlineStr">
        <is>
          <t>Concluído</t>
        </is>
      </c>
      <c r="E1719" s="23" t="inlineStr">
        <is>
          <t>Sem responsável</t>
        </is>
      </c>
      <c r="F1719" s="23" t="n"/>
      <c r="G1719" s="23" t="n"/>
      <c r="H1719" s="23" t="n"/>
      <c r="I1719" s="23" t="n"/>
      <c r="J1719" s="23" t="n"/>
      <c r="K1719" s="23" t="n"/>
      <c r="L1719" s="23" t="n"/>
      <c r="M1719" s="23" t="n"/>
      <c r="N1719" s="23" t="n"/>
      <c r="O1719" s="23" t="n"/>
      <c r="P1719" s="23" t="n"/>
      <c r="Q1719" s="23" t="n"/>
      <c r="R1719" s="23" t="n"/>
      <c r="S1719" s="23" t="n"/>
      <c r="T1719" s="23" t="n"/>
      <c r="U1719" s="23" t="n"/>
      <c r="V1719" s="23" t="n"/>
    </row>
    <row r="1720" ht="15" customHeight="1">
      <c r="A1720" s="26" t="inlineStr">
        <is>
          <t>História - Waterfall</t>
        </is>
      </c>
      <c r="B1720" s="60" t="inlineStr">
        <is>
          <t>DEVALM-6899</t>
        </is>
      </c>
      <c r="C1720" s="23" t="inlineStr">
        <is>
          <t>17.0334.CO-Regionalização (1ª quinzena – Junho)::R</t>
        </is>
      </c>
      <c r="D1720" s="26" t="inlineStr">
        <is>
          <t>Concluído</t>
        </is>
      </c>
      <c r="E1720" s="23" t="inlineStr">
        <is>
          <t>Sem responsável</t>
        </is>
      </c>
      <c r="F1720" s="23" t="n"/>
      <c r="G1720" s="23" t="n"/>
      <c r="H1720" s="23" t="n"/>
      <c r="I1720" s="23" t="n"/>
      <c r="J1720" s="23" t="n"/>
      <c r="K1720" s="23" t="n"/>
      <c r="L1720" s="23" t="n"/>
      <c r="M1720" s="23" t="n"/>
      <c r="N1720" s="23" t="n"/>
      <c r="O1720" s="23" t="n"/>
      <c r="P1720" s="23" t="n"/>
      <c r="Q1720" s="23" t="n"/>
      <c r="R1720" s="23" t="n"/>
      <c r="S1720" s="23" t="n"/>
      <c r="T1720" s="23" t="n"/>
      <c r="U1720" s="23" t="n"/>
      <c r="V1720" s="23" t="n"/>
    </row>
    <row r="1721" ht="15" customHeight="1">
      <c r="A1721" s="26" t="inlineStr">
        <is>
          <t>História - Waterfall</t>
        </is>
      </c>
      <c r="B1721" s="60" t="inlineStr">
        <is>
          <t>DEVALM-6898</t>
        </is>
      </c>
      <c r="C1721" s="23" t="inlineStr">
        <is>
          <t>16.0531.CL-Criação de grupos para as celulas de Chat e Ilha Master</t>
        </is>
      </c>
      <c r="D1721" s="26" t="inlineStr">
        <is>
          <t>Concluído</t>
        </is>
      </c>
      <c r="E1721" s="23" t="inlineStr">
        <is>
          <t>Sem responsável</t>
        </is>
      </c>
      <c r="F1721" s="23" t="n"/>
      <c r="G1721" s="23" t="n"/>
      <c r="H1721" s="23" t="n"/>
      <c r="I1721" s="23" t="n"/>
      <c r="J1721" s="23" t="n"/>
      <c r="K1721" s="23" t="n"/>
      <c r="L1721" s="23" t="n"/>
      <c r="M1721" s="23" t="n"/>
      <c r="N1721" s="23" t="n"/>
      <c r="O1721" s="23" t="n"/>
      <c r="P1721" s="23" t="n"/>
      <c r="Q1721" s="23" t="n"/>
      <c r="R1721" s="23" t="n"/>
      <c r="S1721" s="23" t="n"/>
      <c r="T1721" s="23" t="n"/>
      <c r="U1721" s="23" t="n"/>
      <c r="V1721" s="23" t="n"/>
    </row>
    <row r="1722" ht="15" customHeight="1">
      <c r="A1722" s="26" t="inlineStr">
        <is>
          <t>História - Waterfall</t>
        </is>
      </c>
      <c r="B1722" s="60" t="inlineStr">
        <is>
          <t>DEVALM-6897</t>
        </is>
      </c>
      <c r="C1722" s="23" t="inlineStr">
        <is>
          <t>16.0430.MK-Ofertas Banda Larga Retenção - Cobrança</t>
        </is>
      </c>
      <c r="D1722" s="26" t="inlineStr">
        <is>
          <t>Concluído</t>
        </is>
      </c>
      <c r="E1722" s="23" t="inlineStr">
        <is>
          <t>Sem responsável</t>
        </is>
      </c>
      <c r="F1722" s="23" t="n"/>
      <c r="G1722" s="23" t="n"/>
      <c r="H1722" s="23" t="n"/>
      <c r="I1722" s="23" t="n"/>
      <c r="J1722" s="23" t="n"/>
      <c r="K1722" s="23" t="n"/>
      <c r="L1722" s="23" t="n"/>
      <c r="M1722" s="23" t="n"/>
      <c r="N1722" s="23" t="n"/>
      <c r="O1722" s="23" t="n"/>
      <c r="P1722" s="23" t="n"/>
      <c r="Q1722" s="23" t="n"/>
      <c r="R1722" s="23" t="n"/>
      <c r="S1722" s="23" t="n"/>
      <c r="T1722" s="23" t="n"/>
      <c r="U1722" s="23" t="n"/>
      <c r="V1722" s="23" t="n"/>
    </row>
    <row r="1723" ht="15" customHeight="1">
      <c r="A1723" s="26" t="inlineStr">
        <is>
          <t>História - Waterfall</t>
        </is>
      </c>
      <c r="B1723" s="60" t="inlineStr">
        <is>
          <t>DEVALM-6896</t>
        </is>
      </c>
      <c r="C1723" s="23" t="inlineStr">
        <is>
          <t>16.0591.CH-Beneflex 2017</t>
        </is>
      </c>
      <c r="D1723" s="26" t="inlineStr">
        <is>
          <t>Concluído</t>
        </is>
      </c>
      <c r="E1723" s="23" t="inlineStr">
        <is>
          <t>Sem responsável</t>
        </is>
      </c>
      <c r="F1723" s="23" t="n"/>
      <c r="G1723" s="23" t="n"/>
      <c r="H1723" s="23" t="n"/>
      <c r="I1723" s="23" t="n"/>
      <c r="J1723" s="23" t="n"/>
      <c r="K1723" s="23" t="n"/>
      <c r="L1723" s="23" t="n"/>
      <c r="M1723" s="23" t="n"/>
      <c r="N1723" s="23" t="n"/>
      <c r="O1723" s="23" t="n"/>
      <c r="P1723" s="23" t="n"/>
      <c r="Q1723" s="23" t="n"/>
      <c r="R1723" s="23" t="n"/>
      <c r="S1723" s="23" t="n"/>
      <c r="T1723" s="23" t="n"/>
      <c r="U1723" s="23" t="n"/>
      <c r="V1723" s="23" t="n"/>
    </row>
    <row r="1724" ht="15" customHeight="1">
      <c r="A1724" s="26" t="inlineStr">
        <is>
          <t>História - Waterfall</t>
        </is>
      </c>
      <c r="B1724" s="60" t="inlineStr">
        <is>
          <t>DEVALM-6895</t>
        </is>
      </c>
      <c r="C1724" s="23" t="inlineStr">
        <is>
          <t>16.0621.1.CO-Governança de Estrutura de Regionalização para Regras Comerciais – Cadastro de Regiões</t>
        </is>
      </c>
      <c r="D1724" s="26" t="inlineStr">
        <is>
          <t>Concluído</t>
        </is>
      </c>
      <c r="E1724" s="23" t="inlineStr">
        <is>
          <t>Sem responsável</t>
        </is>
      </c>
      <c r="F1724" s="23" t="n"/>
      <c r="G1724" s="23" t="n"/>
      <c r="H1724" s="23" t="n"/>
      <c r="I1724" s="23" t="n"/>
      <c r="J1724" s="23" t="n"/>
      <c r="K1724" s="23" t="n"/>
      <c r="L1724" s="23" t="n"/>
      <c r="M1724" s="23" t="n"/>
      <c r="N1724" s="23" t="n"/>
      <c r="O1724" s="23" t="n"/>
      <c r="P1724" s="23" t="n"/>
      <c r="Q1724" s="23" t="n"/>
      <c r="R1724" s="23" t="n"/>
      <c r="S1724" s="23" t="n"/>
      <c r="T1724" s="23" t="n"/>
      <c r="U1724" s="23" t="n"/>
      <c r="V1724" s="23" t="n"/>
    </row>
    <row r="1725" ht="15" customHeight="1">
      <c r="A1725" s="26" t="inlineStr">
        <is>
          <t>História - Waterfall</t>
        </is>
      </c>
      <c r="B1725" s="60" t="inlineStr">
        <is>
          <t>DEVALM-6894</t>
        </is>
      </c>
      <c r="C1725" s="23" t="inlineStr">
        <is>
          <t>17.0614.4.TN-Salesforce - Sprint 3</t>
        </is>
      </c>
      <c r="D1725" s="26" t="inlineStr">
        <is>
          <t>Concluído</t>
        </is>
      </c>
      <c r="E1725" s="23" t="inlineStr">
        <is>
          <t>Sem responsável</t>
        </is>
      </c>
      <c r="F1725" s="23" t="n"/>
      <c r="G1725" s="23" t="n"/>
      <c r="H1725" s="23" t="n"/>
      <c r="I1725" s="23" t="n"/>
      <c r="J1725" s="23" t="n"/>
      <c r="K1725" s="23" t="n"/>
      <c r="L1725" s="23" t="n"/>
      <c r="M1725" s="23" t="n"/>
      <c r="N1725" s="23" t="n"/>
      <c r="O1725" s="23" t="n"/>
      <c r="P1725" s="23" t="n"/>
      <c r="Q1725" s="23" t="n"/>
      <c r="R1725" s="23" t="n"/>
      <c r="S1725" s="23" t="n"/>
      <c r="T1725" s="23" t="n"/>
      <c r="U1725" s="23" t="n"/>
      <c r="V1725" s="23" t="n"/>
    </row>
    <row r="1726" ht="15" customHeight="1">
      <c r="A1726" s="26" t="inlineStr">
        <is>
          <t>História - Waterfall</t>
        </is>
      </c>
      <c r="B1726" s="60" t="inlineStr">
        <is>
          <t>DEVALM-6893</t>
        </is>
      </c>
      <c r="C1726" s="23" t="inlineStr">
        <is>
          <t>17.0471.MK-Zapping Ofertas (Rápidas) - Fase 1</t>
        </is>
      </c>
      <c r="D1726" s="26" t="inlineStr">
        <is>
          <t>Concluído</t>
        </is>
      </c>
      <c r="E1726" s="23" t="inlineStr">
        <is>
          <t>Sem responsável</t>
        </is>
      </c>
      <c r="F1726" s="23" t="n"/>
      <c r="G1726" s="23" t="n"/>
      <c r="H1726" s="23" t="n"/>
      <c r="I1726" s="23" t="n"/>
      <c r="J1726" s="23" t="n"/>
      <c r="K1726" s="23" t="n"/>
      <c r="L1726" s="23" t="n"/>
      <c r="M1726" s="23" t="n"/>
      <c r="N1726" s="23" t="n"/>
      <c r="O1726" s="23" t="n"/>
      <c r="P1726" s="23" t="n"/>
      <c r="Q1726" s="23" t="n"/>
      <c r="R1726" s="23" t="n"/>
      <c r="S1726" s="23" t="n"/>
      <c r="T1726" s="23" t="n"/>
      <c r="U1726" s="23" t="n"/>
      <c r="V1726" s="23" t="n"/>
    </row>
    <row r="1727" ht="15" customHeight="1">
      <c r="A1727" s="26" t="inlineStr">
        <is>
          <t>História - Waterfall</t>
        </is>
      </c>
      <c r="B1727" s="60" t="inlineStr">
        <is>
          <t>DEVALM-6892</t>
        </is>
      </c>
      <c r="C1727" s="23" t="inlineStr">
        <is>
          <t>17.0017.MK-Zapping Ofertas (Rápidas)</t>
        </is>
      </c>
      <c r="D1727" s="26" t="inlineStr">
        <is>
          <t>Concluído</t>
        </is>
      </c>
      <c r="E1727" s="23" t="inlineStr">
        <is>
          <t>Sem responsável</t>
        </is>
      </c>
      <c r="F1727" s="23" t="n"/>
      <c r="G1727" s="23" t="n"/>
      <c r="H1727" s="23" t="n"/>
      <c r="I1727" s="23" t="n"/>
      <c r="J1727" s="23" t="n"/>
      <c r="K1727" s="23" t="n"/>
      <c r="L1727" s="23" t="n"/>
      <c r="M1727" s="23" t="n"/>
      <c r="N1727" s="23" t="n"/>
      <c r="O1727" s="23" t="n"/>
      <c r="P1727" s="23" t="n"/>
      <c r="Q1727" s="23" t="n"/>
      <c r="R1727" s="23" t="n"/>
      <c r="S1727" s="23" t="n"/>
      <c r="T1727" s="23" t="n"/>
      <c r="U1727" s="23" t="n"/>
      <c r="V1727" s="23" t="n"/>
    </row>
    <row r="1728" ht="15" customHeight="1">
      <c r="A1728" s="26" t="inlineStr">
        <is>
          <t>História - Waterfall</t>
        </is>
      </c>
      <c r="B1728" s="60" t="inlineStr">
        <is>
          <t>DEVALM-6891</t>
        </is>
      </c>
      <c r="C1728" s="23" t="inlineStr">
        <is>
          <t>16.0209.17.CL-Hibrido - Fase 1.8 – Criação de Parâmetro ITV</t>
        </is>
      </c>
      <c r="D1728" s="26" t="inlineStr">
        <is>
          <t>Concluído</t>
        </is>
      </c>
      <c r="E1728" s="23" t="inlineStr">
        <is>
          <t>Sem responsável</t>
        </is>
      </c>
      <c r="F1728" s="23" t="n"/>
      <c r="G1728" s="23" t="n"/>
      <c r="H1728" s="23" t="n"/>
      <c r="I1728" s="23" t="n"/>
      <c r="J1728" s="23" t="n"/>
      <c r="K1728" s="23" t="n"/>
      <c r="L1728" s="23" t="n"/>
      <c r="M1728" s="23" t="n"/>
      <c r="N1728" s="23" t="n"/>
      <c r="O1728" s="23" t="n"/>
      <c r="P1728" s="23" t="n"/>
      <c r="Q1728" s="23" t="n"/>
      <c r="R1728" s="23" t="n"/>
      <c r="S1728" s="23" t="n"/>
      <c r="T1728" s="23" t="n"/>
      <c r="U1728" s="23" t="n"/>
      <c r="V1728" s="23" t="n"/>
    </row>
    <row r="1729" ht="15" customHeight="1">
      <c r="A1729" s="26" t="inlineStr">
        <is>
          <t>História - Waterfall</t>
        </is>
      </c>
      <c r="B1729" s="60" t="inlineStr">
        <is>
          <t>DEVALM-6890</t>
        </is>
      </c>
      <c r="C1729" s="23" t="inlineStr">
        <is>
          <t>16.0546.2.TN.Gateway –Fase 2 –Digital Invoice Payment</t>
        </is>
      </c>
      <c r="D1729" s="26" t="inlineStr">
        <is>
          <t>Concluído</t>
        </is>
      </c>
      <c r="E1729" s="23" t="inlineStr">
        <is>
          <t>Sem responsável</t>
        </is>
      </c>
      <c r="F1729" s="23" t="n"/>
      <c r="G1729" s="23" t="n"/>
      <c r="H1729" s="23" t="n"/>
      <c r="I1729" s="23" t="n"/>
      <c r="J1729" s="23" t="n"/>
      <c r="K1729" s="23" t="n"/>
      <c r="L1729" s="23" t="n"/>
      <c r="M1729" s="23" t="n"/>
      <c r="N1729" s="23" t="n"/>
      <c r="O1729" s="23" t="n"/>
      <c r="P1729" s="23" t="n"/>
      <c r="Q1729" s="23" t="n"/>
      <c r="R1729" s="23" t="n"/>
      <c r="S1729" s="23" t="n"/>
      <c r="T1729" s="23" t="n"/>
      <c r="U1729" s="23" t="n"/>
      <c r="V1729" s="23" t="n"/>
    </row>
    <row r="1730" ht="15" customHeight="1">
      <c r="A1730" s="26" t="inlineStr">
        <is>
          <t>História - Waterfall</t>
        </is>
      </c>
      <c r="B1730" s="60" t="inlineStr">
        <is>
          <t>DEVALM-6889</t>
        </is>
      </c>
      <c r="C1730" s="23" t="inlineStr">
        <is>
          <t>17.0548.CO-SKYTEF no Sirius Vendas</t>
        </is>
      </c>
      <c r="D1730" s="26" t="inlineStr">
        <is>
          <t>Concluído</t>
        </is>
      </c>
      <c r="E1730" s="23" t="inlineStr">
        <is>
          <t>Sem responsável</t>
        </is>
      </c>
      <c r="F1730" s="23" t="n"/>
      <c r="G1730" s="23" t="n"/>
      <c r="H1730" s="23" t="n"/>
      <c r="I1730" s="23" t="n"/>
      <c r="J1730" s="23" t="n"/>
      <c r="K1730" s="23" t="n"/>
      <c r="L1730" s="23" t="n"/>
      <c r="M1730" s="23" t="n"/>
      <c r="N1730" s="23" t="n"/>
      <c r="O1730" s="23" t="n"/>
      <c r="P1730" s="23" t="n"/>
      <c r="Q1730" s="23" t="n"/>
      <c r="R1730" s="23" t="n"/>
      <c r="S1730" s="23" t="n"/>
      <c r="T1730" s="23" t="n"/>
      <c r="U1730" s="23" t="n"/>
      <c r="V1730" s="23" t="n"/>
    </row>
    <row r="1731" ht="15" customHeight="1">
      <c r="A1731" s="26" t="inlineStr">
        <is>
          <t>História - Waterfall</t>
        </is>
      </c>
      <c r="B1731" s="60" t="inlineStr">
        <is>
          <t>DEVALM-6888</t>
        </is>
      </c>
      <c r="C1731" s="23" t="inlineStr">
        <is>
          <t>17.0031.MK-Reajuste de Preços Pacote Básico PayTV ( Março )::R</t>
        </is>
      </c>
      <c r="D1731" s="26" t="inlineStr">
        <is>
          <t>Concluído</t>
        </is>
      </c>
      <c r="E1731" s="23" t="inlineStr">
        <is>
          <t>Sem responsável</t>
        </is>
      </c>
      <c r="F1731" s="23" t="n"/>
      <c r="G1731" s="23" t="n"/>
      <c r="H1731" s="23" t="n"/>
      <c r="I1731" s="23" t="n"/>
      <c r="J1731" s="23" t="n"/>
      <c r="K1731" s="23" t="n"/>
      <c r="L1731" s="23" t="n"/>
      <c r="M1731" s="23" t="n"/>
      <c r="N1731" s="23" t="n"/>
      <c r="O1731" s="23" t="n"/>
      <c r="P1731" s="23" t="n"/>
      <c r="Q1731" s="23" t="n"/>
      <c r="R1731" s="23" t="n"/>
      <c r="S1731" s="23" t="n"/>
      <c r="T1731" s="23" t="n"/>
      <c r="U1731" s="23" t="n"/>
      <c r="V1731" s="23" t="n"/>
    </row>
    <row r="1732" ht="15" customHeight="1">
      <c r="A1732" s="26" t="inlineStr">
        <is>
          <t>História - Waterfall</t>
        </is>
      </c>
      <c r="B1732" s="60" t="inlineStr">
        <is>
          <t>DEVALM-6887</t>
        </is>
      </c>
      <c r="C1732" s="23" t="inlineStr">
        <is>
          <t>18.0245.CO-Cadastro novos parceiros de recarga Epay &amp; QIWI para sistema BRM</t>
        </is>
      </c>
      <c r="D1732" s="26" t="inlineStr">
        <is>
          <t>Concluído</t>
        </is>
      </c>
      <c r="E1732" s="23" t="inlineStr">
        <is>
          <t>Ricardo Pires Sardinha [X]</t>
        </is>
      </c>
      <c r="F1732" s="23" t="n"/>
      <c r="G1732" s="23" t="n"/>
      <c r="H1732" s="23" t="n"/>
      <c r="I1732" s="23" t="n"/>
      <c r="J1732" s="23" t="n"/>
      <c r="K1732" s="23" t="n"/>
      <c r="L1732" s="23" t="n"/>
      <c r="M1732" s="23" t="n"/>
      <c r="N1732" s="23" t="n"/>
      <c r="O1732" s="23" t="n"/>
      <c r="P1732" s="23" t="n"/>
      <c r="Q1732" s="23" t="n"/>
      <c r="R1732" s="23" t="n"/>
      <c r="S1732" s="23" t="n"/>
      <c r="T1732" s="23" t="n"/>
      <c r="U1732" s="23" t="n"/>
      <c r="V1732" s="23" t="n"/>
    </row>
    <row r="1733" ht="15" customHeight="1">
      <c r="A1733" s="26" t="inlineStr">
        <is>
          <t>História - Waterfall</t>
        </is>
      </c>
      <c r="B1733" s="60" t="inlineStr">
        <is>
          <t>DEVALM-6886</t>
        </is>
      </c>
      <c r="C1733" s="23" t="inlineStr">
        <is>
          <t>18.0048.MK-Reajuste de ICMS - PI - PAY TV</t>
        </is>
      </c>
      <c r="D1733" s="26" t="inlineStr">
        <is>
          <t>Concluído</t>
        </is>
      </c>
      <c r="E1733" s="23" t="inlineStr">
        <is>
          <t>Sem responsável</t>
        </is>
      </c>
      <c r="F1733" s="23" t="n"/>
      <c r="G1733" s="23" t="n"/>
      <c r="H1733" s="23" t="n"/>
      <c r="I1733" s="23" t="n"/>
      <c r="J1733" s="23" t="n"/>
      <c r="K1733" s="23" t="n"/>
      <c r="L1733" s="23" t="n"/>
      <c r="M1733" s="23" t="n"/>
      <c r="N1733" s="23" t="n"/>
      <c r="O1733" s="23" t="n"/>
      <c r="P1733" s="23" t="n"/>
      <c r="Q1733" s="23" t="n"/>
      <c r="R1733" s="23" t="n"/>
      <c r="S1733" s="23" t="n"/>
      <c r="T1733" s="23" t="n"/>
      <c r="U1733" s="23" t="n"/>
      <c r="V1733" s="23" t="n"/>
    </row>
    <row r="1734" ht="15" customHeight="1">
      <c r="A1734" s="26" t="inlineStr">
        <is>
          <t>História - Waterfall</t>
        </is>
      </c>
      <c r="B1734" s="60" t="inlineStr">
        <is>
          <t>DEVALM-6885</t>
        </is>
      </c>
      <c r="C1734" s="23" t="inlineStr">
        <is>
          <t>17.0631.MK-Reajuste do pacote avulso de 30 dias - Lançamento Recarga Programada Digital</t>
        </is>
      </c>
      <c r="D1734" s="26" t="inlineStr">
        <is>
          <t>Concluído</t>
        </is>
      </c>
      <c r="E1734" s="23" t="inlineStr">
        <is>
          <t>Sem responsável</t>
        </is>
      </c>
      <c r="F1734" s="23" t="n"/>
      <c r="G1734" s="23" t="n"/>
      <c r="H1734" s="23" t="n"/>
      <c r="I1734" s="23" t="n"/>
      <c r="J1734" s="23" t="n"/>
      <c r="K1734" s="23" t="n"/>
      <c r="L1734" s="23" t="n"/>
      <c r="M1734" s="23" t="n"/>
      <c r="N1734" s="23" t="n"/>
      <c r="O1734" s="23" t="n"/>
      <c r="P1734" s="23" t="n"/>
      <c r="Q1734" s="23" t="n"/>
      <c r="R1734" s="23" t="n"/>
      <c r="S1734" s="23" t="n"/>
      <c r="T1734" s="23" t="n"/>
      <c r="U1734" s="23" t="n"/>
      <c r="V1734" s="23" t="n"/>
    </row>
    <row r="1735" ht="15" customHeight="1">
      <c r="A1735" s="26" t="inlineStr">
        <is>
          <t>História - Waterfall</t>
        </is>
      </c>
      <c r="B1735" s="60" t="inlineStr">
        <is>
          <t>DEVALM-6884</t>
        </is>
      </c>
      <c r="C1735" s="23" t="inlineStr">
        <is>
          <t>16.0594.1.MK- Big Brother Brasil 17_URA</t>
        </is>
      </c>
      <c r="D1735" s="26" t="inlineStr">
        <is>
          <t>Concluído</t>
        </is>
      </c>
      <c r="E1735" s="23" t="inlineStr">
        <is>
          <t>Sem responsável</t>
        </is>
      </c>
      <c r="F1735" s="23" t="n"/>
      <c r="G1735" s="23" t="n"/>
      <c r="H1735" s="23" t="n"/>
      <c r="I1735" s="23" t="n"/>
      <c r="J1735" s="23" t="n"/>
      <c r="K1735" s="23" t="n"/>
      <c r="L1735" s="23" t="n"/>
      <c r="M1735" s="23" t="n"/>
      <c r="N1735" s="23" t="n"/>
      <c r="O1735" s="23" t="n"/>
      <c r="P1735" s="23" t="n"/>
      <c r="Q1735" s="23" t="n"/>
      <c r="R1735" s="23" t="n"/>
      <c r="S1735" s="23" t="n"/>
      <c r="T1735" s="23" t="n"/>
      <c r="U1735" s="23" t="n"/>
      <c r="V1735" s="23" t="n"/>
    </row>
    <row r="1736" ht="15" customHeight="1">
      <c r="A1736" s="26" t="inlineStr">
        <is>
          <t>História - Waterfall</t>
        </is>
      </c>
      <c r="B1736" s="60" t="inlineStr">
        <is>
          <t>DEVALM-6883</t>
        </is>
      </c>
      <c r="C1736" s="23" t="inlineStr">
        <is>
          <t>16.0213.TN-Automatização da Devolução de Valores para Clientes Prospect - Solução Paliativa (Batch)</t>
        </is>
      </c>
      <c r="D1736" s="26" t="inlineStr">
        <is>
          <t>Concluído</t>
        </is>
      </c>
      <c r="E1736" s="23" t="inlineStr">
        <is>
          <t>Sem responsável</t>
        </is>
      </c>
      <c r="F1736" s="23" t="n"/>
      <c r="G1736" s="23" t="n"/>
      <c r="H1736" s="23" t="n"/>
      <c r="I1736" s="23" t="n"/>
      <c r="J1736" s="23" t="n"/>
      <c r="K1736" s="23" t="n"/>
      <c r="L1736" s="23" t="n"/>
      <c r="M1736" s="23" t="n"/>
      <c r="N1736" s="23" t="n"/>
      <c r="O1736" s="23" t="n"/>
      <c r="P1736" s="23" t="n"/>
      <c r="Q1736" s="23" t="n"/>
      <c r="R1736" s="23" t="n"/>
      <c r="S1736" s="23" t="n"/>
      <c r="T1736" s="23" t="n"/>
      <c r="U1736" s="23" t="n"/>
      <c r="V1736" s="23" t="n"/>
    </row>
    <row r="1737" ht="15" customHeight="1">
      <c r="A1737" s="26" t="inlineStr">
        <is>
          <t>História - Waterfall</t>
        </is>
      </c>
      <c r="B1737" s="60" t="inlineStr">
        <is>
          <t>DEVALM-6882</t>
        </is>
      </c>
      <c r="C1737" s="23" t="inlineStr">
        <is>
          <t>18.0153.SU-Troca do código do material no SAP</t>
        </is>
      </c>
      <c r="D1737" s="26" t="inlineStr">
        <is>
          <t>Concluído</t>
        </is>
      </c>
      <c r="E1737" s="23" t="inlineStr">
        <is>
          <t>Sem responsável</t>
        </is>
      </c>
      <c r="F1737" s="23" t="n"/>
      <c r="G1737" s="23" t="n"/>
      <c r="H1737" s="23" t="n"/>
      <c r="I1737" s="23" t="n"/>
      <c r="J1737" s="23" t="n"/>
      <c r="K1737" s="23" t="n"/>
      <c r="L1737" s="23" t="n"/>
      <c r="M1737" s="23" t="n"/>
      <c r="N1737" s="23" t="n"/>
      <c r="O1737" s="23" t="n"/>
      <c r="P1737" s="23" t="n"/>
      <c r="Q1737" s="23" t="n"/>
      <c r="R1737" s="23" t="n"/>
      <c r="S1737" s="23" t="n"/>
      <c r="T1737" s="23" t="n"/>
      <c r="U1737" s="23" t="n"/>
      <c r="V1737" s="23" t="n"/>
    </row>
    <row r="1738" ht="15" customHeight="1">
      <c r="A1738" s="26" t="inlineStr">
        <is>
          <t>História - Waterfall</t>
        </is>
      </c>
      <c r="B1738" s="60" t="inlineStr">
        <is>
          <t>DEVALM-6881</t>
        </is>
      </c>
      <c r="C1738" s="23" t="inlineStr">
        <is>
          <t>15.0172.1.TN-Etapa 6 BOS (Razão 1468) - CR</t>
        </is>
      </c>
      <c r="D1738" s="26" t="inlineStr">
        <is>
          <t>Concluído</t>
        </is>
      </c>
      <c r="E1738" s="23" t="inlineStr">
        <is>
          <t>Sem responsável</t>
        </is>
      </c>
      <c r="F1738" s="23" t="n"/>
      <c r="G1738" s="23" t="n"/>
      <c r="H1738" s="23" t="n"/>
      <c r="I1738" s="23" t="n"/>
      <c r="J1738" s="23" t="n"/>
      <c r="K1738" s="23" t="n"/>
      <c r="L1738" s="23" t="n"/>
      <c r="M1738" s="23" t="n"/>
      <c r="N1738" s="23" t="n"/>
      <c r="O1738" s="23" t="n"/>
      <c r="P1738" s="23" t="n"/>
      <c r="Q1738" s="23" t="n"/>
      <c r="R1738" s="23" t="n"/>
      <c r="S1738" s="23" t="n"/>
      <c r="T1738" s="23" t="n"/>
      <c r="U1738" s="23" t="n"/>
      <c r="V1738" s="23" t="n"/>
    </row>
    <row r="1739" ht="15" customHeight="1">
      <c r="A1739" s="26" t="inlineStr">
        <is>
          <t>História - Waterfall</t>
        </is>
      </c>
      <c r="B1739" s="60" t="inlineStr">
        <is>
          <t>DEVALM-6880</t>
        </is>
      </c>
      <c r="C1739" s="23" t="inlineStr">
        <is>
          <t>16.0209.13.CL-Hibrido - Fase 1.8 - Automação Financeira.</t>
        </is>
      </c>
      <c r="D1739" s="26" t="inlineStr">
        <is>
          <t>Concluído</t>
        </is>
      </c>
      <c r="E1739" s="23" t="inlineStr">
        <is>
          <t>Sem responsável</t>
        </is>
      </c>
      <c r="F1739" s="23" t="n"/>
      <c r="G1739" s="23" t="n"/>
      <c r="H1739" s="23" t="n"/>
      <c r="I1739" s="23" t="n"/>
      <c r="J1739" s="23" t="n"/>
      <c r="K1739" s="23" t="n"/>
      <c r="L1739" s="23" t="n"/>
      <c r="M1739" s="23" t="n"/>
      <c r="N1739" s="23" t="n"/>
      <c r="O1739" s="23" t="n"/>
      <c r="P1739" s="23" t="n"/>
      <c r="Q1739" s="23" t="n"/>
      <c r="R1739" s="23" t="n"/>
      <c r="S1739" s="23" t="n"/>
      <c r="T1739" s="23" t="n"/>
      <c r="U1739" s="23" t="n"/>
      <c r="V1739" s="23" t="n"/>
    </row>
    <row r="1740" ht="15" customHeight="1">
      <c r="A1740" s="26" t="inlineStr">
        <is>
          <t>História - Waterfall</t>
        </is>
      </c>
      <c r="B1740" s="60" t="inlineStr">
        <is>
          <t>DEVALM-6879</t>
        </is>
      </c>
      <c r="C1740" s="23" t="inlineStr">
        <is>
          <t>16.0179.7.TN-Desligamento IBS - Frente .Net</t>
        </is>
      </c>
      <c r="D1740" s="26" t="inlineStr">
        <is>
          <t>Concluído</t>
        </is>
      </c>
      <c r="E1740" s="23" t="inlineStr">
        <is>
          <t>Sem responsável</t>
        </is>
      </c>
      <c r="F1740" s="23" t="n"/>
      <c r="G1740" s="23" t="n"/>
      <c r="H1740" s="23" t="n"/>
      <c r="I1740" s="23" t="n"/>
      <c r="J1740" s="23" t="n"/>
      <c r="K1740" s="23" t="n"/>
      <c r="L1740" s="23" t="n"/>
      <c r="M1740" s="23" t="n"/>
      <c r="N1740" s="23" t="n"/>
      <c r="O1740" s="23" t="n"/>
      <c r="P1740" s="23" t="n"/>
      <c r="Q1740" s="23" t="n"/>
      <c r="R1740" s="23" t="n"/>
      <c r="S1740" s="23" t="n"/>
      <c r="T1740" s="23" t="n"/>
      <c r="U1740" s="23" t="n"/>
      <c r="V1740" s="23" t="n"/>
    </row>
    <row r="1741" ht="15" customHeight="1">
      <c r="A1741" s="26" t="inlineStr">
        <is>
          <t>História - Waterfall</t>
        </is>
      </c>
      <c r="B1741" s="60" t="inlineStr">
        <is>
          <t>DEVALM-6878</t>
        </is>
      </c>
      <c r="C1741" s="23" t="inlineStr">
        <is>
          <t>17.0061.CL-Encantech: Ferramenta Nota do Agente (SKYPHONE)</t>
        </is>
      </c>
      <c r="D1741" s="26" t="inlineStr">
        <is>
          <t>Concluído</t>
        </is>
      </c>
      <c r="E1741" s="23" t="inlineStr">
        <is>
          <t>Sem responsável</t>
        </is>
      </c>
      <c r="F1741" s="23" t="n"/>
      <c r="G1741" s="23" t="n"/>
      <c r="H1741" s="23" t="n"/>
      <c r="I1741" s="23" t="n"/>
      <c r="J1741" s="23" t="n"/>
      <c r="K1741" s="23" t="n"/>
      <c r="L1741" s="23" t="n"/>
      <c r="M1741" s="23" t="n"/>
      <c r="N1741" s="23" t="n"/>
      <c r="O1741" s="23" t="n"/>
      <c r="P1741" s="23" t="n"/>
      <c r="Q1741" s="23" t="n"/>
      <c r="R1741" s="23" t="n"/>
      <c r="S1741" s="23" t="n"/>
      <c r="T1741" s="23" t="n"/>
      <c r="U1741" s="23" t="n"/>
      <c r="V1741" s="23" t="n"/>
    </row>
    <row r="1742" ht="15" customHeight="1">
      <c r="A1742" s="26" t="inlineStr">
        <is>
          <t>História - Waterfall</t>
        </is>
      </c>
      <c r="B1742" s="60" t="inlineStr">
        <is>
          <t>DEVALM-6877</t>
        </is>
      </c>
      <c r="C1742" s="23" t="inlineStr">
        <is>
          <t>18.0262.5.SU-Melhorias de Inventário - Relatório de divergências separadas por PDV</t>
        </is>
      </c>
      <c r="D1742" s="26" t="inlineStr">
        <is>
          <t>Concluído</t>
        </is>
      </c>
      <c r="E1742" s="23" t="inlineStr">
        <is>
          <t>Sem responsável</t>
        </is>
      </c>
      <c r="F1742" s="23" t="n"/>
      <c r="G1742" s="23" t="n"/>
      <c r="H1742" s="23" t="n"/>
      <c r="I1742" s="23" t="n"/>
      <c r="J1742" s="23" t="n"/>
      <c r="K1742" s="23" t="n"/>
      <c r="L1742" s="23" t="n"/>
      <c r="M1742" s="23" t="n"/>
      <c r="N1742" s="23" t="n"/>
      <c r="O1742" s="23" t="n"/>
      <c r="P1742" s="23" t="n"/>
      <c r="Q1742" s="23" t="n"/>
      <c r="R1742" s="23" t="n"/>
      <c r="S1742" s="23" t="n"/>
      <c r="T1742" s="23" t="n"/>
      <c r="U1742" s="23" t="n"/>
      <c r="V1742" s="23" t="n"/>
    </row>
    <row r="1743" ht="15" customHeight="1">
      <c r="A1743" s="26" t="inlineStr">
        <is>
          <t>História - Waterfall</t>
        </is>
      </c>
      <c r="B1743" s="60" t="inlineStr">
        <is>
          <t>DEVALM-6876</t>
        </is>
      </c>
      <c r="C1743" s="23" t="inlineStr">
        <is>
          <t>17.0734.CO-Relatório de Quadro Resumo de OS</t>
        </is>
      </c>
      <c r="D1743" s="26" t="inlineStr">
        <is>
          <t>Concluído</t>
        </is>
      </c>
      <c r="E1743" s="23" t="inlineStr">
        <is>
          <t>Sem responsável</t>
        </is>
      </c>
      <c r="F1743" s="23" t="n"/>
      <c r="G1743" s="23" t="n"/>
      <c r="H1743" s="23" t="n"/>
      <c r="I1743" s="23" t="n"/>
      <c r="J1743" s="23" t="n"/>
      <c r="K1743" s="23" t="n"/>
      <c r="L1743" s="23" t="n"/>
      <c r="M1743" s="23" t="n"/>
      <c r="N1743" s="23" t="n"/>
      <c r="O1743" s="23" t="n"/>
      <c r="P1743" s="23" t="n"/>
      <c r="Q1743" s="23" t="n"/>
      <c r="R1743" s="23" t="n"/>
      <c r="S1743" s="23" t="n"/>
      <c r="T1743" s="23" t="n"/>
      <c r="U1743" s="23" t="n"/>
      <c r="V1743" s="23" t="n"/>
    </row>
    <row r="1744" ht="15" customHeight="1">
      <c r="A1744" s="26" t="inlineStr">
        <is>
          <t>História - Waterfall</t>
        </is>
      </c>
      <c r="B1744" s="60" t="inlineStr">
        <is>
          <t>DEVALM-6875</t>
        </is>
      </c>
      <c r="C1744" s="23" t="inlineStr">
        <is>
          <t>15.0205.CL-Promessas de pagamento (Pagamento Parcelamento)::N</t>
        </is>
      </c>
      <c r="D1744" s="26" t="inlineStr">
        <is>
          <t>Concluído</t>
        </is>
      </c>
      <c r="E1744" s="23" t="inlineStr">
        <is>
          <t>Sem responsável</t>
        </is>
      </c>
      <c r="F1744" s="23" t="n"/>
      <c r="G1744" s="23" t="n"/>
      <c r="H1744" s="23" t="n"/>
      <c r="I1744" s="23" t="n"/>
      <c r="J1744" s="23" t="n"/>
      <c r="K1744" s="23" t="n"/>
      <c r="L1744" s="23" t="n"/>
      <c r="M1744" s="23" t="n"/>
      <c r="N1744" s="23" t="n"/>
      <c r="O1744" s="23" t="n"/>
      <c r="P1744" s="23" t="n"/>
      <c r="Q1744" s="23" t="n"/>
      <c r="R1744" s="23" t="n"/>
      <c r="S1744" s="23" t="n"/>
      <c r="T1744" s="23" t="n"/>
      <c r="U1744" s="23" t="n"/>
      <c r="V1744" s="23" t="n"/>
    </row>
    <row r="1745" ht="15" customHeight="1">
      <c r="A1745" s="26" t="inlineStr">
        <is>
          <t>História - Waterfall</t>
        </is>
      </c>
      <c r="B1745" s="60" t="inlineStr">
        <is>
          <t>DEVALM-6874</t>
        </is>
      </c>
      <c r="C1745" s="23" t="inlineStr">
        <is>
          <t>16.0212.3.FI-Conta de Consumo - Alteração do Modelo de Boleto – CR - Tela de parcelamento do ICare Clientes (+código do assinante)</t>
        </is>
      </c>
      <c r="D1745" s="26" t="inlineStr">
        <is>
          <t>Concluído</t>
        </is>
      </c>
      <c r="E1745" s="23" t="inlineStr">
        <is>
          <t>Sem responsável</t>
        </is>
      </c>
      <c r="F1745" s="23" t="n"/>
      <c r="G1745" s="23" t="n"/>
      <c r="H1745" s="23" t="n"/>
      <c r="I1745" s="23" t="n"/>
      <c r="J1745" s="23" t="n"/>
      <c r="K1745" s="23" t="n"/>
      <c r="L1745" s="23" t="n"/>
      <c r="M1745" s="23" t="n"/>
      <c r="N1745" s="23" t="n"/>
      <c r="O1745" s="23" t="n"/>
      <c r="P1745" s="23" t="n"/>
      <c r="Q1745" s="23" t="n"/>
      <c r="R1745" s="23" t="n"/>
      <c r="S1745" s="23" t="n"/>
      <c r="T1745" s="23" t="n"/>
      <c r="U1745" s="23" t="n"/>
      <c r="V1745" s="23" t="n"/>
    </row>
    <row r="1746" ht="15" customHeight="1">
      <c r="A1746" s="26" t="inlineStr">
        <is>
          <t>História - Waterfall</t>
        </is>
      </c>
      <c r="B1746" s="60" t="inlineStr">
        <is>
          <t>DEVALM-6873</t>
        </is>
      </c>
      <c r="C1746" s="23" t="inlineStr">
        <is>
          <t>17.0592.7.FI-Nexus-Callidus-Complemento - REQ-04 - CR AT</t>
        </is>
      </c>
      <c r="D1746" s="26" t="inlineStr">
        <is>
          <t>Concluído</t>
        </is>
      </c>
      <c r="E1746" s="23" t="inlineStr">
        <is>
          <t>Sem responsável</t>
        </is>
      </c>
      <c r="F1746" s="23" t="n"/>
      <c r="G1746" s="23" t="n"/>
      <c r="H1746" s="23" t="n"/>
      <c r="I1746" s="23" t="n"/>
      <c r="J1746" s="23" t="n"/>
      <c r="K1746" s="23" t="n"/>
      <c r="L1746" s="23" t="n"/>
      <c r="M1746" s="23" t="n"/>
      <c r="N1746" s="23" t="n"/>
      <c r="O1746" s="23" t="n"/>
      <c r="P1746" s="23" t="n"/>
      <c r="Q1746" s="23" t="n"/>
      <c r="R1746" s="23" t="n"/>
      <c r="S1746" s="23" t="n"/>
      <c r="T1746" s="23" t="n"/>
      <c r="U1746" s="23" t="n"/>
      <c r="V1746" s="23" t="n"/>
    </row>
    <row r="1747" ht="15" customHeight="1">
      <c r="A1747" s="26" t="inlineStr">
        <is>
          <t>História - Waterfall</t>
        </is>
      </c>
      <c r="B1747" s="60" t="inlineStr">
        <is>
          <t>DEVALM-6872</t>
        </is>
      </c>
      <c r="C1747" s="23" t="inlineStr">
        <is>
          <t>16.0178.5.FI-Fatura 100% - Entrega 2 - Criar processo para atualização da imagem da Fatura (Invoice) no BRM e na Print Center sempre - Cancelado</t>
        </is>
      </c>
      <c r="D1747" s="26" t="inlineStr">
        <is>
          <t>Concluído</t>
        </is>
      </c>
      <c r="E1747" s="23" t="inlineStr">
        <is>
          <t>Sem responsável</t>
        </is>
      </c>
      <c r="F1747" s="23" t="n"/>
      <c r="G1747" s="23" t="n"/>
      <c r="H1747" s="23" t="n"/>
      <c r="I1747" s="23" t="n"/>
      <c r="J1747" s="23" t="n"/>
      <c r="K1747" s="23" t="n"/>
      <c r="L1747" s="23" t="n"/>
      <c r="M1747" s="23" t="n"/>
      <c r="N1747" s="23" t="n"/>
      <c r="O1747" s="23" t="n"/>
      <c r="P1747" s="23" t="n"/>
      <c r="Q1747" s="23" t="n"/>
      <c r="R1747" s="23" t="n"/>
      <c r="S1747" s="23" t="n"/>
      <c r="T1747" s="23" t="n"/>
      <c r="U1747" s="23" t="n"/>
      <c r="V1747" s="23" t="n"/>
    </row>
    <row r="1748" ht="15" customHeight="1">
      <c r="A1748" s="26" t="inlineStr">
        <is>
          <t>História - Waterfall</t>
        </is>
      </c>
      <c r="B1748" s="60" t="inlineStr">
        <is>
          <t>DEVALM-6871</t>
        </is>
      </c>
      <c r="C1748" s="23" t="inlineStr">
        <is>
          <t>17.0021.CO-Regionalização (1ª quinzena – Abril)::R</t>
        </is>
      </c>
      <c r="D1748" s="26" t="inlineStr">
        <is>
          <t>Concluído</t>
        </is>
      </c>
      <c r="E1748" s="23" t="inlineStr">
        <is>
          <t>Sem responsável</t>
        </is>
      </c>
      <c r="F1748" s="23" t="n"/>
      <c r="G1748" s="23" t="n"/>
      <c r="H1748" s="23" t="n"/>
      <c r="I1748" s="23" t="n"/>
      <c r="J1748" s="23" t="n"/>
      <c r="K1748" s="23" t="n"/>
      <c r="L1748" s="23" t="n"/>
      <c r="M1748" s="23" t="n"/>
      <c r="N1748" s="23" t="n"/>
      <c r="O1748" s="23" t="n"/>
      <c r="P1748" s="23" t="n"/>
      <c r="Q1748" s="23" t="n"/>
      <c r="R1748" s="23" t="n"/>
      <c r="S1748" s="23" t="n"/>
      <c r="T1748" s="23" t="n"/>
      <c r="U1748" s="23" t="n"/>
      <c r="V1748" s="23" t="n"/>
    </row>
    <row r="1749" ht="15" customHeight="1">
      <c r="A1749" s="26" t="inlineStr">
        <is>
          <t>História - Waterfall</t>
        </is>
      </c>
      <c r="B1749" s="60" t="inlineStr">
        <is>
          <t>DEVALM-6870</t>
        </is>
      </c>
      <c r="C1749" s="23" t="inlineStr">
        <is>
          <t>17.0501.GI-Ofertas de Retenção - Oferta de marcação para Downgrade</t>
        </is>
      </c>
      <c r="D1749" s="26" t="inlineStr">
        <is>
          <t>Concluído</t>
        </is>
      </c>
      <c r="E1749" s="23" t="inlineStr">
        <is>
          <t>Sem responsável</t>
        </is>
      </c>
      <c r="F1749" s="23" t="n"/>
      <c r="G1749" s="23" t="n"/>
      <c r="H1749" s="23" t="n"/>
      <c r="I1749" s="23" t="n"/>
      <c r="J1749" s="23" t="n"/>
      <c r="K1749" s="23" t="n"/>
      <c r="L1749" s="23" t="n"/>
      <c r="M1749" s="23" t="n"/>
      <c r="N1749" s="23" t="n"/>
      <c r="O1749" s="23" t="n"/>
      <c r="P1749" s="23" t="n"/>
      <c r="Q1749" s="23" t="n"/>
      <c r="R1749" s="23" t="n"/>
      <c r="S1749" s="23" t="n"/>
      <c r="T1749" s="23" t="n"/>
      <c r="U1749" s="23" t="n"/>
      <c r="V1749" s="23" t="n"/>
    </row>
    <row r="1750" ht="15" customHeight="1">
      <c r="A1750" s="26" t="inlineStr">
        <is>
          <t>História - Waterfall</t>
        </is>
      </c>
      <c r="B1750" s="60" t="inlineStr">
        <is>
          <t>DEVALM-6869</t>
        </is>
      </c>
      <c r="C1750" s="23" t="inlineStr">
        <is>
          <t>17.0592.5.FI-Nexus - Callidus – Complemento – Requisito 2</t>
        </is>
      </c>
      <c r="D1750" s="26" t="inlineStr">
        <is>
          <t>Concluído</t>
        </is>
      </c>
      <c r="E1750" s="23" t="inlineStr">
        <is>
          <t>Sem responsável</t>
        </is>
      </c>
      <c r="F1750" s="23" t="n"/>
      <c r="G1750" s="23" t="n"/>
      <c r="H1750" s="23" t="n"/>
      <c r="I1750" s="23" t="n"/>
      <c r="J1750" s="23" t="n"/>
      <c r="K1750" s="23" t="n"/>
      <c r="L1750" s="23" t="n"/>
      <c r="M1750" s="23" t="n"/>
      <c r="N1750" s="23" t="n"/>
      <c r="O1750" s="23" t="n"/>
      <c r="P1750" s="23" t="n"/>
      <c r="Q1750" s="23" t="n"/>
      <c r="R1750" s="23" t="n"/>
      <c r="S1750" s="23" t="n"/>
      <c r="T1750" s="23" t="n"/>
      <c r="U1750" s="23" t="n"/>
      <c r="V1750" s="23" t="n"/>
    </row>
    <row r="1751" ht="15" customHeight="1">
      <c r="A1751" s="26" t="inlineStr">
        <is>
          <t>História - Waterfall</t>
        </is>
      </c>
      <c r="B1751" s="60" t="inlineStr">
        <is>
          <t>DEVALM-6868</t>
        </is>
      </c>
      <c r="C1751" s="23" t="inlineStr">
        <is>
          <t>17.0324.MK-Reajuste de Preços Pacote Básico PayTV ( Julho )::R</t>
        </is>
      </c>
      <c r="D1751" s="26" t="inlineStr">
        <is>
          <t>Concluído</t>
        </is>
      </c>
      <c r="E1751" s="23" t="inlineStr">
        <is>
          <t>Sem responsável</t>
        </is>
      </c>
      <c r="F1751" s="23" t="n"/>
      <c r="G1751" s="23" t="n"/>
      <c r="H1751" s="23" t="n"/>
      <c r="I1751" s="23" t="n"/>
      <c r="J1751" s="23" t="n"/>
      <c r="K1751" s="23" t="n"/>
      <c r="L1751" s="23" t="n"/>
      <c r="M1751" s="23" t="n"/>
      <c r="N1751" s="23" t="n"/>
      <c r="O1751" s="23" t="n"/>
      <c r="P1751" s="23" t="n"/>
      <c r="Q1751" s="23" t="n"/>
      <c r="R1751" s="23" t="n"/>
      <c r="S1751" s="23" t="n"/>
      <c r="T1751" s="23" t="n"/>
      <c r="U1751" s="23" t="n"/>
      <c r="V1751" s="23" t="n"/>
    </row>
    <row r="1752" ht="15" customHeight="1">
      <c r="A1752" s="26" t="inlineStr">
        <is>
          <t>História - Waterfall</t>
        </is>
      </c>
      <c r="B1752" s="60" t="inlineStr">
        <is>
          <t>DEVALM-6867</t>
        </is>
      </c>
      <c r="C1752" s="23" t="inlineStr">
        <is>
          <t>17.0601.MK-Ofertas de Retenção Premiere (2017)</t>
        </is>
      </c>
      <c r="D1752" s="26" t="inlineStr">
        <is>
          <t>Concluído</t>
        </is>
      </c>
      <c r="E1752" s="23" t="inlineStr">
        <is>
          <t>Sem responsável</t>
        </is>
      </c>
      <c r="F1752" s="23" t="n"/>
      <c r="G1752" s="23" t="n"/>
      <c r="H1752" s="23" t="n"/>
      <c r="I1752" s="23" t="n"/>
      <c r="J1752" s="23" t="n"/>
      <c r="K1752" s="23" t="n"/>
      <c r="L1752" s="23" t="n"/>
      <c r="M1752" s="23" t="n"/>
      <c r="N1752" s="23" t="n"/>
      <c r="O1752" s="23" t="n"/>
      <c r="P1752" s="23" t="n"/>
      <c r="Q1752" s="23" t="n"/>
      <c r="R1752" s="23" t="n"/>
      <c r="S1752" s="23" t="n"/>
      <c r="T1752" s="23" t="n"/>
      <c r="U1752" s="23" t="n"/>
      <c r="V1752" s="23" t="n"/>
    </row>
    <row r="1753" ht="15" customHeight="1">
      <c r="A1753" s="26" t="inlineStr">
        <is>
          <t>História - Waterfall</t>
        </is>
      </c>
      <c r="B1753" s="60" t="inlineStr">
        <is>
          <t>DEVALM-6866</t>
        </is>
      </c>
      <c r="C1753" s="23" t="inlineStr">
        <is>
          <t>16.0212.2.FI-Conta de Consumo - Alteração do Modelo de Boleto – Processo da URA;</t>
        </is>
      </c>
      <c r="D1753" s="26" t="inlineStr">
        <is>
          <t>Concluído</t>
        </is>
      </c>
      <c r="E1753" s="23" t="inlineStr">
        <is>
          <t>Sem responsável</t>
        </is>
      </c>
      <c r="F1753" s="23" t="n"/>
      <c r="G1753" s="23" t="n"/>
      <c r="H1753" s="23" t="n"/>
      <c r="I1753" s="23" t="n"/>
      <c r="J1753" s="23" t="n"/>
      <c r="K1753" s="23" t="n"/>
      <c r="L1753" s="23" t="n"/>
      <c r="M1753" s="23" t="n"/>
      <c r="N1753" s="23" t="n"/>
      <c r="O1753" s="23" t="n"/>
      <c r="P1753" s="23" t="n"/>
      <c r="Q1753" s="23" t="n"/>
      <c r="R1753" s="23" t="n"/>
      <c r="S1753" s="23" t="n"/>
      <c r="T1753" s="23" t="n"/>
      <c r="U1753" s="23" t="n"/>
      <c r="V1753" s="23" t="n"/>
    </row>
    <row r="1754" ht="15" customHeight="1">
      <c r="A1754" s="26" t="inlineStr">
        <is>
          <t>História - Waterfall</t>
        </is>
      </c>
      <c r="B1754" s="60" t="inlineStr">
        <is>
          <t>DEVALM-6865</t>
        </is>
      </c>
      <c r="C1754" s="23" t="inlineStr">
        <is>
          <t>16.0454.MK-Reajuste de Preço de Banda Larga ( Novembro )::R</t>
        </is>
      </c>
      <c r="D1754" s="26" t="inlineStr">
        <is>
          <t>Concluído</t>
        </is>
      </c>
      <c r="E1754" s="23" t="inlineStr">
        <is>
          <t>Sem responsável</t>
        </is>
      </c>
      <c r="F1754" s="23" t="n"/>
      <c r="G1754" s="23" t="n"/>
      <c r="H1754" s="23" t="n"/>
      <c r="I1754" s="23" t="n"/>
      <c r="J1754" s="23" t="n"/>
      <c r="K1754" s="23" t="n"/>
      <c r="L1754" s="23" t="n"/>
      <c r="M1754" s="23" t="n"/>
      <c r="N1754" s="23" t="n"/>
      <c r="O1754" s="23" t="n"/>
      <c r="P1754" s="23" t="n"/>
      <c r="Q1754" s="23" t="n"/>
      <c r="R1754" s="23" t="n"/>
      <c r="S1754" s="23" t="n"/>
      <c r="T1754" s="23" t="n"/>
      <c r="U1754" s="23" t="n"/>
      <c r="V1754" s="23" t="n"/>
    </row>
    <row r="1755" ht="15" customHeight="1">
      <c r="A1755" s="26" t="inlineStr">
        <is>
          <t>História - Waterfall</t>
        </is>
      </c>
      <c r="B1755" s="60" t="inlineStr">
        <is>
          <t>DEVALM-6864</t>
        </is>
      </c>
      <c r="C1755" s="23" t="inlineStr">
        <is>
          <t>17.0023.CO-Regionalização (2ª quinzena – Março)::R</t>
        </is>
      </c>
      <c r="D1755" s="26" t="inlineStr">
        <is>
          <t>Concluído</t>
        </is>
      </c>
      <c r="E1755" s="23" t="inlineStr">
        <is>
          <t>Sem responsável</t>
        </is>
      </c>
      <c r="F1755" s="23" t="n"/>
      <c r="G1755" s="23" t="n"/>
      <c r="H1755" s="23" t="n"/>
      <c r="I1755" s="23" t="n"/>
      <c r="J1755" s="23" t="n"/>
      <c r="K1755" s="23" t="n"/>
      <c r="L1755" s="23" t="n"/>
      <c r="M1755" s="23" t="n"/>
      <c r="N1755" s="23" t="n"/>
      <c r="O1755" s="23" t="n"/>
      <c r="P1755" s="23" t="n"/>
      <c r="Q1755" s="23" t="n"/>
      <c r="R1755" s="23" t="n"/>
      <c r="S1755" s="23" t="n"/>
      <c r="T1755" s="23" t="n"/>
      <c r="U1755" s="23" t="n"/>
      <c r="V1755" s="23" t="n"/>
    </row>
    <row r="1756" ht="15" customHeight="1">
      <c r="A1756" s="26" t="inlineStr">
        <is>
          <t>História - Waterfall</t>
        </is>
      </c>
      <c r="B1756" s="60" t="inlineStr">
        <is>
          <t>DEVALM-6863</t>
        </is>
      </c>
      <c r="C1756" s="23" t="inlineStr">
        <is>
          <t>17.0341.CO-Atualizar Imagem da Proposta no SPW - Abr´17 - R</t>
        </is>
      </c>
      <c r="D1756" s="26" t="inlineStr">
        <is>
          <t>Concluído</t>
        </is>
      </c>
      <c r="E1756" s="23" t="inlineStr">
        <is>
          <t>Sem responsável</t>
        </is>
      </c>
      <c r="F1756" s="23" t="n"/>
      <c r="G1756" s="23" t="n"/>
      <c r="H1756" s="23" t="n"/>
      <c r="I1756" s="23" t="n"/>
      <c r="J1756" s="23" t="n"/>
      <c r="K1756" s="23" t="n"/>
      <c r="L1756" s="23" t="n"/>
      <c r="M1756" s="23" t="n"/>
      <c r="N1756" s="23" t="n"/>
      <c r="O1756" s="23" t="n"/>
      <c r="P1756" s="23" t="n"/>
      <c r="Q1756" s="23" t="n"/>
      <c r="R1756" s="23" t="n"/>
      <c r="S1756" s="23" t="n"/>
      <c r="T1756" s="23" t="n"/>
      <c r="U1756" s="23" t="n"/>
      <c r="V1756" s="23" t="n"/>
    </row>
    <row r="1757" ht="15" customHeight="1">
      <c r="A1757" s="26" t="inlineStr">
        <is>
          <t>História - Waterfall</t>
        </is>
      </c>
      <c r="B1757" s="60" t="inlineStr">
        <is>
          <t>DEVALM-6862</t>
        </is>
      </c>
      <c r="C1757" s="23" t="inlineStr">
        <is>
          <t>16.0030.3.TN- Validação de Segurança SKY-TEF – integração com iCare</t>
        </is>
      </c>
      <c r="D1757" s="26" t="inlineStr">
        <is>
          <t>Concluído</t>
        </is>
      </c>
      <c r="E1757" s="23" t="inlineStr">
        <is>
          <t>Sem responsável</t>
        </is>
      </c>
      <c r="F1757" s="23" t="n"/>
      <c r="G1757" s="23" t="n"/>
      <c r="H1757" s="23" t="n"/>
      <c r="I1757" s="23" t="n"/>
      <c r="J1757" s="23" t="n"/>
      <c r="K1757" s="23" t="n"/>
      <c r="L1757" s="23" t="n"/>
      <c r="M1757" s="23" t="n"/>
      <c r="N1757" s="23" t="n"/>
      <c r="O1757" s="23" t="n"/>
      <c r="P1757" s="23" t="n"/>
      <c r="Q1757" s="23" t="n"/>
      <c r="R1757" s="23" t="n"/>
      <c r="S1757" s="23" t="n"/>
      <c r="T1757" s="23" t="n"/>
      <c r="U1757" s="23" t="n"/>
      <c r="V1757" s="23" t="n"/>
    </row>
    <row r="1758" ht="15" customHeight="1">
      <c r="A1758" s="26" t="inlineStr">
        <is>
          <t>História - Waterfall</t>
        </is>
      </c>
      <c r="B1758" s="60" t="inlineStr">
        <is>
          <t>DEVALM-6861</t>
        </is>
      </c>
      <c r="C1758" s="23" t="inlineStr">
        <is>
          <t>17.0512.CL-Correção dos PDV’s Sou + SKY</t>
        </is>
      </c>
      <c r="D1758" s="26" t="inlineStr">
        <is>
          <t>Concluído</t>
        </is>
      </c>
      <c r="E1758" s="23" t="inlineStr">
        <is>
          <t>Sem responsável</t>
        </is>
      </c>
      <c r="F1758" s="23" t="n"/>
      <c r="G1758" s="23" t="n"/>
      <c r="H1758" s="23" t="n"/>
      <c r="I1758" s="23" t="n"/>
      <c r="J1758" s="23" t="n"/>
      <c r="K1758" s="23" t="n"/>
      <c r="L1758" s="23" t="n"/>
      <c r="M1758" s="23" t="n"/>
      <c r="N1758" s="23" t="n"/>
      <c r="O1758" s="23" t="n"/>
      <c r="P1758" s="23" t="n"/>
      <c r="Q1758" s="23" t="n"/>
      <c r="R1758" s="23" t="n"/>
      <c r="S1758" s="23" t="n"/>
      <c r="T1758" s="23" t="n"/>
      <c r="U1758" s="23" t="n"/>
      <c r="V1758" s="23" t="n"/>
    </row>
    <row r="1759" ht="15" customHeight="1">
      <c r="A1759" s="26" t="inlineStr">
        <is>
          <t>História - Waterfall</t>
        </is>
      </c>
      <c r="B1759" s="60" t="inlineStr">
        <is>
          <t>DEVALM-6860</t>
        </is>
      </c>
      <c r="C1759" s="23" t="inlineStr">
        <is>
          <t>17.0715.CO-Ativação de chave de localização de credenciados master em lote</t>
        </is>
      </c>
      <c r="D1759" s="26" t="inlineStr">
        <is>
          <t>Concluído</t>
        </is>
      </c>
      <c r="E1759" s="23" t="inlineStr">
        <is>
          <t>Sem responsável</t>
        </is>
      </c>
      <c r="F1759" s="23" t="n"/>
      <c r="G1759" s="23" t="n"/>
      <c r="H1759" s="23" t="n"/>
      <c r="I1759" s="23" t="n"/>
      <c r="J1759" s="23" t="n"/>
      <c r="K1759" s="23" t="n"/>
      <c r="L1759" s="23" t="n"/>
      <c r="M1759" s="23" t="n"/>
      <c r="N1759" s="23" t="n"/>
      <c r="O1759" s="23" t="n"/>
      <c r="P1759" s="23" t="n"/>
      <c r="Q1759" s="23" t="n"/>
      <c r="R1759" s="23" t="n"/>
      <c r="S1759" s="23" t="n"/>
      <c r="T1759" s="23" t="n"/>
      <c r="U1759" s="23" t="n"/>
      <c r="V1759" s="23" t="n"/>
    </row>
    <row r="1760" ht="15" customHeight="1">
      <c r="A1760" s="26" t="inlineStr">
        <is>
          <t>História - Waterfall</t>
        </is>
      </c>
      <c r="B1760" s="60" t="inlineStr">
        <is>
          <t>DEVALM-6859</t>
        </is>
      </c>
      <c r="C1760" s="23" t="inlineStr">
        <is>
          <t>18.0131.FI-Desativar o Grace Day</t>
        </is>
      </c>
      <c r="D1760" s="26" t="inlineStr">
        <is>
          <t>Concluído</t>
        </is>
      </c>
      <c r="E1760" s="23" t="inlineStr">
        <is>
          <t>Sem responsável</t>
        </is>
      </c>
      <c r="F1760" s="23" t="n"/>
      <c r="G1760" s="23" t="n"/>
      <c r="H1760" s="23" t="n"/>
      <c r="I1760" s="23" t="n"/>
      <c r="J1760" s="23" t="n"/>
      <c r="K1760" s="23" t="n"/>
      <c r="L1760" s="23" t="n"/>
      <c r="M1760" s="23" t="n"/>
      <c r="N1760" s="23" t="n"/>
      <c r="O1760" s="23" t="n"/>
      <c r="P1760" s="23" t="n"/>
      <c r="Q1760" s="23" t="n"/>
      <c r="R1760" s="23" t="n"/>
      <c r="S1760" s="23" t="n"/>
      <c r="T1760" s="23" t="n"/>
      <c r="U1760" s="23" t="n"/>
      <c r="V1760" s="23" t="n"/>
    </row>
    <row r="1761" ht="15" customHeight="1">
      <c r="A1761" s="26" t="inlineStr">
        <is>
          <t>História - Waterfall</t>
        </is>
      </c>
      <c r="B1761" s="60" t="inlineStr">
        <is>
          <t>DEVALM-6858</t>
        </is>
      </c>
      <c r="C1761" s="23" t="inlineStr">
        <is>
          <t>18.0080.FI-Termo de Quitação 2018 - base 2017</t>
        </is>
      </c>
      <c r="D1761" s="26" t="inlineStr">
        <is>
          <t>Concluído</t>
        </is>
      </c>
      <c r="E1761" s="23" t="inlineStr">
        <is>
          <t>Sem responsável</t>
        </is>
      </c>
      <c r="F1761" s="23" t="n"/>
      <c r="G1761" s="23" t="n"/>
      <c r="H1761" s="23" t="n"/>
      <c r="I1761" s="23" t="n"/>
      <c r="J1761" s="23" t="n"/>
      <c r="K1761" s="23" t="n"/>
      <c r="L1761" s="23" t="n"/>
      <c r="M1761" s="23" t="n"/>
      <c r="N1761" s="23" t="n"/>
      <c r="O1761" s="23" t="n"/>
      <c r="P1761" s="23" t="n"/>
      <c r="Q1761" s="23" t="n"/>
      <c r="R1761" s="23" t="n"/>
      <c r="S1761" s="23" t="n"/>
      <c r="T1761" s="23" t="n"/>
      <c r="U1761" s="23" t="n"/>
      <c r="V1761" s="23" t="n"/>
    </row>
    <row r="1762" ht="15" customHeight="1">
      <c r="A1762" s="26" t="inlineStr">
        <is>
          <t>História - Waterfall</t>
        </is>
      </c>
      <c r="B1762" s="60" t="inlineStr">
        <is>
          <t>DEVALM-6857</t>
        </is>
      </c>
      <c r="C1762" s="23" t="inlineStr">
        <is>
          <t>16.0256.FI-Automatização do processo reversão de Pagamento de Cartão Crédito (Charge-Back)</t>
        </is>
      </c>
      <c r="D1762" s="26" t="inlineStr">
        <is>
          <t>Concluído</t>
        </is>
      </c>
      <c r="E1762" s="23" t="inlineStr">
        <is>
          <t>Sem responsável</t>
        </is>
      </c>
      <c r="F1762" s="23" t="n"/>
      <c r="G1762" s="23" t="n"/>
      <c r="H1762" s="23" t="n"/>
      <c r="I1762" s="23" t="n"/>
      <c r="J1762" s="23" t="n"/>
      <c r="K1762" s="23" t="n"/>
      <c r="L1762" s="23" t="n"/>
      <c r="M1762" s="23" t="n"/>
      <c r="N1762" s="23" t="n"/>
      <c r="O1762" s="23" t="n"/>
      <c r="P1762" s="23" t="n"/>
      <c r="Q1762" s="23" t="n"/>
      <c r="R1762" s="23" t="n"/>
      <c r="S1762" s="23" t="n"/>
      <c r="T1762" s="23" t="n"/>
      <c r="U1762" s="23" t="n"/>
      <c r="V1762" s="23" t="n"/>
    </row>
    <row r="1763" ht="15" customHeight="1">
      <c r="A1763" s="26" t="inlineStr">
        <is>
          <t>História - Waterfall</t>
        </is>
      </c>
      <c r="B1763" s="60" t="inlineStr">
        <is>
          <t>DEVALM-6856</t>
        </is>
      </c>
      <c r="C1763" s="23" t="inlineStr">
        <is>
          <t>17.0528.CL- Abertura das ofertas no Tier 2 para os pacotes que não foram liberados na mudança de maio</t>
        </is>
      </c>
      <c r="D1763" s="26" t="inlineStr">
        <is>
          <t>Concluído</t>
        </is>
      </c>
      <c r="E1763" s="23" t="inlineStr">
        <is>
          <t>Sem responsável</t>
        </is>
      </c>
      <c r="F1763" s="23" t="n"/>
      <c r="G1763" s="23" t="n"/>
      <c r="H1763" s="23" t="n"/>
      <c r="I1763" s="23" t="n"/>
      <c r="J1763" s="23" t="n"/>
      <c r="K1763" s="23" t="n"/>
      <c r="L1763" s="23" t="n"/>
      <c r="M1763" s="23" t="n"/>
      <c r="N1763" s="23" t="n"/>
      <c r="O1763" s="23" t="n"/>
      <c r="P1763" s="23" t="n"/>
      <c r="Q1763" s="23" t="n"/>
      <c r="R1763" s="23" t="n"/>
      <c r="S1763" s="23" t="n"/>
      <c r="T1763" s="23" t="n"/>
      <c r="U1763" s="23" t="n"/>
      <c r="V1763" s="23" t="n"/>
    </row>
    <row r="1764" ht="15" customHeight="1">
      <c r="A1764" s="26" t="inlineStr">
        <is>
          <t>História - Waterfall</t>
        </is>
      </c>
      <c r="B1764" s="60" t="inlineStr">
        <is>
          <t>DEVALM-6855</t>
        </is>
      </c>
      <c r="C1764" s="23" t="inlineStr">
        <is>
          <t>16.0253.CO-Fluxo de geração de OS preventiva de troca de SDU em lote</t>
        </is>
      </c>
      <c r="D1764" s="26" t="inlineStr">
        <is>
          <t>Concluído</t>
        </is>
      </c>
      <c r="E1764" s="23" t="inlineStr">
        <is>
          <t>Sem responsável</t>
        </is>
      </c>
      <c r="F1764" s="23" t="n"/>
      <c r="G1764" s="23" t="n"/>
      <c r="H1764" s="23" t="n"/>
      <c r="I1764" s="23" t="n"/>
      <c r="J1764" s="23" t="n"/>
      <c r="K1764" s="23" t="n"/>
      <c r="L1764" s="23" t="n"/>
      <c r="M1764" s="23" t="n"/>
      <c r="N1764" s="23" t="n"/>
      <c r="O1764" s="23" t="n"/>
      <c r="P1764" s="23" t="n"/>
      <c r="Q1764" s="23" t="n"/>
      <c r="R1764" s="23" t="n"/>
      <c r="S1764" s="23" t="n"/>
      <c r="T1764" s="23" t="n"/>
      <c r="U1764" s="23" t="n"/>
      <c r="V1764" s="23" t="n"/>
    </row>
    <row r="1765" ht="15" customHeight="1">
      <c r="A1765" s="26" t="inlineStr">
        <is>
          <t>História - Waterfall</t>
        </is>
      </c>
      <c r="B1765" s="60" t="inlineStr">
        <is>
          <t>DEVALM-6854</t>
        </is>
      </c>
      <c r="C1765" s="23" t="inlineStr">
        <is>
          <t>17.0604.CO-Regionalização (1ª quinzena – Setembro)::R</t>
        </is>
      </c>
      <c r="D1765" s="26" t="inlineStr">
        <is>
          <t>Concluído</t>
        </is>
      </c>
      <c r="E1765" s="23" t="inlineStr">
        <is>
          <t>Sem responsável</t>
        </is>
      </c>
      <c r="F1765" s="23" t="n"/>
      <c r="G1765" s="23" t="n"/>
      <c r="H1765" s="23" t="n"/>
      <c r="I1765" s="23" t="n"/>
      <c r="J1765" s="23" t="n"/>
      <c r="K1765" s="23" t="n"/>
      <c r="L1765" s="23" t="n"/>
      <c r="M1765" s="23" t="n"/>
      <c r="N1765" s="23" t="n"/>
      <c r="O1765" s="23" t="n"/>
      <c r="P1765" s="23" t="n"/>
      <c r="Q1765" s="23" t="n"/>
      <c r="R1765" s="23" t="n"/>
      <c r="S1765" s="23" t="n"/>
      <c r="T1765" s="23" t="n"/>
      <c r="U1765" s="23" t="n"/>
      <c r="V1765" s="23" t="n"/>
    </row>
    <row r="1766" ht="15" customHeight="1">
      <c r="A1766" s="26" t="inlineStr">
        <is>
          <t>História - Waterfall</t>
        </is>
      </c>
      <c r="B1766" s="60" t="inlineStr">
        <is>
          <t>DEVALM-6853</t>
        </is>
      </c>
      <c r="C1766" s="23" t="inlineStr">
        <is>
          <t>16.0178.FI-Fatura 100% - Entrega 1 – Gerar Boleto para 100% das Faturas e disponibilizar em um único Print Center</t>
        </is>
      </c>
      <c r="D1766" s="26" t="inlineStr">
        <is>
          <t>Concluído</t>
        </is>
      </c>
      <c r="E1766" s="23" t="inlineStr">
        <is>
          <t>Sem responsável</t>
        </is>
      </c>
      <c r="F1766" s="23" t="n"/>
      <c r="G1766" s="23" t="n"/>
      <c r="H1766" s="23" t="n"/>
      <c r="I1766" s="23" t="n"/>
      <c r="J1766" s="23" t="n"/>
      <c r="K1766" s="23" t="n"/>
      <c r="L1766" s="23" t="n"/>
      <c r="M1766" s="23" t="n"/>
      <c r="N1766" s="23" t="n"/>
      <c r="O1766" s="23" t="n"/>
      <c r="P1766" s="23" t="n"/>
      <c r="Q1766" s="23" t="n"/>
      <c r="R1766" s="23" t="n"/>
      <c r="S1766" s="23" t="n"/>
      <c r="T1766" s="23" t="n"/>
      <c r="U1766" s="23" t="n"/>
      <c r="V1766" s="23" t="n"/>
    </row>
    <row r="1767" ht="15" customHeight="1">
      <c r="A1767" s="26" t="inlineStr">
        <is>
          <t>História - Waterfall</t>
        </is>
      </c>
      <c r="B1767" s="60" t="inlineStr">
        <is>
          <t>DEVALM-6852</t>
        </is>
      </c>
      <c r="C1767" s="23" t="inlineStr">
        <is>
          <t>17.0472.MK-Ofertas Premiere 2017 - Fase 1</t>
        </is>
      </c>
      <c r="D1767" s="26" t="inlineStr">
        <is>
          <t>Concluído</t>
        </is>
      </c>
      <c r="E1767" s="23" t="inlineStr">
        <is>
          <t>Sem responsável</t>
        </is>
      </c>
      <c r="F1767" s="23" t="n"/>
      <c r="G1767" s="23" t="n"/>
      <c r="H1767" s="23" t="n"/>
      <c r="I1767" s="23" t="n"/>
      <c r="J1767" s="23" t="n"/>
      <c r="K1767" s="23" t="n"/>
      <c r="L1767" s="23" t="n"/>
      <c r="M1767" s="23" t="n"/>
      <c r="N1767" s="23" t="n"/>
      <c r="O1767" s="23" t="n"/>
      <c r="P1767" s="23" t="n"/>
      <c r="Q1767" s="23" t="n"/>
      <c r="R1767" s="23" t="n"/>
      <c r="S1767" s="23" t="n"/>
      <c r="T1767" s="23" t="n"/>
      <c r="U1767" s="23" t="n"/>
      <c r="V1767" s="23" t="n"/>
    </row>
    <row r="1768" ht="15" customHeight="1">
      <c r="A1768" s="26" t="inlineStr">
        <is>
          <t>História - Waterfall</t>
        </is>
      </c>
      <c r="B1768" s="60" t="inlineStr">
        <is>
          <t>DEVALM-6851</t>
        </is>
      </c>
      <c r="C1768" s="23" t="inlineStr">
        <is>
          <t>18.0074.FI-Token Decoder - Fase 2 - Backlog</t>
        </is>
      </c>
      <c r="D1768" s="26" t="inlineStr">
        <is>
          <t>Concluído</t>
        </is>
      </c>
      <c r="E1768" s="23" t="inlineStr">
        <is>
          <t>Sem responsável</t>
        </is>
      </c>
      <c r="F1768" s="23" t="n"/>
      <c r="G1768" s="23" t="n"/>
      <c r="H1768" s="23" t="n"/>
      <c r="I1768" s="23" t="n"/>
      <c r="J1768" s="23" t="n"/>
      <c r="K1768" s="23" t="n"/>
      <c r="L1768" s="23" t="n"/>
      <c r="M1768" s="23" t="n"/>
      <c r="N1768" s="23" t="n"/>
      <c r="O1768" s="23" t="n"/>
      <c r="P1768" s="23" t="n"/>
      <c r="Q1768" s="23" t="n"/>
      <c r="R1768" s="23" t="n"/>
      <c r="S1768" s="23" t="n"/>
      <c r="T1768" s="23" t="n"/>
      <c r="U1768" s="23" t="n"/>
      <c r="V1768" s="23" t="n"/>
    </row>
    <row r="1769" ht="15" customHeight="1">
      <c r="A1769" s="26" t="inlineStr">
        <is>
          <t>História - Waterfall</t>
        </is>
      </c>
      <c r="B1769" s="60" t="inlineStr">
        <is>
          <t>DEVALM-6850</t>
        </is>
      </c>
      <c r="C1769" s="23" t="inlineStr">
        <is>
          <t>15.0302.CL-GPF - Guia de Procedimentos Financeiros::N</t>
        </is>
      </c>
      <c r="D1769" s="26" t="inlineStr">
        <is>
          <t>Concluído</t>
        </is>
      </c>
      <c r="E1769" s="23" t="inlineStr">
        <is>
          <t>Sem responsável</t>
        </is>
      </c>
      <c r="F1769" s="23" t="n"/>
      <c r="G1769" s="23" t="n"/>
      <c r="H1769" s="23" t="n"/>
      <c r="I1769" s="23" t="n"/>
      <c r="J1769" s="23" t="n"/>
      <c r="K1769" s="23" t="n"/>
      <c r="L1769" s="23" t="n"/>
      <c r="M1769" s="23" t="n"/>
      <c r="N1769" s="23" t="n"/>
      <c r="O1769" s="23" t="n"/>
      <c r="P1769" s="23" t="n"/>
      <c r="Q1769" s="23" t="n"/>
      <c r="R1769" s="23" t="n"/>
      <c r="S1769" s="23" t="n"/>
      <c r="T1769" s="23" t="n"/>
      <c r="U1769" s="23" t="n"/>
      <c r="V1769" s="23" t="n"/>
    </row>
    <row r="1770" ht="15" customHeight="1">
      <c r="A1770" s="26" t="inlineStr">
        <is>
          <t>História - Waterfall</t>
        </is>
      </c>
      <c r="B1770" s="60" t="inlineStr">
        <is>
          <t>DEVALM-6849</t>
        </is>
      </c>
      <c r="C1770" s="23" t="inlineStr">
        <is>
          <t>17.0038.MK-Reajuste de Preço de Banda Larga ( Abril )::R</t>
        </is>
      </c>
      <c r="D1770" s="26" t="inlineStr">
        <is>
          <t>Concluído</t>
        </is>
      </c>
      <c r="E1770" s="23" t="inlineStr">
        <is>
          <t>Sem responsável</t>
        </is>
      </c>
      <c r="F1770" s="23" t="n"/>
      <c r="G1770" s="23" t="n"/>
      <c r="H1770" s="23" t="n"/>
      <c r="I1770" s="23" t="n"/>
      <c r="J1770" s="23" t="n"/>
      <c r="K1770" s="23" t="n"/>
      <c r="L1770" s="23" t="n"/>
      <c r="M1770" s="23" t="n"/>
      <c r="N1770" s="23" t="n"/>
      <c r="O1770" s="23" t="n"/>
      <c r="P1770" s="23" t="n"/>
      <c r="Q1770" s="23" t="n"/>
      <c r="R1770" s="23" t="n"/>
      <c r="S1770" s="23" t="n"/>
      <c r="T1770" s="23" t="n"/>
      <c r="U1770" s="23" t="n"/>
      <c r="V1770" s="23" t="n"/>
    </row>
    <row r="1771" ht="15" customHeight="1">
      <c r="A1771" s="26" t="inlineStr">
        <is>
          <t>História - Waterfall</t>
        </is>
      </c>
      <c r="B1771" s="60" t="inlineStr">
        <is>
          <t>DEVALM-6848</t>
        </is>
      </c>
      <c r="C1771" s="23" t="inlineStr">
        <is>
          <t>17.0490.SU-Inclusão do modelo de comercialização na consulta de equipamentos em Lote (CRI-133)</t>
        </is>
      </c>
      <c r="D1771" s="26" t="inlineStr">
        <is>
          <t>Concluído</t>
        </is>
      </c>
      <c r="E1771" s="23" t="inlineStr">
        <is>
          <t>Sem responsável</t>
        </is>
      </c>
      <c r="F1771" s="23" t="n"/>
      <c r="G1771" s="23" t="n"/>
      <c r="H1771" s="23" t="n"/>
      <c r="I1771" s="23" t="n"/>
      <c r="J1771" s="23" t="n"/>
      <c r="K1771" s="23" t="n"/>
      <c r="L1771" s="23" t="n"/>
      <c r="M1771" s="23" t="n"/>
      <c r="N1771" s="23" t="n"/>
      <c r="O1771" s="23" t="n"/>
      <c r="P1771" s="23" t="n"/>
      <c r="Q1771" s="23" t="n"/>
      <c r="R1771" s="23" t="n"/>
      <c r="S1771" s="23" t="n"/>
      <c r="T1771" s="23" t="n"/>
      <c r="U1771" s="23" t="n"/>
      <c r="V1771" s="23" t="n"/>
    </row>
    <row r="1772" ht="15" customHeight="1">
      <c r="A1772" s="26" t="inlineStr">
        <is>
          <t>História - Waterfall</t>
        </is>
      </c>
      <c r="B1772" s="60" t="inlineStr">
        <is>
          <t>DEVALM-6847</t>
        </is>
      </c>
      <c r="C1772" s="23" t="inlineStr">
        <is>
          <t>17.0460.CL-Transferência Skyphone DE: Retenção e Banda Larga PARA: Reativação On Line</t>
        </is>
      </c>
      <c r="D1772" s="26" t="inlineStr">
        <is>
          <t>Concluído</t>
        </is>
      </c>
      <c r="E1772" s="23" t="inlineStr">
        <is>
          <t>Sem responsável</t>
        </is>
      </c>
      <c r="F1772" s="23" t="n"/>
      <c r="G1772" s="23" t="n"/>
      <c r="H1772" s="23" t="n"/>
      <c r="I1772" s="23" t="n"/>
      <c r="J1772" s="23" t="n"/>
      <c r="K1772" s="23" t="n"/>
      <c r="L1772" s="23" t="n"/>
      <c r="M1772" s="23" t="n"/>
      <c r="N1772" s="23" t="n"/>
      <c r="O1772" s="23" t="n"/>
      <c r="P1772" s="23" t="n"/>
      <c r="Q1772" s="23" t="n"/>
      <c r="R1772" s="23" t="n"/>
      <c r="S1772" s="23" t="n"/>
      <c r="T1772" s="23" t="n"/>
      <c r="U1772" s="23" t="n"/>
      <c r="V1772" s="23" t="n"/>
    </row>
    <row r="1773" ht="15" customHeight="1">
      <c r="A1773" s="26" t="inlineStr">
        <is>
          <t>História - Waterfall</t>
        </is>
      </c>
      <c r="B1773" s="60" t="inlineStr">
        <is>
          <t>DEVALM-6846</t>
        </is>
      </c>
      <c r="C1773" s="23" t="inlineStr">
        <is>
          <t>18.0140.CH-Beneflex 2018 – Concessão de UFs para dependentes do plano de saúde</t>
        </is>
      </c>
      <c r="D1773" s="26" t="inlineStr">
        <is>
          <t>Concluído</t>
        </is>
      </c>
      <c r="E1773" s="23" t="inlineStr">
        <is>
          <t>Sem responsável</t>
        </is>
      </c>
      <c r="F1773" s="23" t="n"/>
      <c r="G1773" s="23" t="n"/>
      <c r="H1773" s="23" t="n"/>
      <c r="I1773" s="23" t="n"/>
      <c r="J1773" s="23" t="n"/>
      <c r="K1773" s="23" t="n"/>
      <c r="L1773" s="23" t="n"/>
      <c r="M1773" s="23" t="n"/>
      <c r="N1773" s="23" t="n"/>
      <c r="O1773" s="23" t="n"/>
      <c r="P1773" s="23" t="n"/>
      <c r="Q1773" s="23" t="n"/>
      <c r="R1773" s="23" t="n"/>
      <c r="S1773" s="23" t="n"/>
      <c r="T1773" s="23" t="n"/>
      <c r="U1773" s="23" t="n"/>
      <c r="V1773" s="23" t="n"/>
    </row>
    <row r="1774" ht="15" customHeight="1">
      <c r="A1774" s="26" t="inlineStr">
        <is>
          <t>História - Waterfall</t>
        </is>
      </c>
      <c r="B1774" s="60" t="inlineStr">
        <is>
          <t>DEVALM-6845</t>
        </is>
      </c>
      <c r="C1774" s="23" t="inlineStr">
        <is>
          <t>17.0848.FI-Configuração do dia 29/12 como isenção de juros e multas</t>
        </is>
      </c>
      <c r="D1774" s="26" t="inlineStr">
        <is>
          <t>Concluído</t>
        </is>
      </c>
      <c r="E1774" s="23" t="inlineStr">
        <is>
          <t>Sem responsável</t>
        </is>
      </c>
      <c r="F1774" s="23" t="n"/>
      <c r="G1774" s="23" t="n"/>
      <c r="H1774" s="23" t="n"/>
      <c r="I1774" s="23" t="n"/>
      <c r="J1774" s="23" t="n"/>
      <c r="K1774" s="23" t="n"/>
      <c r="L1774" s="23" t="n"/>
      <c r="M1774" s="23" t="n"/>
      <c r="N1774" s="23" t="n"/>
      <c r="O1774" s="23" t="n"/>
      <c r="P1774" s="23" t="n"/>
      <c r="Q1774" s="23" t="n"/>
      <c r="R1774" s="23" t="n"/>
      <c r="S1774" s="23" t="n"/>
      <c r="T1774" s="23" t="n"/>
      <c r="U1774" s="23" t="n"/>
      <c r="V1774" s="23" t="n"/>
    </row>
    <row r="1775" ht="15" customHeight="1">
      <c r="A1775" s="26" t="inlineStr">
        <is>
          <t>História - Waterfall</t>
        </is>
      </c>
      <c r="B1775" s="60" t="inlineStr">
        <is>
          <t>DEVALM-6844</t>
        </is>
      </c>
      <c r="C1775" s="23" t="inlineStr">
        <is>
          <t>18.0140.2.CH-Beneflex 2018 – Novos Pacotes/Combos De Pay TV Para Escolha Dos Funcionários</t>
        </is>
      </c>
      <c r="D1775" s="26" t="inlineStr">
        <is>
          <t>Concluído</t>
        </is>
      </c>
      <c r="E1775" s="23" t="inlineStr">
        <is>
          <t>Sem responsável</t>
        </is>
      </c>
      <c r="F1775" s="23" t="n"/>
      <c r="G1775" s="23" t="n"/>
      <c r="H1775" s="23" t="n"/>
      <c r="I1775" s="23" t="n"/>
      <c r="J1775" s="23" t="n"/>
      <c r="K1775" s="23" t="n"/>
      <c r="L1775" s="23" t="n"/>
      <c r="M1775" s="23" t="n"/>
      <c r="N1775" s="23" t="n"/>
      <c r="O1775" s="23" t="n"/>
      <c r="P1775" s="23" t="n"/>
      <c r="Q1775" s="23" t="n"/>
      <c r="R1775" s="23" t="n"/>
      <c r="S1775" s="23" t="n"/>
      <c r="T1775" s="23" t="n"/>
      <c r="U1775" s="23" t="n"/>
      <c r="V1775" s="23" t="n"/>
    </row>
    <row r="1776" ht="15" customHeight="1">
      <c r="A1776" s="26" t="inlineStr">
        <is>
          <t>História - Waterfall</t>
        </is>
      </c>
      <c r="B1776" s="60" t="inlineStr">
        <is>
          <t>DEVALM-6843</t>
        </is>
      </c>
      <c r="C1776" s="23" t="inlineStr">
        <is>
          <t>17.0327.MK-Reajuste de preço para pacotes Coletivos ( Junho )::R</t>
        </is>
      </c>
      <c r="D1776" s="26" t="inlineStr">
        <is>
          <t>Concluído</t>
        </is>
      </c>
      <c r="E1776" s="23" t="inlineStr">
        <is>
          <t>Sem responsável</t>
        </is>
      </c>
      <c r="F1776" s="23" t="n"/>
      <c r="G1776" s="23" t="n"/>
      <c r="H1776" s="23" t="n"/>
      <c r="I1776" s="23" t="n"/>
      <c r="J1776" s="23" t="n"/>
      <c r="K1776" s="23" t="n"/>
      <c r="L1776" s="23" t="n"/>
      <c r="M1776" s="23" t="n"/>
      <c r="N1776" s="23" t="n"/>
      <c r="O1776" s="23" t="n"/>
      <c r="P1776" s="23" t="n"/>
      <c r="Q1776" s="23" t="n"/>
      <c r="R1776" s="23" t="n"/>
      <c r="S1776" s="23" t="n"/>
      <c r="T1776" s="23" t="n"/>
      <c r="U1776" s="23" t="n"/>
      <c r="V1776" s="23" t="n"/>
    </row>
    <row r="1777" ht="15" customHeight="1">
      <c r="A1777" s="26" t="inlineStr">
        <is>
          <t>História - Waterfall</t>
        </is>
      </c>
      <c r="B1777" s="60" t="inlineStr">
        <is>
          <t>DEVALM-6842</t>
        </is>
      </c>
      <c r="C1777" s="23" t="inlineStr">
        <is>
          <t>17.0472.2.MK-Ofertas Premiere 2017 - Fase 3</t>
        </is>
      </c>
      <c r="D1777" s="26" t="inlineStr">
        <is>
          <t>Concluído</t>
        </is>
      </c>
      <c r="E1777" s="23" t="inlineStr">
        <is>
          <t>Sem responsável</t>
        </is>
      </c>
      <c r="F1777" s="23" t="n"/>
      <c r="G1777" s="23" t="n"/>
      <c r="H1777" s="23" t="n"/>
      <c r="I1777" s="23" t="n"/>
      <c r="J1777" s="23" t="n"/>
      <c r="K1777" s="23" t="n"/>
      <c r="L1777" s="23" t="n"/>
      <c r="M1777" s="23" t="n"/>
      <c r="N1777" s="23" t="n"/>
      <c r="O1777" s="23" t="n"/>
      <c r="P1777" s="23" t="n"/>
      <c r="Q1777" s="23" t="n"/>
      <c r="R1777" s="23" t="n"/>
      <c r="S1777" s="23" t="n"/>
      <c r="T1777" s="23" t="n"/>
      <c r="U1777" s="23" t="n"/>
      <c r="V1777" s="23" t="n"/>
    </row>
    <row r="1778" ht="15" customHeight="1">
      <c r="A1778" s="26" t="inlineStr">
        <is>
          <t>História - Waterfall</t>
        </is>
      </c>
      <c r="B1778" s="60" t="inlineStr">
        <is>
          <t>DEVALM-6841</t>
        </is>
      </c>
      <c r="C1778" s="23" t="inlineStr">
        <is>
          <t>18.0283.CO-Regionalização (2ª quinzena – Julho)</t>
        </is>
      </c>
      <c r="D1778" s="26" t="inlineStr">
        <is>
          <t>Concluído</t>
        </is>
      </c>
      <c r="E1778" s="23" t="inlineStr">
        <is>
          <t>Sem responsável</t>
        </is>
      </c>
      <c r="F1778" s="23" t="n"/>
      <c r="G1778" s="23" t="n"/>
      <c r="H1778" s="23" t="n"/>
      <c r="I1778" s="23" t="n"/>
      <c r="J1778" s="23" t="n"/>
      <c r="K1778" s="23" t="n"/>
      <c r="L1778" s="23" t="n"/>
      <c r="M1778" s="23" t="n"/>
      <c r="N1778" s="23" t="n"/>
      <c r="O1778" s="23" t="n"/>
      <c r="P1778" s="23" t="n"/>
      <c r="Q1778" s="23" t="n"/>
      <c r="R1778" s="23" t="n"/>
      <c r="S1778" s="23" t="n"/>
      <c r="T1778" s="23" t="n"/>
      <c r="U1778" s="23" t="n"/>
      <c r="V1778" s="23" t="n"/>
    </row>
    <row r="1779" ht="15" customHeight="1">
      <c r="A1779" s="26" t="inlineStr">
        <is>
          <t>História - Waterfall</t>
        </is>
      </c>
      <c r="B1779" s="60" t="inlineStr">
        <is>
          <t>DEVALM-6840</t>
        </is>
      </c>
      <c r="C1779" s="23" t="inlineStr">
        <is>
          <t>17.0660.BL-Atualização Range de CEP Banda Larga para Senador Canedo-GO</t>
        </is>
      </c>
      <c r="D1779" s="26" t="inlineStr">
        <is>
          <t>Concluído</t>
        </is>
      </c>
      <c r="E1779" s="23" t="inlineStr">
        <is>
          <t>Sem responsável</t>
        </is>
      </c>
      <c r="F1779" s="23" t="n"/>
      <c r="G1779" s="23" t="n"/>
      <c r="H1779" s="23" t="n"/>
      <c r="I1779" s="23" t="n"/>
      <c r="J1779" s="23" t="n"/>
      <c r="K1779" s="23" t="n"/>
      <c r="L1779" s="23" t="n"/>
      <c r="M1779" s="23" t="n"/>
      <c r="N1779" s="23" t="n"/>
      <c r="O1779" s="23" t="n"/>
      <c r="P1779" s="23" t="n"/>
      <c r="Q1779" s="23" t="n"/>
      <c r="R1779" s="23" t="n"/>
      <c r="S1779" s="23" t="n"/>
      <c r="T1779" s="23" t="n"/>
      <c r="U1779" s="23" t="n"/>
      <c r="V1779" s="23" t="n"/>
    </row>
    <row r="1780" ht="15" customHeight="1">
      <c r="A1780" s="26" t="inlineStr">
        <is>
          <t>História - Waterfall</t>
        </is>
      </c>
      <c r="B1780" s="60" t="inlineStr">
        <is>
          <t>DEVALM-6839</t>
        </is>
      </c>
      <c r="C1780" s="23" t="inlineStr">
        <is>
          <t>17.0737.CO-CCS - Bloqueio de devolução , cancelamento ou reagendamento de Clientes Tier 1</t>
        </is>
      </c>
      <c r="D1780" s="26" t="inlineStr">
        <is>
          <t>Concluído</t>
        </is>
      </c>
      <c r="E1780" s="23" t="inlineStr">
        <is>
          <t>Sem responsável</t>
        </is>
      </c>
      <c r="F1780" s="23" t="n"/>
      <c r="G1780" s="23" t="n"/>
      <c r="H1780" s="23" t="n"/>
      <c r="I1780" s="23" t="n"/>
      <c r="J1780" s="23" t="n"/>
      <c r="K1780" s="23" t="n"/>
      <c r="L1780" s="23" t="n"/>
      <c r="M1780" s="23" t="n"/>
      <c r="N1780" s="23" t="n"/>
      <c r="O1780" s="23" t="n"/>
      <c r="P1780" s="23" t="n"/>
      <c r="Q1780" s="23" t="n"/>
      <c r="R1780" s="23" t="n"/>
      <c r="S1780" s="23" t="n"/>
      <c r="T1780" s="23" t="n"/>
      <c r="U1780" s="23" t="n"/>
      <c r="V1780" s="23" t="n"/>
    </row>
    <row r="1781" ht="15" customHeight="1">
      <c r="A1781" s="26" t="inlineStr">
        <is>
          <t>História - Waterfall</t>
        </is>
      </c>
      <c r="B1781" s="60" t="inlineStr">
        <is>
          <t>DEVALM-6838</t>
        </is>
      </c>
      <c r="C1781" s="23" t="inlineStr">
        <is>
          <t>17.0103.CO-Inclusão de eventos do histórico do serviço no Analytics</t>
        </is>
      </c>
      <c r="D1781" s="26" t="inlineStr">
        <is>
          <t>Concluído</t>
        </is>
      </c>
      <c r="E1781" s="23" t="inlineStr">
        <is>
          <t>Sem responsável</t>
        </is>
      </c>
      <c r="F1781" s="23" t="n"/>
      <c r="G1781" s="23" t="n"/>
      <c r="H1781" s="23" t="n"/>
      <c r="I1781" s="23" t="n"/>
      <c r="J1781" s="23" t="n"/>
      <c r="K1781" s="23" t="n"/>
      <c r="L1781" s="23" t="n"/>
      <c r="M1781" s="23" t="n"/>
      <c r="N1781" s="23" t="n"/>
      <c r="O1781" s="23" t="n"/>
      <c r="P1781" s="23" t="n"/>
      <c r="Q1781" s="23" t="n"/>
      <c r="R1781" s="23" t="n"/>
      <c r="S1781" s="23" t="n"/>
      <c r="T1781" s="23" t="n"/>
      <c r="U1781" s="23" t="n"/>
      <c r="V1781" s="23" t="n"/>
    </row>
    <row r="1782" ht="15" customHeight="1">
      <c r="A1782" s="26" t="inlineStr">
        <is>
          <t>História - Waterfall</t>
        </is>
      </c>
      <c r="B1782" s="60" t="inlineStr">
        <is>
          <t>DEVALM-6837</t>
        </is>
      </c>
      <c r="C1782" s="23" t="inlineStr">
        <is>
          <t>15.0254.TN-BPM shutdown ::N</t>
        </is>
      </c>
      <c r="D1782" s="26" t="inlineStr">
        <is>
          <t>Concluído</t>
        </is>
      </c>
      <c r="E1782" s="23" t="inlineStr">
        <is>
          <t>Sem responsável</t>
        </is>
      </c>
      <c r="F1782" s="23" t="n"/>
      <c r="G1782" s="23" t="n"/>
      <c r="H1782" s="23" t="n"/>
      <c r="I1782" s="23" t="n"/>
      <c r="J1782" s="23" t="n"/>
      <c r="K1782" s="23" t="n"/>
      <c r="L1782" s="23" t="n"/>
      <c r="M1782" s="23" t="n"/>
      <c r="N1782" s="23" t="n"/>
      <c r="O1782" s="23" t="n"/>
      <c r="P1782" s="23" t="n"/>
      <c r="Q1782" s="23" t="n"/>
      <c r="R1782" s="23" t="n"/>
      <c r="S1782" s="23" t="n"/>
      <c r="T1782" s="23" t="n"/>
      <c r="U1782" s="23" t="n"/>
      <c r="V1782" s="23" t="n"/>
    </row>
    <row r="1783" ht="15" customHeight="1">
      <c r="A1783" s="26" t="inlineStr">
        <is>
          <t>História - Waterfall</t>
        </is>
      </c>
      <c r="B1783" s="60" t="inlineStr">
        <is>
          <t>DEVALM-6836</t>
        </is>
      </c>
      <c r="C1783" s="23" t="inlineStr">
        <is>
          <t>15.0157.1.SU-CSI - Exibir RID e Modelo de Comercialização na Consulta de Equipamentos.</t>
        </is>
      </c>
      <c r="D1783" s="26" t="inlineStr">
        <is>
          <t>Concluído</t>
        </is>
      </c>
      <c r="E1783" s="23" t="inlineStr">
        <is>
          <t>Sem responsável</t>
        </is>
      </c>
      <c r="F1783" s="23" t="n"/>
      <c r="G1783" s="23" t="n"/>
      <c r="H1783" s="23" t="n"/>
      <c r="I1783" s="23" t="n"/>
      <c r="J1783" s="23" t="n"/>
      <c r="K1783" s="23" t="n"/>
      <c r="L1783" s="23" t="n"/>
      <c r="M1783" s="23" t="n"/>
      <c r="N1783" s="23" t="n"/>
      <c r="O1783" s="23" t="n"/>
      <c r="P1783" s="23" t="n"/>
      <c r="Q1783" s="23" t="n"/>
      <c r="R1783" s="23" t="n"/>
      <c r="S1783" s="23" t="n"/>
      <c r="T1783" s="23" t="n"/>
      <c r="U1783" s="23" t="n"/>
      <c r="V1783" s="23" t="n"/>
    </row>
    <row r="1784" ht="15" customHeight="1">
      <c r="A1784" s="26" t="inlineStr">
        <is>
          <t>História - Waterfall</t>
        </is>
      </c>
      <c r="B1784" s="60" t="inlineStr">
        <is>
          <t>DEVALM-6835</t>
        </is>
      </c>
      <c r="C1784" s="23" t="inlineStr">
        <is>
          <t>16.0450.MK-Reajuste de Preços Pacote Básico PayTV ( Outubro )::R</t>
        </is>
      </c>
      <c r="D1784" s="26" t="inlineStr">
        <is>
          <t>Concluído</t>
        </is>
      </c>
      <c r="E1784" s="23" t="inlineStr">
        <is>
          <t>Sem responsável</t>
        </is>
      </c>
      <c r="F1784" s="23" t="n"/>
      <c r="G1784" s="23" t="n"/>
      <c r="H1784" s="23" t="n"/>
      <c r="I1784" s="23" t="n"/>
      <c r="J1784" s="23" t="n"/>
      <c r="K1784" s="23" t="n"/>
      <c r="L1784" s="23" t="n"/>
      <c r="M1784" s="23" t="n"/>
      <c r="N1784" s="23" t="n"/>
      <c r="O1784" s="23" t="n"/>
      <c r="P1784" s="23" t="n"/>
      <c r="Q1784" s="23" t="n"/>
      <c r="R1784" s="23" t="n"/>
      <c r="S1784" s="23" t="n"/>
      <c r="T1784" s="23" t="n"/>
      <c r="U1784" s="23" t="n"/>
      <c r="V1784" s="23" t="n"/>
    </row>
    <row r="1785" ht="15" customHeight="1">
      <c r="A1785" s="26" t="inlineStr">
        <is>
          <t>História - Waterfall</t>
        </is>
      </c>
      <c r="B1785" s="60" t="inlineStr">
        <is>
          <t>DEVALM-6834</t>
        </is>
      </c>
      <c r="C1785" s="23" t="inlineStr">
        <is>
          <t>16.0138.1.MK-Guardião de Vendas - Release 5 (Clientes Especiais)</t>
        </is>
      </c>
      <c r="D1785" s="26" t="inlineStr">
        <is>
          <t>Concluído</t>
        </is>
      </c>
      <c r="E1785" s="23" t="inlineStr">
        <is>
          <t>Sem responsável</t>
        </is>
      </c>
      <c r="F1785" s="23" t="n"/>
      <c r="G1785" s="23" t="n"/>
      <c r="H1785" s="23" t="n"/>
      <c r="I1785" s="23" t="n"/>
      <c r="J1785" s="23" t="n"/>
      <c r="K1785" s="23" t="n"/>
      <c r="L1785" s="23" t="n"/>
      <c r="M1785" s="23" t="n"/>
      <c r="N1785" s="23" t="n"/>
      <c r="O1785" s="23" t="n"/>
      <c r="P1785" s="23" t="n"/>
      <c r="Q1785" s="23" t="n"/>
      <c r="R1785" s="23" t="n"/>
      <c r="S1785" s="23" t="n"/>
      <c r="T1785" s="23" t="n"/>
      <c r="U1785" s="23" t="n"/>
      <c r="V1785" s="23" t="n"/>
    </row>
    <row r="1786" ht="15" customHeight="1">
      <c r="A1786" s="26" t="inlineStr">
        <is>
          <t>História - Waterfall</t>
        </is>
      </c>
      <c r="B1786" s="60" t="inlineStr">
        <is>
          <t>DEVALM-6833</t>
        </is>
      </c>
      <c r="C1786" s="23" t="inlineStr">
        <is>
          <t>17.0032.MK-Reajuste de Preço de Banda Larga ( Abril )::R</t>
        </is>
      </c>
      <c r="D1786" s="26" t="inlineStr">
        <is>
          <t>Concluído</t>
        </is>
      </c>
      <c r="E1786" s="23" t="inlineStr">
        <is>
          <t>Sem responsável</t>
        </is>
      </c>
      <c r="F1786" s="23" t="n"/>
      <c r="G1786" s="23" t="n"/>
      <c r="H1786" s="23" t="n"/>
      <c r="I1786" s="23" t="n"/>
      <c r="J1786" s="23" t="n"/>
      <c r="K1786" s="23" t="n"/>
      <c r="L1786" s="23" t="n"/>
      <c r="M1786" s="23" t="n"/>
      <c r="N1786" s="23" t="n"/>
      <c r="O1786" s="23" t="n"/>
      <c r="P1786" s="23" t="n"/>
      <c r="Q1786" s="23" t="n"/>
      <c r="R1786" s="23" t="n"/>
      <c r="S1786" s="23" t="n"/>
      <c r="T1786" s="23" t="n"/>
      <c r="U1786" s="23" t="n"/>
      <c r="V1786" s="23" t="n"/>
    </row>
    <row r="1787" ht="15" customHeight="1">
      <c r="A1787" s="26" t="inlineStr">
        <is>
          <t>História - Waterfall</t>
        </is>
      </c>
      <c r="B1787" s="60" t="inlineStr">
        <is>
          <t>DEVALM-6832</t>
        </is>
      </c>
      <c r="C1787" s="23" t="inlineStr">
        <is>
          <t>16.0134.3.CL-Segmentação de clientes Platinum,Gold,Silver,Bronze,Lead (iCare Campo)</t>
        </is>
      </c>
      <c r="D1787" s="26" t="inlineStr">
        <is>
          <t>Concluído</t>
        </is>
      </c>
      <c r="E1787" s="23" t="inlineStr">
        <is>
          <t>Sem responsável</t>
        </is>
      </c>
      <c r="F1787" s="23" t="n"/>
      <c r="G1787" s="23" t="n"/>
      <c r="H1787" s="23" t="n"/>
      <c r="I1787" s="23" t="n"/>
      <c r="J1787" s="23" t="n"/>
      <c r="K1787" s="23" t="n"/>
      <c r="L1787" s="23" t="n"/>
      <c r="M1787" s="23" t="n"/>
      <c r="N1787" s="23" t="n"/>
      <c r="O1787" s="23" t="n"/>
      <c r="P1787" s="23" t="n"/>
      <c r="Q1787" s="23" t="n"/>
      <c r="R1787" s="23" t="n"/>
      <c r="S1787" s="23" t="n"/>
      <c r="T1787" s="23" t="n"/>
      <c r="U1787" s="23" t="n"/>
      <c r="V1787" s="23" t="n"/>
    </row>
    <row r="1788" ht="15" customHeight="1">
      <c r="A1788" s="26" t="inlineStr">
        <is>
          <t>História - Waterfall</t>
        </is>
      </c>
      <c r="B1788" s="60" t="inlineStr">
        <is>
          <t>DEVALM-6831</t>
        </is>
      </c>
      <c r="C1788" s="23" t="inlineStr">
        <is>
          <t>15.0296.FI- [C] – Pague Aqui RV / GETNET ::N</t>
        </is>
      </c>
      <c r="D1788" s="26" t="inlineStr">
        <is>
          <t>Concluído</t>
        </is>
      </c>
      <c r="E1788" s="23" t="inlineStr">
        <is>
          <t>Sem responsável</t>
        </is>
      </c>
      <c r="F1788" s="23" t="n"/>
      <c r="G1788" s="23" t="n"/>
      <c r="H1788" s="23" t="n"/>
      <c r="I1788" s="23" t="n"/>
      <c r="J1788" s="23" t="n"/>
      <c r="K1788" s="23" t="n"/>
      <c r="L1788" s="23" t="n"/>
      <c r="M1788" s="23" t="n"/>
      <c r="N1788" s="23" t="n"/>
      <c r="O1788" s="23" t="n"/>
      <c r="P1788" s="23" t="n"/>
      <c r="Q1788" s="23" t="n"/>
      <c r="R1788" s="23" t="n"/>
      <c r="S1788" s="23" t="n"/>
      <c r="T1788" s="23" t="n"/>
      <c r="U1788" s="23" t="n"/>
      <c r="V1788" s="23" t="n"/>
    </row>
    <row r="1789" ht="15" customHeight="1">
      <c r="A1789" s="26" t="inlineStr">
        <is>
          <t>História - Waterfall</t>
        </is>
      </c>
      <c r="B1789" s="60" t="inlineStr">
        <is>
          <t>DEVALM-6830</t>
        </is>
      </c>
      <c r="C1789" s="23" t="inlineStr">
        <is>
          <t>17.0003.MK-Reajuste de Preços Pacote Básico PayTV ( Janeiro )::R</t>
        </is>
      </c>
      <c r="D1789" s="26" t="inlineStr">
        <is>
          <t>Concluído</t>
        </is>
      </c>
      <c r="E1789" s="23" t="inlineStr">
        <is>
          <t>Sem responsável</t>
        </is>
      </c>
      <c r="F1789" s="23" t="n"/>
      <c r="G1789" s="23" t="n"/>
      <c r="H1789" s="23" t="n"/>
      <c r="I1789" s="23" t="n"/>
      <c r="J1789" s="23" t="n"/>
      <c r="K1789" s="23" t="n"/>
      <c r="L1789" s="23" t="n"/>
      <c r="M1789" s="23" t="n"/>
      <c r="N1789" s="23" t="n"/>
      <c r="O1789" s="23" t="n"/>
      <c r="P1789" s="23" t="n"/>
      <c r="Q1789" s="23" t="n"/>
      <c r="R1789" s="23" t="n"/>
      <c r="S1789" s="23" t="n"/>
      <c r="T1789" s="23" t="n"/>
      <c r="U1789" s="23" t="n"/>
      <c r="V1789" s="23" t="n"/>
    </row>
    <row r="1790" ht="15" customHeight="1">
      <c r="A1790" s="26" t="inlineStr">
        <is>
          <t>História - Waterfall</t>
        </is>
      </c>
      <c r="B1790" s="60" t="inlineStr">
        <is>
          <t>DEVALM-6829</t>
        </is>
      </c>
      <c r="C1790" s="23" t="inlineStr">
        <is>
          <t>17.0068.BL-Consulta de dados de clientes BL por SMARTCARD-IMSI</t>
        </is>
      </c>
      <c r="D1790" s="26" t="inlineStr">
        <is>
          <t>Concluído</t>
        </is>
      </c>
      <c r="E1790" s="23" t="inlineStr">
        <is>
          <t>Sem responsável</t>
        </is>
      </c>
      <c r="F1790" s="23" t="n"/>
      <c r="G1790" s="23" t="n"/>
      <c r="H1790" s="23" t="n"/>
      <c r="I1790" s="23" t="n"/>
      <c r="J1790" s="23" t="n"/>
      <c r="K1790" s="23" t="n"/>
      <c r="L1790" s="23" t="n"/>
      <c r="M1790" s="23" t="n"/>
      <c r="N1790" s="23" t="n"/>
      <c r="O1790" s="23" t="n"/>
      <c r="P1790" s="23" t="n"/>
      <c r="Q1790" s="23" t="n"/>
      <c r="R1790" s="23" t="n"/>
      <c r="S1790" s="23" t="n"/>
      <c r="T1790" s="23" t="n"/>
      <c r="U1790" s="23" t="n"/>
      <c r="V1790" s="23" t="n"/>
    </row>
    <row r="1791" ht="15" customHeight="1">
      <c r="A1791" s="26" t="inlineStr">
        <is>
          <t>História - Waterfall</t>
        </is>
      </c>
      <c r="B1791" s="60" t="inlineStr">
        <is>
          <t>DEVALM-6828</t>
        </is>
      </c>
      <c r="C1791" s="23" t="inlineStr">
        <is>
          <t>18.0281.CO-Regionalização (2ª quinzena – Junho)</t>
        </is>
      </c>
      <c r="D1791" s="26" t="inlineStr">
        <is>
          <t>Concluído</t>
        </is>
      </c>
      <c r="E1791" s="23" t="inlineStr">
        <is>
          <t>Sem responsável</t>
        </is>
      </c>
      <c r="F1791" s="23" t="n"/>
      <c r="G1791" s="23" t="n"/>
      <c r="H1791" s="23" t="n"/>
      <c r="I1791" s="23" t="n"/>
      <c r="J1791" s="23" t="n"/>
      <c r="K1791" s="23" t="n"/>
      <c r="L1791" s="23" t="n"/>
      <c r="M1791" s="23" t="n"/>
      <c r="N1791" s="23" t="n"/>
      <c r="O1791" s="23" t="n"/>
      <c r="P1791" s="23" t="n"/>
      <c r="Q1791" s="23" t="n"/>
      <c r="R1791" s="23" t="n"/>
      <c r="S1791" s="23" t="n"/>
      <c r="T1791" s="23" t="n"/>
      <c r="U1791" s="23" t="n"/>
      <c r="V1791" s="23" t="n"/>
    </row>
    <row r="1792" ht="15" customHeight="1">
      <c r="A1792" s="26" t="inlineStr">
        <is>
          <t>História - Waterfall</t>
        </is>
      </c>
      <c r="B1792" s="60" t="inlineStr">
        <is>
          <t>DEVALM-6827</t>
        </is>
      </c>
      <c r="C1792" s="23" t="inlineStr">
        <is>
          <t>16.0163.MK-Ofertas de Produtos e Banda Larga para Retenção_Reativação</t>
        </is>
      </c>
      <c r="D1792" s="26" t="inlineStr">
        <is>
          <t>Concluído</t>
        </is>
      </c>
      <c r="E1792" s="23" t="inlineStr">
        <is>
          <t>Sem responsável</t>
        </is>
      </c>
      <c r="F1792" s="23" t="n"/>
      <c r="G1792" s="23" t="n"/>
      <c r="H1792" s="23" t="n"/>
      <c r="I1792" s="23" t="n"/>
      <c r="J1792" s="23" t="n"/>
      <c r="K1792" s="23" t="n"/>
      <c r="L1792" s="23" t="n"/>
      <c r="M1792" s="23" t="n"/>
      <c r="N1792" s="23" t="n"/>
      <c r="O1792" s="23" t="n"/>
      <c r="P1792" s="23" t="n"/>
      <c r="Q1792" s="23" t="n"/>
      <c r="R1792" s="23" t="n"/>
      <c r="S1792" s="23" t="n"/>
      <c r="T1792" s="23" t="n"/>
      <c r="U1792" s="23" t="n"/>
      <c r="V1792" s="23" t="n"/>
    </row>
    <row r="1793" ht="15" customHeight="1">
      <c r="A1793" s="26" t="inlineStr">
        <is>
          <t>História - Waterfall</t>
        </is>
      </c>
      <c r="B1793" s="60" t="inlineStr">
        <is>
          <t>DEVALM-6826</t>
        </is>
      </c>
      <c r="C1793" s="23" t="inlineStr">
        <is>
          <t>16.0179.2.TN - Desligamento do IBS - Frente 1 - (Ajustes no Mos, DRP, BKO, GPT</t>
        </is>
      </c>
      <c r="D1793" s="26" t="inlineStr">
        <is>
          <t>Concluído</t>
        </is>
      </c>
      <c r="E1793" s="23" t="inlineStr">
        <is>
          <t>Sem responsável</t>
        </is>
      </c>
      <c r="F1793" s="23" t="n"/>
      <c r="G1793" s="23" t="n"/>
      <c r="H1793" s="23" t="n"/>
      <c r="I1793" s="23" t="n"/>
      <c r="J1793" s="23" t="n"/>
      <c r="K1793" s="23" t="n"/>
      <c r="L1793" s="23" t="n"/>
      <c r="M1793" s="23" t="n"/>
      <c r="N1793" s="23" t="n"/>
      <c r="O1793" s="23" t="n"/>
      <c r="P1793" s="23" t="n"/>
      <c r="Q1793" s="23" t="n"/>
      <c r="R1793" s="23" t="n"/>
      <c r="S1793" s="23" t="n"/>
      <c r="T1793" s="23" t="n"/>
      <c r="U1793" s="23" t="n"/>
      <c r="V1793" s="23" t="n"/>
    </row>
    <row r="1794" ht="15" customHeight="1">
      <c r="A1794" s="26" t="inlineStr">
        <is>
          <t>História - Waterfall</t>
        </is>
      </c>
      <c r="B1794" s="60" t="inlineStr">
        <is>
          <t>DEVALM-6825</t>
        </is>
      </c>
      <c r="C1794" s="23" t="inlineStr">
        <is>
          <t>16.0456.MK-Reajuste de preço para pacotes Coletivos ( Outubro )::R</t>
        </is>
      </c>
      <c r="D1794" s="26" t="inlineStr">
        <is>
          <t>Concluído</t>
        </is>
      </c>
      <c r="E1794" s="23" t="inlineStr">
        <is>
          <t>Sem responsável</t>
        </is>
      </c>
      <c r="F1794" s="23" t="n"/>
      <c r="G1794" s="23" t="n"/>
      <c r="H1794" s="23" t="n"/>
      <c r="I1794" s="23" t="n"/>
      <c r="J1794" s="23" t="n"/>
      <c r="K1794" s="23" t="n"/>
      <c r="L1794" s="23" t="n"/>
      <c r="M1794" s="23" t="n"/>
      <c r="N1794" s="23" t="n"/>
      <c r="O1794" s="23" t="n"/>
      <c r="P1794" s="23" t="n"/>
      <c r="Q1794" s="23" t="n"/>
      <c r="R1794" s="23" t="n"/>
      <c r="S1794" s="23" t="n"/>
      <c r="T1794" s="23" t="n"/>
      <c r="U1794" s="23" t="n"/>
      <c r="V1794" s="23" t="n"/>
    </row>
    <row r="1795" ht="15" customHeight="1">
      <c r="A1795" s="26" t="inlineStr">
        <is>
          <t>História - Waterfall</t>
        </is>
      </c>
      <c r="B1795" s="60" t="inlineStr">
        <is>
          <t>DEVALM-6824</t>
        </is>
      </c>
      <c r="C1795" s="23" t="inlineStr">
        <is>
          <t>17.0592.1 FI-Nexus - Callidus – Complemento - FPD + Req 9</t>
        </is>
      </c>
      <c r="D1795" s="26" t="inlineStr">
        <is>
          <t>Concluído</t>
        </is>
      </c>
      <c r="E1795" s="23" t="inlineStr">
        <is>
          <t>Sem responsável</t>
        </is>
      </c>
      <c r="F1795" s="23" t="n"/>
      <c r="G1795" s="23" t="n"/>
      <c r="H1795" s="23" t="n"/>
      <c r="I1795" s="23" t="n"/>
      <c r="J1795" s="23" t="n"/>
      <c r="K1795" s="23" t="n"/>
      <c r="L1795" s="23" t="n"/>
      <c r="M1795" s="23" t="n"/>
      <c r="N1795" s="23" t="n"/>
      <c r="O1795" s="23" t="n"/>
      <c r="P1795" s="23" t="n"/>
      <c r="Q1795" s="23" t="n"/>
      <c r="R1795" s="23" t="n"/>
      <c r="S1795" s="23" t="n"/>
      <c r="T1795" s="23" t="n"/>
      <c r="U1795" s="23" t="n"/>
      <c r="V1795" s="23" t="n"/>
    </row>
    <row r="1796" ht="15" customHeight="1">
      <c r="A1796" s="26" t="inlineStr">
        <is>
          <t>História - Waterfall</t>
        </is>
      </c>
      <c r="B1796" s="60" t="inlineStr">
        <is>
          <t>DEVALM-6823</t>
        </is>
      </c>
      <c r="C1796" s="23" t="inlineStr">
        <is>
          <t>17.0102.CO-Comissionar o reuso após nova habilitacao</t>
        </is>
      </c>
      <c r="D1796" s="26" t="inlineStr">
        <is>
          <t>Concluído</t>
        </is>
      </c>
      <c r="E1796" s="23" t="inlineStr">
        <is>
          <t>Sem responsável</t>
        </is>
      </c>
      <c r="F1796" s="23" t="n"/>
      <c r="G1796" s="23" t="n"/>
      <c r="H1796" s="23" t="n"/>
      <c r="I1796" s="23" t="n"/>
      <c r="J1796" s="23" t="n"/>
      <c r="K1796" s="23" t="n"/>
      <c r="L1796" s="23" t="n"/>
      <c r="M1796" s="23" t="n"/>
      <c r="N1796" s="23" t="n"/>
      <c r="O1796" s="23" t="n"/>
      <c r="P1796" s="23" t="n"/>
      <c r="Q1796" s="23" t="n"/>
      <c r="R1796" s="23" t="n"/>
      <c r="S1796" s="23" t="n"/>
      <c r="T1796" s="23" t="n"/>
      <c r="U1796" s="23" t="n"/>
      <c r="V1796" s="23" t="n"/>
    </row>
    <row r="1797" ht="15" customHeight="1">
      <c r="A1797" s="26" t="inlineStr">
        <is>
          <t>História - Waterfall</t>
        </is>
      </c>
      <c r="B1797" s="60" t="inlineStr">
        <is>
          <t>DEVALM-6822</t>
        </is>
      </c>
      <c r="C1797" s="23" t="inlineStr">
        <is>
          <t>17.0525.MK-Criação de Oferta 6x35</t>
        </is>
      </c>
      <c r="D1797" s="26" t="inlineStr">
        <is>
          <t>Concluído</t>
        </is>
      </c>
      <c r="E1797" s="23" t="inlineStr">
        <is>
          <t>Sem responsável</t>
        </is>
      </c>
      <c r="F1797" s="23" t="n"/>
      <c r="G1797" s="23" t="n"/>
      <c r="H1797" s="23" t="n"/>
      <c r="I1797" s="23" t="n"/>
      <c r="J1797" s="23" t="n"/>
      <c r="K1797" s="23" t="n"/>
      <c r="L1797" s="23" t="n"/>
      <c r="M1797" s="23" t="n"/>
      <c r="N1797" s="23" t="n"/>
      <c r="O1797" s="23" t="n"/>
      <c r="P1797" s="23" t="n"/>
      <c r="Q1797" s="23" t="n"/>
      <c r="R1797" s="23" t="n"/>
      <c r="S1797" s="23" t="n"/>
      <c r="T1797" s="23" t="n"/>
      <c r="U1797" s="23" t="n"/>
      <c r="V1797" s="23" t="n"/>
    </row>
    <row r="1798" ht="15" customHeight="1">
      <c r="A1798" s="26" t="inlineStr">
        <is>
          <t>História - Waterfall</t>
        </is>
      </c>
      <c r="B1798" s="60" t="inlineStr">
        <is>
          <t>DEVALM-6821</t>
        </is>
      </c>
      <c r="C1798" s="23" t="inlineStr">
        <is>
          <t>16.0347.1.FI-Melhorias nos Checkpoints de Finanças – Fase 2</t>
        </is>
      </c>
      <c r="D1798" s="26" t="inlineStr">
        <is>
          <t>Concluído</t>
        </is>
      </c>
      <c r="E1798" s="23" t="inlineStr">
        <is>
          <t>Sem responsável</t>
        </is>
      </c>
      <c r="F1798" s="23" t="n"/>
      <c r="G1798" s="23" t="n"/>
      <c r="H1798" s="23" t="n"/>
      <c r="I1798" s="23" t="n"/>
      <c r="J1798" s="23" t="n"/>
      <c r="K1798" s="23" t="n"/>
      <c r="L1798" s="23" t="n"/>
      <c r="M1798" s="23" t="n"/>
      <c r="N1798" s="23" t="n"/>
      <c r="O1798" s="23" t="n"/>
      <c r="P1798" s="23" t="n"/>
      <c r="Q1798" s="23" t="n"/>
      <c r="R1798" s="23" t="n"/>
      <c r="S1798" s="23" t="n"/>
      <c r="T1798" s="23" t="n"/>
      <c r="U1798" s="23" t="n"/>
      <c r="V1798" s="23" t="n"/>
    </row>
    <row r="1799" ht="15" customHeight="1">
      <c r="A1799" s="26" t="inlineStr">
        <is>
          <t>História - Waterfall</t>
        </is>
      </c>
      <c r="B1799" s="60" t="inlineStr">
        <is>
          <t>DEVALM-6820</t>
        </is>
      </c>
      <c r="C1799" s="23" t="inlineStr">
        <is>
          <t>17.0732.TN-Migração da versão dos servidores BRM (7 para 7.5)</t>
        </is>
      </c>
      <c r="D1799" s="26" t="inlineStr">
        <is>
          <t>Concluído</t>
        </is>
      </c>
      <c r="E1799" s="23" t="inlineStr">
        <is>
          <t>Sem responsável</t>
        </is>
      </c>
      <c r="F1799" s="23" t="n"/>
      <c r="G1799" s="23" t="n"/>
      <c r="H1799" s="23" t="n"/>
      <c r="I1799" s="23" t="n"/>
      <c r="J1799" s="23" t="n"/>
      <c r="K1799" s="23" t="n"/>
      <c r="L1799" s="23" t="n"/>
      <c r="M1799" s="23" t="n"/>
      <c r="N1799" s="23" t="n"/>
      <c r="O1799" s="23" t="n"/>
      <c r="P1799" s="23" t="n"/>
      <c r="Q1799" s="23" t="n"/>
      <c r="R1799" s="23" t="n"/>
      <c r="S1799" s="23" t="n"/>
      <c r="T1799" s="23" t="n"/>
      <c r="U1799" s="23" t="n"/>
      <c r="V1799" s="23" t="n"/>
    </row>
    <row r="1800" ht="15" customHeight="1">
      <c r="A1800" s="26" t="inlineStr">
        <is>
          <t>História - Waterfall</t>
        </is>
      </c>
      <c r="B1800" s="60" t="inlineStr">
        <is>
          <t>DEVALM-6819</t>
        </is>
      </c>
      <c r="C1800" s="23" t="inlineStr">
        <is>
          <t>16.0546.4.FI– Gateway de Pagamento – Integração Mensitef Autorizador</t>
        </is>
      </c>
      <c r="D1800" s="26" t="inlineStr">
        <is>
          <t>Concluído</t>
        </is>
      </c>
      <c r="E1800" s="23" t="inlineStr">
        <is>
          <t>Sem responsável</t>
        </is>
      </c>
      <c r="F1800" s="23" t="n"/>
      <c r="G1800" s="23" t="n"/>
      <c r="H1800" s="23" t="n"/>
      <c r="I1800" s="23" t="n"/>
      <c r="J1800" s="23" t="n"/>
      <c r="K1800" s="23" t="n"/>
      <c r="L1800" s="23" t="n"/>
      <c r="M1800" s="23" t="n"/>
      <c r="N1800" s="23" t="n"/>
      <c r="O1800" s="23" t="n"/>
      <c r="P1800" s="23" t="n"/>
      <c r="Q1800" s="23" t="n"/>
      <c r="R1800" s="23" t="n"/>
      <c r="S1800" s="23" t="n"/>
      <c r="T1800" s="23" t="n"/>
      <c r="U1800" s="23" t="n"/>
      <c r="V1800" s="23" t="n"/>
    </row>
    <row r="1801" ht="15" customHeight="1">
      <c r="A1801" s="26" t="inlineStr">
        <is>
          <t>História - Waterfall</t>
        </is>
      </c>
      <c r="B1801" s="60" t="inlineStr">
        <is>
          <t>DEVALM-6818</t>
        </is>
      </c>
      <c r="C1801" s="23" t="inlineStr">
        <is>
          <t>16.0194.7.SU-BBVOD (CR Callback – Entrega 1)</t>
        </is>
      </c>
      <c r="D1801" s="26" t="inlineStr">
        <is>
          <t>Concluído</t>
        </is>
      </c>
      <c r="E1801" s="23" t="inlineStr">
        <is>
          <t>Sem responsável</t>
        </is>
      </c>
      <c r="F1801" s="23" t="n"/>
      <c r="G1801" s="23" t="n"/>
      <c r="H1801" s="23" t="n"/>
      <c r="I1801" s="23" t="n"/>
      <c r="J1801" s="23" t="n"/>
      <c r="K1801" s="23" t="n"/>
      <c r="L1801" s="23" t="n"/>
      <c r="M1801" s="23" t="n"/>
      <c r="N1801" s="23" t="n"/>
      <c r="O1801" s="23" t="n"/>
      <c r="P1801" s="23" t="n"/>
      <c r="Q1801" s="23" t="n"/>
      <c r="R1801" s="23" t="n"/>
      <c r="S1801" s="23" t="n"/>
      <c r="T1801" s="23" t="n"/>
      <c r="U1801" s="23" t="n"/>
      <c r="V1801" s="23" t="n"/>
    </row>
    <row r="1802" ht="15" customHeight="1">
      <c r="A1802" s="26" t="inlineStr">
        <is>
          <t>História - Waterfall</t>
        </is>
      </c>
      <c r="B1802" s="60" t="inlineStr">
        <is>
          <t>DEVALM-6817</t>
        </is>
      </c>
      <c r="C1802" s="23" t="inlineStr">
        <is>
          <t>16.0293.CO-Regionalização (2ª quinzena – Setembro)::R</t>
        </is>
      </c>
      <c r="D1802" s="26" t="inlineStr">
        <is>
          <t>Concluído</t>
        </is>
      </c>
      <c r="E1802" s="23" t="inlineStr">
        <is>
          <t>Sem responsável</t>
        </is>
      </c>
      <c r="F1802" s="23" t="n"/>
      <c r="G1802" s="23" t="n"/>
      <c r="H1802" s="23" t="n"/>
      <c r="I1802" s="23" t="n"/>
      <c r="J1802" s="23" t="n"/>
      <c r="K1802" s="23" t="n"/>
      <c r="L1802" s="23" t="n"/>
      <c r="M1802" s="23" t="n"/>
      <c r="N1802" s="23" t="n"/>
      <c r="O1802" s="23" t="n"/>
      <c r="P1802" s="23" t="n"/>
      <c r="Q1802" s="23" t="n"/>
      <c r="R1802" s="23" t="n"/>
      <c r="S1802" s="23" t="n"/>
      <c r="T1802" s="23" t="n"/>
      <c r="U1802" s="23" t="n"/>
      <c r="V1802" s="23" t="n"/>
    </row>
    <row r="1803" ht="15" customHeight="1">
      <c r="A1803" s="26" t="inlineStr">
        <is>
          <t>História - Waterfall</t>
        </is>
      </c>
      <c r="B1803" s="60" t="inlineStr">
        <is>
          <t>DEVALM-6816</t>
        </is>
      </c>
      <c r="C1803" s="23" t="inlineStr">
        <is>
          <t>16.0423.CL-Termo de fidelidade de ofertas</t>
        </is>
      </c>
      <c r="D1803" s="26" t="inlineStr">
        <is>
          <t>Concluído</t>
        </is>
      </c>
      <c r="E1803" s="23" t="inlineStr">
        <is>
          <t>Sem responsável</t>
        </is>
      </c>
      <c r="F1803" s="23" t="n"/>
      <c r="G1803" s="23" t="n"/>
      <c r="H1803" s="23" t="n"/>
      <c r="I1803" s="23" t="n"/>
      <c r="J1803" s="23" t="n"/>
      <c r="K1803" s="23" t="n"/>
      <c r="L1803" s="23" t="n"/>
      <c r="M1803" s="23" t="n"/>
      <c r="N1803" s="23" t="n"/>
      <c r="O1803" s="23" t="n"/>
      <c r="P1803" s="23" t="n"/>
      <c r="Q1803" s="23" t="n"/>
      <c r="R1803" s="23" t="n"/>
      <c r="S1803" s="23" t="n"/>
      <c r="T1803" s="23" t="n"/>
      <c r="U1803" s="23" t="n"/>
      <c r="V1803" s="23" t="n"/>
    </row>
    <row r="1804" ht="15" customHeight="1">
      <c r="A1804" s="26" t="inlineStr">
        <is>
          <t>História - Waterfall</t>
        </is>
      </c>
      <c r="B1804" s="60" t="inlineStr">
        <is>
          <t>DEVALM-6815</t>
        </is>
      </c>
      <c r="C1804" s="23" t="inlineStr">
        <is>
          <t>16.0194.8.SU-BBVOD (CR Callback – Entrega 2)</t>
        </is>
      </c>
      <c r="D1804" s="26" t="inlineStr">
        <is>
          <t>Concluído</t>
        </is>
      </c>
      <c r="E1804" s="23" t="inlineStr">
        <is>
          <t>Sem responsável</t>
        </is>
      </c>
      <c r="F1804" s="23" t="n"/>
      <c r="G1804" s="23" t="n"/>
      <c r="H1804" s="23" t="n"/>
      <c r="I1804" s="23" t="n"/>
      <c r="J1804" s="23" t="n"/>
      <c r="K1804" s="23" t="n"/>
      <c r="L1804" s="23" t="n"/>
      <c r="M1804" s="23" t="n"/>
      <c r="N1804" s="23" t="n"/>
      <c r="O1804" s="23" t="n"/>
      <c r="P1804" s="23" t="n"/>
      <c r="Q1804" s="23" t="n"/>
      <c r="R1804" s="23" t="n"/>
      <c r="S1804" s="23" t="n"/>
      <c r="T1804" s="23" t="n"/>
      <c r="U1804" s="23" t="n"/>
      <c r="V1804" s="23" t="n"/>
    </row>
    <row r="1805" ht="15" customHeight="1">
      <c r="A1805" s="26" t="inlineStr">
        <is>
          <t>História - Waterfall</t>
        </is>
      </c>
      <c r="B1805" s="60" t="inlineStr">
        <is>
          <t>DEVALM-6814</t>
        </is>
      </c>
      <c r="C1805" s="23" t="inlineStr">
        <is>
          <t>17.0607.CO-Regionalização (2ª quinzena – Outubro)::R</t>
        </is>
      </c>
      <c r="D1805" s="26" t="inlineStr">
        <is>
          <t>Concluído</t>
        </is>
      </c>
      <c r="E1805" s="23" t="inlineStr">
        <is>
          <t>Sem responsável</t>
        </is>
      </c>
      <c r="F1805" s="23" t="n"/>
      <c r="G1805" s="23" t="n"/>
      <c r="H1805" s="23" t="n"/>
      <c r="I1805" s="23" t="n"/>
      <c r="J1805" s="23" t="n"/>
      <c r="K1805" s="23" t="n"/>
      <c r="L1805" s="23" t="n"/>
      <c r="M1805" s="23" t="n"/>
      <c r="N1805" s="23" t="n"/>
      <c r="O1805" s="23" t="n"/>
      <c r="P1805" s="23" t="n"/>
      <c r="Q1805" s="23" t="n"/>
      <c r="R1805" s="23" t="n"/>
      <c r="S1805" s="23" t="n"/>
      <c r="T1805" s="23" t="n"/>
      <c r="U1805" s="23" t="n"/>
      <c r="V1805" s="23" t="n"/>
    </row>
    <row r="1806" ht="15" customHeight="1">
      <c r="A1806" s="26" t="inlineStr">
        <is>
          <t>História - Waterfall</t>
        </is>
      </c>
      <c r="B1806" s="60" t="inlineStr">
        <is>
          <t>DEVALM-6813</t>
        </is>
      </c>
      <c r="C1806" s="23" t="inlineStr">
        <is>
          <t>16.0179.3.TN - Desligamento do IBS - Frente 4 - Mini Migração/Cobrança</t>
        </is>
      </c>
      <c r="D1806" s="26" t="inlineStr">
        <is>
          <t>Concluído</t>
        </is>
      </c>
      <c r="E1806" s="23" t="inlineStr">
        <is>
          <t>Sem responsável</t>
        </is>
      </c>
      <c r="F1806" s="23" t="n"/>
      <c r="G1806" s="23" t="n"/>
      <c r="H1806" s="23" t="n"/>
      <c r="I1806" s="23" t="n"/>
      <c r="J1806" s="23" t="n"/>
      <c r="K1806" s="23" t="n"/>
      <c r="L1806" s="23" t="n"/>
      <c r="M1806" s="23" t="n"/>
      <c r="N1806" s="23" t="n"/>
      <c r="O1806" s="23" t="n"/>
      <c r="P1806" s="23" t="n"/>
      <c r="Q1806" s="23" t="n"/>
      <c r="R1806" s="23" t="n"/>
      <c r="S1806" s="23" t="n"/>
      <c r="T1806" s="23" t="n"/>
      <c r="U1806" s="23" t="n"/>
      <c r="V1806" s="23" t="n"/>
    </row>
    <row r="1807" ht="15" customHeight="1">
      <c r="A1807" s="26" t="inlineStr">
        <is>
          <t>História - Waterfall</t>
        </is>
      </c>
      <c r="B1807" s="60" t="inlineStr">
        <is>
          <t>DEVALM-6812</t>
        </is>
      </c>
      <c r="C1807" s="23" t="inlineStr">
        <is>
          <t>17.0020.CO-Regionalização (1ª quinzena – Março)::R</t>
        </is>
      </c>
      <c r="D1807" s="26" t="inlineStr">
        <is>
          <t>Concluído</t>
        </is>
      </c>
      <c r="E1807" s="23" t="inlineStr">
        <is>
          <t>Sem responsável</t>
        </is>
      </c>
      <c r="F1807" s="23" t="n"/>
      <c r="G1807" s="23" t="n"/>
      <c r="H1807" s="23" t="n"/>
      <c r="I1807" s="23" t="n"/>
      <c r="J1807" s="23" t="n"/>
      <c r="K1807" s="23" t="n"/>
      <c r="L1807" s="23" t="n"/>
      <c r="M1807" s="23" t="n"/>
      <c r="N1807" s="23" t="n"/>
      <c r="O1807" s="23" t="n"/>
      <c r="P1807" s="23" t="n"/>
      <c r="Q1807" s="23" t="n"/>
      <c r="R1807" s="23" t="n"/>
      <c r="S1807" s="23" t="n"/>
      <c r="T1807" s="23" t="n"/>
      <c r="U1807" s="23" t="n"/>
      <c r="V1807" s="23" t="n"/>
    </row>
    <row r="1808" ht="15" customHeight="1">
      <c r="A1808" s="26" t="inlineStr">
        <is>
          <t>História - Waterfall</t>
        </is>
      </c>
      <c r="B1808" s="60" t="inlineStr">
        <is>
          <t>DEVALM-6811</t>
        </is>
      </c>
      <c r="C1808" s="23" t="inlineStr">
        <is>
          <t>17.0336.CO-Regionalização (1ª quinzena – Agosto)::R</t>
        </is>
      </c>
      <c r="D1808" s="26" t="inlineStr">
        <is>
          <t>Concluído</t>
        </is>
      </c>
      <c r="E1808" s="23" t="inlineStr">
        <is>
          <t>Sem responsável</t>
        </is>
      </c>
      <c r="F1808" s="23" t="n"/>
      <c r="G1808" s="23" t="n"/>
      <c r="H1808" s="23" t="n"/>
      <c r="I1808" s="23" t="n"/>
      <c r="J1808" s="23" t="n"/>
      <c r="K1808" s="23" t="n"/>
      <c r="L1808" s="23" t="n"/>
      <c r="M1808" s="23" t="n"/>
      <c r="N1808" s="23" t="n"/>
      <c r="O1808" s="23" t="n"/>
      <c r="P1808" s="23" t="n"/>
      <c r="Q1808" s="23" t="n"/>
      <c r="R1808" s="23" t="n"/>
      <c r="S1808" s="23" t="n"/>
      <c r="T1808" s="23" t="n"/>
      <c r="U1808" s="23" t="n"/>
      <c r="V1808" s="23" t="n"/>
    </row>
    <row r="1809" ht="15" customHeight="1">
      <c r="A1809" s="26" t="inlineStr">
        <is>
          <t>História - Waterfall</t>
        </is>
      </c>
      <c r="B1809" s="60" t="inlineStr">
        <is>
          <t>DEVALM-6810</t>
        </is>
      </c>
      <c r="C1809" s="23" t="inlineStr">
        <is>
          <t>17.0098.DI-APP - Usuário Sites na Consulta de Pedidos no Icare.</t>
        </is>
      </c>
      <c r="D1809" s="26" t="inlineStr">
        <is>
          <t>Concluído</t>
        </is>
      </c>
      <c r="E1809" s="23" t="inlineStr">
        <is>
          <t>Sem responsável</t>
        </is>
      </c>
      <c r="F1809" s="23" t="n"/>
      <c r="G1809" s="23" t="n"/>
      <c r="H1809" s="23" t="n"/>
      <c r="I1809" s="23" t="n"/>
      <c r="J1809" s="23" t="n"/>
      <c r="K1809" s="23" t="n"/>
      <c r="L1809" s="23" t="n"/>
      <c r="M1809" s="23" t="n"/>
      <c r="N1809" s="23" t="n"/>
      <c r="O1809" s="23" t="n"/>
      <c r="P1809" s="23" t="n"/>
      <c r="Q1809" s="23" t="n"/>
      <c r="R1809" s="23" t="n"/>
      <c r="S1809" s="23" t="n"/>
      <c r="T1809" s="23" t="n"/>
      <c r="U1809" s="23" t="n"/>
      <c r="V1809" s="23" t="n"/>
    </row>
    <row r="1810" ht="15" customHeight="1">
      <c r="A1810" s="26" t="inlineStr">
        <is>
          <t>História - Waterfall</t>
        </is>
      </c>
      <c r="B1810" s="60" t="inlineStr">
        <is>
          <t>DEVALM-6809</t>
        </is>
      </c>
      <c r="C1810" s="23" t="inlineStr">
        <is>
          <t>17.0300.MK-ENVIO DE COMANDO (LIBERAÇÃO DE CANAIS)</t>
        </is>
      </c>
      <c r="D1810" s="26" t="inlineStr">
        <is>
          <t>Concluído</t>
        </is>
      </c>
      <c r="E1810" s="23" t="inlineStr">
        <is>
          <t>Sem responsável</t>
        </is>
      </c>
      <c r="F1810" s="23" t="n"/>
      <c r="G1810" s="23" t="n"/>
      <c r="H1810" s="23" t="n"/>
      <c r="I1810" s="23" t="n"/>
      <c r="J1810" s="23" t="n"/>
      <c r="K1810" s="23" t="n"/>
      <c r="L1810" s="23" t="n"/>
      <c r="M1810" s="23" t="n"/>
      <c r="N1810" s="23" t="n"/>
      <c r="O1810" s="23" t="n"/>
      <c r="P1810" s="23" t="n"/>
      <c r="Q1810" s="23" t="n"/>
      <c r="R1810" s="23" t="n"/>
      <c r="S1810" s="23" t="n"/>
      <c r="T1810" s="23" t="n"/>
      <c r="U1810" s="23" t="n"/>
      <c r="V1810" s="23" t="n"/>
    </row>
    <row r="1811" ht="15" customHeight="1">
      <c r="A1811" s="26" t="inlineStr">
        <is>
          <t>História - Waterfall</t>
        </is>
      </c>
      <c r="B1811" s="60" t="inlineStr">
        <is>
          <t>DEVALM-6808</t>
        </is>
      </c>
      <c r="C1811" s="23" t="inlineStr">
        <is>
          <t>17.0635.CL-Inclusão de nova oferta para clientes do Híbrido</t>
        </is>
      </c>
      <c r="D1811" s="26" t="inlineStr">
        <is>
          <t>Concluído</t>
        </is>
      </c>
      <c r="E1811" s="23" t="inlineStr">
        <is>
          <t>Sem responsável</t>
        </is>
      </c>
      <c r="F1811" s="23" t="n"/>
      <c r="G1811" s="23" t="n"/>
      <c r="H1811" s="23" t="n"/>
      <c r="I1811" s="23" t="n"/>
      <c r="J1811" s="23" t="n"/>
      <c r="K1811" s="23" t="n"/>
      <c r="L1811" s="23" t="n"/>
      <c r="M1811" s="23" t="n"/>
      <c r="N1811" s="23" t="n"/>
      <c r="O1811" s="23" t="n"/>
      <c r="P1811" s="23" t="n"/>
      <c r="Q1811" s="23" t="n"/>
      <c r="R1811" s="23" t="n"/>
      <c r="S1811" s="23" t="n"/>
      <c r="T1811" s="23" t="n"/>
      <c r="U1811" s="23" t="n"/>
      <c r="V1811" s="23" t="n"/>
    </row>
    <row r="1812" ht="15" customHeight="1">
      <c r="A1812" s="26" t="inlineStr">
        <is>
          <t>História - Waterfall</t>
        </is>
      </c>
      <c r="B1812" s="60" t="inlineStr">
        <is>
          <t>DEVALM-6807</t>
        </is>
      </c>
      <c r="C1812" s="23" t="inlineStr">
        <is>
          <t>17.0613.TN-Assessement Middleware e implementação de micro serviços</t>
        </is>
      </c>
      <c r="D1812" s="26" t="inlineStr">
        <is>
          <t>Concluído</t>
        </is>
      </c>
      <c r="E1812" s="23" t="inlineStr">
        <is>
          <t>Sem responsável</t>
        </is>
      </c>
      <c r="F1812" s="23" t="n"/>
      <c r="G1812" s="23" t="n"/>
      <c r="H1812" s="23" t="n"/>
      <c r="I1812" s="23" t="n"/>
      <c r="J1812" s="23" t="n"/>
      <c r="K1812" s="23" t="n"/>
      <c r="L1812" s="23" t="n"/>
      <c r="M1812" s="23" t="n"/>
      <c r="N1812" s="23" t="n"/>
      <c r="O1812" s="23" t="n"/>
      <c r="P1812" s="23" t="n"/>
      <c r="Q1812" s="23" t="n"/>
      <c r="R1812" s="23" t="n"/>
      <c r="S1812" s="23" t="n"/>
      <c r="T1812" s="23" t="n"/>
      <c r="U1812" s="23" t="n"/>
      <c r="V1812" s="23" t="n"/>
    </row>
    <row r="1813" ht="15" customHeight="1">
      <c r="A1813" s="26" t="inlineStr">
        <is>
          <t>História - Waterfall</t>
        </is>
      </c>
      <c r="B1813" s="60" t="inlineStr">
        <is>
          <t>DEVALM-6806</t>
        </is>
      </c>
      <c r="C1813" s="23" t="inlineStr">
        <is>
          <t>17.0013.GI-BRF - HISTORICO DE ELEGIBILIDADE NO DNA</t>
        </is>
      </c>
      <c r="D1813" s="26" t="inlineStr">
        <is>
          <t>Concluído</t>
        </is>
      </c>
      <c r="E1813" s="23" t="inlineStr">
        <is>
          <t>Sem responsável</t>
        </is>
      </c>
      <c r="F1813" s="23" t="n"/>
      <c r="G1813" s="23" t="n"/>
      <c r="H1813" s="23" t="n"/>
      <c r="I1813" s="23" t="n"/>
      <c r="J1813" s="23" t="n"/>
      <c r="K1813" s="23" t="n"/>
      <c r="L1813" s="23" t="n"/>
      <c r="M1813" s="23" t="n"/>
      <c r="N1813" s="23" t="n"/>
      <c r="O1813" s="23" t="n"/>
      <c r="P1813" s="23" t="n"/>
      <c r="Q1813" s="23" t="n"/>
      <c r="R1813" s="23" t="n"/>
      <c r="S1813" s="23" t="n"/>
      <c r="T1813" s="23" t="n"/>
      <c r="U1813" s="23" t="n"/>
      <c r="V1813" s="23" t="n"/>
    </row>
    <row r="1814" ht="15" customHeight="1">
      <c r="A1814" s="26" t="inlineStr">
        <is>
          <t>História - Waterfall</t>
        </is>
      </c>
      <c r="B1814" s="60" t="inlineStr">
        <is>
          <t>DEVALM-6805</t>
        </is>
      </c>
      <c r="C1814" s="23" t="inlineStr">
        <is>
          <t>17.0196.CL-SIMPLIFICAÇÃO DA CONTA</t>
        </is>
      </c>
      <c r="D1814" s="26" t="inlineStr">
        <is>
          <t>Concluído</t>
        </is>
      </c>
      <c r="E1814" s="23" t="inlineStr">
        <is>
          <t>Sem responsável</t>
        </is>
      </c>
      <c r="F1814" s="23" t="n"/>
      <c r="G1814" s="23" t="n"/>
      <c r="H1814" s="23" t="n"/>
      <c r="I1814" s="23" t="n"/>
      <c r="J1814" s="23" t="n"/>
      <c r="K1814" s="23" t="n"/>
      <c r="L1814" s="23" t="n"/>
      <c r="M1814" s="23" t="n"/>
      <c r="N1814" s="23" t="n"/>
      <c r="O1814" s="23" t="n"/>
      <c r="P1814" s="23" t="n"/>
      <c r="Q1814" s="23" t="n"/>
      <c r="R1814" s="23" t="n"/>
      <c r="S1814" s="23" t="n"/>
      <c r="T1814" s="23" t="n"/>
      <c r="U1814" s="23" t="n"/>
      <c r="V1814" s="23" t="n"/>
    </row>
    <row r="1815" ht="15" customHeight="1">
      <c r="A1815" s="26" t="inlineStr">
        <is>
          <t>História - Waterfall</t>
        </is>
      </c>
      <c r="B1815" s="60" t="inlineStr">
        <is>
          <t>DEVALM-6804</t>
        </is>
      </c>
      <c r="C1815" s="23" t="inlineStr">
        <is>
          <t>17.0394.BL-Projeto - Skyphone - SAC Premium e Retenção</t>
        </is>
      </c>
      <c r="D1815" s="26" t="inlineStr">
        <is>
          <t>Concluído</t>
        </is>
      </c>
      <c r="E1815" s="23" t="inlineStr">
        <is>
          <t>Sem responsável</t>
        </is>
      </c>
      <c r="F1815" s="23" t="n"/>
      <c r="G1815" s="23" t="n"/>
      <c r="H1815" s="23" t="n"/>
      <c r="I1815" s="23" t="n"/>
      <c r="J1815" s="23" t="n"/>
      <c r="K1815" s="23" t="n"/>
      <c r="L1815" s="23" t="n"/>
      <c r="M1815" s="23" t="n"/>
      <c r="N1815" s="23" t="n"/>
      <c r="O1815" s="23" t="n"/>
      <c r="P1815" s="23" t="n"/>
      <c r="Q1815" s="23" t="n"/>
      <c r="R1815" s="23" t="n"/>
      <c r="S1815" s="23" t="n"/>
      <c r="T1815" s="23" t="n"/>
      <c r="U1815" s="23" t="n"/>
      <c r="V1815" s="23" t="n"/>
    </row>
    <row r="1816" ht="15" customHeight="1">
      <c r="A1816" s="26" t="inlineStr">
        <is>
          <t>História - Waterfall</t>
        </is>
      </c>
      <c r="B1816" s="60" t="inlineStr">
        <is>
          <t>DEVALM-6803</t>
        </is>
      </c>
      <c r="C1816" s="23" t="inlineStr">
        <is>
          <t>17.0793.BL-Ajuste de Ofertas Banda Larga</t>
        </is>
      </c>
      <c r="D1816" s="26" t="inlineStr">
        <is>
          <t>Concluído</t>
        </is>
      </c>
      <c r="E1816" s="23" t="inlineStr">
        <is>
          <t>Sem responsável</t>
        </is>
      </c>
      <c r="F1816" s="23" t="n"/>
      <c r="G1816" s="23" t="n"/>
      <c r="H1816" s="23" t="n"/>
      <c r="I1816" s="23" t="n"/>
      <c r="J1816" s="23" t="n"/>
      <c r="K1816" s="23" t="n"/>
      <c r="L1816" s="23" t="n"/>
      <c r="M1816" s="23" t="n"/>
      <c r="N1816" s="23" t="n"/>
      <c r="O1816" s="23" t="n"/>
      <c r="P1816" s="23" t="n"/>
      <c r="Q1816" s="23" t="n"/>
      <c r="R1816" s="23" t="n"/>
      <c r="S1816" s="23" t="n"/>
      <c r="T1816" s="23" t="n"/>
      <c r="U1816" s="23" t="n"/>
      <c r="V1816" s="23" t="n"/>
    </row>
    <row r="1817" ht="15" customHeight="1">
      <c r="A1817" s="26" t="inlineStr">
        <is>
          <t>História - Waterfall</t>
        </is>
      </c>
      <c r="B1817" s="60" t="inlineStr">
        <is>
          <t>DEVALM-6802</t>
        </is>
      </c>
      <c r="C1817" s="23" t="inlineStr">
        <is>
          <t>17.0093.MK-Substituição dos comands de envio de reacarga para OPPV</t>
        </is>
      </c>
      <c r="D1817" s="26" t="inlineStr">
        <is>
          <t>Concluído</t>
        </is>
      </c>
      <c r="E1817" s="23" t="inlineStr">
        <is>
          <t>Sem responsável</t>
        </is>
      </c>
      <c r="F1817" s="23" t="n"/>
      <c r="G1817" s="23" t="n"/>
      <c r="H1817" s="23" t="n"/>
      <c r="I1817" s="23" t="n"/>
      <c r="J1817" s="23" t="n"/>
      <c r="K1817" s="23" t="n"/>
      <c r="L1817" s="23" t="n"/>
      <c r="M1817" s="23" t="n"/>
      <c r="N1817" s="23" t="n"/>
      <c r="O1817" s="23" t="n"/>
      <c r="P1817" s="23" t="n"/>
      <c r="Q1817" s="23" t="n"/>
      <c r="R1817" s="23" t="n"/>
      <c r="S1817" s="23" t="n"/>
      <c r="T1817" s="23" t="n"/>
      <c r="U1817" s="23" t="n"/>
      <c r="V1817" s="23" t="n"/>
    </row>
    <row r="1818" ht="15" customHeight="1">
      <c r="A1818" s="26" t="inlineStr">
        <is>
          <t>História - Waterfall</t>
        </is>
      </c>
      <c r="B1818" s="60" t="inlineStr">
        <is>
          <t>DEVALM-6801</t>
        </is>
      </c>
      <c r="C1818" s="23" t="inlineStr">
        <is>
          <t>18.0144.CL-Melhoria no bundle de Envio de Sinal do Híbrido</t>
        </is>
      </c>
      <c r="D1818" s="26" t="inlineStr">
        <is>
          <t>Concluído</t>
        </is>
      </c>
      <c r="E1818" s="23" t="inlineStr">
        <is>
          <t>Sem responsável</t>
        </is>
      </c>
      <c r="F1818" s="23" t="n"/>
      <c r="G1818" s="23" t="n"/>
      <c r="H1818" s="23" t="n"/>
      <c r="I1818" s="23" t="n"/>
      <c r="J1818" s="23" t="n"/>
      <c r="K1818" s="23" t="n"/>
      <c r="L1818" s="23" t="n"/>
      <c r="M1818" s="23" t="n"/>
      <c r="N1818" s="23" t="n"/>
      <c r="O1818" s="23" t="n"/>
      <c r="P1818" s="23" t="n"/>
      <c r="Q1818" s="23" t="n"/>
      <c r="R1818" s="23" t="n"/>
      <c r="S1818" s="23" t="n"/>
      <c r="T1818" s="23" t="n"/>
      <c r="U1818" s="23" t="n"/>
      <c r="V1818" s="23" t="n"/>
    </row>
    <row r="1819" ht="15" customHeight="1">
      <c r="A1819" s="26" t="inlineStr">
        <is>
          <t>História - Waterfall</t>
        </is>
      </c>
      <c r="B1819" s="60" t="inlineStr">
        <is>
          <t>DEVALM-6800</t>
        </is>
      </c>
      <c r="C1819" s="23" t="inlineStr">
        <is>
          <t>16.0455.MK-Reajuste de Preço de Banda Larga ( Dezembro )::R</t>
        </is>
      </c>
      <c r="D1819" s="26" t="inlineStr">
        <is>
          <t>Concluído</t>
        </is>
      </c>
      <c r="E1819" s="23" t="inlineStr">
        <is>
          <t>Sem responsável</t>
        </is>
      </c>
      <c r="F1819" s="23" t="n"/>
      <c r="G1819" s="23" t="n"/>
      <c r="H1819" s="23" t="n"/>
      <c r="I1819" s="23" t="n"/>
      <c r="J1819" s="23" t="n"/>
      <c r="K1819" s="23" t="n"/>
      <c r="L1819" s="23" t="n"/>
      <c r="M1819" s="23" t="n"/>
      <c r="N1819" s="23" t="n"/>
      <c r="O1819" s="23" t="n"/>
      <c r="P1819" s="23" t="n"/>
      <c r="Q1819" s="23" t="n"/>
      <c r="R1819" s="23" t="n"/>
      <c r="S1819" s="23" t="n"/>
      <c r="T1819" s="23" t="n"/>
      <c r="U1819" s="23" t="n"/>
      <c r="V1819" s="23" t="n"/>
    </row>
    <row r="1820" ht="15" customHeight="1">
      <c r="A1820" s="26" t="inlineStr">
        <is>
          <t>História - Waterfall</t>
        </is>
      </c>
      <c r="B1820" s="60" t="inlineStr">
        <is>
          <t>DEVALM-6799</t>
        </is>
      </c>
      <c r="C1820" s="23" t="inlineStr">
        <is>
          <t>16.0309.FI-Faturamento de Novas Vendas a partir da Data de Habilitação</t>
        </is>
      </c>
      <c r="D1820" s="26" t="inlineStr">
        <is>
          <t>Concluído</t>
        </is>
      </c>
      <c r="E1820" s="23" t="inlineStr">
        <is>
          <t>Sem responsável</t>
        </is>
      </c>
      <c r="F1820" s="23" t="n"/>
      <c r="G1820" s="23" t="n"/>
      <c r="H1820" s="23" t="n"/>
      <c r="I1820" s="23" t="n"/>
      <c r="J1820" s="23" t="n"/>
      <c r="K1820" s="23" t="n"/>
      <c r="L1820" s="23" t="n"/>
      <c r="M1820" s="23" t="n"/>
      <c r="N1820" s="23" t="n"/>
      <c r="O1820" s="23" t="n"/>
      <c r="P1820" s="23" t="n"/>
      <c r="Q1820" s="23" t="n"/>
      <c r="R1820" s="23" t="n"/>
      <c r="S1820" s="23" t="n"/>
      <c r="T1820" s="23" t="n"/>
      <c r="U1820" s="23" t="n"/>
      <c r="V1820" s="23" t="n"/>
    </row>
    <row r="1821" ht="15" customHeight="1">
      <c r="A1821" s="26" t="inlineStr">
        <is>
          <t>História - Waterfall</t>
        </is>
      </c>
      <c r="B1821" s="60" t="inlineStr">
        <is>
          <t>DEVALM-6798</t>
        </is>
      </c>
      <c r="C1821" s="23" t="inlineStr">
        <is>
          <t>17.0780.TN-Token Decoder</t>
        </is>
      </c>
      <c r="D1821" s="26" t="inlineStr">
        <is>
          <t>Concluído</t>
        </is>
      </c>
      <c r="E1821" s="23" t="inlineStr">
        <is>
          <t>Sem responsável</t>
        </is>
      </c>
      <c r="F1821" s="23" t="n"/>
      <c r="G1821" s="23" t="n"/>
      <c r="H1821" s="23" t="n"/>
      <c r="I1821" s="23" t="n"/>
      <c r="J1821" s="23" t="n"/>
      <c r="K1821" s="23" t="n"/>
      <c r="L1821" s="23" t="n"/>
      <c r="M1821" s="23" t="n"/>
      <c r="N1821" s="23" t="n"/>
      <c r="O1821" s="23" t="n"/>
      <c r="P1821" s="23" t="n"/>
      <c r="Q1821" s="23" t="n"/>
      <c r="R1821" s="23" t="n"/>
      <c r="S1821" s="23" t="n"/>
      <c r="T1821" s="23" t="n"/>
      <c r="U1821" s="23" t="n"/>
      <c r="V1821" s="23" t="n"/>
    </row>
    <row r="1822" ht="15" customHeight="1">
      <c r="A1822" s="26" t="inlineStr">
        <is>
          <t>História - Waterfall</t>
        </is>
      </c>
      <c r="B1822" s="60" t="inlineStr">
        <is>
          <t>DEVALM-6797</t>
        </is>
      </c>
      <c r="C1822" s="23" t="inlineStr">
        <is>
          <t>17.0685.MK-Criação Oferta 2M - Combate</t>
        </is>
      </c>
      <c r="D1822" s="26" t="inlineStr">
        <is>
          <t>Concluído</t>
        </is>
      </c>
      <c r="E1822" s="23" t="inlineStr">
        <is>
          <t>Sem responsável</t>
        </is>
      </c>
      <c r="F1822" s="23" t="n"/>
      <c r="G1822" s="23" t="n"/>
      <c r="H1822" s="23" t="n"/>
      <c r="I1822" s="23" t="n"/>
      <c r="J1822" s="23" t="n"/>
      <c r="K1822" s="23" t="n"/>
      <c r="L1822" s="23" t="n"/>
      <c r="M1822" s="23" t="n"/>
      <c r="N1822" s="23" t="n"/>
      <c r="O1822" s="23" t="n"/>
      <c r="P1822" s="23" t="n"/>
      <c r="Q1822" s="23" t="n"/>
      <c r="R1822" s="23" t="n"/>
      <c r="S1822" s="23" t="n"/>
      <c r="T1822" s="23" t="n"/>
      <c r="U1822" s="23" t="n"/>
      <c r="V1822" s="23" t="n"/>
    </row>
    <row r="1823" ht="15" customHeight="1">
      <c r="A1823" s="26" t="inlineStr">
        <is>
          <t>História - Waterfall</t>
        </is>
      </c>
      <c r="B1823" s="60" t="inlineStr">
        <is>
          <t>DEVALM-6796</t>
        </is>
      </c>
      <c r="C1823" s="23" t="inlineStr">
        <is>
          <t>16.0425.3.FI-Indianapolis-Frente Faturamento-Contigência.</t>
        </is>
      </c>
      <c r="D1823" s="26" t="inlineStr">
        <is>
          <t>Concluído</t>
        </is>
      </c>
      <c r="E1823" s="23" t="inlineStr">
        <is>
          <t>Sem responsável</t>
        </is>
      </c>
      <c r="F1823" s="23" t="n"/>
      <c r="G1823" s="23" t="n"/>
      <c r="H1823" s="23" t="n"/>
      <c r="I1823" s="23" t="n"/>
      <c r="J1823" s="23" t="n"/>
      <c r="K1823" s="23" t="n"/>
      <c r="L1823" s="23" t="n"/>
      <c r="M1823" s="23" t="n"/>
      <c r="N1823" s="23" t="n"/>
      <c r="O1823" s="23" t="n"/>
      <c r="P1823" s="23" t="n"/>
      <c r="Q1823" s="23" t="n"/>
      <c r="R1823" s="23" t="n"/>
      <c r="S1823" s="23" t="n"/>
      <c r="T1823" s="23" t="n"/>
      <c r="U1823" s="23" t="n"/>
      <c r="V1823" s="23" t="n"/>
    </row>
    <row r="1824" ht="15" customHeight="1">
      <c r="A1824" s="26" t="inlineStr">
        <is>
          <t>História - Waterfall</t>
        </is>
      </c>
      <c r="B1824" s="60" t="inlineStr">
        <is>
          <t>DEVALM-6795</t>
        </is>
      </c>
      <c r="C1824" s="23" t="inlineStr">
        <is>
          <t>17.0733.SU-Alteração da URL do Pier no GPT</t>
        </is>
      </c>
      <c r="D1824" s="26" t="inlineStr">
        <is>
          <t>Concluído</t>
        </is>
      </c>
      <c r="E1824" s="23" t="inlineStr">
        <is>
          <t>Sem responsável</t>
        </is>
      </c>
      <c r="F1824" s="23" t="n"/>
      <c r="G1824" s="23" t="n"/>
      <c r="H1824" s="23" t="n"/>
      <c r="I1824" s="23" t="n"/>
      <c r="J1824" s="23" t="n"/>
      <c r="K1824" s="23" t="n"/>
      <c r="L1824" s="23" t="n"/>
      <c r="M1824" s="23" t="n"/>
      <c r="N1824" s="23" t="n"/>
      <c r="O1824" s="23" t="n"/>
      <c r="P1824" s="23" t="n"/>
      <c r="Q1824" s="23" t="n"/>
      <c r="R1824" s="23" t="n"/>
      <c r="S1824" s="23" t="n"/>
      <c r="T1824" s="23" t="n"/>
      <c r="U1824" s="23" t="n"/>
      <c r="V1824" s="23" t="n"/>
    </row>
    <row r="1825" ht="15" customHeight="1">
      <c r="A1825" s="26" t="inlineStr">
        <is>
          <t>História - Waterfall</t>
        </is>
      </c>
      <c r="B1825" s="60" t="inlineStr">
        <is>
          <t>DEVALM-6794</t>
        </is>
      </c>
      <c r="C1825" s="23" t="inlineStr">
        <is>
          <t>18.0100.MK-Reajuste de ICMS - RO</t>
        </is>
      </c>
      <c r="D1825" s="26" t="inlineStr">
        <is>
          <t>Concluído</t>
        </is>
      </c>
      <c r="E1825" s="23" t="inlineStr">
        <is>
          <t>Sem responsável</t>
        </is>
      </c>
      <c r="F1825" s="23" t="n"/>
      <c r="G1825" s="23" t="n"/>
      <c r="H1825" s="23" t="n"/>
      <c r="I1825" s="23" t="n"/>
      <c r="J1825" s="23" t="n"/>
      <c r="K1825" s="23" t="n"/>
      <c r="L1825" s="23" t="n"/>
      <c r="M1825" s="23" t="n"/>
      <c r="N1825" s="23" t="n"/>
      <c r="O1825" s="23" t="n"/>
      <c r="P1825" s="23" t="n"/>
      <c r="Q1825" s="23" t="n"/>
      <c r="R1825" s="23" t="n"/>
      <c r="S1825" s="23" t="n"/>
      <c r="T1825" s="23" t="n"/>
      <c r="U1825" s="23" t="n"/>
      <c r="V1825" s="23" t="n"/>
    </row>
    <row r="1826" ht="15" customHeight="1">
      <c r="A1826" s="26" t="inlineStr">
        <is>
          <t>História - Waterfall</t>
        </is>
      </c>
      <c r="B1826" s="60" t="inlineStr">
        <is>
          <t>DEVALM-6793</t>
        </is>
      </c>
      <c r="C1826" s="23" t="inlineStr">
        <is>
          <t>17.0796.MK-Produtos à vista e a prazo</t>
        </is>
      </c>
      <c r="D1826" s="26" t="inlineStr">
        <is>
          <t>Concluído</t>
        </is>
      </c>
      <c r="E1826" s="23" t="inlineStr">
        <is>
          <t>Sem responsável</t>
        </is>
      </c>
      <c r="F1826" s="23" t="n"/>
      <c r="G1826" s="23" t="n"/>
      <c r="H1826" s="23" t="n"/>
      <c r="I1826" s="23" t="n"/>
      <c r="J1826" s="23" t="n"/>
      <c r="K1826" s="23" t="n"/>
      <c r="L1826" s="23" t="n"/>
      <c r="M1826" s="23" t="n"/>
      <c r="N1826" s="23" t="n"/>
      <c r="O1826" s="23" t="n"/>
      <c r="P1826" s="23" t="n"/>
      <c r="Q1826" s="23" t="n"/>
      <c r="R1826" s="23" t="n"/>
      <c r="S1826" s="23" t="n"/>
      <c r="T1826" s="23" t="n"/>
      <c r="U1826" s="23" t="n"/>
      <c r="V1826" s="23" t="n"/>
    </row>
    <row r="1827" ht="15" customHeight="1">
      <c r="A1827" s="26" t="inlineStr">
        <is>
          <t>História - Waterfall</t>
        </is>
      </c>
      <c r="B1827" s="60" t="inlineStr">
        <is>
          <t>DEVALM-6792</t>
        </is>
      </c>
      <c r="C1827" s="23" t="inlineStr">
        <is>
          <t>16.0194.SU-BBVOD (Carga DLS)</t>
        </is>
      </c>
      <c r="D1827" s="26" t="inlineStr">
        <is>
          <t>Concluído</t>
        </is>
      </c>
      <c r="E1827" s="23" t="inlineStr">
        <is>
          <t>Sem responsável</t>
        </is>
      </c>
      <c r="F1827" s="23" t="n"/>
      <c r="G1827" s="23" t="n"/>
      <c r="H1827" s="23" t="n"/>
      <c r="I1827" s="23" t="n"/>
      <c r="J1827" s="23" t="n"/>
      <c r="K1827" s="23" t="n"/>
      <c r="L1827" s="23" t="n"/>
      <c r="M1827" s="23" t="n"/>
      <c r="N1827" s="23" t="n"/>
      <c r="O1827" s="23" t="n"/>
      <c r="P1827" s="23" t="n"/>
      <c r="Q1827" s="23" t="n"/>
      <c r="R1827" s="23" t="n"/>
      <c r="S1827" s="23" t="n"/>
      <c r="T1827" s="23" t="n"/>
      <c r="U1827" s="23" t="n"/>
      <c r="V1827" s="23" t="n"/>
    </row>
    <row r="1828" ht="15" customHeight="1">
      <c r="A1828" s="26" t="inlineStr">
        <is>
          <t>História - Waterfall</t>
        </is>
      </c>
      <c r="B1828" s="60" t="inlineStr">
        <is>
          <t>DEVALM-6791</t>
        </is>
      </c>
      <c r="C1828" s="23" t="inlineStr">
        <is>
          <t>17.0377.TN-Integração - Resiliência no fluxo de atualização de material, estoque e inventário (CSI / SAP)</t>
        </is>
      </c>
      <c r="D1828" s="26" t="inlineStr">
        <is>
          <t>Concluído</t>
        </is>
      </c>
      <c r="E1828" s="23" t="inlineStr">
        <is>
          <t>Sem responsável</t>
        </is>
      </c>
      <c r="F1828" s="23" t="n"/>
      <c r="G1828" s="23" t="n"/>
      <c r="H1828" s="23" t="n"/>
      <c r="I1828" s="23" t="n"/>
      <c r="J1828" s="23" t="n"/>
      <c r="K1828" s="23" t="n"/>
      <c r="L1828" s="23" t="n"/>
      <c r="M1828" s="23" t="n"/>
      <c r="N1828" s="23" t="n"/>
      <c r="O1828" s="23" t="n"/>
      <c r="P1828" s="23" t="n"/>
      <c r="Q1828" s="23" t="n"/>
      <c r="R1828" s="23" t="n"/>
      <c r="S1828" s="23" t="n"/>
      <c r="T1828" s="23" t="n"/>
      <c r="U1828" s="23" t="n"/>
      <c r="V1828" s="23" t="n"/>
    </row>
    <row r="1829" ht="15" customHeight="1">
      <c r="A1829" s="26" t="inlineStr">
        <is>
          <t>História - Waterfall</t>
        </is>
      </c>
      <c r="B1829" s="60" t="inlineStr">
        <is>
          <t>DEVALM-6790</t>
        </is>
      </c>
      <c r="C1829" s="23" t="inlineStr">
        <is>
          <t>17.0030.MK-Reajuste de Preços Pacote Básico PayTV ( Fevereiro )::R</t>
        </is>
      </c>
      <c r="D1829" s="26" t="inlineStr">
        <is>
          <t>Concluído</t>
        </is>
      </c>
      <c r="E1829" s="23" t="inlineStr">
        <is>
          <t>Sem responsável</t>
        </is>
      </c>
      <c r="F1829" s="23" t="n"/>
      <c r="G1829" s="23" t="n"/>
      <c r="H1829" s="23" t="n"/>
      <c r="I1829" s="23" t="n"/>
      <c r="J1829" s="23" t="n"/>
      <c r="K1829" s="23" t="n"/>
      <c r="L1829" s="23" t="n"/>
      <c r="M1829" s="23" t="n"/>
      <c r="N1829" s="23" t="n"/>
      <c r="O1829" s="23" t="n"/>
      <c r="P1829" s="23" t="n"/>
      <c r="Q1829" s="23" t="n"/>
      <c r="R1829" s="23" t="n"/>
      <c r="S1829" s="23" t="n"/>
      <c r="T1829" s="23" t="n"/>
      <c r="U1829" s="23" t="n"/>
      <c r="V1829" s="23" t="n"/>
    </row>
    <row r="1830" ht="15" customHeight="1">
      <c r="A1830" s="26" t="inlineStr">
        <is>
          <t>História - Waterfall</t>
        </is>
      </c>
      <c r="B1830" s="60" t="inlineStr">
        <is>
          <t>DEVALM-6789</t>
        </is>
      </c>
      <c r="C1830" s="23" t="inlineStr">
        <is>
          <t>17.0189.2.GI-Inversão do DNA das ofertas de Retenção - Fase 3: Ofertas exclusivas Platinum na Reativação</t>
        </is>
      </c>
      <c r="D1830" s="26" t="inlineStr">
        <is>
          <t>Concluído</t>
        </is>
      </c>
      <c r="E1830" s="23" t="inlineStr">
        <is>
          <t>Sem responsável</t>
        </is>
      </c>
      <c r="F1830" s="23" t="n"/>
      <c r="G1830" s="23" t="n"/>
      <c r="H1830" s="23" t="n"/>
      <c r="I1830" s="23" t="n"/>
      <c r="J1830" s="23" t="n"/>
      <c r="K1830" s="23" t="n"/>
      <c r="L1830" s="23" t="n"/>
      <c r="M1830" s="23" t="n"/>
      <c r="N1830" s="23" t="n"/>
      <c r="O1830" s="23" t="n"/>
      <c r="P1830" s="23" t="n"/>
      <c r="Q1830" s="23" t="n"/>
      <c r="R1830" s="23" t="n"/>
      <c r="S1830" s="23" t="n"/>
      <c r="T1830" s="23" t="n"/>
      <c r="U1830" s="23" t="n"/>
      <c r="V1830" s="23" t="n"/>
    </row>
    <row r="1831" ht="15" customHeight="1">
      <c r="A1831" s="26" t="inlineStr">
        <is>
          <t>História - Waterfall</t>
        </is>
      </c>
      <c r="B1831" s="60" t="inlineStr">
        <is>
          <t>DEVALM-6788</t>
        </is>
      </c>
      <c r="C1831" s="23" t="inlineStr">
        <is>
          <t>17.0340.CO-Regionalização (2ª quinzena – Agosto)::R</t>
        </is>
      </c>
      <c r="D1831" s="26" t="inlineStr">
        <is>
          <t>Concluído</t>
        </is>
      </c>
      <c r="E1831" s="23" t="inlineStr">
        <is>
          <t>Sem responsável</t>
        </is>
      </c>
      <c r="F1831" s="23" t="n"/>
      <c r="G1831" s="23" t="n"/>
      <c r="H1831" s="23" t="n"/>
      <c r="I1831" s="23" t="n"/>
      <c r="J1831" s="23" t="n"/>
      <c r="K1831" s="23" t="n"/>
      <c r="L1831" s="23" t="n"/>
      <c r="M1831" s="23" t="n"/>
      <c r="N1831" s="23" t="n"/>
      <c r="O1831" s="23" t="n"/>
      <c r="P1831" s="23" t="n"/>
      <c r="Q1831" s="23" t="n"/>
      <c r="R1831" s="23" t="n"/>
      <c r="S1831" s="23" t="n"/>
      <c r="T1831" s="23" t="n"/>
      <c r="U1831" s="23" t="n"/>
      <c r="V1831" s="23" t="n"/>
    </row>
    <row r="1832" ht="15" customHeight="1">
      <c r="A1832" s="26" t="inlineStr">
        <is>
          <t>História - Waterfall</t>
        </is>
      </c>
      <c r="B1832" s="60" t="inlineStr">
        <is>
          <t>DEVALM-6787</t>
        </is>
      </c>
      <c r="C1832" s="23" t="inlineStr">
        <is>
          <t>18.0280.CO-Regionalização (1ª quinzena – Junho)</t>
        </is>
      </c>
      <c r="D1832" s="26" t="inlineStr">
        <is>
          <t>Concluído</t>
        </is>
      </c>
      <c r="E1832" s="23" t="inlineStr">
        <is>
          <t>Sem responsável</t>
        </is>
      </c>
      <c r="F1832" s="23" t="n"/>
      <c r="G1832" s="23" t="n"/>
      <c r="H1832" s="23" t="n"/>
      <c r="I1832" s="23" t="n"/>
      <c r="J1832" s="23" t="n"/>
      <c r="K1832" s="23" t="n"/>
      <c r="L1832" s="23" t="n"/>
      <c r="M1832" s="23" t="n"/>
      <c r="N1832" s="23" t="n"/>
      <c r="O1832" s="23" t="n"/>
      <c r="P1832" s="23" t="n"/>
      <c r="Q1832" s="23" t="n"/>
      <c r="R1832" s="23" t="n"/>
      <c r="S1832" s="23" t="n"/>
      <c r="T1832" s="23" t="n"/>
      <c r="U1832" s="23" t="n"/>
      <c r="V1832" s="23" t="n"/>
    </row>
    <row r="1833" ht="15" customHeight="1">
      <c r="A1833" s="26" t="inlineStr">
        <is>
          <t>História - Waterfall</t>
        </is>
      </c>
      <c r="B1833" s="60" t="inlineStr">
        <is>
          <t>DEVALM-6786</t>
        </is>
      </c>
      <c r="C1833" s="23" t="inlineStr">
        <is>
          <t>17.0331.MK-Reajuste de Preço de Banda Larga ( Junho )::R</t>
        </is>
      </c>
      <c r="D1833" s="26" t="inlineStr">
        <is>
          <t>Concluído</t>
        </is>
      </c>
      <c r="E1833" s="23" t="inlineStr">
        <is>
          <t>Sem responsável</t>
        </is>
      </c>
      <c r="F1833" s="23" t="n"/>
      <c r="G1833" s="23" t="n"/>
      <c r="H1833" s="23" t="n"/>
      <c r="I1833" s="23" t="n"/>
      <c r="J1833" s="23" t="n"/>
      <c r="K1833" s="23" t="n"/>
      <c r="L1833" s="23" t="n"/>
      <c r="M1833" s="23" t="n"/>
      <c r="N1833" s="23" t="n"/>
      <c r="O1833" s="23" t="n"/>
      <c r="P1833" s="23" t="n"/>
      <c r="Q1833" s="23" t="n"/>
      <c r="R1833" s="23" t="n"/>
      <c r="S1833" s="23" t="n"/>
      <c r="T1833" s="23" t="n"/>
      <c r="U1833" s="23" t="n"/>
      <c r="V1833" s="23" t="n"/>
    </row>
    <row r="1834" ht="15" customHeight="1">
      <c r="A1834" s="26" t="inlineStr">
        <is>
          <t>História - Waterfall</t>
        </is>
      </c>
      <c r="B1834" s="60" t="inlineStr">
        <is>
          <t>DEVALM-6785</t>
        </is>
      </c>
      <c r="C1834" s="23" t="inlineStr">
        <is>
          <t>16.0708.1.MK.BBVOD Comercial (FVOD)</t>
        </is>
      </c>
      <c r="D1834" s="26" t="inlineStr">
        <is>
          <t>Concluído</t>
        </is>
      </c>
      <c r="E1834" s="23" t="inlineStr">
        <is>
          <t>Sem responsável</t>
        </is>
      </c>
      <c r="F1834" s="23" t="n"/>
      <c r="G1834" s="23" t="n"/>
      <c r="H1834" s="23" t="n"/>
      <c r="I1834" s="23" t="n"/>
      <c r="J1834" s="23" t="n"/>
      <c r="K1834" s="23" t="n"/>
      <c r="L1834" s="23" t="n"/>
      <c r="M1834" s="23" t="n"/>
      <c r="N1834" s="23" t="n"/>
      <c r="O1834" s="23" t="n"/>
      <c r="P1834" s="23" t="n"/>
      <c r="Q1834" s="23" t="n"/>
      <c r="R1834" s="23" t="n"/>
      <c r="S1834" s="23" t="n"/>
      <c r="T1834" s="23" t="n"/>
      <c r="U1834" s="23" t="n"/>
      <c r="V1834" s="23" t="n"/>
    </row>
    <row r="1835" ht="15" customHeight="1">
      <c r="A1835" s="26" t="inlineStr">
        <is>
          <t>História - Waterfall</t>
        </is>
      </c>
      <c r="B1835" s="60" t="inlineStr">
        <is>
          <t>DEVALM-6784</t>
        </is>
      </c>
      <c r="C1835" s="23" t="inlineStr">
        <is>
          <t>16.0425.7.FI-Indianapolis - Conta Consumo - Banco Brasil</t>
        </is>
      </c>
      <c r="D1835" s="26" t="inlineStr">
        <is>
          <t>Concluído</t>
        </is>
      </c>
      <c r="E1835" s="23" t="inlineStr">
        <is>
          <t>Sem responsável</t>
        </is>
      </c>
      <c r="F1835" s="23" t="n"/>
      <c r="G1835" s="23" t="n"/>
      <c r="H1835" s="23" t="n"/>
      <c r="I1835" s="23" t="n"/>
      <c r="J1835" s="23" t="n"/>
      <c r="K1835" s="23" t="n"/>
      <c r="L1835" s="23" t="n"/>
      <c r="M1835" s="23" t="n"/>
      <c r="N1835" s="23" t="n"/>
      <c r="O1835" s="23" t="n"/>
      <c r="P1835" s="23" t="n"/>
      <c r="Q1835" s="23" t="n"/>
      <c r="R1835" s="23" t="n"/>
      <c r="S1835" s="23" t="n"/>
      <c r="T1835" s="23" t="n"/>
      <c r="U1835" s="23" t="n"/>
      <c r="V1835" s="23" t="n"/>
    </row>
    <row r="1836" ht="15" customHeight="1">
      <c r="A1836" s="26" t="inlineStr">
        <is>
          <t>História - Waterfall</t>
        </is>
      </c>
      <c r="B1836" s="60" t="inlineStr">
        <is>
          <t>DEVALM-6783</t>
        </is>
      </c>
      <c r="C1836" s="23" t="inlineStr">
        <is>
          <t>18.0040.CL-Ajuste do PEC para Venda do REC Digital 30D.</t>
        </is>
      </c>
      <c r="D1836" s="26" t="inlineStr">
        <is>
          <t>Concluído</t>
        </is>
      </c>
      <c r="E1836" s="23" t="inlineStr">
        <is>
          <t>Sem responsável</t>
        </is>
      </c>
      <c r="F1836" s="23" t="n"/>
      <c r="G1836" s="23" t="n"/>
      <c r="H1836" s="23" t="n"/>
      <c r="I1836" s="23" t="n"/>
      <c r="J1836" s="23" t="n"/>
      <c r="K1836" s="23" t="n"/>
      <c r="L1836" s="23" t="n"/>
      <c r="M1836" s="23" t="n"/>
      <c r="N1836" s="23" t="n"/>
      <c r="O1836" s="23" t="n"/>
      <c r="P1836" s="23" t="n"/>
      <c r="Q1836" s="23" t="n"/>
      <c r="R1836" s="23" t="n"/>
      <c r="S1836" s="23" t="n"/>
      <c r="T1836" s="23" t="n"/>
      <c r="U1836" s="23" t="n"/>
      <c r="V1836" s="23" t="n"/>
    </row>
    <row r="1837" ht="15" customHeight="1">
      <c r="A1837" s="26" t="inlineStr">
        <is>
          <t>História - Waterfall</t>
        </is>
      </c>
      <c r="B1837" s="60" t="inlineStr">
        <is>
          <t>DEVALM-6782</t>
        </is>
      </c>
      <c r="C1837" s="23" t="inlineStr">
        <is>
          <t>17.0714.SU-Avanço de materiais DHL -&gt; credenciadinho</t>
        </is>
      </c>
      <c r="D1837" s="26" t="inlineStr">
        <is>
          <t>Concluído</t>
        </is>
      </c>
      <c r="E1837" s="23" t="inlineStr">
        <is>
          <t>Sem responsável</t>
        </is>
      </c>
      <c r="F1837" s="23" t="n"/>
      <c r="G1837" s="23" t="n"/>
      <c r="H1837" s="23" t="n"/>
      <c r="I1837" s="23" t="n"/>
      <c r="J1837" s="23" t="n"/>
      <c r="K1837" s="23" t="n"/>
      <c r="L1837" s="23" t="n"/>
      <c r="M1837" s="23" t="n"/>
      <c r="N1837" s="23" t="n"/>
      <c r="O1837" s="23" t="n"/>
      <c r="P1837" s="23" t="n"/>
      <c r="Q1837" s="23" t="n"/>
      <c r="R1837" s="23" t="n"/>
      <c r="S1837" s="23" t="n"/>
      <c r="T1837" s="23" t="n"/>
      <c r="U1837" s="23" t="n"/>
      <c r="V1837" s="23" t="n"/>
    </row>
    <row r="1838" ht="15" customHeight="1">
      <c r="A1838" s="26" t="inlineStr">
        <is>
          <t>História - Waterfall</t>
        </is>
      </c>
      <c r="B1838" s="60" t="inlineStr">
        <is>
          <t>DEVALM-6781</t>
        </is>
      </c>
      <c r="C1838" s="23" t="inlineStr">
        <is>
          <t>17.0547.MK-Premiere Básico :: Ajuste Campeonatos</t>
        </is>
      </c>
      <c r="D1838" s="26" t="inlineStr">
        <is>
          <t>Concluído</t>
        </is>
      </c>
      <c r="E1838" s="23" t="inlineStr">
        <is>
          <t>Sem responsável</t>
        </is>
      </c>
      <c r="F1838" s="23" t="n"/>
      <c r="G1838" s="23" t="n"/>
      <c r="H1838" s="23" t="n"/>
      <c r="I1838" s="23" t="n"/>
      <c r="J1838" s="23" t="n"/>
      <c r="K1838" s="23" t="n"/>
      <c r="L1838" s="23" t="n"/>
      <c r="M1838" s="23" t="n"/>
      <c r="N1838" s="23" t="n"/>
      <c r="O1838" s="23" t="n"/>
      <c r="P1838" s="23" t="n"/>
      <c r="Q1838" s="23" t="n"/>
      <c r="R1838" s="23" t="n"/>
      <c r="S1838" s="23" t="n"/>
      <c r="T1838" s="23" t="n"/>
      <c r="U1838" s="23" t="n"/>
      <c r="V1838" s="23" t="n"/>
    </row>
    <row r="1839" ht="15" customHeight="1">
      <c r="A1839" s="26" t="inlineStr">
        <is>
          <t>História - Waterfall</t>
        </is>
      </c>
      <c r="B1839" s="60" t="inlineStr">
        <is>
          <t>DEVALM-6780</t>
        </is>
      </c>
      <c r="C1839" s="23" t="inlineStr">
        <is>
          <t>17.0111.MK-Alteração taxa de adesão – R$ 30,00 (Pós Pago) e R$ 60,00 (Banda Larga)</t>
        </is>
      </c>
      <c r="D1839" s="26" t="inlineStr">
        <is>
          <t>Concluído</t>
        </is>
      </c>
      <c r="E1839" s="23" t="inlineStr">
        <is>
          <t>Sem responsável</t>
        </is>
      </c>
      <c r="F1839" s="23" t="n"/>
      <c r="G1839" s="23" t="n"/>
      <c r="H1839" s="23" t="n"/>
      <c r="I1839" s="23" t="n"/>
      <c r="J1839" s="23" t="n"/>
      <c r="K1839" s="23" t="n"/>
      <c r="L1839" s="23" t="n"/>
      <c r="M1839" s="23" t="n"/>
      <c r="N1839" s="23" t="n"/>
      <c r="O1839" s="23" t="n"/>
      <c r="P1839" s="23" t="n"/>
      <c r="Q1839" s="23" t="n"/>
      <c r="R1839" s="23" t="n"/>
      <c r="S1839" s="23" t="n"/>
      <c r="T1839" s="23" t="n"/>
      <c r="U1839" s="23" t="n"/>
      <c r="V1839" s="23" t="n"/>
    </row>
    <row r="1840" ht="15" customHeight="1">
      <c r="A1840" s="26" t="inlineStr">
        <is>
          <t>História - Waterfall</t>
        </is>
      </c>
      <c r="B1840" s="60" t="inlineStr">
        <is>
          <t>DEVALM-6779</t>
        </is>
      </c>
      <c r="C1840" s="23" t="inlineStr">
        <is>
          <t>18.0012.CL-[Comitê Churn] - Alterações na Régua de Cobrança (P4)</t>
        </is>
      </c>
      <c r="D1840" s="26" t="inlineStr">
        <is>
          <t>Concluído</t>
        </is>
      </c>
      <c r="E1840" s="23" t="inlineStr">
        <is>
          <t>Sem responsável</t>
        </is>
      </c>
      <c r="F1840" s="23" t="n"/>
      <c r="G1840" s="23" t="n"/>
      <c r="H1840" s="23" t="n"/>
      <c r="I1840" s="23" t="n"/>
      <c r="J1840" s="23" t="n"/>
      <c r="K1840" s="23" t="n"/>
      <c r="L1840" s="23" t="n"/>
      <c r="M1840" s="23" t="n"/>
      <c r="N1840" s="23" t="n"/>
      <c r="O1840" s="23" t="n"/>
      <c r="P1840" s="23" t="n"/>
      <c r="Q1840" s="23" t="n"/>
      <c r="R1840" s="23" t="n"/>
      <c r="S1840" s="23" t="n"/>
      <c r="T1840" s="23" t="n"/>
      <c r="U1840" s="23" t="n"/>
      <c r="V1840" s="23" t="n"/>
    </row>
    <row r="1841" ht="15" customHeight="1">
      <c r="A1841" s="26" t="inlineStr">
        <is>
          <t>História - Waterfall</t>
        </is>
      </c>
      <c r="B1841" s="60" t="inlineStr">
        <is>
          <t>DEVALM-6778</t>
        </is>
      </c>
      <c r="C1841" s="23" t="inlineStr">
        <is>
          <t>18.0109.1.MK-Alterar Desconto MOP p/ R$ 5</t>
        </is>
      </c>
      <c r="D1841" s="26" t="inlineStr">
        <is>
          <t>Concluído</t>
        </is>
      </c>
      <c r="E1841" s="23" t="inlineStr">
        <is>
          <t>Sem responsável</t>
        </is>
      </c>
      <c r="F1841" s="23" t="n"/>
      <c r="G1841" s="23" t="n"/>
      <c r="H1841" s="23" t="n"/>
      <c r="I1841" s="23" t="n"/>
      <c r="J1841" s="23" t="n"/>
      <c r="K1841" s="23" t="n"/>
      <c r="L1841" s="23" t="n"/>
      <c r="M1841" s="23" t="n"/>
      <c r="N1841" s="23" t="n"/>
      <c r="O1841" s="23" t="n"/>
      <c r="P1841" s="23" t="n"/>
      <c r="Q1841" s="23" t="n"/>
      <c r="R1841" s="23" t="n"/>
      <c r="S1841" s="23" t="n"/>
      <c r="T1841" s="23" t="n"/>
      <c r="U1841" s="23" t="n"/>
      <c r="V1841" s="23" t="n"/>
    </row>
    <row r="1842" ht="15" customHeight="1">
      <c r="A1842" s="26" t="inlineStr">
        <is>
          <t>História - Waterfall</t>
        </is>
      </c>
      <c r="B1842" s="60" t="inlineStr">
        <is>
          <t>DEVALM-6777</t>
        </is>
      </c>
      <c r="C1842" s="23" t="inlineStr">
        <is>
          <t>18.0168.CL-Não Alteração de Vencimento após a saída de régua</t>
        </is>
      </c>
      <c r="D1842" s="26" t="inlineStr">
        <is>
          <t>Concluído</t>
        </is>
      </c>
      <c r="E1842" s="23" t="inlineStr">
        <is>
          <t>Raphael Henrique Fernandes Lopes [X]</t>
        </is>
      </c>
      <c r="F1842" s="23" t="n"/>
      <c r="G1842" s="23" t="n"/>
      <c r="H1842" s="23" t="n"/>
      <c r="I1842" s="23" t="n"/>
      <c r="J1842" s="23" t="n"/>
      <c r="K1842" s="23" t="n"/>
      <c r="L1842" s="23" t="n"/>
      <c r="M1842" s="23" t="n"/>
      <c r="N1842" s="23" t="n"/>
      <c r="O1842" s="23" t="n"/>
      <c r="P1842" s="23" t="n"/>
      <c r="Q1842" s="23" t="n"/>
      <c r="R1842" s="23" t="n"/>
      <c r="S1842" s="23" t="n"/>
      <c r="T1842" s="23" t="n"/>
      <c r="U1842" s="23" t="n"/>
      <c r="V1842" s="23" t="n"/>
    </row>
    <row r="1843" ht="15" customHeight="1">
      <c r="A1843" s="26" t="inlineStr">
        <is>
          <t>História - Waterfall</t>
        </is>
      </c>
      <c r="B1843" s="60" t="inlineStr">
        <is>
          <t>DEVALM-6776</t>
        </is>
      </c>
      <c r="C1843" s="23" t="inlineStr">
        <is>
          <t>17.0445.CO-Alteração do SLA de novas vendas</t>
        </is>
      </c>
      <c r="D1843" s="26" t="inlineStr">
        <is>
          <t>Concluído</t>
        </is>
      </c>
      <c r="E1843" s="23" t="inlineStr">
        <is>
          <t>Sem responsável</t>
        </is>
      </c>
      <c r="F1843" s="23" t="n"/>
      <c r="G1843" s="23" t="n"/>
      <c r="H1843" s="23" t="n"/>
      <c r="I1843" s="23" t="n"/>
      <c r="J1843" s="23" t="n"/>
      <c r="K1843" s="23" t="n"/>
      <c r="L1843" s="23" t="n"/>
      <c r="M1843" s="23" t="n"/>
      <c r="N1843" s="23" t="n"/>
      <c r="O1843" s="23" t="n"/>
      <c r="P1843" s="23" t="n"/>
      <c r="Q1843" s="23" t="n"/>
      <c r="R1843" s="23" t="n"/>
      <c r="S1843" s="23" t="n"/>
      <c r="T1843" s="23" t="n"/>
      <c r="U1843" s="23" t="n"/>
      <c r="V1843" s="23" t="n"/>
    </row>
    <row r="1844" ht="15" customHeight="1">
      <c r="A1844" s="26" t="inlineStr">
        <is>
          <t>História - Waterfall</t>
        </is>
      </c>
      <c r="B1844" s="60" t="inlineStr">
        <is>
          <t>DEVALM-6775</t>
        </is>
      </c>
      <c r="C1844" s="23" t="inlineStr">
        <is>
          <t>17.0597.CO-Atualizar Imagem da Proposta no SPW - Ago 17</t>
        </is>
      </c>
      <c r="D1844" s="26" t="inlineStr">
        <is>
          <t>Concluído</t>
        </is>
      </c>
      <c r="E1844" s="23" t="inlineStr">
        <is>
          <t>Sem responsável</t>
        </is>
      </c>
      <c r="F1844" s="23" t="n"/>
      <c r="G1844" s="23" t="n"/>
      <c r="H1844" s="23" t="n"/>
      <c r="I1844" s="23" t="n"/>
      <c r="J1844" s="23" t="n"/>
      <c r="K1844" s="23" t="n"/>
      <c r="L1844" s="23" t="n"/>
      <c r="M1844" s="23" t="n"/>
      <c r="N1844" s="23" t="n"/>
      <c r="O1844" s="23" t="n"/>
      <c r="P1844" s="23" t="n"/>
      <c r="Q1844" s="23" t="n"/>
      <c r="R1844" s="23" t="n"/>
      <c r="S1844" s="23" t="n"/>
      <c r="T1844" s="23" t="n"/>
      <c r="U1844" s="23" t="n"/>
      <c r="V1844" s="23" t="n"/>
    </row>
    <row r="1845" ht="15" customHeight="1">
      <c r="A1845" s="26" t="inlineStr">
        <is>
          <t>História - Waterfall</t>
        </is>
      </c>
      <c r="B1845" s="60" t="inlineStr">
        <is>
          <t>DEVALM-6774</t>
        </is>
      </c>
      <c r="C1845" s="23" t="inlineStr">
        <is>
          <t>17.0046.FI-Inclusão de Campos no Audit Trail do Siebel</t>
        </is>
      </c>
      <c r="D1845" s="26" t="inlineStr">
        <is>
          <t>Concluído</t>
        </is>
      </c>
      <c r="E1845" s="23" t="inlineStr">
        <is>
          <t>Sem responsável</t>
        </is>
      </c>
      <c r="F1845" s="23" t="n"/>
      <c r="G1845" s="23" t="n"/>
      <c r="H1845" s="23" t="n"/>
      <c r="I1845" s="23" t="n"/>
      <c r="J1845" s="23" t="n"/>
      <c r="K1845" s="23" t="n"/>
      <c r="L1845" s="23" t="n"/>
      <c r="M1845" s="23" t="n"/>
      <c r="N1845" s="23" t="n"/>
      <c r="O1845" s="23" t="n"/>
      <c r="P1845" s="23" t="n"/>
      <c r="Q1845" s="23" t="n"/>
      <c r="R1845" s="23" t="n"/>
      <c r="S1845" s="23" t="n"/>
      <c r="T1845" s="23" t="n"/>
      <c r="U1845" s="23" t="n"/>
      <c r="V1845" s="23" t="n"/>
    </row>
    <row r="1846" ht="15" customHeight="1">
      <c r="A1846" s="26" t="inlineStr">
        <is>
          <t>História - Waterfall</t>
        </is>
      </c>
      <c r="B1846" s="60" t="inlineStr">
        <is>
          <t>DEVALM-6773</t>
        </is>
      </c>
      <c r="C1846" s="23" t="inlineStr">
        <is>
          <t>16.0449.MK-Atualização CEPs - Globo::R</t>
        </is>
      </c>
      <c r="D1846" s="26" t="inlineStr">
        <is>
          <t>Concluído</t>
        </is>
      </c>
      <c r="E1846" s="23" t="inlineStr">
        <is>
          <t>Sem responsável</t>
        </is>
      </c>
      <c r="F1846" s="23" t="n"/>
      <c r="G1846" s="23" t="n"/>
      <c r="H1846" s="23" t="n"/>
      <c r="I1846" s="23" t="n"/>
      <c r="J1846" s="23" t="n"/>
      <c r="K1846" s="23" t="n"/>
      <c r="L1846" s="23" t="n"/>
      <c r="M1846" s="23" t="n"/>
      <c r="N1846" s="23" t="n"/>
      <c r="O1846" s="23" t="n"/>
      <c r="P1846" s="23" t="n"/>
      <c r="Q1846" s="23" t="n"/>
      <c r="R1846" s="23" t="n"/>
      <c r="S1846" s="23" t="n"/>
      <c r="T1846" s="23" t="n"/>
      <c r="U1846" s="23" t="n"/>
      <c r="V1846" s="23" t="n"/>
    </row>
    <row r="1847" ht="15" customHeight="1">
      <c r="A1847" s="26" t="inlineStr">
        <is>
          <t>História - Waterfall</t>
        </is>
      </c>
      <c r="B1847" s="60" t="inlineStr">
        <is>
          <t>DEVALM-6772</t>
        </is>
      </c>
      <c r="C1847" s="23" t="inlineStr">
        <is>
          <t>16.0258.4.CL-Melhorias no Parcelamento - Entrega 3.1</t>
        </is>
      </c>
      <c r="D1847" s="26" t="inlineStr">
        <is>
          <t>Concluído</t>
        </is>
      </c>
      <c r="E1847" s="23" t="inlineStr">
        <is>
          <t>Sem responsável</t>
        </is>
      </c>
      <c r="F1847" s="23" t="n"/>
      <c r="G1847" s="23" t="n"/>
      <c r="H1847" s="23" t="n"/>
      <c r="I1847" s="23" t="n"/>
      <c r="J1847" s="23" t="n"/>
      <c r="K1847" s="23" t="n"/>
      <c r="L1847" s="23" t="n"/>
      <c r="M1847" s="23" t="n"/>
      <c r="N1847" s="23" t="n"/>
      <c r="O1847" s="23" t="n"/>
      <c r="P1847" s="23" t="n"/>
      <c r="Q1847" s="23" t="n"/>
      <c r="R1847" s="23" t="n"/>
      <c r="S1847" s="23" t="n"/>
      <c r="T1847" s="23" t="n"/>
      <c r="U1847" s="23" t="n"/>
      <c r="V1847" s="23" t="n"/>
    </row>
    <row r="1848" ht="15" customHeight="1">
      <c r="A1848" s="26" t="inlineStr">
        <is>
          <t>História - Waterfall</t>
        </is>
      </c>
      <c r="B1848" s="60" t="inlineStr">
        <is>
          <t>DEVALM-6771</t>
        </is>
      </c>
      <c r="C1848" s="23" t="inlineStr">
        <is>
          <t>16.0592.CL-Alteração do prazo da Palavra do Cliente para 5 dias</t>
        </is>
      </c>
      <c r="D1848" s="26" t="inlineStr">
        <is>
          <t>Concluído</t>
        </is>
      </c>
      <c r="E1848" s="23" t="inlineStr">
        <is>
          <t>Sem responsável</t>
        </is>
      </c>
      <c r="F1848" s="23" t="n"/>
      <c r="G1848" s="23" t="n"/>
      <c r="H1848" s="23" t="n"/>
      <c r="I1848" s="23" t="n"/>
      <c r="J1848" s="23" t="n"/>
      <c r="K1848" s="23" t="n"/>
      <c r="L1848" s="23" t="n"/>
      <c r="M1848" s="23" t="n"/>
      <c r="N1848" s="23" t="n"/>
      <c r="O1848" s="23" t="n"/>
      <c r="P1848" s="23" t="n"/>
      <c r="Q1848" s="23" t="n"/>
      <c r="R1848" s="23" t="n"/>
      <c r="S1848" s="23" t="n"/>
      <c r="T1848" s="23" t="n"/>
      <c r="U1848" s="23" t="n"/>
      <c r="V1848" s="23" t="n"/>
    </row>
    <row r="1849" ht="15" customHeight="1">
      <c r="A1849" s="26" t="inlineStr">
        <is>
          <t>História - Waterfall</t>
        </is>
      </c>
      <c r="B1849" s="60" t="inlineStr">
        <is>
          <t>DEVALM-6770</t>
        </is>
      </c>
      <c r="C1849" s="23" t="inlineStr">
        <is>
          <t>16.0688.1.GI-Cross Promotional Campaign : Aquisição. (Sprint 2)</t>
        </is>
      </c>
      <c r="D1849" s="26" t="inlineStr">
        <is>
          <t>Concluído</t>
        </is>
      </c>
      <c r="E1849" s="23" t="inlineStr">
        <is>
          <t>Sem responsável</t>
        </is>
      </c>
      <c r="F1849" s="23" t="n"/>
      <c r="G1849" s="23" t="n"/>
      <c r="H1849" s="23" t="n"/>
      <c r="I1849" s="23" t="n"/>
      <c r="J1849" s="23" t="n"/>
      <c r="K1849" s="23" t="n"/>
      <c r="L1849" s="23" t="n"/>
      <c r="M1849" s="23" t="n"/>
      <c r="N1849" s="23" t="n"/>
      <c r="O1849" s="23" t="n"/>
      <c r="P1849" s="23" t="n"/>
      <c r="Q1849" s="23" t="n"/>
      <c r="R1849" s="23" t="n"/>
      <c r="S1849" s="23" t="n"/>
      <c r="T1849" s="23" t="n"/>
      <c r="U1849" s="23" t="n"/>
      <c r="V1849" s="23" t="n"/>
    </row>
    <row r="1850" ht="15" customHeight="1">
      <c r="A1850" s="26" t="inlineStr">
        <is>
          <t>História - Waterfall</t>
        </is>
      </c>
      <c r="B1850" s="60" t="inlineStr">
        <is>
          <t>DEVALM-6769</t>
        </is>
      </c>
      <c r="C1850" s="23" t="inlineStr">
        <is>
          <t>17.0667.CO-Mídia - E-commerce</t>
        </is>
      </c>
      <c r="D1850" s="26" t="inlineStr">
        <is>
          <t>Concluído</t>
        </is>
      </c>
      <c r="E1850" s="23" t="inlineStr">
        <is>
          <t>Sem responsável</t>
        </is>
      </c>
      <c r="F1850" s="23" t="n"/>
      <c r="G1850" s="23" t="n"/>
      <c r="H1850" s="23" t="n"/>
      <c r="I1850" s="23" t="n"/>
      <c r="J1850" s="23" t="n"/>
      <c r="K1850" s="23" t="n"/>
      <c r="L1850" s="23" t="n"/>
      <c r="M1850" s="23" t="n"/>
      <c r="N1850" s="23" t="n"/>
      <c r="O1850" s="23" t="n"/>
      <c r="P1850" s="23" t="n"/>
      <c r="Q1850" s="23" t="n"/>
      <c r="R1850" s="23" t="n"/>
      <c r="S1850" s="23" t="n"/>
      <c r="T1850" s="23" t="n"/>
      <c r="U1850" s="23" t="n"/>
      <c r="V1850" s="23" t="n"/>
    </row>
    <row r="1851" ht="15" customHeight="1">
      <c r="A1851" s="26" t="inlineStr">
        <is>
          <t>História - Waterfall</t>
        </is>
      </c>
      <c r="B1851" s="60" t="inlineStr">
        <is>
          <t>DEVALM-6768</t>
        </is>
      </c>
      <c r="C1851" s="23" t="inlineStr">
        <is>
          <t>17.0718.CO-Nova tela para validação das regras de habilitação no iCare Campo (health check)</t>
        </is>
      </c>
      <c r="D1851" s="26" t="inlineStr">
        <is>
          <t>Concluído</t>
        </is>
      </c>
      <c r="E1851" s="23" t="inlineStr">
        <is>
          <t>Sem responsável</t>
        </is>
      </c>
      <c r="F1851" s="23" t="n"/>
      <c r="G1851" s="23" t="n"/>
      <c r="H1851" s="23" t="n"/>
      <c r="I1851" s="23" t="n"/>
      <c r="J1851" s="23" t="n"/>
      <c r="K1851" s="23" t="n"/>
      <c r="L1851" s="23" t="n"/>
      <c r="M1851" s="23" t="n"/>
      <c r="N1851" s="23" t="n"/>
      <c r="O1851" s="23" t="n"/>
      <c r="P1851" s="23" t="n"/>
      <c r="Q1851" s="23" t="n"/>
      <c r="R1851" s="23" t="n"/>
      <c r="S1851" s="23" t="n"/>
      <c r="T1851" s="23" t="n"/>
      <c r="U1851" s="23" t="n"/>
      <c r="V1851" s="23" t="n"/>
    </row>
    <row r="1852" ht="15" customHeight="1">
      <c r="A1852" s="26" t="inlineStr">
        <is>
          <t>História - Waterfall</t>
        </is>
      </c>
      <c r="B1852" s="60" t="inlineStr">
        <is>
          <t>DEVALM-6767</t>
        </is>
      </c>
      <c r="C1852" s="23" t="inlineStr">
        <is>
          <t>17.0015.MK-Reajuste de preço para pacotes Coletivos ( Abril )::R</t>
        </is>
      </c>
      <c r="D1852" s="26" t="inlineStr">
        <is>
          <t>Concluído</t>
        </is>
      </c>
      <c r="E1852" s="23" t="inlineStr">
        <is>
          <t>Sem responsável</t>
        </is>
      </c>
      <c r="F1852" s="23" t="n"/>
      <c r="G1852" s="23" t="n"/>
      <c r="H1852" s="23" t="n"/>
      <c r="I1852" s="23" t="n"/>
      <c r="J1852" s="23" t="n"/>
      <c r="K1852" s="23" t="n"/>
      <c r="L1852" s="23" t="n"/>
      <c r="M1852" s="23" t="n"/>
      <c r="N1852" s="23" t="n"/>
      <c r="O1852" s="23" t="n"/>
      <c r="P1852" s="23" t="n"/>
      <c r="Q1852" s="23" t="n"/>
      <c r="R1852" s="23" t="n"/>
      <c r="S1852" s="23" t="n"/>
      <c r="T1852" s="23" t="n"/>
      <c r="U1852" s="23" t="n"/>
      <c r="V1852" s="23" t="n"/>
    </row>
    <row r="1853" ht="15" customHeight="1">
      <c r="A1853" s="26" t="inlineStr">
        <is>
          <t>História - Waterfall</t>
        </is>
      </c>
      <c r="B1853" s="60" t="inlineStr">
        <is>
          <t>DEVALM-6766</t>
        </is>
      </c>
      <c r="C1853" s="23" t="inlineStr">
        <is>
          <t>17.0565.FI-Ajustar o processo de baixa bancaria para aceitar o header diferente do arquivo do Banco do Brasil</t>
        </is>
      </c>
      <c r="D1853" s="26" t="inlineStr">
        <is>
          <t>Concluído</t>
        </is>
      </c>
      <c r="E1853" s="23" t="inlineStr">
        <is>
          <t>Sem responsável</t>
        </is>
      </c>
      <c r="F1853" s="23" t="n"/>
      <c r="G1853" s="23" t="n"/>
      <c r="H1853" s="23" t="n"/>
      <c r="I1853" s="23" t="n"/>
      <c r="J1853" s="23" t="n"/>
      <c r="K1853" s="23" t="n"/>
      <c r="L1853" s="23" t="n"/>
      <c r="M1853" s="23" t="n"/>
      <c r="N1853" s="23" t="n"/>
      <c r="O1853" s="23" t="n"/>
      <c r="P1853" s="23" t="n"/>
      <c r="Q1853" s="23" t="n"/>
      <c r="R1853" s="23" t="n"/>
      <c r="S1853" s="23" t="n"/>
      <c r="T1853" s="23" t="n"/>
      <c r="U1853" s="23" t="n"/>
      <c r="V1853" s="23" t="n"/>
    </row>
    <row r="1854" ht="15" customHeight="1">
      <c r="A1854" s="26" t="inlineStr">
        <is>
          <t>História - Waterfall</t>
        </is>
      </c>
      <c r="B1854" s="60" t="inlineStr">
        <is>
          <t>DEVALM-6765</t>
        </is>
      </c>
      <c r="C1854" s="23" t="inlineStr">
        <is>
          <t>17.0067.1.SU-Novo receptor SHR01_ Arris | CR</t>
        </is>
      </c>
      <c r="D1854" s="26" t="inlineStr">
        <is>
          <t>Concluído</t>
        </is>
      </c>
      <c r="E1854" s="23" t="inlineStr">
        <is>
          <t>Sem responsável</t>
        </is>
      </c>
      <c r="F1854" s="23" t="n"/>
      <c r="G1854" s="23" t="n"/>
      <c r="H1854" s="23" t="n"/>
      <c r="I1854" s="23" t="n"/>
      <c r="J1854" s="23" t="n"/>
      <c r="K1854" s="23" t="n"/>
      <c r="L1854" s="23" t="n"/>
      <c r="M1854" s="23" t="n"/>
      <c r="N1854" s="23" t="n"/>
      <c r="O1854" s="23" t="n"/>
      <c r="P1854" s="23" t="n"/>
      <c r="Q1854" s="23" t="n"/>
      <c r="R1854" s="23" t="n"/>
      <c r="S1854" s="23" t="n"/>
      <c r="T1854" s="23" t="n"/>
      <c r="U1854" s="23" t="n"/>
      <c r="V1854" s="23" t="n"/>
    </row>
    <row r="1855" ht="15" customHeight="1">
      <c r="A1855" s="26" t="inlineStr">
        <is>
          <t>História - Waterfall</t>
        </is>
      </c>
      <c r="B1855" s="60" t="inlineStr">
        <is>
          <t>DEVALM-6764</t>
        </is>
      </c>
      <c r="C1855" s="23" t="inlineStr">
        <is>
          <t>16.0424.1.GI-Novo Motor de Crédito - Fase 3</t>
        </is>
      </c>
      <c r="D1855" s="26" t="inlineStr">
        <is>
          <t>Concluído</t>
        </is>
      </c>
      <c r="E1855" s="23" t="inlineStr">
        <is>
          <t>Sem responsável</t>
        </is>
      </c>
      <c r="F1855" s="23" t="n"/>
      <c r="G1855" s="23" t="n"/>
      <c r="H1855" s="23" t="n"/>
      <c r="I1855" s="23" t="n"/>
      <c r="J1855" s="23" t="n"/>
      <c r="K1855" s="23" t="n"/>
      <c r="L1855" s="23" t="n"/>
      <c r="M1855" s="23" t="n"/>
      <c r="N1855" s="23" t="n"/>
      <c r="O1855" s="23" t="n"/>
      <c r="P1855" s="23" t="n"/>
      <c r="Q1855" s="23" t="n"/>
      <c r="R1855" s="23" t="n"/>
      <c r="S1855" s="23" t="n"/>
      <c r="T1855" s="23" t="n"/>
      <c r="U1855" s="23" t="n"/>
      <c r="V1855" s="23" t="n"/>
    </row>
    <row r="1856" ht="15" customHeight="1">
      <c r="A1856" s="26" t="inlineStr">
        <is>
          <t>História - Waterfall</t>
        </is>
      </c>
      <c r="B1856" s="60" t="inlineStr">
        <is>
          <t>DEVALM-6763</t>
        </is>
      </c>
      <c r="C1856" s="23" t="inlineStr">
        <is>
          <t>17.0099.MK-Reativação do produto SKY ADVANCED SD CORP - P</t>
        </is>
      </c>
      <c r="D1856" s="26" t="inlineStr">
        <is>
          <t>Concluído</t>
        </is>
      </c>
      <c r="E1856" s="23" t="inlineStr">
        <is>
          <t>Sem responsável</t>
        </is>
      </c>
      <c r="F1856" s="23" t="n"/>
      <c r="G1856" s="23" t="n"/>
      <c r="H1856" s="23" t="n"/>
      <c r="I1856" s="23" t="n"/>
      <c r="J1856" s="23" t="n"/>
      <c r="K1856" s="23" t="n"/>
      <c r="L1856" s="23" t="n"/>
      <c r="M1856" s="23" t="n"/>
      <c r="N1856" s="23" t="n"/>
      <c r="O1856" s="23" t="n"/>
      <c r="P1856" s="23" t="n"/>
      <c r="Q1856" s="23" t="n"/>
      <c r="R1856" s="23" t="n"/>
      <c r="S1856" s="23" t="n"/>
      <c r="T1856" s="23" t="n"/>
      <c r="U1856" s="23" t="n"/>
      <c r="V1856" s="23" t="n"/>
    </row>
    <row r="1857" ht="15" customHeight="1">
      <c r="A1857" s="26" t="inlineStr">
        <is>
          <t>História - Waterfall</t>
        </is>
      </c>
      <c r="B1857" s="60" t="inlineStr">
        <is>
          <t>DEVALM-6762</t>
        </is>
      </c>
      <c r="C1857" s="23" t="inlineStr">
        <is>
          <t>16.0451.MK-Reajuste de Preços Pacote Básico PayTV ( Novembro )::R</t>
        </is>
      </c>
      <c r="D1857" s="26" t="inlineStr">
        <is>
          <t>Concluído</t>
        </is>
      </c>
      <c r="E1857" s="23" t="inlineStr">
        <is>
          <t>Sem responsável</t>
        </is>
      </c>
      <c r="F1857" s="23" t="n"/>
      <c r="G1857" s="23" t="n"/>
      <c r="H1857" s="23" t="n"/>
      <c r="I1857" s="23" t="n"/>
      <c r="J1857" s="23" t="n"/>
      <c r="K1857" s="23" t="n"/>
      <c r="L1857" s="23" t="n"/>
      <c r="M1857" s="23" t="n"/>
      <c r="N1857" s="23" t="n"/>
      <c r="O1857" s="23" t="n"/>
      <c r="P1857" s="23" t="n"/>
      <c r="Q1857" s="23" t="n"/>
      <c r="R1857" s="23" t="n"/>
      <c r="S1857" s="23" t="n"/>
      <c r="T1857" s="23" t="n"/>
      <c r="U1857" s="23" t="n"/>
      <c r="V1857" s="23" t="n"/>
    </row>
    <row r="1858" ht="15" customHeight="1">
      <c r="A1858" s="26" t="inlineStr">
        <is>
          <t>História - Waterfall</t>
        </is>
      </c>
      <c r="B1858" s="60" t="inlineStr">
        <is>
          <t>DEVALM-6761</t>
        </is>
      </c>
      <c r="C1858" s="23" t="inlineStr">
        <is>
          <t>16.0708.MK-BBVOD Comercial (CVOD)</t>
        </is>
      </c>
      <c r="D1858" s="26" t="inlineStr">
        <is>
          <t>Concluído</t>
        </is>
      </c>
      <c r="E1858" s="23" t="inlineStr">
        <is>
          <t>Sem responsável</t>
        </is>
      </c>
      <c r="F1858" s="23" t="n"/>
      <c r="G1858" s="23" t="n"/>
      <c r="H1858" s="23" t="n"/>
      <c r="I1858" s="23" t="n"/>
      <c r="J1858" s="23" t="n"/>
      <c r="K1858" s="23" t="n"/>
      <c r="L1858" s="23" t="n"/>
      <c r="M1858" s="23" t="n"/>
      <c r="N1858" s="23" t="n"/>
      <c r="O1858" s="23" t="n"/>
      <c r="P1858" s="23" t="n"/>
      <c r="Q1858" s="23" t="n"/>
      <c r="R1858" s="23" t="n"/>
      <c r="S1858" s="23" t="n"/>
      <c r="T1858" s="23" t="n"/>
      <c r="U1858" s="23" t="n"/>
      <c r="V1858" s="23" t="n"/>
    </row>
    <row r="1859" ht="15" customHeight="1">
      <c r="A1859" s="26" t="inlineStr">
        <is>
          <t>História - Waterfall</t>
        </is>
      </c>
      <c r="B1859" s="60" t="inlineStr">
        <is>
          <t>DEVALM-6760</t>
        </is>
      </c>
      <c r="C1859" s="23" t="inlineStr">
        <is>
          <t>16.0546.TN-Gateway Pagamento - Recarga TEF e Integradores</t>
        </is>
      </c>
      <c r="D1859" s="26" t="inlineStr">
        <is>
          <t>Concluído</t>
        </is>
      </c>
      <c r="E1859" s="23" t="inlineStr">
        <is>
          <t>Sem responsável</t>
        </is>
      </c>
      <c r="F1859" s="23" t="n"/>
      <c r="G1859" s="23" t="n"/>
      <c r="H1859" s="23" t="n"/>
      <c r="I1859" s="23" t="n"/>
      <c r="J1859" s="23" t="n"/>
      <c r="K1859" s="23" t="n"/>
      <c r="L1859" s="23" t="n"/>
      <c r="M1859" s="23" t="n"/>
      <c r="N1859" s="23" t="n"/>
      <c r="O1859" s="23" t="n"/>
      <c r="P1859" s="23" t="n"/>
      <c r="Q1859" s="23" t="n"/>
      <c r="R1859" s="23" t="n"/>
      <c r="S1859" s="23" t="n"/>
      <c r="T1859" s="23" t="n"/>
      <c r="U1859" s="23" t="n"/>
      <c r="V1859" s="23" t="n"/>
    </row>
    <row r="1860" ht="15" customHeight="1">
      <c r="A1860" s="26" t="inlineStr">
        <is>
          <t>História - Waterfall</t>
        </is>
      </c>
      <c r="B1860" s="60" t="inlineStr">
        <is>
          <t>DEVALM-6759</t>
        </is>
      </c>
      <c r="C1860" s="23" t="inlineStr">
        <is>
          <t>17.0338.CO-Regionalização (2ª quinzena – Junho)::R</t>
        </is>
      </c>
      <c r="D1860" s="26" t="inlineStr">
        <is>
          <t>Concluído</t>
        </is>
      </c>
      <c r="E1860" s="23" t="inlineStr">
        <is>
          <t>Sem responsável</t>
        </is>
      </c>
      <c r="F1860" s="23" t="n"/>
      <c r="G1860" s="23" t="n"/>
      <c r="H1860" s="23" t="n"/>
      <c r="I1860" s="23" t="n"/>
      <c r="J1860" s="23" t="n"/>
      <c r="K1860" s="23" t="n"/>
      <c r="L1860" s="23" t="n"/>
      <c r="M1860" s="23" t="n"/>
      <c r="N1860" s="23" t="n"/>
      <c r="O1860" s="23" t="n"/>
      <c r="P1860" s="23" t="n"/>
      <c r="Q1860" s="23" t="n"/>
      <c r="R1860" s="23" t="n"/>
      <c r="S1860" s="23" t="n"/>
      <c r="T1860" s="23" t="n"/>
      <c r="U1860" s="23" t="n"/>
      <c r="V1860" s="23" t="n"/>
    </row>
    <row r="1861" ht="15" customHeight="1">
      <c r="A1861" s="26" t="inlineStr">
        <is>
          <t>História - Waterfall</t>
        </is>
      </c>
      <c r="B1861" s="60" t="inlineStr">
        <is>
          <t>DEVALM-6758</t>
        </is>
      </c>
      <c r="C1861" s="23" t="inlineStr">
        <is>
          <t>16.0232.MK-SKY PLAY - Modelo de Negócio</t>
        </is>
      </c>
      <c r="D1861" s="26" t="inlineStr">
        <is>
          <t>Concluído</t>
        </is>
      </c>
      <c r="E1861" s="23" t="inlineStr">
        <is>
          <t>Sem responsável</t>
        </is>
      </c>
      <c r="F1861" s="23" t="n"/>
      <c r="G1861" s="23" t="n"/>
      <c r="H1861" s="23" t="n"/>
      <c r="I1861" s="23" t="n"/>
      <c r="J1861" s="23" t="n"/>
      <c r="K1861" s="23" t="n"/>
      <c r="L1861" s="23" t="n"/>
      <c r="M1861" s="23" t="n"/>
      <c r="N1861" s="23" t="n"/>
      <c r="O1861" s="23" t="n"/>
      <c r="P1861" s="23" t="n"/>
      <c r="Q1861" s="23" t="n"/>
      <c r="R1861" s="23" t="n"/>
      <c r="S1861" s="23" t="n"/>
      <c r="T1861" s="23" t="n"/>
      <c r="U1861" s="23" t="n"/>
      <c r="V1861" s="23" t="n"/>
    </row>
    <row r="1862" ht="15" customHeight="1">
      <c r="A1862" s="26" t="inlineStr">
        <is>
          <t>História - Waterfall</t>
        </is>
      </c>
      <c r="B1862" s="60" t="inlineStr">
        <is>
          <t>DEVALM-6757</t>
        </is>
      </c>
      <c r="C1862" s="23" t="inlineStr">
        <is>
          <t>17.0024.CO-Regionalização (2ª quinzena – Abril)::R</t>
        </is>
      </c>
      <c r="D1862" s="26" t="inlineStr">
        <is>
          <t>Concluído</t>
        </is>
      </c>
      <c r="E1862" s="23" t="inlineStr">
        <is>
          <t>Sem responsável</t>
        </is>
      </c>
      <c r="F1862" s="23" t="n"/>
      <c r="G1862" s="23" t="n"/>
      <c r="H1862" s="23" t="n"/>
      <c r="I1862" s="23" t="n"/>
      <c r="J1862" s="23" t="n"/>
      <c r="K1862" s="23" t="n"/>
      <c r="L1862" s="23" t="n"/>
      <c r="M1862" s="23" t="n"/>
      <c r="N1862" s="23" t="n"/>
      <c r="O1862" s="23" t="n"/>
      <c r="P1862" s="23" t="n"/>
      <c r="Q1862" s="23" t="n"/>
      <c r="R1862" s="23" t="n"/>
      <c r="S1862" s="23" t="n"/>
      <c r="T1862" s="23" t="n"/>
      <c r="U1862" s="23" t="n"/>
      <c r="V1862" s="23" t="n"/>
    </row>
    <row r="1863" ht="15" customHeight="1">
      <c r="A1863" s="26" t="inlineStr">
        <is>
          <t>História - Waterfall</t>
        </is>
      </c>
      <c r="B1863" s="60" t="inlineStr">
        <is>
          <t>DEVALM-6756</t>
        </is>
      </c>
      <c r="C1863" s="23" t="inlineStr">
        <is>
          <t>17.0725.TN-Migração dos composites SOA para versão 12 nos ambientes não produtivos</t>
        </is>
      </c>
      <c r="D1863" s="26" t="inlineStr">
        <is>
          <t>Concluído</t>
        </is>
      </c>
      <c r="E1863" s="23" t="inlineStr">
        <is>
          <t>Sem responsável</t>
        </is>
      </c>
      <c r="F1863" s="23" t="n"/>
      <c r="G1863" s="23" t="n"/>
      <c r="H1863" s="23" t="n"/>
      <c r="I1863" s="23" t="n"/>
      <c r="J1863" s="23" t="n"/>
      <c r="K1863" s="23" t="n"/>
      <c r="L1863" s="23" t="n"/>
      <c r="M1863" s="23" t="n"/>
      <c r="N1863" s="23" t="n"/>
      <c r="O1863" s="23" t="n"/>
      <c r="P1863" s="23" t="n"/>
      <c r="Q1863" s="23" t="n"/>
      <c r="R1863" s="23" t="n"/>
      <c r="S1863" s="23" t="n"/>
      <c r="T1863" s="23" t="n"/>
      <c r="U1863" s="23" t="n"/>
      <c r="V1863" s="23" t="n"/>
    </row>
    <row r="1864" ht="15" customHeight="1">
      <c r="A1864" s="26" t="inlineStr">
        <is>
          <t>História - Waterfall</t>
        </is>
      </c>
      <c r="B1864" s="60" t="inlineStr">
        <is>
          <t>DEVALM-6755</t>
        </is>
      </c>
      <c r="C1864" s="23" t="inlineStr">
        <is>
          <t>17.0492.SU-Bloquear habilitação de equipamentos que não estão no estoque físico do credenciado (CRI-136)</t>
        </is>
      </c>
      <c r="D1864" s="26" t="inlineStr">
        <is>
          <t>Concluído</t>
        </is>
      </c>
      <c r="E1864" s="23" t="inlineStr">
        <is>
          <t>Sem responsável</t>
        </is>
      </c>
      <c r="F1864" s="23" t="n"/>
      <c r="G1864" s="23" t="n"/>
      <c r="H1864" s="23" t="n"/>
      <c r="I1864" s="23" t="n"/>
      <c r="J1864" s="23" t="n"/>
      <c r="K1864" s="23" t="n"/>
      <c r="L1864" s="23" t="n"/>
      <c r="M1864" s="23" t="n"/>
      <c r="N1864" s="23" t="n"/>
      <c r="O1864" s="23" t="n"/>
      <c r="P1864" s="23" t="n"/>
      <c r="Q1864" s="23" t="n"/>
      <c r="R1864" s="23" t="n"/>
      <c r="S1864" s="23" t="n"/>
      <c r="T1864" s="23" t="n"/>
      <c r="U1864" s="23" t="n"/>
      <c r="V1864" s="23" t="n"/>
    </row>
    <row r="1865" ht="15" customHeight="1">
      <c r="A1865" s="26" t="inlineStr">
        <is>
          <t>História - Waterfall</t>
        </is>
      </c>
      <c r="B1865" s="60" t="inlineStr">
        <is>
          <t>DEVALM-6754</t>
        </is>
      </c>
      <c r="C1865" s="23" t="inlineStr">
        <is>
          <t>18.0074.1.FI-Token Decoder - Fase 2 - Alteração Cadastral</t>
        </is>
      </c>
      <c r="D1865" s="26" t="inlineStr">
        <is>
          <t>Concluído</t>
        </is>
      </c>
      <c r="E1865" s="23" t="inlineStr">
        <is>
          <t>Sem responsável</t>
        </is>
      </c>
      <c r="F1865" s="23" t="n"/>
      <c r="G1865" s="23" t="n"/>
      <c r="H1865" s="23" t="n"/>
      <c r="I1865" s="23" t="n"/>
      <c r="J1865" s="23" t="n"/>
      <c r="K1865" s="23" t="n"/>
      <c r="L1865" s="23" t="n"/>
      <c r="M1865" s="23" t="n"/>
      <c r="N1865" s="23" t="n"/>
      <c r="O1865" s="23" t="n"/>
      <c r="P1865" s="23" t="n"/>
      <c r="Q1865" s="23" t="n"/>
      <c r="R1865" s="23" t="n"/>
      <c r="S1865" s="23" t="n"/>
      <c r="T1865" s="23" t="n"/>
      <c r="U1865" s="23" t="n"/>
      <c r="V1865" s="23" t="n"/>
    </row>
    <row r="1866" ht="15" customHeight="1">
      <c r="A1866" s="26" t="inlineStr">
        <is>
          <t>História - Waterfall</t>
        </is>
      </c>
      <c r="B1866" s="60" t="inlineStr">
        <is>
          <t>DEVALM-6753</t>
        </is>
      </c>
      <c r="C1866" s="23" t="inlineStr">
        <is>
          <t>16.0457.MK-Reajuste de preço para pacotes Coletivos ( Novembro )::R</t>
        </is>
      </c>
      <c r="D1866" s="26" t="inlineStr">
        <is>
          <t>Concluído</t>
        </is>
      </c>
      <c r="E1866" s="23" t="inlineStr">
        <is>
          <t>Sem responsável</t>
        </is>
      </c>
      <c r="F1866" s="23" t="n"/>
      <c r="G1866" s="23" t="n"/>
      <c r="H1866" s="23" t="n"/>
      <c r="I1866" s="23" t="n"/>
      <c r="J1866" s="23" t="n"/>
      <c r="K1866" s="23" t="n"/>
      <c r="L1866" s="23" t="n"/>
      <c r="M1866" s="23" t="n"/>
      <c r="N1866" s="23" t="n"/>
      <c r="O1866" s="23" t="n"/>
      <c r="P1866" s="23" t="n"/>
      <c r="Q1866" s="23" t="n"/>
      <c r="R1866" s="23" t="n"/>
      <c r="S1866" s="23" t="n"/>
      <c r="T1866" s="23" t="n"/>
      <c r="U1866" s="23" t="n"/>
      <c r="V1866" s="23" t="n"/>
    </row>
    <row r="1867" ht="15" customHeight="1">
      <c r="A1867" s="26" t="inlineStr">
        <is>
          <t>História - Waterfall</t>
        </is>
      </c>
      <c r="B1867" s="60" t="inlineStr">
        <is>
          <t>DEVALM-6752</t>
        </is>
      </c>
      <c r="C1867" s="23" t="inlineStr">
        <is>
          <t>17.0401.MK-Lançamento de 3 Globos SD</t>
        </is>
      </c>
      <c r="D1867" s="26" t="inlineStr">
        <is>
          <t>Concluído</t>
        </is>
      </c>
      <c r="E1867" s="23" t="inlineStr">
        <is>
          <t>Sem responsável</t>
        </is>
      </c>
      <c r="F1867" s="23" t="n"/>
      <c r="G1867" s="23" t="n"/>
      <c r="H1867" s="23" t="n"/>
      <c r="I1867" s="23" t="n"/>
      <c r="J1867" s="23" t="n"/>
      <c r="K1867" s="23" t="n"/>
      <c r="L1867" s="23" t="n"/>
      <c r="M1867" s="23" t="n"/>
      <c r="N1867" s="23" t="n"/>
      <c r="O1867" s="23" t="n"/>
      <c r="P1867" s="23" t="n"/>
      <c r="Q1867" s="23" t="n"/>
      <c r="R1867" s="23" t="n"/>
      <c r="S1867" s="23" t="n"/>
      <c r="T1867" s="23" t="n"/>
      <c r="U1867" s="23" t="n"/>
      <c r="V1867" s="23" t="n"/>
    </row>
    <row r="1868" ht="15" customHeight="1">
      <c r="A1868" s="26" t="inlineStr">
        <is>
          <t>História - Waterfall</t>
        </is>
      </c>
      <c r="B1868" s="60" t="inlineStr">
        <is>
          <t>DEVALM-6751</t>
        </is>
      </c>
      <c r="C1868" s="23" t="inlineStr">
        <is>
          <t>17.0592.6.FI-Nexus - Callidus – Complemento – Requisito 6</t>
        </is>
      </c>
      <c r="D1868" s="26" t="inlineStr">
        <is>
          <t>Concluído</t>
        </is>
      </c>
      <c r="E1868" s="23" t="inlineStr">
        <is>
          <t>Sem responsável</t>
        </is>
      </c>
      <c r="F1868" s="23" t="n"/>
      <c r="G1868" s="23" t="n"/>
      <c r="H1868" s="23" t="n"/>
      <c r="I1868" s="23" t="n"/>
      <c r="J1868" s="23" t="n"/>
      <c r="K1868" s="23" t="n"/>
      <c r="L1868" s="23" t="n"/>
      <c r="M1868" s="23" t="n"/>
      <c r="N1868" s="23" t="n"/>
      <c r="O1868" s="23" t="n"/>
      <c r="P1868" s="23" t="n"/>
      <c r="Q1868" s="23" t="n"/>
      <c r="R1868" s="23" t="n"/>
      <c r="S1868" s="23" t="n"/>
      <c r="T1868" s="23" t="n"/>
      <c r="U1868" s="23" t="n"/>
      <c r="V1868" s="23" t="n"/>
    </row>
    <row r="1869" ht="15" customHeight="1">
      <c r="A1869" s="26" t="inlineStr">
        <is>
          <t>História - Waterfall</t>
        </is>
      </c>
      <c r="B1869" s="60" t="inlineStr">
        <is>
          <t>DEVALM-6750</t>
        </is>
      </c>
      <c r="C1869" s="23" t="inlineStr">
        <is>
          <t>17.0376.MK-Reajuste de ICMS Banda Larga Abril 2017</t>
        </is>
      </c>
      <c r="D1869" s="26" t="inlineStr">
        <is>
          <t>Concluído</t>
        </is>
      </c>
      <c r="E1869" s="23" t="inlineStr">
        <is>
          <t>Sem responsável</t>
        </is>
      </c>
      <c r="F1869" s="23" t="n"/>
      <c r="G1869" s="23" t="n"/>
      <c r="H1869" s="23" t="n"/>
      <c r="I1869" s="23" t="n"/>
      <c r="J1869" s="23" t="n"/>
      <c r="K1869" s="23" t="n"/>
      <c r="L1869" s="23" t="n"/>
      <c r="M1869" s="23" t="n"/>
      <c r="N1869" s="23" t="n"/>
      <c r="O1869" s="23" t="n"/>
      <c r="P1869" s="23" t="n"/>
      <c r="Q1869" s="23" t="n"/>
      <c r="R1869" s="23" t="n"/>
      <c r="S1869" s="23" t="n"/>
      <c r="T1869" s="23" t="n"/>
      <c r="U1869" s="23" t="n"/>
      <c r="V1869" s="23" t="n"/>
    </row>
    <row r="1870" ht="15" customHeight="1">
      <c r="A1870" s="26" t="inlineStr">
        <is>
          <t>História - Waterfall</t>
        </is>
      </c>
      <c r="B1870" s="60" t="inlineStr">
        <is>
          <t>DEVALM-6749</t>
        </is>
      </c>
      <c r="C1870" s="23" t="inlineStr">
        <is>
          <t>16.0133.1.FI-Faturamento no Passo 2 da Régua de Cobrança</t>
        </is>
      </c>
      <c r="D1870" s="26" t="inlineStr">
        <is>
          <t>Concluído</t>
        </is>
      </c>
      <c r="E1870" s="23" t="inlineStr">
        <is>
          <t>Sem responsável</t>
        </is>
      </c>
      <c r="F1870" s="23" t="n"/>
      <c r="G1870" s="23" t="n"/>
      <c r="H1870" s="23" t="n"/>
      <c r="I1870" s="23" t="n"/>
      <c r="J1870" s="23" t="n"/>
      <c r="K1870" s="23" t="n"/>
      <c r="L1870" s="23" t="n"/>
      <c r="M1870" s="23" t="n"/>
      <c r="N1870" s="23" t="n"/>
      <c r="O1870" s="23" t="n"/>
      <c r="P1870" s="23" t="n"/>
      <c r="Q1870" s="23" t="n"/>
      <c r="R1870" s="23" t="n"/>
      <c r="S1870" s="23" t="n"/>
      <c r="T1870" s="23" t="n"/>
      <c r="U1870" s="23" t="n"/>
      <c r="V1870" s="23" t="n"/>
    </row>
    <row r="1871" ht="15" customHeight="1">
      <c r="A1871" s="26" t="inlineStr">
        <is>
          <t>História - Waterfall</t>
        </is>
      </c>
      <c r="B1871" s="60" t="inlineStr">
        <is>
          <t>DEVALM-6748</t>
        </is>
      </c>
      <c r="C1871" s="23" t="inlineStr">
        <is>
          <t>16.0194.2.SU-BBVOD (Plataforma de Operação TN e Callback) - BETA_TESTE</t>
        </is>
      </c>
      <c r="D1871" s="26" t="inlineStr">
        <is>
          <t>Concluído</t>
        </is>
      </c>
      <c r="E1871" s="23" t="inlineStr">
        <is>
          <t>Sem responsável</t>
        </is>
      </c>
      <c r="F1871" s="23" t="n"/>
      <c r="G1871" s="23" t="n"/>
      <c r="H1871" s="23" t="n"/>
      <c r="I1871" s="23" t="n"/>
      <c r="J1871" s="23" t="n"/>
      <c r="K1871" s="23" t="n"/>
      <c r="L1871" s="23" t="n"/>
      <c r="M1871" s="23" t="n"/>
      <c r="N1871" s="23" t="n"/>
      <c r="O1871" s="23" t="n"/>
      <c r="P1871" s="23" t="n"/>
      <c r="Q1871" s="23" t="n"/>
      <c r="R1871" s="23" t="n"/>
      <c r="S1871" s="23" t="n"/>
      <c r="T1871" s="23" t="n"/>
      <c r="U1871" s="23" t="n"/>
      <c r="V1871" s="23" t="n"/>
    </row>
    <row r="1872" ht="15" customHeight="1">
      <c r="A1872" s="26" t="inlineStr">
        <is>
          <t>História - Waterfall</t>
        </is>
      </c>
      <c r="B1872" s="60" t="inlineStr">
        <is>
          <t>DEVALM-6747</t>
        </is>
      </c>
      <c r="C1872" s="23" t="inlineStr">
        <is>
          <t>17.0189.GI-Inversão do DNA das ofertas de Retenção - Fase 1: Ofertas exclusivas Platinum na Reativação</t>
        </is>
      </c>
      <c r="D1872" s="26" t="inlineStr">
        <is>
          <t>Concluído</t>
        </is>
      </c>
      <c r="E1872" s="23" t="inlineStr">
        <is>
          <t>Sem responsável</t>
        </is>
      </c>
      <c r="F1872" s="23" t="n"/>
      <c r="G1872" s="23" t="n"/>
      <c r="H1872" s="23" t="n"/>
      <c r="I1872" s="23" t="n"/>
      <c r="J1872" s="23" t="n"/>
      <c r="K1872" s="23" t="n"/>
      <c r="L1872" s="23" t="n"/>
      <c r="M1872" s="23" t="n"/>
      <c r="N1872" s="23" t="n"/>
      <c r="O1872" s="23" t="n"/>
      <c r="P1872" s="23" t="n"/>
      <c r="Q1872" s="23" t="n"/>
      <c r="R1872" s="23" t="n"/>
      <c r="S1872" s="23" t="n"/>
      <c r="T1872" s="23" t="n"/>
      <c r="U1872" s="23" t="n"/>
      <c r="V1872" s="23" t="n"/>
    </row>
    <row r="1873" ht="15" customHeight="1">
      <c r="A1873" s="26" t="inlineStr">
        <is>
          <t>História - Waterfall</t>
        </is>
      </c>
      <c r="B1873" s="60" t="inlineStr">
        <is>
          <t>DEVALM-6746</t>
        </is>
      </c>
      <c r="C1873" s="23" t="inlineStr">
        <is>
          <t>18.0002.CO-Regionalização (1ª quinzena – Fevereiro)</t>
        </is>
      </c>
      <c r="D1873" s="26" t="inlineStr">
        <is>
          <t>Concluído</t>
        </is>
      </c>
      <c r="E1873" s="23" t="inlineStr">
        <is>
          <t>Sem responsável</t>
        </is>
      </c>
      <c r="F1873" s="23" t="n"/>
      <c r="G1873" s="23" t="n"/>
      <c r="H1873" s="23" t="n"/>
      <c r="I1873" s="23" t="n"/>
      <c r="J1873" s="23" t="n"/>
      <c r="K1873" s="23" t="n"/>
      <c r="L1873" s="23" t="n"/>
      <c r="M1873" s="23" t="n"/>
      <c r="N1873" s="23" t="n"/>
      <c r="O1873" s="23" t="n"/>
      <c r="P1873" s="23" t="n"/>
      <c r="Q1873" s="23" t="n"/>
      <c r="R1873" s="23" t="n"/>
      <c r="S1873" s="23" t="n"/>
      <c r="T1873" s="23" t="n"/>
      <c r="U1873" s="23" t="n"/>
      <c r="V1873" s="23" t="n"/>
    </row>
    <row r="1874" ht="15" customHeight="1">
      <c r="A1874" s="26" t="inlineStr">
        <is>
          <t>História - Waterfall</t>
        </is>
      </c>
      <c r="B1874" s="60" t="inlineStr">
        <is>
          <t>DEVALM-6745</t>
        </is>
      </c>
      <c r="C1874" s="23" t="inlineStr">
        <is>
          <t>17.0089.VV-Bate Planta Sinal</t>
        </is>
      </c>
      <c r="D1874" s="26" t="inlineStr">
        <is>
          <t>Concluído</t>
        </is>
      </c>
      <c r="E1874" s="23" t="inlineStr">
        <is>
          <t>Sem responsável</t>
        </is>
      </c>
      <c r="F1874" s="23" t="n"/>
      <c r="G1874" s="23" t="n"/>
      <c r="H1874" s="23" t="n"/>
      <c r="I1874" s="23" t="n"/>
      <c r="J1874" s="23" t="n"/>
      <c r="K1874" s="23" t="n"/>
      <c r="L1874" s="23" t="n"/>
      <c r="M1874" s="23" t="n"/>
      <c r="N1874" s="23" t="n"/>
      <c r="O1874" s="23" t="n"/>
      <c r="P1874" s="23" t="n"/>
      <c r="Q1874" s="23" t="n"/>
      <c r="R1874" s="23" t="n"/>
      <c r="S1874" s="23" t="n"/>
      <c r="T1874" s="23" t="n"/>
      <c r="U1874" s="23" t="n"/>
      <c r="V1874" s="23" t="n"/>
    </row>
    <row r="1875" ht="15" customHeight="1">
      <c r="A1875" s="26" t="inlineStr">
        <is>
          <t>História - Waterfall</t>
        </is>
      </c>
      <c r="B1875" s="60" t="inlineStr">
        <is>
          <t>DEVALM-6744</t>
        </is>
      </c>
      <c r="C1875" s="23" t="inlineStr">
        <is>
          <t>18.0217.DI-Gateway de Pagamentos – nova adquirente</t>
        </is>
      </c>
      <c r="D1875" s="26" t="inlineStr">
        <is>
          <t>Concluído</t>
        </is>
      </c>
      <c r="E1875" s="23" t="inlineStr">
        <is>
          <t>Sem responsável</t>
        </is>
      </c>
      <c r="F1875" s="23" t="n"/>
      <c r="G1875" s="23" t="n"/>
      <c r="H1875" s="23" t="n"/>
      <c r="I1875" s="23" t="n"/>
      <c r="J1875" s="23" t="n"/>
      <c r="K1875" s="23" t="n"/>
      <c r="L1875" s="23" t="n"/>
      <c r="M1875" s="23" t="n"/>
      <c r="N1875" s="23" t="n"/>
      <c r="O1875" s="23" t="n"/>
      <c r="P1875" s="23" t="n"/>
      <c r="Q1875" s="23" t="n"/>
      <c r="R1875" s="23" t="n"/>
      <c r="S1875" s="23" t="n"/>
      <c r="T1875" s="23" t="n"/>
      <c r="U1875" s="23" t="n"/>
      <c r="V1875" s="23" t="n"/>
    </row>
    <row r="1876" ht="15" customHeight="1">
      <c r="A1876" s="26" t="inlineStr">
        <is>
          <t>História - Waterfall</t>
        </is>
      </c>
      <c r="B1876" s="60" t="inlineStr">
        <is>
          <t>DEVALM-6743</t>
        </is>
      </c>
      <c r="C1876" s="23" t="inlineStr">
        <is>
          <t>17.0591.MK-Recarga Programada para Cartão de Débito</t>
        </is>
      </c>
      <c r="D1876" s="26" t="inlineStr">
        <is>
          <t>Concluído</t>
        </is>
      </c>
      <c r="E1876" s="23" t="inlineStr">
        <is>
          <t>Sem responsável</t>
        </is>
      </c>
      <c r="F1876" s="23" t="n"/>
      <c r="G1876" s="23" t="n"/>
      <c r="H1876" s="23" t="n"/>
      <c r="I1876" s="23" t="n"/>
      <c r="J1876" s="23" t="n"/>
      <c r="K1876" s="23" t="n"/>
      <c r="L1876" s="23" t="n"/>
      <c r="M1876" s="23" t="n"/>
      <c r="N1876" s="23" t="n"/>
      <c r="O1876" s="23" t="n"/>
      <c r="P1876" s="23" t="n"/>
      <c r="Q1876" s="23" t="n"/>
      <c r="R1876" s="23" t="n"/>
      <c r="S1876" s="23" t="n"/>
      <c r="T1876" s="23" t="n"/>
      <c r="U1876" s="23" t="n"/>
      <c r="V1876" s="23" t="n"/>
    </row>
    <row r="1877" ht="15" customHeight="1">
      <c r="A1877" s="26" t="inlineStr">
        <is>
          <t>História - Waterfall</t>
        </is>
      </c>
      <c r="B1877" s="60" t="inlineStr">
        <is>
          <t>DEVALM-6742</t>
        </is>
      </c>
      <c r="C1877" s="23" t="inlineStr">
        <is>
          <t>15.0157.4.SU-CSI- Marcar Reuso de Equipamento no SAP600 e CSI (iCare Parceiro)</t>
        </is>
      </c>
      <c r="D1877" s="26" t="inlineStr">
        <is>
          <t>Concluído</t>
        </is>
      </c>
      <c r="E1877" s="23" t="inlineStr">
        <is>
          <t>Sem responsável</t>
        </is>
      </c>
      <c r="F1877" s="23" t="n"/>
      <c r="G1877" s="23" t="n"/>
      <c r="H1877" s="23" t="n"/>
      <c r="I1877" s="23" t="n"/>
      <c r="J1877" s="23" t="n"/>
      <c r="K1877" s="23" t="n"/>
      <c r="L1877" s="23" t="n"/>
      <c r="M1877" s="23" t="n"/>
      <c r="N1877" s="23" t="n"/>
      <c r="O1877" s="23" t="n"/>
      <c r="P1877" s="23" t="n"/>
      <c r="Q1877" s="23" t="n"/>
      <c r="R1877" s="23" t="n"/>
      <c r="S1877" s="23" t="n"/>
      <c r="T1877" s="23" t="n"/>
      <c r="U1877" s="23" t="n"/>
      <c r="V1877" s="23" t="n"/>
    </row>
    <row r="1878" ht="15" customHeight="1">
      <c r="A1878" s="26" t="inlineStr">
        <is>
          <t>História - Waterfall</t>
        </is>
      </c>
      <c r="B1878" s="60" t="inlineStr">
        <is>
          <t>DEVALM-6741</t>
        </is>
      </c>
      <c r="C1878" s="23" t="inlineStr">
        <is>
          <t>16.0194.6.SU-BBVOD (CR de cancelamento)</t>
        </is>
      </c>
      <c r="D1878" s="26" t="inlineStr">
        <is>
          <t>Concluído</t>
        </is>
      </c>
      <c r="E1878" s="23" t="inlineStr">
        <is>
          <t>Sem responsável</t>
        </is>
      </c>
      <c r="F1878" s="23" t="n"/>
      <c r="G1878" s="23" t="n"/>
      <c r="H1878" s="23" t="n"/>
      <c r="I1878" s="23" t="n"/>
      <c r="J1878" s="23" t="n"/>
      <c r="K1878" s="23" t="n"/>
      <c r="L1878" s="23" t="n"/>
      <c r="M1878" s="23" t="n"/>
      <c r="N1878" s="23" t="n"/>
      <c r="O1878" s="23" t="n"/>
      <c r="P1878" s="23" t="n"/>
      <c r="Q1878" s="23" t="n"/>
      <c r="R1878" s="23" t="n"/>
      <c r="S1878" s="23" t="n"/>
      <c r="T1878" s="23" t="n"/>
      <c r="U1878" s="23" t="n"/>
      <c r="V1878" s="23" t="n"/>
    </row>
    <row r="1879" ht="15" customHeight="1">
      <c r="A1879" s="26" t="inlineStr">
        <is>
          <t>História - Waterfall</t>
        </is>
      </c>
      <c r="B1879" s="60" t="inlineStr">
        <is>
          <t>DEVALM-6740</t>
        </is>
      </c>
      <c r="C1879" s="23" t="inlineStr">
        <is>
          <t>17.0760.CO-Atualizar Imagem da Proposta no SPW - Nov´17 - R</t>
        </is>
      </c>
      <c r="D1879" s="26" t="inlineStr">
        <is>
          <t>Concluído</t>
        </is>
      </c>
      <c r="E1879" s="23" t="inlineStr">
        <is>
          <t>Sem responsável</t>
        </is>
      </c>
      <c r="F1879" s="23" t="n"/>
      <c r="G1879" s="23" t="n"/>
      <c r="H1879" s="23" t="n"/>
      <c r="I1879" s="23" t="n"/>
      <c r="J1879" s="23" t="n"/>
      <c r="K1879" s="23" t="n"/>
      <c r="L1879" s="23" t="n"/>
      <c r="M1879" s="23" t="n"/>
      <c r="N1879" s="23" t="n"/>
      <c r="O1879" s="23" t="n"/>
      <c r="P1879" s="23" t="n"/>
      <c r="Q1879" s="23" t="n"/>
      <c r="R1879" s="23" t="n"/>
      <c r="S1879" s="23" t="n"/>
      <c r="T1879" s="23" t="n"/>
      <c r="U1879" s="23" t="n"/>
      <c r="V1879" s="23" t="n"/>
    </row>
    <row r="1880" ht="15" customHeight="1">
      <c r="A1880" s="26" t="inlineStr">
        <is>
          <t>História - Waterfall</t>
        </is>
      </c>
      <c r="B1880" s="60" t="inlineStr">
        <is>
          <t>DEVALM-6739</t>
        </is>
      </c>
      <c r="C1880" s="23" t="inlineStr">
        <is>
          <t>18.0140.1.CH-Beneflex 2018 – Para Upgrade De Assistência Medica</t>
        </is>
      </c>
      <c r="D1880" s="26" t="inlineStr">
        <is>
          <t>Concluído</t>
        </is>
      </c>
      <c r="E1880" s="23" t="inlineStr">
        <is>
          <t>Sem responsável</t>
        </is>
      </c>
      <c r="F1880" s="23" t="n"/>
      <c r="G1880" s="23" t="n"/>
      <c r="H1880" s="23" t="n"/>
      <c r="I1880" s="23" t="n"/>
      <c r="J1880" s="23" t="n"/>
      <c r="K1880" s="23" t="n"/>
      <c r="L1880" s="23" t="n"/>
      <c r="M1880" s="23" t="n"/>
      <c r="N1880" s="23" t="n"/>
      <c r="O1880" s="23" t="n"/>
      <c r="P1880" s="23" t="n"/>
      <c r="Q1880" s="23" t="n"/>
      <c r="R1880" s="23" t="n"/>
      <c r="S1880" s="23" t="n"/>
      <c r="T1880" s="23" t="n"/>
      <c r="U1880" s="23" t="n"/>
      <c r="V1880" s="23" t="n"/>
    </row>
    <row r="1881" ht="15" customHeight="1">
      <c r="A1881" s="26" t="inlineStr">
        <is>
          <t>História - Waterfall</t>
        </is>
      </c>
      <c r="B1881" s="60" t="inlineStr">
        <is>
          <t>DEVALM-6738</t>
        </is>
      </c>
      <c r="C1881" s="23" t="inlineStr">
        <is>
          <t>16.0688.2.GI-Cross Promotional Campaign : Aquisição. (Sprint 3)</t>
        </is>
      </c>
      <c r="D1881" s="26" t="inlineStr">
        <is>
          <t>Concluído</t>
        </is>
      </c>
      <c r="E1881" s="23" t="inlineStr">
        <is>
          <t>Sem responsável</t>
        </is>
      </c>
      <c r="F1881" s="23" t="n"/>
      <c r="G1881" s="23" t="n"/>
      <c r="H1881" s="23" t="n"/>
      <c r="I1881" s="23" t="n"/>
      <c r="J1881" s="23" t="n"/>
      <c r="K1881" s="23" t="n"/>
      <c r="L1881" s="23" t="n"/>
      <c r="M1881" s="23" t="n"/>
      <c r="N1881" s="23" t="n"/>
      <c r="O1881" s="23" t="n"/>
      <c r="P1881" s="23" t="n"/>
      <c r="Q1881" s="23" t="n"/>
      <c r="R1881" s="23" t="n"/>
      <c r="S1881" s="23" t="n"/>
      <c r="T1881" s="23" t="n"/>
      <c r="U1881" s="23" t="n"/>
      <c r="V1881" s="23" t="n"/>
    </row>
    <row r="1882" ht="15" customHeight="1">
      <c r="A1882" s="26" t="inlineStr">
        <is>
          <t>História - Waterfall</t>
        </is>
      </c>
      <c r="B1882" s="60" t="inlineStr">
        <is>
          <t>DEVALM-6737</t>
        </is>
      </c>
      <c r="C1882" s="23" t="inlineStr">
        <is>
          <t>17.0795.CL-Alterar o processo da razão de Ofertas no BOS</t>
        </is>
      </c>
      <c r="D1882" s="26" t="inlineStr">
        <is>
          <t>Concluído</t>
        </is>
      </c>
      <c r="E1882" s="23" t="inlineStr">
        <is>
          <t>Sem responsável</t>
        </is>
      </c>
      <c r="F1882" s="23" t="n"/>
      <c r="G1882" s="23" t="n"/>
      <c r="H1882" s="23" t="n"/>
      <c r="I1882" s="23" t="n"/>
      <c r="J1882" s="23" t="n"/>
      <c r="K1882" s="23" t="n"/>
      <c r="L1882" s="23" t="n"/>
      <c r="M1882" s="23" t="n"/>
      <c r="N1882" s="23" t="n"/>
      <c r="O1882" s="23" t="n"/>
      <c r="P1882" s="23" t="n"/>
      <c r="Q1882" s="23" t="n"/>
      <c r="R1882" s="23" t="n"/>
      <c r="S1882" s="23" t="n"/>
      <c r="T1882" s="23" t="n"/>
      <c r="U1882" s="23" t="n"/>
      <c r="V1882" s="23" t="n"/>
    </row>
    <row r="1883" ht="15" customHeight="1">
      <c r="A1883" s="26" t="inlineStr">
        <is>
          <t>História - Waterfall</t>
        </is>
      </c>
      <c r="B1883" s="60" t="inlineStr">
        <is>
          <t>DEVALM-6736</t>
        </is>
      </c>
      <c r="C1883" s="23" t="inlineStr">
        <is>
          <t>17.0723.SU-Atualização do status e informações de material quando houver avanço entre credenciados (CR 136 fase 02)</t>
        </is>
      </c>
      <c r="D1883" s="26" t="inlineStr">
        <is>
          <t>Concluído</t>
        </is>
      </c>
      <c r="E1883" s="23" t="inlineStr">
        <is>
          <t>Sem responsável</t>
        </is>
      </c>
      <c r="F1883" s="23" t="n"/>
      <c r="G1883" s="23" t="n"/>
      <c r="H1883" s="23" t="n"/>
      <c r="I1883" s="23" t="n"/>
      <c r="J1883" s="23" t="n"/>
      <c r="K1883" s="23" t="n"/>
      <c r="L1883" s="23" t="n"/>
      <c r="M1883" s="23" t="n"/>
      <c r="N1883" s="23" t="n"/>
      <c r="O1883" s="23" t="n"/>
      <c r="P1883" s="23" t="n"/>
      <c r="Q1883" s="23" t="n"/>
      <c r="R1883" s="23" t="n"/>
      <c r="S1883" s="23" t="n"/>
      <c r="T1883" s="23" t="n"/>
      <c r="U1883" s="23" t="n"/>
      <c r="V1883" s="23" t="n"/>
    </row>
    <row r="1884" ht="15" customHeight="1">
      <c r="A1884" s="26" t="inlineStr">
        <is>
          <t>História - Waterfall</t>
        </is>
      </c>
      <c r="B1884" s="60" t="inlineStr">
        <is>
          <t>DEVALM-6735</t>
        </is>
      </c>
      <c r="C1884" s="23" t="inlineStr">
        <is>
          <t>16.0179.9.TN-Validação de equipamento de Modulo terrestre (SIM) sem o pareamento no CSI.</t>
        </is>
      </c>
      <c r="D1884" s="26" t="inlineStr">
        <is>
          <t>Concluído</t>
        </is>
      </c>
      <c r="E1884" s="23" t="inlineStr">
        <is>
          <t>Sem responsável</t>
        </is>
      </c>
      <c r="F1884" s="23" t="n"/>
      <c r="G1884" s="23" t="n"/>
      <c r="H1884" s="23" t="n"/>
      <c r="I1884" s="23" t="n"/>
      <c r="J1884" s="23" t="n"/>
      <c r="K1884" s="23" t="n"/>
      <c r="L1884" s="23" t="n"/>
      <c r="M1884" s="23" t="n"/>
      <c r="N1884" s="23" t="n"/>
      <c r="O1884" s="23" t="n"/>
      <c r="P1884" s="23" t="n"/>
      <c r="Q1884" s="23" t="n"/>
      <c r="R1884" s="23" t="n"/>
      <c r="S1884" s="23" t="n"/>
      <c r="T1884" s="23" t="n"/>
      <c r="U1884" s="23" t="n"/>
      <c r="V1884" s="23" t="n"/>
    </row>
    <row r="1885" ht="15" customHeight="1">
      <c r="A1885" s="26" t="inlineStr">
        <is>
          <t>História - Waterfall</t>
        </is>
      </c>
      <c r="B1885" s="60" t="inlineStr">
        <is>
          <t>DEVALM-6734</t>
        </is>
      </c>
      <c r="C1885" s="23" t="inlineStr">
        <is>
          <t>17.0356.MK-Alteração do SI - Service Ids dos canais Playboy e Sex Privê</t>
        </is>
      </c>
      <c r="D1885" s="26" t="inlineStr">
        <is>
          <t>Concluído</t>
        </is>
      </c>
      <c r="E1885" s="23" t="inlineStr">
        <is>
          <t>Sem responsável</t>
        </is>
      </c>
      <c r="F1885" s="23" t="n"/>
      <c r="G1885" s="23" t="n"/>
      <c r="H1885" s="23" t="n"/>
      <c r="I1885" s="23" t="n"/>
      <c r="J1885" s="23" t="n"/>
      <c r="K1885" s="23" t="n"/>
      <c r="L1885" s="23" t="n"/>
      <c r="M1885" s="23" t="n"/>
      <c r="N1885" s="23" t="n"/>
      <c r="O1885" s="23" t="n"/>
      <c r="P1885" s="23" t="n"/>
      <c r="Q1885" s="23" t="n"/>
      <c r="R1885" s="23" t="n"/>
      <c r="S1885" s="23" t="n"/>
      <c r="T1885" s="23" t="n"/>
      <c r="U1885" s="23" t="n"/>
      <c r="V1885" s="23" t="n"/>
    </row>
    <row r="1886" ht="15" customHeight="1">
      <c r="A1886" s="26" t="inlineStr">
        <is>
          <t>História - Waterfall</t>
        </is>
      </c>
      <c r="B1886" s="60" t="inlineStr">
        <is>
          <t>DEVALM-6733</t>
        </is>
      </c>
      <c r="C1886" s="23" t="inlineStr">
        <is>
          <t>16.0449.1.MK-Atualização CEPs – Globo – Atualização.</t>
        </is>
      </c>
      <c r="D1886" s="26" t="inlineStr">
        <is>
          <t>Concluído</t>
        </is>
      </c>
      <c r="E1886" s="23" t="inlineStr">
        <is>
          <t>Sem responsável</t>
        </is>
      </c>
      <c r="F1886" s="23" t="n"/>
      <c r="G1886" s="23" t="n"/>
      <c r="H1886" s="23" t="n"/>
      <c r="I1886" s="23" t="n"/>
      <c r="J1886" s="23" t="n"/>
      <c r="K1886" s="23" t="n"/>
      <c r="L1886" s="23" t="n"/>
      <c r="M1886" s="23" t="n"/>
      <c r="N1886" s="23" t="n"/>
      <c r="O1886" s="23" t="n"/>
      <c r="P1886" s="23" t="n"/>
      <c r="Q1886" s="23" t="n"/>
      <c r="R1886" s="23" t="n"/>
      <c r="S1886" s="23" t="n"/>
      <c r="T1886" s="23" t="n"/>
      <c r="U1886" s="23" t="n"/>
      <c r="V1886" s="23" t="n"/>
    </row>
    <row r="1887" ht="15" customHeight="1">
      <c r="A1887" s="26" t="inlineStr">
        <is>
          <t>História - Waterfall</t>
        </is>
      </c>
      <c r="B1887" s="60" t="inlineStr">
        <is>
          <t>DEVALM-6732</t>
        </is>
      </c>
      <c r="C1887" s="23" t="inlineStr">
        <is>
          <t>17.0040.TN-Nova Plataforma Post-IT</t>
        </is>
      </c>
      <c r="D1887" s="26" t="inlineStr">
        <is>
          <t>Concluído</t>
        </is>
      </c>
      <c r="E1887" s="23" t="inlineStr">
        <is>
          <t>Sem responsável</t>
        </is>
      </c>
      <c r="F1887" s="23" t="n"/>
      <c r="G1887" s="23" t="n"/>
      <c r="H1887" s="23" t="n"/>
      <c r="I1887" s="23" t="n"/>
      <c r="J1887" s="23" t="n"/>
      <c r="K1887" s="23" t="n"/>
      <c r="L1887" s="23" t="n"/>
      <c r="M1887" s="23" t="n"/>
      <c r="N1887" s="23" t="n"/>
      <c r="O1887" s="23" t="n"/>
      <c r="P1887" s="23" t="n"/>
      <c r="Q1887" s="23" t="n"/>
      <c r="R1887" s="23" t="n"/>
      <c r="S1887" s="23" t="n"/>
      <c r="T1887" s="23" t="n"/>
      <c r="U1887" s="23" t="n"/>
      <c r="V1887" s="23" t="n"/>
    </row>
    <row r="1888" ht="15" customHeight="1">
      <c r="A1888" s="26" t="inlineStr">
        <is>
          <t>História - Waterfall</t>
        </is>
      </c>
      <c r="B1888" s="60" t="inlineStr">
        <is>
          <t>DEVALM-6731</t>
        </is>
      </c>
      <c r="C1888" s="23" t="inlineStr">
        <is>
          <t>16.0262.CO-Fluxo de Realocação de OSs em Lote</t>
        </is>
      </c>
      <c r="D1888" s="26" t="inlineStr">
        <is>
          <t>Concluído</t>
        </is>
      </c>
      <c r="E1888" s="23" t="inlineStr">
        <is>
          <t>Sem responsável</t>
        </is>
      </c>
      <c r="F1888" s="23" t="n"/>
      <c r="G1888" s="23" t="n"/>
      <c r="H1888" s="23" t="n"/>
      <c r="I1888" s="23" t="n"/>
      <c r="J1888" s="23" t="n"/>
      <c r="K1888" s="23" t="n"/>
      <c r="L1888" s="23" t="n"/>
      <c r="M1888" s="23" t="n"/>
      <c r="N1888" s="23" t="n"/>
      <c r="O1888" s="23" t="n"/>
      <c r="P1888" s="23" t="n"/>
      <c r="Q1888" s="23" t="n"/>
      <c r="R1888" s="23" t="n"/>
      <c r="S1888" s="23" t="n"/>
      <c r="T1888" s="23" t="n"/>
      <c r="U1888" s="23" t="n"/>
      <c r="V1888" s="23" t="n"/>
    </row>
    <row r="1889" ht="15" customHeight="1">
      <c r="A1889" s="26" t="inlineStr">
        <is>
          <t>História - Waterfall</t>
        </is>
      </c>
      <c r="B1889" s="60" t="inlineStr">
        <is>
          <t>DEVALM-6730</t>
        </is>
      </c>
      <c r="C1889" s="23" t="inlineStr">
        <is>
          <t>16.0505.1.TN-Cleanup e Tuning Siebel</t>
        </is>
      </c>
      <c r="D1889" s="26" t="inlineStr">
        <is>
          <t>Concluído</t>
        </is>
      </c>
      <c r="E1889" s="23" t="inlineStr">
        <is>
          <t>Sem responsável</t>
        </is>
      </c>
      <c r="F1889" s="23" t="n"/>
      <c r="G1889" s="23" t="n"/>
      <c r="H1889" s="23" t="n"/>
      <c r="I1889" s="23" t="n"/>
      <c r="J1889" s="23" t="n"/>
      <c r="K1889" s="23" t="n"/>
      <c r="L1889" s="23" t="n"/>
      <c r="M1889" s="23" t="n"/>
      <c r="N1889" s="23" t="n"/>
      <c r="O1889" s="23" t="n"/>
      <c r="P1889" s="23" t="n"/>
      <c r="Q1889" s="23" t="n"/>
      <c r="R1889" s="23" t="n"/>
      <c r="S1889" s="23" t="n"/>
      <c r="T1889" s="23" t="n"/>
      <c r="U1889" s="23" t="n"/>
      <c r="V1889" s="23" t="n"/>
    </row>
    <row r="1890" ht="15" customHeight="1">
      <c r="A1890" s="26" t="inlineStr">
        <is>
          <t>História - Waterfall</t>
        </is>
      </c>
      <c r="B1890" s="60" t="inlineStr">
        <is>
          <t>DEVALM-6729</t>
        </is>
      </c>
      <c r="C1890" s="23" t="inlineStr">
        <is>
          <t>16.0209.8.CL-Hibrido - Migração Pós-pago para Pré-pago – Fase 1.8 - Oferta Simplificada</t>
        </is>
      </c>
      <c r="D1890" s="26" t="inlineStr">
        <is>
          <t>Concluído</t>
        </is>
      </c>
      <c r="E1890" s="23" t="inlineStr">
        <is>
          <t>Sem responsável</t>
        </is>
      </c>
      <c r="F1890" s="23" t="n"/>
      <c r="G1890" s="23" t="n"/>
      <c r="H1890" s="23" t="n"/>
      <c r="I1890" s="23" t="n"/>
      <c r="J1890" s="23" t="n"/>
      <c r="K1890" s="23" t="n"/>
      <c r="L1890" s="23" t="n"/>
      <c r="M1890" s="23" t="n"/>
      <c r="N1890" s="23" t="n"/>
      <c r="O1890" s="23" t="n"/>
      <c r="P1890" s="23" t="n"/>
      <c r="Q1890" s="23" t="n"/>
      <c r="R1890" s="23" t="n"/>
      <c r="S1890" s="23" t="n"/>
      <c r="T1890" s="23" t="n"/>
      <c r="U1890" s="23" t="n"/>
      <c r="V1890" s="23" t="n"/>
    </row>
    <row r="1891" ht="15" customHeight="1">
      <c r="A1891" s="26" t="inlineStr">
        <is>
          <t>História - Waterfall</t>
        </is>
      </c>
      <c r="B1891" s="60" t="inlineStr">
        <is>
          <t>DEVALM-6728</t>
        </is>
      </c>
      <c r="C1891" s="23" t="inlineStr">
        <is>
          <t>17.0191.1-MK-Reajuste futebol 2017 - Clientes da base:: R</t>
        </is>
      </c>
      <c r="D1891" s="26" t="inlineStr">
        <is>
          <t>Concluído</t>
        </is>
      </c>
      <c r="E1891" s="23" t="inlineStr">
        <is>
          <t>Sem responsável</t>
        </is>
      </c>
      <c r="F1891" s="23" t="n"/>
      <c r="G1891" s="23" t="n"/>
      <c r="H1891" s="23" t="n"/>
      <c r="I1891" s="23" t="n"/>
      <c r="J1891" s="23" t="n"/>
      <c r="K1891" s="23" t="n"/>
      <c r="L1891" s="23" t="n"/>
      <c r="M1891" s="23" t="n"/>
      <c r="N1891" s="23" t="n"/>
      <c r="O1891" s="23" t="n"/>
      <c r="P1891" s="23" t="n"/>
      <c r="Q1891" s="23" t="n"/>
      <c r="R1891" s="23" t="n"/>
      <c r="S1891" s="23" t="n"/>
      <c r="T1891" s="23" t="n"/>
      <c r="U1891" s="23" t="n"/>
      <c r="V1891" s="23" t="n"/>
    </row>
    <row r="1892" ht="15" customHeight="1">
      <c r="A1892" s="26" t="inlineStr">
        <is>
          <t>História - Waterfall</t>
        </is>
      </c>
      <c r="B1892" s="60" t="inlineStr">
        <is>
          <t>DEVALM-6727</t>
        </is>
      </c>
      <c r="C1892" s="23" t="inlineStr">
        <is>
          <t>16.0563.MK-Sincronização de Produtos Corporativos com grupo de acesso</t>
        </is>
      </c>
      <c r="D1892" s="26" t="inlineStr">
        <is>
          <t>Concluído</t>
        </is>
      </c>
      <c r="E1892" s="23" t="inlineStr">
        <is>
          <t>Sem responsável</t>
        </is>
      </c>
      <c r="F1892" s="23" t="n"/>
      <c r="G1892" s="23" t="n"/>
      <c r="H1892" s="23" t="n"/>
      <c r="I1892" s="23" t="n"/>
      <c r="J1892" s="23" t="n"/>
      <c r="K1892" s="23" t="n"/>
      <c r="L1892" s="23" t="n"/>
      <c r="M1892" s="23" t="n"/>
      <c r="N1892" s="23" t="n"/>
      <c r="O1892" s="23" t="n"/>
      <c r="P1892" s="23" t="n"/>
      <c r="Q1892" s="23" t="n"/>
      <c r="R1892" s="23" t="n"/>
      <c r="S1892" s="23" t="n"/>
      <c r="T1892" s="23" t="n"/>
      <c r="U1892" s="23" t="n"/>
      <c r="V1892" s="23" t="n"/>
    </row>
    <row r="1893" ht="15" customHeight="1">
      <c r="A1893" s="26" t="inlineStr">
        <is>
          <t>História - Waterfall</t>
        </is>
      </c>
      <c r="B1893" s="60" t="inlineStr">
        <is>
          <t>DEVALM-6726</t>
        </is>
      </c>
      <c r="C1893" s="23" t="inlineStr">
        <is>
          <t>16.0209.16.CL-Hibrido - Fase 1.8 - Migração Compulsória Batch (Paliativo)</t>
        </is>
      </c>
      <c r="D1893" s="26" t="inlineStr">
        <is>
          <t>Concluído</t>
        </is>
      </c>
      <c r="E1893" s="23" t="inlineStr">
        <is>
          <t>Sem responsável</t>
        </is>
      </c>
      <c r="F1893" s="23" t="n"/>
      <c r="G1893" s="23" t="n"/>
      <c r="H1893" s="23" t="n"/>
      <c r="I1893" s="23" t="n"/>
      <c r="J1893" s="23" t="n"/>
      <c r="K1893" s="23" t="n"/>
      <c r="L1893" s="23" t="n"/>
      <c r="M1893" s="23" t="n"/>
      <c r="N1893" s="23" t="n"/>
      <c r="O1893" s="23" t="n"/>
      <c r="P1893" s="23" t="n"/>
      <c r="Q1893" s="23" t="n"/>
      <c r="R1893" s="23" t="n"/>
      <c r="S1893" s="23" t="n"/>
      <c r="T1893" s="23" t="n"/>
      <c r="U1893" s="23" t="n"/>
      <c r="V1893" s="23" t="n"/>
    </row>
    <row r="1894" ht="15" customHeight="1">
      <c r="A1894" s="26" t="inlineStr">
        <is>
          <t>História - Waterfall</t>
        </is>
      </c>
      <c r="B1894" s="60" t="inlineStr">
        <is>
          <t>DEVALM-6725</t>
        </is>
      </c>
      <c r="C1894" s="23" t="inlineStr">
        <is>
          <t>17.0730.TN-Migração da versão dos servidores OSB (11 para 12c)</t>
        </is>
      </c>
      <c r="D1894" s="26" t="inlineStr">
        <is>
          <t>Concluído</t>
        </is>
      </c>
      <c r="E1894" s="23" t="inlineStr">
        <is>
          <t>Sem responsável</t>
        </is>
      </c>
      <c r="F1894" s="23" t="n"/>
      <c r="G1894" s="23" t="n"/>
      <c r="H1894" s="23" t="n"/>
      <c r="I1894" s="23" t="n"/>
      <c r="J1894" s="23" t="n"/>
      <c r="K1894" s="23" t="n"/>
      <c r="L1894" s="23" t="n"/>
      <c r="M1894" s="23" t="n"/>
      <c r="N1894" s="23" t="n"/>
      <c r="O1894" s="23" t="n"/>
      <c r="P1894" s="23" t="n"/>
      <c r="Q1894" s="23" t="n"/>
      <c r="R1894" s="23" t="n"/>
      <c r="S1894" s="23" t="n"/>
      <c r="T1894" s="23" t="n"/>
      <c r="U1894" s="23" t="n"/>
      <c r="V1894" s="23" t="n"/>
    </row>
    <row r="1895" ht="15" customHeight="1">
      <c r="A1895" s="26" t="inlineStr">
        <is>
          <t>História - Waterfall</t>
        </is>
      </c>
      <c r="B1895" s="60" t="inlineStr">
        <is>
          <t>DEVALM-6724</t>
        </is>
      </c>
      <c r="C1895" s="23" t="inlineStr">
        <is>
          <t>17.0475.1.MK-Ofertas Combate 2017 - Fase 2 (Ofertas 40%)</t>
        </is>
      </c>
      <c r="D1895" s="26" t="inlineStr">
        <is>
          <t>Concluído</t>
        </is>
      </c>
      <c r="E1895" s="23" t="inlineStr">
        <is>
          <t>Sem responsável</t>
        </is>
      </c>
      <c r="F1895" s="23" t="n"/>
      <c r="G1895" s="23" t="n"/>
      <c r="H1895" s="23" t="n"/>
      <c r="I1895" s="23" t="n"/>
      <c r="J1895" s="23" t="n"/>
      <c r="K1895" s="23" t="n"/>
      <c r="L1895" s="23" t="n"/>
      <c r="M1895" s="23" t="n"/>
      <c r="N1895" s="23" t="n"/>
      <c r="O1895" s="23" t="n"/>
      <c r="P1895" s="23" t="n"/>
      <c r="Q1895" s="23" t="n"/>
      <c r="R1895" s="23" t="n"/>
      <c r="S1895" s="23" t="n"/>
      <c r="T1895" s="23" t="n"/>
      <c r="U1895" s="23" t="n"/>
      <c r="V1895" s="23" t="n"/>
    </row>
    <row r="1896" ht="15" customHeight="1">
      <c r="A1896" s="26" t="inlineStr">
        <is>
          <t>História - Waterfall</t>
        </is>
      </c>
      <c r="B1896" s="60" t="inlineStr">
        <is>
          <t>DEVALM-6723</t>
        </is>
      </c>
      <c r="C1896" s="23" t="inlineStr">
        <is>
          <t>17.0358.MK-Restringir a comercialização da Recarga Digital 30 dias - SIMBA</t>
        </is>
      </c>
      <c r="D1896" s="26" t="inlineStr">
        <is>
          <t>Concluído</t>
        </is>
      </c>
      <c r="E1896" s="23" t="inlineStr">
        <is>
          <t>Sem responsável</t>
        </is>
      </c>
      <c r="F1896" s="23" t="n"/>
      <c r="G1896" s="23" t="n"/>
      <c r="H1896" s="23" t="n"/>
      <c r="I1896" s="23" t="n"/>
      <c r="J1896" s="23" t="n"/>
      <c r="K1896" s="23" t="n"/>
      <c r="L1896" s="23" t="n"/>
      <c r="M1896" s="23" t="n"/>
      <c r="N1896" s="23" t="n"/>
      <c r="O1896" s="23" t="n"/>
      <c r="P1896" s="23" t="n"/>
      <c r="Q1896" s="23" t="n"/>
      <c r="R1896" s="23" t="n"/>
      <c r="S1896" s="23" t="n"/>
      <c r="T1896" s="23" t="n"/>
      <c r="U1896" s="23" t="n"/>
      <c r="V1896" s="23" t="n"/>
    </row>
    <row r="1897" ht="15" customHeight="1">
      <c r="A1897" s="26" t="inlineStr">
        <is>
          <t>História - Waterfall</t>
        </is>
      </c>
      <c r="B1897" s="60" t="inlineStr">
        <is>
          <t>DEVALM-6722</t>
        </is>
      </c>
      <c r="C1897" s="23" t="inlineStr">
        <is>
          <t>17.0608.CO-Regionalização (1ª quinzena – Novembro)::R</t>
        </is>
      </c>
      <c r="D1897" s="26" t="inlineStr">
        <is>
          <t>Concluído</t>
        </is>
      </c>
      <c r="E1897" s="23" t="inlineStr">
        <is>
          <t>Sem responsável</t>
        </is>
      </c>
      <c r="F1897" s="23" t="n"/>
      <c r="G1897" s="23" t="n"/>
      <c r="H1897" s="23" t="n"/>
      <c r="I1897" s="23" t="n"/>
      <c r="J1897" s="23" t="n"/>
      <c r="K1897" s="23" t="n"/>
      <c r="L1897" s="23" t="n"/>
      <c r="M1897" s="23" t="n"/>
      <c r="N1897" s="23" t="n"/>
      <c r="O1897" s="23" t="n"/>
      <c r="P1897" s="23" t="n"/>
      <c r="Q1897" s="23" t="n"/>
      <c r="R1897" s="23" t="n"/>
      <c r="S1897" s="23" t="n"/>
      <c r="T1897" s="23" t="n"/>
      <c r="U1897" s="23" t="n"/>
      <c r="V1897" s="23" t="n"/>
    </row>
    <row r="1898" ht="15" customHeight="1">
      <c r="A1898" s="26" t="inlineStr">
        <is>
          <t>História - Waterfall</t>
        </is>
      </c>
      <c r="B1898" s="60" t="inlineStr">
        <is>
          <t>DEVALM-6721</t>
        </is>
      </c>
      <c r="C1898" s="23" t="inlineStr">
        <is>
          <t>15.0302.1.CL-GPF - Guia de Procedimentos Financeiros::N - Entrega 2</t>
        </is>
      </c>
      <c r="D1898" s="26" t="inlineStr">
        <is>
          <t>Concluído</t>
        </is>
      </c>
      <c r="E1898" s="23" t="inlineStr">
        <is>
          <t>Sem responsável</t>
        </is>
      </c>
      <c r="F1898" s="23" t="n"/>
      <c r="G1898" s="23" t="n"/>
      <c r="H1898" s="23" t="n"/>
      <c r="I1898" s="23" t="n"/>
      <c r="J1898" s="23" t="n"/>
      <c r="K1898" s="23" t="n"/>
      <c r="L1898" s="23" t="n"/>
      <c r="M1898" s="23" t="n"/>
      <c r="N1898" s="23" t="n"/>
      <c r="O1898" s="23" t="n"/>
      <c r="P1898" s="23" t="n"/>
      <c r="Q1898" s="23" t="n"/>
      <c r="R1898" s="23" t="n"/>
      <c r="S1898" s="23" t="n"/>
      <c r="T1898" s="23" t="n"/>
      <c r="U1898" s="23" t="n"/>
      <c r="V1898" s="23" t="n"/>
    </row>
    <row r="1899" ht="15" customHeight="1">
      <c r="A1899" s="26" t="inlineStr">
        <is>
          <t>História - Waterfall</t>
        </is>
      </c>
      <c r="B1899" s="60" t="inlineStr">
        <is>
          <t>DEVALM-6720</t>
        </is>
      </c>
      <c r="C1899" s="23" t="inlineStr">
        <is>
          <t>16.0195.CL-Alteração de tempo para Entrada no Passo 6</t>
        </is>
      </c>
      <c r="D1899" s="26" t="inlineStr">
        <is>
          <t>Concluído</t>
        </is>
      </c>
      <c r="E1899" s="23" t="inlineStr">
        <is>
          <t>Sem responsável</t>
        </is>
      </c>
      <c r="F1899" s="23" t="n"/>
      <c r="G1899" s="23" t="n"/>
      <c r="H1899" s="23" t="n"/>
      <c r="I1899" s="23" t="n"/>
      <c r="J1899" s="23" t="n"/>
      <c r="K1899" s="23" t="n"/>
      <c r="L1899" s="23" t="n"/>
      <c r="M1899" s="23" t="n"/>
      <c r="N1899" s="23" t="n"/>
      <c r="O1899" s="23" t="n"/>
      <c r="P1899" s="23" t="n"/>
      <c r="Q1899" s="23" t="n"/>
      <c r="R1899" s="23" t="n"/>
      <c r="S1899" s="23" t="n"/>
      <c r="T1899" s="23" t="n"/>
      <c r="U1899" s="23" t="n"/>
      <c r="V1899" s="23" t="n"/>
    </row>
    <row r="1900" ht="15" customHeight="1">
      <c r="A1900" s="26" t="inlineStr">
        <is>
          <t>História - Waterfall</t>
        </is>
      </c>
      <c r="B1900" s="60" t="inlineStr">
        <is>
          <t>DEVALM-6719</t>
        </is>
      </c>
      <c r="C1900" s="23" t="inlineStr">
        <is>
          <t>16.0247.CL-Segmentação da mensagem OSD na Cobrança</t>
        </is>
      </c>
      <c r="D1900" s="26" t="inlineStr">
        <is>
          <t>Concluído</t>
        </is>
      </c>
      <c r="E1900" s="23" t="inlineStr">
        <is>
          <t>Sem responsável</t>
        </is>
      </c>
      <c r="F1900" s="23" t="n"/>
      <c r="G1900" s="23" t="n"/>
      <c r="H1900" s="23" t="n"/>
      <c r="I1900" s="23" t="n"/>
      <c r="J1900" s="23" t="n"/>
      <c r="K1900" s="23" t="n"/>
      <c r="L1900" s="23" t="n"/>
      <c r="M1900" s="23" t="n"/>
      <c r="N1900" s="23" t="n"/>
      <c r="O1900" s="23" t="n"/>
      <c r="P1900" s="23" t="n"/>
      <c r="Q1900" s="23" t="n"/>
      <c r="R1900" s="23" t="n"/>
      <c r="S1900" s="23" t="n"/>
      <c r="T1900" s="23" t="n"/>
      <c r="U1900" s="23" t="n"/>
      <c r="V1900" s="23" t="n"/>
    </row>
    <row r="1901" ht="15" customHeight="1">
      <c r="A1901" s="26" t="inlineStr">
        <is>
          <t>História - Waterfall</t>
        </is>
      </c>
      <c r="B1901" s="60" t="inlineStr">
        <is>
          <t>DEVALM-6718</t>
        </is>
      </c>
      <c r="C1901" s="23" t="inlineStr">
        <is>
          <t>16.0213.1.TN-Automatização da Devolução de Valores para Clientes Prospect - Solução Definitiva (Online)</t>
        </is>
      </c>
      <c r="D1901" s="26" t="inlineStr">
        <is>
          <t>Concluído</t>
        </is>
      </c>
      <c r="E1901" s="23" t="inlineStr">
        <is>
          <t>Sem responsável</t>
        </is>
      </c>
      <c r="F1901" s="23" t="n"/>
      <c r="G1901" s="23" t="n"/>
      <c r="H1901" s="23" t="n"/>
      <c r="I1901" s="23" t="n"/>
      <c r="J1901" s="23" t="n"/>
      <c r="K1901" s="23" t="n"/>
      <c r="L1901" s="23" t="n"/>
      <c r="M1901" s="23" t="n"/>
      <c r="N1901" s="23" t="n"/>
      <c r="O1901" s="23" t="n"/>
      <c r="P1901" s="23" t="n"/>
      <c r="Q1901" s="23" t="n"/>
      <c r="R1901" s="23" t="n"/>
      <c r="S1901" s="23" t="n"/>
      <c r="T1901" s="23" t="n"/>
      <c r="U1901" s="23" t="n"/>
      <c r="V1901" s="23" t="n"/>
    </row>
    <row r="1902" ht="15" customHeight="1">
      <c r="A1902" s="26" t="inlineStr">
        <is>
          <t>História - Waterfall</t>
        </is>
      </c>
      <c r="B1902" s="60" t="inlineStr">
        <is>
          <t>DEVALM-6717</t>
        </is>
      </c>
      <c r="C1902" s="23" t="inlineStr">
        <is>
          <t>17.0335.CO-Regionalização (1ª quinzena – Julho)::R</t>
        </is>
      </c>
      <c r="D1902" s="26" t="inlineStr">
        <is>
          <t>Concluído</t>
        </is>
      </c>
      <c r="E1902" s="23" t="inlineStr">
        <is>
          <t>Sem responsável</t>
        </is>
      </c>
      <c r="F1902" s="23" t="n"/>
      <c r="G1902" s="23" t="n"/>
      <c r="H1902" s="23" t="n"/>
      <c r="I1902" s="23" t="n"/>
      <c r="J1902" s="23" t="n"/>
      <c r="K1902" s="23" t="n"/>
      <c r="L1902" s="23" t="n"/>
      <c r="M1902" s="23" t="n"/>
      <c r="N1902" s="23" t="n"/>
      <c r="O1902" s="23" t="n"/>
      <c r="P1902" s="23" t="n"/>
      <c r="Q1902" s="23" t="n"/>
      <c r="R1902" s="23" t="n"/>
      <c r="S1902" s="23" t="n"/>
      <c r="T1902" s="23" t="n"/>
      <c r="U1902" s="23" t="n"/>
      <c r="V1902" s="23" t="n"/>
    </row>
    <row r="1903" ht="15" customHeight="1">
      <c r="A1903" s="26" t="inlineStr">
        <is>
          <t>História - Waterfall</t>
        </is>
      </c>
      <c r="B1903" s="60" t="inlineStr">
        <is>
          <t>DEVALM-6716</t>
        </is>
      </c>
      <c r="C1903" s="23" t="inlineStr">
        <is>
          <t>16.0228.CL-Inteligência no processo de cancelamento</t>
        </is>
      </c>
      <c r="D1903" s="26" t="inlineStr">
        <is>
          <t>Concluído</t>
        </is>
      </c>
      <c r="E1903" s="23" t="inlineStr">
        <is>
          <t>Sem responsável</t>
        </is>
      </c>
      <c r="F1903" s="23" t="n"/>
      <c r="G1903" s="23" t="n"/>
      <c r="H1903" s="23" t="n"/>
      <c r="I1903" s="23" t="n"/>
      <c r="J1903" s="23" t="n"/>
      <c r="K1903" s="23" t="n"/>
      <c r="L1903" s="23" t="n"/>
      <c r="M1903" s="23" t="n"/>
      <c r="N1903" s="23" t="n"/>
      <c r="O1903" s="23" t="n"/>
      <c r="P1903" s="23" t="n"/>
      <c r="Q1903" s="23" t="n"/>
      <c r="R1903" s="23" t="n"/>
      <c r="S1903" s="23" t="n"/>
      <c r="T1903" s="23" t="n"/>
      <c r="U1903" s="23" t="n"/>
      <c r="V1903" s="23" t="n"/>
    </row>
    <row r="1904" ht="15" customHeight="1">
      <c r="A1904" s="26" t="inlineStr">
        <is>
          <t>História - Waterfall</t>
        </is>
      </c>
      <c r="B1904" s="60" t="inlineStr">
        <is>
          <t>DEVALM-6715</t>
        </is>
      </c>
      <c r="C1904" s="23" t="inlineStr">
        <is>
          <t>17.0686.MK-Criação Oferta 2M Fox Premium</t>
        </is>
      </c>
      <c r="D1904" s="26" t="inlineStr">
        <is>
          <t>Concluído</t>
        </is>
      </c>
      <c r="E1904" s="23" t="inlineStr">
        <is>
          <t>Sem responsável</t>
        </is>
      </c>
      <c r="F1904" s="23" t="n"/>
      <c r="G1904" s="23" t="n"/>
      <c r="H1904" s="23" t="n"/>
      <c r="I1904" s="23" t="n"/>
      <c r="J1904" s="23" t="n"/>
      <c r="K1904" s="23" t="n"/>
      <c r="L1904" s="23" t="n"/>
      <c r="M1904" s="23" t="n"/>
      <c r="N1904" s="23" t="n"/>
      <c r="O1904" s="23" t="n"/>
      <c r="P1904" s="23" t="n"/>
      <c r="Q1904" s="23" t="n"/>
      <c r="R1904" s="23" t="n"/>
      <c r="S1904" s="23" t="n"/>
      <c r="T1904" s="23" t="n"/>
      <c r="U1904" s="23" t="n"/>
      <c r="V1904" s="23" t="n"/>
    </row>
    <row r="1905" ht="15" customHeight="1">
      <c r="A1905" s="26" t="inlineStr">
        <is>
          <t>História - Waterfall</t>
        </is>
      </c>
      <c r="B1905" s="60" t="inlineStr">
        <is>
          <t>DEVALM-6714</t>
        </is>
      </c>
      <c r="C1905" s="23" t="inlineStr">
        <is>
          <t>17.0044.1.CL-Interface Webview Cobrança - Preventivo Churn - Sprint 2</t>
        </is>
      </c>
      <c r="D1905" s="26" t="inlineStr">
        <is>
          <t>Concluído</t>
        </is>
      </c>
      <c r="E1905" s="23" t="inlineStr">
        <is>
          <t>Sem responsável</t>
        </is>
      </c>
      <c r="F1905" s="23" t="n"/>
      <c r="G1905" s="23" t="n"/>
      <c r="H1905" s="23" t="n"/>
      <c r="I1905" s="23" t="n"/>
      <c r="J1905" s="23" t="n"/>
      <c r="K1905" s="23" t="n"/>
      <c r="L1905" s="23" t="n"/>
      <c r="M1905" s="23" t="n"/>
      <c r="N1905" s="23" t="n"/>
      <c r="O1905" s="23" t="n"/>
      <c r="P1905" s="23" t="n"/>
      <c r="Q1905" s="23" t="n"/>
      <c r="R1905" s="23" t="n"/>
      <c r="S1905" s="23" t="n"/>
      <c r="T1905" s="23" t="n"/>
      <c r="U1905" s="23" t="n"/>
      <c r="V1905" s="23" t="n"/>
    </row>
    <row r="1906" ht="15" customHeight="1">
      <c r="A1906" s="26" t="inlineStr">
        <is>
          <t>História - Waterfall</t>
        </is>
      </c>
      <c r="B1906" s="60" t="inlineStr">
        <is>
          <t>DEVALM-6713</t>
        </is>
      </c>
      <c r="C1906" s="23" t="inlineStr">
        <is>
          <t>18.0155.BL-Estorno de comissionamento FPD em Passo 5 da Régua</t>
        </is>
      </c>
      <c r="D1906" s="26" t="inlineStr">
        <is>
          <t>Concluído</t>
        </is>
      </c>
      <c r="E1906" s="23" t="inlineStr">
        <is>
          <t>Fabio Margutti [X]</t>
        </is>
      </c>
      <c r="F1906" s="23" t="inlineStr">
        <is>
          <t>Diogo Cassio de Azevedo [X]</t>
        </is>
      </c>
      <c r="G1906" s="23" t="inlineStr">
        <is>
          <t>Emerson Pureza da Silva [X]</t>
        </is>
      </c>
      <c r="H1906" s="23" t="inlineStr">
        <is>
          <t>Eduardo Cesar de Melo</t>
        </is>
      </c>
      <c r="I1906" s="23" t="n"/>
      <c r="J1906" s="23" t="inlineStr">
        <is>
          <t>Fernando Meirelles Castanho Cavallari [X]</t>
        </is>
      </c>
      <c r="K1906" s="23" t="n"/>
      <c r="L1906" s="23" t="n"/>
      <c r="M1906" s="23" t="n"/>
      <c r="N1906" s="23" t="n"/>
      <c r="O1906" s="23" t="n"/>
      <c r="P1906" s="23" t="n"/>
      <c r="Q1906" s="23" t="n"/>
      <c r="R1906" s="23" t="n"/>
      <c r="S1906" s="23" t="n"/>
      <c r="T1906" s="23" t="n"/>
      <c r="U1906" s="23" t="n"/>
      <c r="V1906" s="23" t="n"/>
    </row>
    <row r="1907" ht="15" customHeight="1">
      <c r="A1907" s="26" t="inlineStr">
        <is>
          <t>História - Waterfall</t>
        </is>
      </c>
      <c r="B1907" s="60" t="inlineStr">
        <is>
          <t>DEVALM-6712</t>
        </is>
      </c>
      <c r="C1907" s="23" t="inlineStr">
        <is>
          <t>17.0002.MK-MK-Reajuste de Preço de Banda Larga ( Janeiro )::R -- CANCELADO</t>
        </is>
      </c>
      <c r="D1907" s="26" t="inlineStr">
        <is>
          <t>Concluído</t>
        </is>
      </c>
      <c r="E1907" s="23" t="inlineStr">
        <is>
          <t>Sem responsável</t>
        </is>
      </c>
      <c r="F1907" s="23" t="n"/>
      <c r="G1907" s="23" t="n"/>
      <c r="H1907" s="23" t="n"/>
      <c r="I1907" s="23" t="n"/>
      <c r="J1907" s="23" t="n"/>
      <c r="K1907" s="23" t="n"/>
      <c r="L1907" s="23" t="n"/>
      <c r="M1907" s="23" t="n"/>
      <c r="N1907" s="23" t="n"/>
      <c r="O1907" s="23" t="n"/>
      <c r="P1907" s="23" t="n"/>
      <c r="Q1907" s="23" t="n"/>
      <c r="R1907" s="23" t="n"/>
      <c r="S1907" s="23" t="n"/>
      <c r="T1907" s="23" t="n"/>
      <c r="U1907" s="23" t="n"/>
      <c r="V1907" s="23" t="n"/>
    </row>
    <row r="1908" ht="15" customHeight="1">
      <c r="A1908" s="26" t="inlineStr">
        <is>
          <t>História - Waterfall</t>
        </is>
      </c>
      <c r="B1908" s="60" t="inlineStr">
        <is>
          <t>DEVALM-6711</t>
        </is>
      </c>
      <c r="C1908" s="23" t="inlineStr">
        <is>
          <t>17.0743.TN-TOA - Provisionar Ambiente DEV e HML AWS Integrado ao ambiente On-Premises DEV e HML</t>
        </is>
      </c>
      <c r="D1908" s="26" t="inlineStr">
        <is>
          <t>Concluído</t>
        </is>
      </c>
      <c r="E1908" s="23" t="inlineStr">
        <is>
          <t>Sem responsável</t>
        </is>
      </c>
      <c r="F1908" s="23" t="n"/>
      <c r="G1908" s="23" t="n"/>
      <c r="H1908" s="23" t="n"/>
      <c r="I1908" s="23" t="n"/>
      <c r="J1908" s="23" t="n"/>
      <c r="K1908" s="23" t="n"/>
      <c r="L1908" s="23" t="n"/>
      <c r="M1908" s="23" t="n"/>
      <c r="N1908" s="23" t="n"/>
      <c r="O1908" s="23" t="n"/>
      <c r="P1908" s="23" t="n"/>
      <c r="Q1908" s="23" t="n"/>
      <c r="R1908" s="23" t="n"/>
      <c r="S1908" s="23" t="n"/>
      <c r="T1908" s="23" t="n"/>
      <c r="U1908" s="23" t="n"/>
      <c r="V1908" s="23" t="n"/>
    </row>
    <row r="1909" ht="15" customHeight="1">
      <c r="A1909" s="26" t="inlineStr">
        <is>
          <t>História - Waterfall</t>
        </is>
      </c>
      <c r="B1909" s="60" t="inlineStr">
        <is>
          <t>DEVALM-6710</t>
        </is>
      </c>
      <c r="C1909" s="23" t="inlineStr">
        <is>
          <t>17.0531.MK-Lançamento de 11 Globo SD</t>
        </is>
      </c>
      <c r="D1909" s="26" t="inlineStr">
        <is>
          <t>Concluído</t>
        </is>
      </c>
      <c r="E1909" s="23" t="inlineStr">
        <is>
          <t>Sem responsável</t>
        </is>
      </c>
      <c r="F1909" s="23" t="n"/>
      <c r="G1909" s="23" t="n"/>
      <c r="H1909" s="23" t="n"/>
      <c r="I1909" s="23" t="n"/>
      <c r="J1909" s="23" t="n"/>
      <c r="K1909" s="23" t="n"/>
      <c r="L1909" s="23" t="n"/>
      <c r="M1909" s="23" t="n"/>
      <c r="N1909" s="23" t="n"/>
      <c r="O1909" s="23" t="n"/>
      <c r="P1909" s="23" t="n"/>
      <c r="Q1909" s="23" t="n"/>
      <c r="R1909" s="23" t="n"/>
      <c r="S1909" s="23" t="n"/>
      <c r="T1909" s="23" t="n"/>
      <c r="U1909" s="23" t="n"/>
      <c r="V1909" s="23" t="n"/>
    </row>
    <row r="1910" ht="15" customHeight="1">
      <c r="A1910" s="26" t="inlineStr">
        <is>
          <t>História - Waterfall</t>
        </is>
      </c>
      <c r="B1910" s="60" t="inlineStr">
        <is>
          <t>DEVALM-6709</t>
        </is>
      </c>
      <c r="C1910" s="23" t="inlineStr">
        <is>
          <t>17.0740.TN-OSM - Provisionar Ambiente DEV e HML AWS Integrado ao ambiente On-Premises DEV e HML</t>
        </is>
      </c>
      <c r="D1910" s="26" t="inlineStr">
        <is>
          <t>Concluído</t>
        </is>
      </c>
      <c r="E1910" s="23" t="inlineStr">
        <is>
          <t>Sem responsável</t>
        </is>
      </c>
      <c r="F1910" s="23" t="n"/>
      <c r="G1910" s="23" t="n"/>
      <c r="H1910" s="23" t="n"/>
      <c r="I1910" s="23" t="n"/>
      <c r="J1910" s="23" t="n"/>
      <c r="K1910" s="23" t="n"/>
      <c r="L1910" s="23" t="n"/>
      <c r="M1910" s="23" t="n"/>
      <c r="N1910" s="23" t="n"/>
      <c r="O1910" s="23" t="n"/>
      <c r="P1910" s="23" t="n"/>
      <c r="Q1910" s="23" t="n"/>
      <c r="R1910" s="23" t="n"/>
      <c r="S1910" s="23" t="n"/>
      <c r="T1910" s="23" t="n"/>
      <c r="U1910" s="23" t="n"/>
      <c r="V1910" s="23" t="n"/>
    </row>
    <row r="1911" ht="15" customHeight="1">
      <c r="A1911" s="26" t="inlineStr">
        <is>
          <t>História - Waterfall</t>
        </is>
      </c>
      <c r="B1911" s="60" t="inlineStr">
        <is>
          <t>DEVALM-6708</t>
        </is>
      </c>
      <c r="C1911" s="23" t="inlineStr">
        <is>
          <t>16.0127.1.MK-ROADMAP - SKY Media Center - Bloqueio de OS de Upgrade - Fase 3</t>
        </is>
      </c>
      <c r="D1911" s="26" t="inlineStr">
        <is>
          <t>Concluído</t>
        </is>
      </c>
      <c r="E1911" s="23" t="inlineStr">
        <is>
          <t>Sem responsável</t>
        </is>
      </c>
      <c r="F1911" s="23" t="n"/>
      <c r="G1911" s="23" t="n"/>
      <c r="H1911" s="23" t="n"/>
      <c r="I1911" s="23" t="n"/>
      <c r="J1911" s="23" t="n"/>
      <c r="K1911" s="23" t="n"/>
      <c r="L1911" s="23" t="n"/>
      <c r="M1911" s="23" t="n"/>
      <c r="N1911" s="23" t="n"/>
      <c r="O1911" s="23" t="n"/>
      <c r="P1911" s="23" t="n"/>
      <c r="Q1911" s="23" t="n"/>
      <c r="R1911" s="23" t="n"/>
      <c r="S1911" s="23" t="n"/>
      <c r="T1911" s="23" t="n"/>
      <c r="U1911" s="23" t="n"/>
      <c r="V1911" s="23" t="n"/>
    </row>
    <row r="1912" ht="15" customHeight="1">
      <c r="A1912" s="26" t="inlineStr">
        <is>
          <t>História - Waterfall</t>
        </is>
      </c>
      <c r="B1912" s="60" t="inlineStr">
        <is>
          <t>DEVALM-6707</t>
        </is>
      </c>
      <c r="C1912" s="23" t="inlineStr">
        <is>
          <t>17.0614.7.TN-Salesforce - Sprint 6</t>
        </is>
      </c>
      <c r="D1912" s="26" t="inlineStr">
        <is>
          <t>Concluído</t>
        </is>
      </c>
      <c r="E1912" s="23" t="inlineStr">
        <is>
          <t>Sem responsável</t>
        </is>
      </c>
      <c r="F1912" s="23" t="n"/>
      <c r="G1912" s="23" t="n"/>
      <c r="H1912" s="23" t="n"/>
      <c r="I1912" s="23" t="n"/>
      <c r="J1912" s="23" t="n"/>
      <c r="K1912" s="23" t="n"/>
      <c r="L1912" s="23" t="n"/>
      <c r="M1912" s="23" t="n"/>
      <c r="N1912" s="23" t="n"/>
      <c r="O1912" s="23" t="n"/>
      <c r="P1912" s="23" t="n"/>
      <c r="Q1912" s="23" t="n"/>
      <c r="R1912" s="23" t="n"/>
      <c r="S1912" s="23" t="n"/>
      <c r="T1912" s="23" t="n"/>
      <c r="U1912" s="23" t="n"/>
      <c r="V1912" s="23" t="n"/>
    </row>
    <row r="1913" ht="15" customHeight="1">
      <c r="A1913" s="26" t="inlineStr">
        <is>
          <t>História - Waterfall</t>
        </is>
      </c>
      <c r="B1913" s="60" t="inlineStr">
        <is>
          <t>DEVALM-6706</t>
        </is>
      </c>
      <c r="C1913" s="23" t="inlineStr">
        <is>
          <t>17.0414.6.FI-Projeto Nexus-Callidus – Base Ativa - Req 5</t>
        </is>
      </c>
      <c r="D1913" s="26" t="inlineStr">
        <is>
          <t>Concluído</t>
        </is>
      </c>
      <c r="E1913" s="23" t="inlineStr">
        <is>
          <t>Sem responsável</t>
        </is>
      </c>
      <c r="F1913" s="23" t="n"/>
      <c r="G1913" s="23" t="n"/>
      <c r="H1913" s="23" t="n"/>
      <c r="I1913" s="23" t="n"/>
      <c r="J1913" s="23" t="n"/>
      <c r="K1913" s="23" t="n"/>
      <c r="L1913" s="23" t="n"/>
      <c r="M1913" s="23" t="n"/>
      <c r="N1913" s="23" t="n"/>
      <c r="O1913" s="23" t="n"/>
      <c r="P1913" s="23" t="n"/>
      <c r="Q1913" s="23" t="n"/>
      <c r="R1913" s="23" t="n"/>
      <c r="S1913" s="23" t="n"/>
      <c r="T1913" s="23" t="n"/>
      <c r="U1913" s="23" t="n"/>
      <c r="V1913" s="23" t="n"/>
    </row>
    <row r="1914" ht="15" customHeight="1">
      <c r="A1914" s="26" t="inlineStr">
        <is>
          <t>História - Waterfall</t>
        </is>
      </c>
      <c r="B1914" s="60" t="inlineStr">
        <is>
          <t>DEVALM-6705</t>
        </is>
      </c>
      <c r="C1914" s="23" t="inlineStr">
        <is>
          <t>17.0034.MK-Reajuste de preço para pacotes Coletivos ( Março )::R</t>
        </is>
      </c>
      <c r="D1914" s="26" t="inlineStr">
        <is>
          <t>Concluído</t>
        </is>
      </c>
      <c r="E1914" s="23" t="inlineStr">
        <is>
          <t>Sem responsável</t>
        </is>
      </c>
      <c r="F1914" s="23" t="n"/>
      <c r="G1914" s="23" t="n"/>
      <c r="H1914" s="23" t="n"/>
      <c r="I1914" s="23" t="n"/>
      <c r="J1914" s="23" t="n"/>
      <c r="K1914" s="23" t="n"/>
      <c r="L1914" s="23" t="n"/>
      <c r="M1914" s="23" t="n"/>
      <c r="N1914" s="23" t="n"/>
      <c r="O1914" s="23" t="n"/>
      <c r="P1914" s="23" t="n"/>
      <c r="Q1914" s="23" t="n"/>
      <c r="R1914" s="23" t="n"/>
      <c r="S1914" s="23" t="n"/>
      <c r="T1914" s="23" t="n"/>
      <c r="U1914" s="23" t="n"/>
      <c r="V1914" s="23" t="n"/>
    </row>
    <row r="1915" ht="15" customHeight="1">
      <c r="A1915" s="26" t="inlineStr">
        <is>
          <t>História - Waterfall</t>
        </is>
      </c>
      <c r="B1915" s="60" t="inlineStr">
        <is>
          <t>DEVALM-6704</t>
        </is>
      </c>
      <c r="C1915" s="23" t="inlineStr">
        <is>
          <t>16.0425.4.FI – Indianapolis – Frente Faturamento - CR – chargeback</t>
        </is>
      </c>
      <c r="D1915" s="26" t="inlineStr">
        <is>
          <t>Concluído</t>
        </is>
      </c>
      <c r="E1915" s="23" t="inlineStr">
        <is>
          <t>Sem responsável</t>
        </is>
      </c>
      <c r="F1915" s="23" t="n"/>
      <c r="G1915" s="23" t="n"/>
      <c r="H1915" s="23" t="n"/>
      <c r="I1915" s="23" t="n"/>
      <c r="J1915" s="23" t="n"/>
      <c r="K1915" s="23" t="n"/>
      <c r="L1915" s="23" t="n"/>
      <c r="M1915" s="23" t="n"/>
      <c r="N1915" s="23" t="n"/>
      <c r="O1915" s="23" t="n"/>
      <c r="P1915" s="23" t="n"/>
      <c r="Q1915" s="23" t="n"/>
      <c r="R1915" s="23" t="n"/>
      <c r="S1915" s="23" t="n"/>
      <c r="T1915" s="23" t="n"/>
      <c r="U1915" s="23" t="n"/>
      <c r="V1915" s="23" t="n"/>
    </row>
    <row r="1916" ht="15" customHeight="1">
      <c r="A1916" s="26" t="inlineStr">
        <is>
          <t>História - Waterfall</t>
        </is>
      </c>
      <c r="B1916" s="60" t="inlineStr">
        <is>
          <t>DEVALM-6703</t>
        </is>
      </c>
      <c r="C1916" s="23" t="inlineStr">
        <is>
          <t>17.0087.BL-Integração com Sistema ITSA - base de cobrança CPE</t>
        </is>
      </c>
      <c r="D1916" s="26" t="inlineStr">
        <is>
          <t>Concluído</t>
        </is>
      </c>
      <c r="E1916" s="23" t="inlineStr">
        <is>
          <t>Sem responsável</t>
        </is>
      </c>
      <c r="F1916" s="23" t="n"/>
      <c r="G1916" s="23" t="n"/>
      <c r="H1916" s="23" t="n"/>
      <c r="I1916" s="23" t="n"/>
      <c r="J1916" s="23" t="n"/>
      <c r="K1916" s="23" t="n"/>
      <c r="L1916" s="23" t="n"/>
      <c r="M1916" s="23" t="n"/>
      <c r="N1916" s="23" t="n"/>
      <c r="O1916" s="23" t="n"/>
      <c r="P1916" s="23" t="n"/>
      <c r="Q1916" s="23" t="n"/>
      <c r="R1916" s="23" t="n"/>
      <c r="S1916" s="23" t="n"/>
      <c r="T1916" s="23" t="n"/>
      <c r="U1916" s="23" t="n"/>
      <c r="V1916" s="23" t="n"/>
    </row>
    <row r="1917" ht="15" customHeight="1">
      <c r="A1917" s="26" t="inlineStr">
        <is>
          <t>História - Waterfall</t>
        </is>
      </c>
      <c r="B1917" s="60" t="inlineStr">
        <is>
          <t>DEVALM-6702</t>
        </is>
      </c>
      <c r="C1917" s="23" t="inlineStr">
        <is>
          <t>18.0178.CO-Regionalização (1ª quinzena – Maio)</t>
        </is>
      </c>
      <c r="D1917" s="26" t="inlineStr">
        <is>
          <t>Concluído</t>
        </is>
      </c>
      <c r="E1917" s="23" t="inlineStr">
        <is>
          <t>Sem responsável</t>
        </is>
      </c>
      <c r="F1917" s="23" t="n"/>
      <c r="G1917" s="23" t="n"/>
      <c r="H1917" s="23" t="n"/>
      <c r="I1917" s="23" t="n"/>
      <c r="J1917" s="23" t="n"/>
      <c r="K1917" s="23" t="n"/>
      <c r="L1917" s="23" t="n"/>
      <c r="M1917" s="23" t="n"/>
      <c r="N1917" s="23" t="n"/>
      <c r="O1917" s="23" t="n"/>
      <c r="P1917" s="23" t="n"/>
      <c r="Q1917" s="23" t="n"/>
      <c r="R1917" s="23" t="n"/>
      <c r="S1917" s="23" t="n"/>
      <c r="T1917" s="23" t="n"/>
      <c r="U1917" s="23" t="n"/>
      <c r="V1917" s="23" t="n"/>
    </row>
    <row r="1918" ht="15" customHeight="1">
      <c r="A1918" s="26" t="inlineStr">
        <is>
          <t>História - Waterfall</t>
        </is>
      </c>
      <c r="B1918" s="60" t="inlineStr">
        <is>
          <t>DEVALM-6701</t>
        </is>
      </c>
      <c r="C1918" s="23" t="inlineStr">
        <is>
          <t>17.0069.MK.Recadastramento_Limpeza Base</t>
        </is>
      </c>
      <c r="D1918" s="26" t="inlineStr">
        <is>
          <t>Concluído</t>
        </is>
      </c>
      <c r="E1918" s="23" t="inlineStr">
        <is>
          <t>Sem responsável</t>
        </is>
      </c>
      <c r="F1918" s="23" t="n"/>
      <c r="G1918" s="23" t="n"/>
      <c r="H1918" s="23" t="n"/>
      <c r="I1918" s="23" t="n"/>
      <c r="J1918" s="23" t="n"/>
      <c r="K1918" s="23" t="n"/>
      <c r="L1918" s="23" t="n"/>
      <c r="M1918" s="23" t="n"/>
      <c r="N1918" s="23" t="n"/>
      <c r="O1918" s="23" t="n"/>
      <c r="P1918" s="23" t="n"/>
      <c r="Q1918" s="23" t="n"/>
      <c r="R1918" s="23" t="n"/>
      <c r="S1918" s="23" t="n"/>
      <c r="T1918" s="23" t="n"/>
      <c r="U1918" s="23" t="n"/>
      <c r="V1918" s="23" t="n"/>
    </row>
    <row r="1919" ht="15" customHeight="1">
      <c r="A1919" s="26" t="inlineStr">
        <is>
          <t>História - Waterfall</t>
        </is>
      </c>
      <c r="B1919" s="60" t="inlineStr">
        <is>
          <t>DEVALM-6700</t>
        </is>
      </c>
      <c r="C1919" s="23" t="inlineStr">
        <is>
          <t>17.0739.TN-Sales Force - Provisionar Ambiente DEV e HML AWS Integrado ao ambiente On-Premises DEV e HML</t>
        </is>
      </c>
      <c r="D1919" s="26" t="inlineStr">
        <is>
          <t>Concluído</t>
        </is>
      </c>
      <c r="E1919" s="23" t="inlineStr">
        <is>
          <t>Sem responsável</t>
        </is>
      </c>
      <c r="F1919" s="23" t="n"/>
      <c r="G1919" s="23" t="n"/>
      <c r="H1919" s="23" t="n"/>
      <c r="I1919" s="23" t="n"/>
      <c r="J1919" s="23" t="n"/>
      <c r="K1919" s="23" t="n"/>
      <c r="L1919" s="23" t="n"/>
      <c r="M1919" s="23" t="n"/>
      <c r="N1919" s="23" t="n"/>
      <c r="O1919" s="23" t="n"/>
      <c r="P1919" s="23" t="n"/>
      <c r="Q1919" s="23" t="n"/>
      <c r="R1919" s="23" t="n"/>
      <c r="S1919" s="23" t="n"/>
      <c r="T1919" s="23" t="n"/>
      <c r="U1919" s="23" t="n"/>
      <c r="V1919" s="23" t="n"/>
    </row>
    <row r="1920" ht="15" customHeight="1">
      <c r="A1920" s="26" t="inlineStr">
        <is>
          <t>História - Waterfall</t>
        </is>
      </c>
      <c r="B1920" s="60" t="inlineStr">
        <is>
          <t>DEVALM-6699</t>
        </is>
      </c>
      <c r="C1920" s="23" t="inlineStr">
        <is>
          <t>17.0738.TN-T5 – Provisionar Ambiente de Homologação T5 para suportar esteira de Projetos e minimizar riscos associados a diferença de aplicações</t>
        </is>
      </c>
      <c r="D1920" s="26" t="inlineStr">
        <is>
          <t>Concluído</t>
        </is>
      </c>
      <c r="E1920" s="23" t="inlineStr">
        <is>
          <t>Sem responsável</t>
        </is>
      </c>
      <c r="F1920" s="23" t="n"/>
      <c r="G1920" s="23" t="n"/>
      <c r="H1920" s="23" t="n"/>
      <c r="I1920" s="23" t="n"/>
      <c r="J1920" s="23" t="n"/>
      <c r="K1920" s="23" t="n"/>
      <c r="L1920" s="23" t="n"/>
      <c r="M1920" s="23" t="n"/>
      <c r="N1920" s="23" t="n"/>
      <c r="O1920" s="23" t="n"/>
      <c r="P1920" s="23" t="n"/>
      <c r="Q1920" s="23" t="n"/>
      <c r="R1920" s="23" t="n"/>
      <c r="S1920" s="23" t="n"/>
      <c r="T1920" s="23" t="n"/>
      <c r="U1920" s="23" t="n"/>
      <c r="V1920" s="23" t="n"/>
    </row>
    <row r="1921" ht="15" customHeight="1">
      <c r="A1921" s="26" t="inlineStr">
        <is>
          <t>História - Waterfall</t>
        </is>
      </c>
      <c r="B1921" s="60" t="inlineStr">
        <is>
          <t>DEVALM-6698</t>
        </is>
      </c>
      <c r="C1921" s="23" t="inlineStr">
        <is>
          <t>18.0076.CO-Ajustar Motivos Reagendamento e Devolução SDU</t>
        </is>
      </c>
      <c r="D1921" s="26" t="inlineStr">
        <is>
          <t>Concluído</t>
        </is>
      </c>
      <c r="E1921" s="23" t="inlineStr">
        <is>
          <t>Sem responsável</t>
        </is>
      </c>
      <c r="F1921" s="23" t="n"/>
      <c r="G1921" s="23" t="n"/>
      <c r="H1921" s="23" t="n"/>
      <c r="I1921" s="23" t="n"/>
      <c r="J1921" s="23" t="n"/>
      <c r="K1921" s="23" t="n"/>
      <c r="L1921" s="23" t="n"/>
      <c r="M1921" s="23" t="n"/>
      <c r="N1921" s="23" t="n"/>
      <c r="O1921" s="23" t="n"/>
      <c r="P1921" s="23" t="n"/>
      <c r="Q1921" s="23" t="n"/>
      <c r="R1921" s="23" t="n"/>
      <c r="S1921" s="23" t="n"/>
      <c r="T1921" s="23" t="n"/>
      <c r="U1921" s="23" t="n"/>
      <c r="V1921" s="23" t="n"/>
    </row>
    <row r="1922" ht="15" customHeight="1">
      <c r="A1922" s="26" t="inlineStr">
        <is>
          <t>História - Waterfall</t>
        </is>
      </c>
      <c r="B1922" s="60" t="inlineStr">
        <is>
          <t>DEVALM-6697</t>
        </is>
      </c>
      <c r="C1922" s="23" t="inlineStr">
        <is>
          <t>18.0126.FI-Gesplan Atualização de Versão e Releases</t>
        </is>
      </c>
      <c r="D1922" s="26" t="inlineStr">
        <is>
          <t>Concluído</t>
        </is>
      </c>
      <c r="E1922" s="23" t="inlineStr">
        <is>
          <t>Sem responsável</t>
        </is>
      </c>
      <c r="F1922" s="23" t="n"/>
      <c r="G1922" s="23" t="n"/>
      <c r="H1922" s="23" t="n"/>
      <c r="I1922" s="23" t="n"/>
      <c r="J1922" s="23" t="n"/>
      <c r="K1922" s="23" t="n"/>
      <c r="L1922" s="23" t="n"/>
      <c r="M1922" s="23" t="n"/>
      <c r="N1922" s="23" t="n"/>
      <c r="O1922" s="23" t="n"/>
      <c r="P1922" s="23" t="n"/>
      <c r="Q1922" s="23" t="n"/>
      <c r="R1922" s="23" t="n"/>
      <c r="S1922" s="23" t="n"/>
      <c r="T1922" s="23" t="n"/>
      <c r="U1922" s="23" t="n"/>
      <c r="V1922" s="23" t="n"/>
    </row>
    <row r="1923" ht="15" customHeight="1">
      <c r="A1923" s="26" t="inlineStr">
        <is>
          <t>História - Waterfall</t>
        </is>
      </c>
      <c r="B1923" s="60" t="inlineStr">
        <is>
          <t>DEVALM-6696</t>
        </is>
      </c>
      <c r="C1923" s="23" t="inlineStr">
        <is>
          <t>17.0796.2.MK-Produtos à vista e a prazo – Envio SMS linha digitável</t>
        </is>
      </c>
      <c r="D1923" s="26" t="inlineStr">
        <is>
          <t>Concluído</t>
        </is>
      </c>
      <c r="E1923" s="23" t="inlineStr">
        <is>
          <t>Sem responsável</t>
        </is>
      </c>
      <c r="F1923" s="23" t="n"/>
      <c r="G1923" s="23" t="n"/>
      <c r="H1923" s="23" t="n"/>
      <c r="I1923" s="23" t="n"/>
      <c r="J1923" s="23" t="n"/>
      <c r="K1923" s="23" t="n"/>
      <c r="L1923" s="23" t="n"/>
      <c r="M1923" s="23" t="n"/>
      <c r="N1923" s="23" t="n"/>
      <c r="O1923" s="23" t="n"/>
      <c r="P1923" s="23" t="n"/>
      <c r="Q1923" s="23" t="n"/>
      <c r="R1923" s="23" t="n"/>
      <c r="S1923" s="23" t="n"/>
      <c r="T1923" s="23" t="n"/>
      <c r="U1923" s="23" t="n"/>
      <c r="V1923" s="23" t="n"/>
    </row>
    <row r="1924" ht="15" customHeight="1">
      <c r="A1924" s="26" t="inlineStr">
        <is>
          <t>História - Waterfall</t>
        </is>
      </c>
      <c r="B1924" s="60" t="inlineStr">
        <is>
          <t>DEVALM-6695</t>
        </is>
      </c>
      <c r="C1924" s="23" t="inlineStr">
        <is>
          <t>16.0626.FI-Pro Rata Palavra do Cliente</t>
        </is>
      </c>
      <c r="D1924" s="26" t="inlineStr">
        <is>
          <t>Concluído</t>
        </is>
      </c>
      <c r="E1924" s="23" t="inlineStr">
        <is>
          <t>Sem responsável</t>
        </is>
      </c>
      <c r="F1924" s="23" t="n"/>
      <c r="G1924" s="23" t="n"/>
      <c r="H1924" s="23" t="n"/>
      <c r="I1924" s="23" t="n"/>
      <c r="J1924" s="23" t="n"/>
      <c r="K1924" s="23" t="n"/>
      <c r="L1924" s="23" t="n"/>
      <c r="M1924" s="23" t="n"/>
      <c r="N1924" s="23" t="n"/>
      <c r="O1924" s="23" t="n"/>
      <c r="P1924" s="23" t="n"/>
      <c r="Q1924" s="23" t="n"/>
      <c r="R1924" s="23" t="n"/>
      <c r="S1924" s="23" t="n"/>
      <c r="T1924" s="23" t="n"/>
      <c r="U1924" s="23" t="n"/>
      <c r="V1924" s="23" t="n"/>
    </row>
    <row r="1925" ht="15" customHeight="1">
      <c r="A1925" s="26" t="inlineStr">
        <is>
          <t>História - Waterfall</t>
        </is>
      </c>
      <c r="B1925" s="60" t="inlineStr">
        <is>
          <t>DEVALM-6694</t>
        </is>
      </c>
      <c r="C1925" s="23" t="inlineStr">
        <is>
          <t>18.0161.CO-Execução de OS tipo Assistência Técnica</t>
        </is>
      </c>
      <c r="D1925" s="26" t="inlineStr">
        <is>
          <t>Concluído</t>
        </is>
      </c>
      <c r="E1925" s="23" t="inlineStr">
        <is>
          <t>Fabio Margutti [X]</t>
        </is>
      </c>
      <c r="F1925" s="23" t="inlineStr">
        <is>
          <t>Alexandre Munhoes [X]</t>
        </is>
      </c>
      <c r="G1925" s="23" t="inlineStr">
        <is>
          <t>Emerson Pureza da Silva [X]</t>
        </is>
      </c>
      <c r="H1925" s="23" t="inlineStr">
        <is>
          <t>Eduardo Cesar de Melo</t>
        </is>
      </c>
      <c r="I1925" s="23" t="inlineStr">
        <is>
          <t>Rodrigo Fernando Pereira Versollato [X]</t>
        </is>
      </c>
      <c r="J1925" s="23" t="inlineStr">
        <is>
          <t>Debora Villegas Montero [X]</t>
        </is>
      </c>
      <c r="K1925" s="23" t="n"/>
      <c r="L1925" s="23" t="n"/>
      <c r="M1925" s="23" t="n"/>
      <c r="N1925" s="23" t="n"/>
      <c r="O1925" s="23" t="n"/>
      <c r="P1925" s="23" t="n"/>
      <c r="Q1925" s="23" t="n"/>
      <c r="R1925" s="23" t="n"/>
      <c r="S1925" s="23" t="n"/>
      <c r="T1925" s="23" t="n"/>
      <c r="U1925" s="23" t="n"/>
      <c r="V1925" s="23" t="n"/>
    </row>
    <row r="1926" ht="15" customHeight="1">
      <c r="A1926" s="26" t="inlineStr">
        <is>
          <t>História - Waterfall</t>
        </is>
      </c>
      <c r="B1926" s="60" t="inlineStr">
        <is>
          <t>DEVALM-6693</t>
        </is>
      </c>
      <c r="C1926" s="23" t="inlineStr">
        <is>
          <t>15.0261.BL- Escopo B - Melhoria nos fluxos de Palavra do Cliente, Suspensão Temporária e Reativação para clientes Banda Larga</t>
        </is>
      </c>
      <c r="D1926" s="26" t="inlineStr">
        <is>
          <t>Concluído</t>
        </is>
      </c>
      <c r="E1926" s="23" t="inlineStr">
        <is>
          <t>Sem responsável</t>
        </is>
      </c>
      <c r="F1926" s="23" t="n"/>
      <c r="G1926" s="23" t="n"/>
      <c r="H1926" s="23" t="n"/>
      <c r="I1926" s="23" t="n"/>
      <c r="J1926" s="23" t="n"/>
      <c r="K1926" s="23" t="n"/>
      <c r="L1926" s="23" t="n"/>
      <c r="M1926" s="23" t="n"/>
      <c r="N1926" s="23" t="n"/>
      <c r="O1926" s="23" t="n"/>
      <c r="P1926" s="23" t="n"/>
      <c r="Q1926" s="23" t="n"/>
      <c r="R1926" s="23" t="n"/>
      <c r="S1926" s="23" t="n"/>
      <c r="T1926" s="23" t="n"/>
      <c r="U1926" s="23" t="n"/>
      <c r="V1926" s="23" t="n"/>
    </row>
    <row r="1927" ht="15" customHeight="1">
      <c r="A1927" s="26" t="inlineStr">
        <is>
          <t>História - Waterfall</t>
        </is>
      </c>
      <c r="B1927" s="60" t="inlineStr">
        <is>
          <t>DEVALM-6692</t>
        </is>
      </c>
      <c r="C1927" s="23" t="inlineStr">
        <is>
          <t>17.0717.CL-Alteração na regra de validação de numero de conta do banco Caixa no momento da abertura de registro de contato</t>
        </is>
      </c>
      <c r="D1927" s="26" t="inlineStr">
        <is>
          <t>Concluído</t>
        </is>
      </c>
      <c r="E1927" s="23" t="inlineStr">
        <is>
          <t>Sem responsável</t>
        </is>
      </c>
      <c r="F1927" s="23" t="n"/>
      <c r="G1927" s="23" t="n"/>
      <c r="H1927" s="23" t="n"/>
      <c r="I1927" s="23" t="n"/>
      <c r="J1927" s="23" t="n"/>
      <c r="K1927" s="23" t="n"/>
      <c r="L1927" s="23" t="n"/>
      <c r="M1927" s="23" t="n"/>
      <c r="N1927" s="23" t="n"/>
      <c r="O1927" s="23" t="n"/>
      <c r="P1927" s="23" t="n"/>
      <c r="Q1927" s="23" t="n"/>
      <c r="R1927" s="23" t="n"/>
      <c r="S1927" s="23" t="n"/>
      <c r="T1927" s="23" t="n"/>
      <c r="U1927" s="23" t="n"/>
      <c r="V1927" s="23" t="n"/>
    </row>
    <row r="1928" ht="15" customHeight="1">
      <c r="A1928" s="26" t="inlineStr">
        <is>
          <t>História - Waterfall</t>
        </is>
      </c>
      <c r="B1928" s="60" t="inlineStr">
        <is>
          <t>DEVALM-6691</t>
        </is>
      </c>
      <c r="C1928" s="23" t="inlineStr">
        <is>
          <t>16.0178.2.FI-Remoção da regra de não enviar fatura para valores &lt;= R$10,00</t>
        </is>
      </c>
      <c r="D1928" s="26" t="inlineStr">
        <is>
          <t>Concluído</t>
        </is>
      </c>
      <c r="E1928" s="23" t="inlineStr">
        <is>
          <t>Sem responsável</t>
        </is>
      </c>
      <c r="F1928" s="23" t="n"/>
      <c r="G1928" s="23" t="n"/>
      <c r="H1928" s="23" t="n"/>
      <c r="I1928" s="23" t="n"/>
      <c r="J1928" s="23" t="n"/>
      <c r="K1928" s="23" t="n"/>
      <c r="L1928" s="23" t="n"/>
      <c r="M1928" s="23" t="n"/>
      <c r="N1928" s="23" t="n"/>
      <c r="O1928" s="23" t="n"/>
      <c r="P1928" s="23" t="n"/>
      <c r="Q1928" s="23" t="n"/>
      <c r="R1928" s="23" t="n"/>
      <c r="S1928" s="23" t="n"/>
      <c r="T1928" s="23" t="n"/>
      <c r="U1928" s="23" t="n"/>
      <c r="V1928" s="23" t="n"/>
    </row>
    <row r="1929" ht="15" customHeight="1">
      <c r="A1929" s="26" t="inlineStr">
        <is>
          <t>História - Waterfall</t>
        </is>
      </c>
      <c r="B1929" s="60" t="inlineStr">
        <is>
          <t>DEVALM-6690</t>
        </is>
      </c>
      <c r="C1929" s="23" t="inlineStr">
        <is>
          <t>18.0079.FI-Criar GLID para contabilização de permuta</t>
        </is>
      </c>
      <c r="D1929" s="26" t="inlineStr">
        <is>
          <t>Concluído</t>
        </is>
      </c>
      <c r="E1929" s="23" t="inlineStr">
        <is>
          <t>Sem responsável</t>
        </is>
      </c>
      <c r="F1929" s="23" t="n"/>
      <c r="G1929" s="23" t="n"/>
      <c r="H1929" s="23" t="n"/>
      <c r="I1929" s="23" t="n"/>
      <c r="J1929" s="23" t="n"/>
      <c r="K1929" s="23" t="n"/>
      <c r="L1929" s="23" t="n"/>
      <c r="M1929" s="23" t="n"/>
      <c r="N1929" s="23" t="n"/>
      <c r="O1929" s="23" t="n"/>
      <c r="P1929" s="23" t="n"/>
      <c r="Q1929" s="23" t="n"/>
      <c r="R1929" s="23" t="n"/>
      <c r="S1929" s="23" t="n"/>
      <c r="T1929" s="23" t="n"/>
      <c r="U1929" s="23" t="n"/>
      <c r="V1929" s="23" t="n"/>
    </row>
    <row r="1930" ht="15" customHeight="1">
      <c r="A1930" s="26" t="inlineStr">
        <is>
          <t>História - Waterfall</t>
        </is>
      </c>
      <c r="B1930" s="60" t="inlineStr">
        <is>
          <t>DEVALM-6689</t>
        </is>
      </c>
      <c r="C1930" s="23" t="inlineStr">
        <is>
          <t>17.0191.MK-Reajuste futebol 2017 - Clientes da base:: R</t>
        </is>
      </c>
      <c r="D1930" s="26" t="inlineStr">
        <is>
          <t>Concluído</t>
        </is>
      </c>
      <c r="E1930" s="23" t="inlineStr">
        <is>
          <t>Sem responsável</t>
        </is>
      </c>
      <c r="F1930" s="23" t="n"/>
      <c r="G1930" s="23" t="n"/>
      <c r="H1930" s="23" t="n"/>
      <c r="I1930" s="23" t="n"/>
      <c r="J1930" s="23" t="n"/>
      <c r="K1930" s="23" t="n"/>
      <c r="L1930" s="23" t="n"/>
      <c r="M1930" s="23" t="n"/>
      <c r="N1930" s="23" t="n"/>
      <c r="O1930" s="23" t="n"/>
      <c r="P1930" s="23" t="n"/>
      <c r="Q1930" s="23" t="n"/>
      <c r="R1930" s="23" t="n"/>
      <c r="S1930" s="23" t="n"/>
      <c r="T1930" s="23" t="n"/>
      <c r="U1930" s="23" t="n"/>
      <c r="V1930" s="23" t="n"/>
    </row>
    <row r="1931" ht="15" customHeight="1">
      <c r="A1931" s="26" t="inlineStr">
        <is>
          <t>História - Waterfall</t>
        </is>
      </c>
      <c r="B1931" s="60" t="inlineStr">
        <is>
          <t>DEVALM-6688</t>
        </is>
      </c>
      <c r="C1931" s="23" t="inlineStr">
        <is>
          <t>16.0425.6.FI – Indianapolis – Frente Faturamento - CR – GLID no BOS</t>
        </is>
      </c>
      <c r="D1931" s="26" t="inlineStr">
        <is>
          <t>Concluído</t>
        </is>
      </c>
      <c r="E1931" s="23" t="inlineStr">
        <is>
          <t>Sem responsável</t>
        </is>
      </c>
      <c r="F1931" s="23" t="n"/>
      <c r="G1931" s="23" t="n"/>
      <c r="H1931" s="23" t="n"/>
      <c r="I1931" s="23" t="n"/>
      <c r="J1931" s="23" t="n"/>
      <c r="K1931" s="23" t="n"/>
      <c r="L1931" s="23" t="n"/>
      <c r="M1931" s="23" t="n"/>
      <c r="N1931" s="23" t="n"/>
      <c r="O1931" s="23" t="n"/>
      <c r="P1931" s="23" t="n"/>
      <c r="Q1931" s="23" t="n"/>
      <c r="R1931" s="23" t="n"/>
      <c r="S1931" s="23" t="n"/>
      <c r="T1931" s="23" t="n"/>
      <c r="U1931" s="23" t="n"/>
      <c r="V1931" s="23" t="n"/>
    </row>
    <row r="1932" ht="15" customHeight="1">
      <c r="A1932" s="26" t="inlineStr">
        <is>
          <t>História - Waterfall</t>
        </is>
      </c>
      <c r="B1932" s="60" t="inlineStr">
        <is>
          <t>DEVALM-6687</t>
        </is>
      </c>
      <c r="C1932" s="23" t="inlineStr">
        <is>
          <t>16.0220.TN-Automação iCare x IDM (CR Projeto Integração)</t>
        </is>
      </c>
      <c r="D1932" s="26" t="inlineStr">
        <is>
          <t>Concluído</t>
        </is>
      </c>
      <c r="E1932" s="23" t="inlineStr">
        <is>
          <t>Sem responsável</t>
        </is>
      </c>
      <c r="F1932" s="23" t="n"/>
      <c r="G1932" s="23" t="n"/>
      <c r="H1932" s="23" t="n"/>
      <c r="I1932" s="23" t="n"/>
      <c r="J1932" s="23" t="n"/>
      <c r="K1932" s="23" t="n"/>
      <c r="L1932" s="23" t="n"/>
      <c r="M1932" s="23" t="n"/>
      <c r="N1932" s="23" t="n"/>
      <c r="O1932" s="23" t="n"/>
      <c r="P1932" s="23" t="n"/>
      <c r="Q1932" s="23" t="n"/>
      <c r="R1932" s="23" t="n"/>
      <c r="S1932" s="23" t="n"/>
      <c r="T1932" s="23" t="n"/>
      <c r="U1932" s="23" t="n"/>
      <c r="V1932" s="23" t="n"/>
    </row>
    <row r="1933" ht="15" customHeight="1">
      <c r="A1933" s="26" t="inlineStr">
        <is>
          <t>História - Waterfall</t>
        </is>
      </c>
      <c r="B1933" s="60" t="inlineStr">
        <is>
          <t>DEVALM-6686</t>
        </is>
      </c>
      <c r="C1933" s="23" t="inlineStr">
        <is>
          <t>16.0594.MK-Big Brother Brasil 17</t>
        </is>
      </c>
      <c r="D1933" s="26" t="inlineStr">
        <is>
          <t>Concluído</t>
        </is>
      </c>
      <c r="E1933" s="23" t="inlineStr">
        <is>
          <t>Sem responsável</t>
        </is>
      </c>
      <c r="F1933" s="23" t="n"/>
      <c r="G1933" s="23" t="n"/>
      <c r="H1933" s="23" t="n"/>
      <c r="I1933" s="23" t="n"/>
      <c r="J1933" s="23" t="n"/>
      <c r="K1933" s="23" t="n"/>
      <c r="L1933" s="23" t="n"/>
      <c r="M1933" s="23" t="n"/>
      <c r="N1933" s="23" t="n"/>
      <c r="O1933" s="23" t="n"/>
      <c r="P1933" s="23" t="n"/>
      <c r="Q1933" s="23" t="n"/>
      <c r="R1933" s="23" t="n"/>
      <c r="S1933" s="23" t="n"/>
      <c r="T1933" s="23" t="n"/>
      <c r="U1933" s="23" t="n"/>
      <c r="V1933" s="23" t="n"/>
    </row>
    <row r="1934" ht="15" customHeight="1">
      <c r="A1934" s="26" t="inlineStr">
        <is>
          <t>História - Waterfall</t>
        </is>
      </c>
      <c r="B1934" s="60" t="inlineStr">
        <is>
          <t>DEVALM-6685</t>
        </is>
      </c>
      <c r="C1934" s="23" t="inlineStr">
        <is>
          <t>17.0337.CO-Regionalização (2ª quinzena – Maio)::R</t>
        </is>
      </c>
      <c r="D1934" s="26" t="inlineStr">
        <is>
          <t>Concluído</t>
        </is>
      </c>
      <c r="E1934" s="23" t="inlineStr">
        <is>
          <t>Sem responsável</t>
        </is>
      </c>
      <c r="F1934" s="23" t="n"/>
      <c r="G1934" s="23" t="n"/>
      <c r="H1934" s="23" t="n"/>
      <c r="I1934" s="23" t="n"/>
      <c r="J1934" s="23" t="n"/>
      <c r="K1934" s="23" t="n"/>
      <c r="L1934" s="23" t="n"/>
      <c r="M1934" s="23" t="n"/>
      <c r="N1934" s="23" t="n"/>
      <c r="O1934" s="23" t="n"/>
      <c r="P1934" s="23" t="n"/>
      <c r="Q1934" s="23" t="n"/>
      <c r="R1934" s="23" t="n"/>
      <c r="S1934" s="23" t="n"/>
      <c r="T1934" s="23" t="n"/>
      <c r="U1934" s="23" t="n"/>
      <c r="V1934" s="23" t="n"/>
    </row>
    <row r="1935" ht="15" customHeight="1">
      <c r="A1935" s="26" t="inlineStr">
        <is>
          <t>História - Waterfall</t>
        </is>
      </c>
      <c r="B1935" s="60" t="inlineStr">
        <is>
          <t>DEVALM-6684</t>
        </is>
      </c>
      <c r="C1935" s="23" t="inlineStr">
        <is>
          <t>16.0546.3.FI-Gateway de Pagamento – Varejo Tendência.</t>
        </is>
      </c>
      <c r="D1935" s="26" t="inlineStr">
        <is>
          <t>Concluído</t>
        </is>
      </c>
      <c r="E1935" s="23" t="inlineStr">
        <is>
          <t>Sem responsável</t>
        </is>
      </c>
      <c r="F1935" s="23" t="n"/>
      <c r="G1935" s="23" t="n"/>
      <c r="H1935" s="23" t="n"/>
      <c r="I1935" s="23" t="n"/>
      <c r="J1935" s="23" t="n"/>
      <c r="K1935" s="23" t="n"/>
      <c r="L1935" s="23" t="n"/>
      <c r="M1935" s="23" t="n"/>
      <c r="N1935" s="23" t="n"/>
      <c r="O1935" s="23" t="n"/>
      <c r="P1935" s="23" t="n"/>
      <c r="Q1935" s="23" t="n"/>
      <c r="R1935" s="23" t="n"/>
      <c r="S1935" s="23" t="n"/>
      <c r="T1935" s="23" t="n"/>
      <c r="U1935" s="23" t="n"/>
      <c r="V1935" s="23" t="n"/>
    </row>
    <row r="1936" ht="15" customHeight="1">
      <c r="A1936" s="26" t="inlineStr">
        <is>
          <t>História - Waterfall</t>
        </is>
      </c>
      <c r="B1936" s="60" t="inlineStr">
        <is>
          <t>DEVALM-6683</t>
        </is>
      </c>
      <c r="C1936" s="23" t="inlineStr">
        <is>
          <t>17.0676.CO-Bloqueio URA por Credenciado</t>
        </is>
      </c>
      <c r="D1936" s="26" t="inlineStr">
        <is>
          <t>Concluído</t>
        </is>
      </c>
      <c r="E1936" s="23" t="inlineStr">
        <is>
          <t>Sem responsável</t>
        </is>
      </c>
      <c r="F1936" s="23" t="n"/>
      <c r="G1936" s="23" t="n"/>
      <c r="H1936" s="23" t="n"/>
      <c r="I1936" s="23" t="n"/>
      <c r="J1936" s="23" t="n"/>
      <c r="K1936" s="23" t="n"/>
      <c r="L1936" s="23" t="n"/>
      <c r="M1936" s="23" t="n"/>
      <c r="N1936" s="23" t="n"/>
      <c r="O1936" s="23" t="n"/>
      <c r="P1936" s="23" t="n"/>
      <c r="Q1936" s="23" t="n"/>
      <c r="R1936" s="23" t="n"/>
      <c r="S1936" s="23" t="n"/>
      <c r="T1936" s="23" t="n"/>
      <c r="U1936" s="23" t="n"/>
      <c r="V1936" s="23" t="n"/>
    </row>
    <row r="1937" ht="15" customHeight="1">
      <c r="A1937" s="26" t="inlineStr">
        <is>
          <t>História - Waterfall</t>
        </is>
      </c>
      <c r="B1937" s="60" t="inlineStr">
        <is>
          <t>DEVALM-6682</t>
        </is>
      </c>
      <c r="C1937" s="23" t="inlineStr">
        <is>
          <t>17.0751.MK-Mídias SPW na AeC</t>
        </is>
      </c>
      <c r="D1937" s="26" t="inlineStr">
        <is>
          <t>Concluído</t>
        </is>
      </c>
      <c r="E1937" s="23" t="inlineStr">
        <is>
          <t>Sem responsável</t>
        </is>
      </c>
      <c r="F1937" s="23" t="n"/>
      <c r="G1937" s="23" t="n"/>
      <c r="H1937" s="23" t="n"/>
      <c r="I1937" s="23" t="n"/>
      <c r="J1937" s="23" t="n"/>
      <c r="K1937" s="23" t="n"/>
      <c r="L1937" s="23" t="n"/>
      <c r="M1937" s="23" t="n"/>
      <c r="N1937" s="23" t="n"/>
      <c r="O1937" s="23" t="n"/>
      <c r="P1937" s="23" t="n"/>
      <c r="Q1937" s="23" t="n"/>
      <c r="R1937" s="23" t="n"/>
      <c r="S1937" s="23" t="n"/>
      <c r="T1937" s="23" t="n"/>
      <c r="U1937" s="23" t="n"/>
      <c r="V1937" s="23" t="n"/>
    </row>
    <row r="1938" ht="15" customHeight="1">
      <c r="A1938" s="26" t="inlineStr">
        <is>
          <t>História - Waterfall</t>
        </is>
      </c>
      <c r="B1938" s="60" t="inlineStr">
        <is>
          <t>DEVALM-6681</t>
        </is>
      </c>
      <c r="C1938" s="23" t="inlineStr">
        <is>
          <t>17.0348.BL-Carga de CEP's de venda para o Produto BL (Abril)::R</t>
        </is>
      </c>
      <c r="D1938" s="26" t="inlineStr">
        <is>
          <t>Concluído</t>
        </is>
      </c>
      <c r="E1938" s="23" t="inlineStr">
        <is>
          <t>Sem responsável</t>
        </is>
      </c>
      <c r="F1938" s="23" t="n"/>
      <c r="G1938" s="23" t="n"/>
      <c r="H1938" s="23" t="n"/>
      <c r="I1938" s="23" t="n"/>
      <c r="J1938" s="23" t="n"/>
      <c r="K1938" s="23" t="n"/>
      <c r="L1938" s="23" t="n"/>
      <c r="M1938" s="23" t="n"/>
      <c r="N1938" s="23" t="n"/>
      <c r="O1938" s="23" t="n"/>
      <c r="P1938" s="23" t="n"/>
      <c r="Q1938" s="23" t="n"/>
      <c r="R1938" s="23" t="n"/>
      <c r="S1938" s="23" t="n"/>
      <c r="T1938" s="23" t="n"/>
      <c r="U1938" s="23" t="n"/>
      <c r="V1938" s="23" t="n"/>
    </row>
    <row r="1939" ht="15" customHeight="1">
      <c r="A1939" s="26" t="inlineStr">
        <is>
          <t>História - Waterfall</t>
        </is>
      </c>
      <c r="B1939" s="60" t="inlineStr">
        <is>
          <t>DEVALM-6680</t>
        </is>
      </c>
      <c r="C1939" s="23" t="inlineStr">
        <is>
          <t>17.0797.1.CL-Bloqueio de acesso as contas dos Segmentos Demonstração, Treinamento e Engenharia</t>
        </is>
      </c>
      <c r="D1939" s="26" t="inlineStr">
        <is>
          <t>Concluído</t>
        </is>
      </c>
      <c r="E1939" s="23" t="inlineStr">
        <is>
          <t>Sem responsável</t>
        </is>
      </c>
      <c r="F1939" s="23" t="n"/>
      <c r="G1939" s="23" t="n"/>
      <c r="H1939" s="23" t="n"/>
      <c r="I1939" s="23" t="n"/>
      <c r="J1939" s="23" t="n"/>
      <c r="K1939" s="23" t="n"/>
      <c r="L1939" s="23" t="n"/>
      <c r="M1939" s="23" t="n"/>
      <c r="N1939" s="23" t="n"/>
      <c r="O1939" s="23" t="n"/>
      <c r="P1939" s="23" t="n"/>
      <c r="Q1939" s="23" t="n"/>
      <c r="R1939" s="23" t="n"/>
      <c r="S1939" s="23" t="n"/>
      <c r="T1939" s="23" t="n"/>
      <c r="U1939" s="23" t="n"/>
      <c r="V1939" s="23" t="n"/>
    </row>
    <row r="1940" ht="15" customHeight="1">
      <c r="A1940" s="26" t="inlineStr">
        <is>
          <t>História - Waterfall</t>
        </is>
      </c>
      <c r="B1940" s="60" t="inlineStr">
        <is>
          <t>DEVALM-6679</t>
        </is>
      </c>
      <c r="C1940" s="23" t="inlineStr">
        <is>
          <t>18.0049.BL-Reajuste de ICMS - PI - Banda Larga</t>
        </is>
      </c>
      <c r="D1940" s="26" t="inlineStr">
        <is>
          <t>Concluído</t>
        </is>
      </c>
      <c r="E1940" s="23" t="inlineStr">
        <is>
          <t>Sem responsável</t>
        </is>
      </c>
      <c r="F1940" s="23" t="n"/>
      <c r="G1940" s="23" t="n"/>
      <c r="H1940" s="23" t="n"/>
      <c r="I1940" s="23" t="n"/>
      <c r="J1940" s="23" t="n"/>
      <c r="K1940" s="23" t="n"/>
      <c r="L1940" s="23" t="n"/>
      <c r="M1940" s="23" t="n"/>
      <c r="N1940" s="23" t="n"/>
      <c r="O1940" s="23" t="n"/>
      <c r="P1940" s="23" t="n"/>
      <c r="Q1940" s="23" t="n"/>
      <c r="R1940" s="23" t="n"/>
      <c r="S1940" s="23" t="n"/>
      <c r="T1940" s="23" t="n"/>
      <c r="U1940" s="23" t="n"/>
      <c r="V1940" s="23" t="n"/>
    </row>
    <row r="1941" ht="15" customHeight="1">
      <c r="A1941" s="26" t="inlineStr">
        <is>
          <t>História - Waterfall</t>
        </is>
      </c>
      <c r="B1941" s="60" t="inlineStr">
        <is>
          <t>DEVALM-6678</t>
        </is>
      </c>
      <c r="C1941" s="23" t="inlineStr">
        <is>
          <t>17.0189.1.GI-Inversão do DNA das ofertas de Retenção - Fase 2</t>
        </is>
      </c>
      <c r="D1941" s="26" t="inlineStr">
        <is>
          <t>Concluído</t>
        </is>
      </c>
      <c r="E1941" s="23" t="inlineStr">
        <is>
          <t>Sem responsável</t>
        </is>
      </c>
      <c r="F1941" s="23" t="n"/>
      <c r="G1941" s="23" t="n"/>
      <c r="H1941" s="23" t="n"/>
      <c r="I1941" s="23" t="n"/>
      <c r="J1941" s="23" t="n"/>
      <c r="K1941" s="23" t="n"/>
      <c r="L1941" s="23" t="n"/>
      <c r="M1941" s="23" t="n"/>
      <c r="N1941" s="23" t="n"/>
      <c r="O1941" s="23" t="n"/>
      <c r="P1941" s="23" t="n"/>
      <c r="Q1941" s="23" t="n"/>
      <c r="R1941" s="23" t="n"/>
      <c r="S1941" s="23" t="n"/>
      <c r="T1941" s="23" t="n"/>
      <c r="U1941" s="23" t="n"/>
      <c r="V1941" s="23" t="n"/>
    </row>
    <row r="1942" ht="15" customHeight="1">
      <c r="A1942" s="26" t="inlineStr">
        <is>
          <t>História - Waterfall</t>
        </is>
      </c>
      <c r="B1942" s="60" t="inlineStr">
        <is>
          <t>DEVALM-6677</t>
        </is>
      </c>
      <c r="C1942" s="23" t="inlineStr">
        <is>
          <t>17.0035.MK-Atualização Novas Praças Banda Larga (Janeiro)</t>
        </is>
      </c>
      <c r="D1942" s="26" t="inlineStr">
        <is>
          <t>Concluído</t>
        </is>
      </c>
      <c r="E1942" s="23" t="inlineStr">
        <is>
          <t>Sem responsável</t>
        </is>
      </c>
      <c r="F1942" s="23" t="n"/>
      <c r="G1942" s="23" t="n"/>
      <c r="H1942" s="23" t="n"/>
      <c r="I1942" s="23" t="n"/>
      <c r="J1942" s="23" t="n"/>
      <c r="K1942" s="23" t="n"/>
      <c r="L1942" s="23" t="n"/>
      <c r="M1942" s="23" t="n"/>
      <c r="N1942" s="23" t="n"/>
      <c r="O1942" s="23" t="n"/>
      <c r="P1942" s="23" t="n"/>
      <c r="Q1942" s="23" t="n"/>
      <c r="R1942" s="23" t="n"/>
      <c r="S1942" s="23" t="n"/>
      <c r="T1942" s="23" t="n"/>
      <c r="U1942" s="23" t="n"/>
      <c r="V1942" s="23" t="n"/>
    </row>
    <row r="1943" ht="15" customHeight="1">
      <c r="A1943" s="26" t="inlineStr">
        <is>
          <t>História - Waterfall</t>
        </is>
      </c>
      <c r="B1943" s="60" t="inlineStr">
        <is>
          <t>DEVALM-6676</t>
        </is>
      </c>
      <c r="C1943" s="23" t="inlineStr">
        <is>
          <t>18.0078.1.MK-Recadastramento Limpeza Base - Migração Livre para Pré Pago - Mar/18</t>
        </is>
      </c>
      <c r="D1943" s="26" t="inlineStr">
        <is>
          <t>Concluído</t>
        </is>
      </c>
      <c r="E1943" s="23" t="inlineStr">
        <is>
          <t>Sem responsável</t>
        </is>
      </c>
      <c r="F1943" s="23" t="n"/>
      <c r="G1943" s="23" t="n"/>
      <c r="H1943" s="23" t="n"/>
      <c r="I1943" s="23" t="n"/>
      <c r="J1943" s="23" t="n"/>
      <c r="K1943" s="23" t="n"/>
      <c r="L1943" s="23" t="n"/>
      <c r="M1943" s="23" t="n"/>
      <c r="N1943" s="23" t="n"/>
      <c r="O1943" s="23" t="n"/>
      <c r="P1943" s="23" t="n"/>
      <c r="Q1943" s="23" t="n"/>
      <c r="R1943" s="23" t="n"/>
      <c r="S1943" s="23" t="n"/>
      <c r="T1943" s="23" t="n"/>
      <c r="U1943" s="23" t="n"/>
      <c r="V1943" s="23" t="n"/>
    </row>
    <row r="1944" ht="15" customHeight="1">
      <c r="A1944" s="26" t="inlineStr">
        <is>
          <t>História - Waterfall</t>
        </is>
      </c>
      <c r="B1944" s="60" t="inlineStr">
        <is>
          <t>DEVALM-6675</t>
        </is>
      </c>
      <c r="C1944" s="23" t="inlineStr">
        <is>
          <t>16.0178.1.FI - Fatura 100% - Entrega 2</t>
        </is>
      </c>
      <c r="D1944" s="26" t="inlineStr">
        <is>
          <t>Concluído</t>
        </is>
      </c>
      <c r="E1944" s="23" t="inlineStr">
        <is>
          <t>Sem responsável</t>
        </is>
      </c>
      <c r="F1944" s="23" t="n"/>
      <c r="G1944" s="23" t="n"/>
      <c r="H1944" s="23" t="n"/>
      <c r="I1944" s="23" t="n"/>
      <c r="J1944" s="23" t="n"/>
      <c r="K1944" s="23" t="n"/>
      <c r="L1944" s="23" t="n"/>
      <c r="M1944" s="23" t="n"/>
      <c r="N1944" s="23" t="n"/>
      <c r="O1944" s="23" t="n"/>
      <c r="P1944" s="23" t="n"/>
      <c r="Q1944" s="23" t="n"/>
      <c r="R1944" s="23" t="n"/>
      <c r="S1944" s="23" t="n"/>
      <c r="T1944" s="23" t="n"/>
      <c r="U1944" s="23" t="n"/>
      <c r="V1944" s="23" t="n"/>
    </row>
    <row r="1945" ht="15" customHeight="1">
      <c r="A1945" s="26" t="inlineStr">
        <is>
          <t>História - Waterfall</t>
        </is>
      </c>
      <c r="B1945" s="60" t="inlineStr">
        <is>
          <t>DEVALM-6674</t>
        </is>
      </c>
      <c r="C1945" s="23" t="inlineStr">
        <is>
          <t>16.0260.5.CO-Atualizar Imagem da Proposta no SPW-Dez´16::R</t>
        </is>
      </c>
      <c r="D1945" s="26" t="inlineStr">
        <is>
          <t>Concluído</t>
        </is>
      </c>
      <c r="E1945" s="23" t="inlineStr">
        <is>
          <t>Sem responsável</t>
        </is>
      </c>
      <c r="F1945" s="23" t="n"/>
      <c r="G1945" s="23" t="n"/>
      <c r="H1945" s="23" t="n"/>
      <c r="I1945" s="23" t="n"/>
      <c r="J1945" s="23" t="n"/>
      <c r="K1945" s="23" t="n"/>
      <c r="L1945" s="23" t="n"/>
      <c r="M1945" s="23" t="n"/>
      <c r="N1945" s="23" t="n"/>
      <c r="O1945" s="23" t="n"/>
      <c r="P1945" s="23" t="n"/>
      <c r="Q1945" s="23" t="n"/>
      <c r="R1945" s="23" t="n"/>
      <c r="S1945" s="23" t="n"/>
      <c r="T1945" s="23" t="n"/>
      <c r="U1945" s="23" t="n"/>
      <c r="V1945" s="23" t="n"/>
    </row>
    <row r="1946" ht="15" customHeight="1">
      <c r="A1946" s="26" t="inlineStr">
        <is>
          <t>História - Waterfall</t>
        </is>
      </c>
      <c r="B1946" s="60" t="inlineStr">
        <is>
          <t>DEVALM-6673</t>
        </is>
      </c>
      <c r="C1946" s="23" t="inlineStr">
        <is>
          <t>17.0085.SU-Pre Nota SAP reparadora (legados)</t>
        </is>
      </c>
      <c r="D1946" s="26" t="inlineStr">
        <is>
          <t>Concluído</t>
        </is>
      </c>
      <c r="E1946" s="23" t="inlineStr">
        <is>
          <t>Sem responsável</t>
        </is>
      </c>
      <c r="F1946" s="23" t="n"/>
      <c r="G1946" s="23" t="n"/>
      <c r="H1946" s="23" t="n"/>
      <c r="I1946" s="23" t="n"/>
      <c r="J1946" s="23" t="n"/>
      <c r="K1946" s="23" t="n"/>
      <c r="L1946" s="23" t="n"/>
      <c r="M1946" s="23" t="n"/>
      <c r="N1946" s="23" t="n"/>
      <c r="O1946" s="23" t="n"/>
      <c r="P1946" s="23" t="n"/>
      <c r="Q1946" s="23" t="n"/>
      <c r="R1946" s="23" t="n"/>
      <c r="S1946" s="23" t="n"/>
      <c r="T1946" s="23" t="n"/>
      <c r="U1946" s="23" t="n"/>
      <c r="V1946" s="23" t="n"/>
    </row>
    <row r="1947" ht="15" customHeight="1">
      <c r="A1947" s="26" t="inlineStr">
        <is>
          <t>História - Waterfall</t>
        </is>
      </c>
      <c r="B1947" s="60" t="inlineStr">
        <is>
          <t>DEVALM-6672</t>
        </is>
      </c>
      <c r="C1947" s="23" t="inlineStr">
        <is>
          <t>18.0264.FI-Liberação da OS's Para Novos clientes (Aguardando Pagamento)</t>
        </is>
      </c>
      <c r="D1947" s="26" t="inlineStr">
        <is>
          <t>Concluído</t>
        </is>
      </c>
      <c r="E1947" s="23" t="inlineStr">
        <is>
          <t>Sem responsável</t>
        </is>
      </c>
      <c r="F1947" s="23" t="n"/>
      <c r="G1947" s="23" t="n"/>
      <c r="H1947" s="23" t="n"/>
      <c r="I1947" s="23" t="n"/>
      <c r="J1947" s="23" t="n"/>
      <c r="K1947" s="23" t="n"/>
      <c r="L1947" s="23" t="n"/>
      <c r="M1947" s="23" t="n"/>
      <c r="N1947" s="23" t="n"/>
      <c r="O1947" s="23" t="n"/>
      <c r="P1947" s="23" t="n"/>
      <c r="Q1947" s="23" t="n"/>
      <c r="R1947" s="23" t="n"/>
      <c r="S1947" s="23" t="n"/>
      <c r="T1947" s="23" t="n"/>
      <c r="U1947" s="23" t="n"/>
      <c r="V1947" s="23" t="n"/>
    </row>
    <row r="1948" ht="15" customHeight="1">
      <c r="A1948" s="26" t="inlineStr">
        <is>
          <t>História - Waterfall</t>
        </is>
      </c>
      <c r="B1948" s="60" t="inlineStr">
        <is>
          <t>DEVALM-6671</t>
        </is>
      </c>
      <c r="C1948" s="23" t="inlineStr">
        <is>
          <t>18.0217.1.DI-Gateway de Pagamentos – Conciliação de Chargeback</t>
        </is>
      </c>
      <c r="D1948" s="26" t="inlineStr">
        <is>
          <t>Concluído</t>
        </is>
      </c>
      <c r="E1948" s="23" t="inlineStr">
        <is>
          <t>Sem responsável</t>
        </is>
      </c>
      <c r="F1948" s="23" t="n"/>
      <c r="G1948" s="23" t="n"/>
      <c r="H1948" s="23" t="n"/>
      <c r="I1948" s="23" t="n"/>
      <c r="J1948" s="23" t="n"/>
      <c r="K1948" s="23" t="n"/>
      <c r="L1948" s="23" t="n"/>
      <c r="M1948" s="23" t="n"/>
      <c r="N1948" s="23" t="n"/>
      <c r="O1948" s="23" t="n"/>
      <c r="P1948" s="23" t="n"/>
      <c r="Q1948" s="23" t="n"/>
      <c r="R1948" s="23" t="n"/>
      <c r="S1948" s="23" t="n"/>
      <c r="T1948" s="23" t="n"/>
      <c r="U1948" s="23" t="n"/>
      <c r="V1948" s="23" t="n"/>
    </row>
    <row r="1949" ht="15" customHeight="1">
      <c r="A1949" s="26" t="inlineStr">
        <is>
          <t>História - Waterfall</t>
        </is>
      </c>
      <c r="B1949" s="60" t="inlineStr">
        <is>
          <t>DEVALM-6670</t>
        </is>
      </c>
      <c r="C1949" s="23" t="inlineStr">
        <is>
          <t>18.0179.CO-Regionalização (2ª quinzena – Maio)</t>
        </is>
      </c>
      <c r="D1949" s="26" t="inlineStr">
        <is>
          <t>Concluído</t>
        </is>
      </c>
      <c r="E1949" s="23" t="inlineStr">
        <is>
          <t>Sem responsável</t>
        </is>
      </c>
      <c r="F1949" s="23" t="n"/>
      <c r="G1949" s="23" t="n"/>
      <c r="H1949" s="23" t="n"/>
      <c r="I1949" s="23" t="n"/>
      <c r="J1949" s="23" t="n"/>
      <c r="K1949" s="23" t="n"/>
      <c r="L1949" s="23" t="n"/>
      <c r="M1949" s="23" t="n"/>
      <c r="N1949" s="23" t="n"/>
      <c r="O1949" s="23" t="n"/>
      <c r="P1949" s="23" t="n"/>
      <c r="Q1949" s="23" t="n"/>
      <c r="R1949" s="23" t="n"/>
      <c r="S1949" s="23" t="n"/>
      <c r="T1949" s="23" t="n"/>
      <c r="U1949" s="23" t="n"/>
      <c r="V1949" s="23" t="n"/>
    </row>
    <row r="1950" ht="15" customHeight="1">
      <c r="A1950" s="26" t="inlineStr">
        <is>
          <t>História - Waterfall</t>
        </is>
      </c>
      <c r="B1950" s="60" t="inlineStr">
        <is>
          <t>DEVALM-6669</t>
        </is>
      </c>
      <c r="C1950" s="23" t="inlineStr">
        <is>
          <t>16.0194.12.MK-BBVOD - Carga Automática de filmes PPV Linear para Sky Play (App)</t>
        </is>
      </c>
      <c r="D1950" s="26" t="inlineStr">
        <is>
          <t>Concluído</t>
        </is>
      </c>
      <c r="E1950" s="23" t="inlineStr">
        <is>
          <t>Sem responsável</t>
        </is>
      </c>
      <c r="F1950" s="23" t="n"/>
      <c r="G1950" s="23" t="n"/>
      <c r="H1950" s="23" t="n"/>
      <c r="I1950" s="23" t="n"/>
      <c r="J1950" s="23" t="n"/>
      <c r="K1950" s="23" t="n"/>
      <c r="L1950" s="23" t="n"/>
      <c r="M1950" s="23" t="n"/>
      <c r="N1950" s="23" t="n"/>
      <c r="O1950" s="23" t="n"/>
      <c r="P1950" s="23" t="n"/>
      <c r="Q1950" s="23" t="n"/>
      <c r="R1950" s="23" t="n"/>
      <c r="S1950" s="23" t="n"/>
      <c r="T1950" s="23" t="n"/>
      <c r="U1950" s="23" t="n"/>
      <c r="V1950" s="23" t="n"/>
    </row>
    <row r="1951" ht="15" customHeight="1">
      <c r="A1951" s="26" t="inlineStr">
        <is>
          <t>História - Waterfall</t>
        </is>
      </c>
      <c r="B1951" s="60" t="inlineStr">
        <is>
          <t>DEVALM-6668</t>
        </is>
      </c>
      <c r="C1951" s="23" t="inlineStr">
        <is>
          <t>18.0010.GI-Ofertas de Cobrança - Novo Desconto Percentual (50%)</t>
        </is>
      </c>
      <c r="D1951" s="26" t="inlineStr">
        <is>
          <t>Concluído</t>
        </is>
      </c>
      <c r="E1951" s="23" t="inlineStr">
        <is>
          <t>Sem responsável</t>
        </is>
      </c>
      <c r="F1951" s="23" t="n"/>
      <c r="G1951" s="23" t="n"/>
      <c r="H1951" s="23" t="n"/>
      <c r="I1951" s="23" t="n"/>
      <c r="J1951" s="23" t="n"/>
      <c r="K1951" s="23" t="n"/>
      <c r="L1951" s="23" t="n"/>
      <c r="M1951" s="23" t="n"/>
      <c r="N1951" s="23" t="n"/>
      <c r="O1951" s="23" t="n"/>
      <c r="P1951" s="23" t="n"/>
      <c r="Q1951" s="23" t="n"/>
      <c r="R1951" s="23" t="n"/>
      <c r="S1951" s="23" t="n"/>
      <c r="T1951" s="23" t="n"/>
      <c r="U1951" s="23" t="n"/>
      <c r="V1951" s="23" t="n"/>
    </row>
    <row r="1952" ht="15" customHeight="1">
      <c r="A1952" s="26" t="inlineStr">
        <is>
          <t>História - Waterfall</t>
        </is>
      </c>
      <c r="B1952" s="60" t="inlineStr">
        <is>
          <t>DEVALM-6667</t>
        </is>
      </c>
      <c r="C1952" s="23" t="inlineStr">
        <is>
          <t>17.0724.SU-Inventário 2017 - Ajustes SAP e suporte operacional</t>
        </is>
      </c>
      <c r="D1952" s="26" t="inlineStr">
        <is>
          <t>Concluído</t>
        </is>
      </c>
      <c r="E1952" s="23" t="inlineStr">
        <is>
          <t>Sem responsável</t>
        </is>
      </c>
      <c r="F1952" s="23" t="n"/>
      <c r="G1952" s="23" t="n"/>
      <c r="H1952" s="23" t="n"/>
      <c r="I1952" s="23" t="n"/>
      <c r="J1952" s="23" t="n"/>
      <c r="K1952" s="23" t="n"/>
      <c r="L1952" s="23" t="n"/>
      <c r="M1952" s="23" t="n"/>
      <c r="N1952" s="23" t="n"/>
      <c r="O1952" s="23" t="n"/>
      <c r="P1952" s="23" t="n"/>
      <c r="Q1952" s="23" t="n"/>
      <c r="R1952" s="23" t="n"/>
      <c r="S1952" s="23" t="n"/>
      <c r="T1952" s="23" t="n"/>
      <c r="U1952" s="23" t="n"/>
      <c r="V1952" s="23" t="n"/>
    </row>
    <row r="1953" ht="15" customHeight="1">
      <c r="A1953" s="26" t="inlineStr">
        <is>
          <t>História - Waterfall</t>
        </is>
      </c>
      <c r="B1953" s="60" t="inlineStr">
        <is>
          <t>DEVALM-6666</t>
        </is>
      </c>
      <c r="C1953" s="23" t="inlineStr">
        <is>
          <t>16.0458.MK-Reajuste de preço para pacotes Coletivos ( Dezembro )::R</t>
        </is>
      </c>
      <c r="D1953" s="26" t="inlineStr">
        <is>
          <t>Concluído</t>
        </is>
      </c>
      <c r="E1953" s="23" t="inlineStr">
        <is>
          <t>Sem responsável</t>
        </is>
      </c>
      <c r="F1953" s="23" t="n"/>
      <c r="G1953" s="23" t="n"/>
      <c r="H1953" s="23" t="n"/>
      <c r="I1953" s="23" t="n"/>
      <c r="J1953" s="23" t="n"/>
      <c r="K1953" s="23" t="n"/>
      <c r="L1953" s="23" t="n"/>
      <c r="M1953" s="23" t="n"/>
      <c r="N1953" s="23" t="n"/>
      <c r="O1953" s="23" t="n"/>
      <c r="P1953" s="23" t="n"/>
      <c r="Q1953" s="23" t="n"/>
      <c r="R1953" s="23" t="n"/>
      <c r="S1953" s="23" t="n"/>
      <c r="T1953" s="23" t="n"/>
      <c r="U1953" s="23" t="n"/>
      <c r="V1953" s="23" t="n"/>
    </row>
    <row r="1954" ht="15" customHeight="1">
      <c r="A1954" s="26" t="inlineStr">
        <is>
          <t>História - Waterfall</t>
        </is>
      </c>
      <c r="B1954" s="60" t="inlineStr">
        <is>
          <t>DEVALM-6665</t>
        </is>
      </c>
      <c r="C1954" s="23" t="inlineStr">
        <is>
          <t>16.0541.BL-Carga de CEP's de venda para o Produto BL ( Dezembro )::R</t>
        </is>
      </c>
      <c r="D1954" s="26" t="inlineStr">
        <is>
          <t>Concluído</t>
        </is>
      </c>
      <c r="E1954" s="23" t="inlineStr">
        <is>
          <t>Sem responsável</t>
        </is>
      </c>
      <c r="F1954" s="23" t="n"/>
      <c r="G1954" s="23" t="n"/>
      <c r="H1954" s="23" t="n"/>
      <c r="I1954" s="23" t="n"/>
      <c r="J1954" s="23" t="n"/>
      <c r="K1954" s="23" t="n"/>
      <c r="L1954" s="23" t="n"/>
      <c r="M1954" s="23" t="n"/>
      <c r="N1954" s="23" t="n"/>
      <c r="O1954" s="23" t="n"/>
      <c r="P1954" s="23" t="n"/>
      <c r="Q1954" s="23" t="n"/>
      <c r="R1954" s="23" t="n"/>
      <c r="S1954" s="23" t="n"/>
      <c r="T1954" s="23" t="n"/>
      <c r="U1954" s="23" t="n"/>
      <c r="V1954" s="23" t="n"/>
    </row>
    <row r="1955" ht="15" customHeight="1">
      <c r="A1955" s="26" t="inlineStr">
        <is>
          <t>História - Waterfall</t>
        </is>
      </c>
      <c r="B1955" s="60" t="inlineStr">
        <is>
          <t>DEVALM-6664</t>
        </is>
      </c>
      <c r="C1955" s="23" t="inlineStr">
        <is>
          <t>16.0258.2.CL-Melhorias no Parcelamento - Entrega 2</t>
        </is>
      </c>
      <c r="D1955" s="26" t="inlineStr">
        <is>
          <t>Concluído</t>
        </is>
      </c>
      <c r="E1955" s="23" t="inlineStr">
        <is>
          <t>Sem responsável</t>
        </is>
      </c>
      <c r="F1955" s="23" t="n"/>
      <c r="G1955" s="23" t="n"/>
      <c r="H1955" s="23" t="n"/>
      <c r="I1955" s="23" t="n"/>
      <c r="J1955" s="23" t="n"/>
      <c r="K1955" s="23" t="n"/>
      <c r="L1955" s="23" t="n"/>
      <c r="M1955" s="23" t="n"/>
      <c r="N1955" s="23" t="n"/>
      <c r="O1955" s="23" t="n"/>
      <c r="P1955" s="23" t="n"/>
      <c r="Q1955" s="23" t="n"/>
      <c r="R1955" s="23" t="n"/>
      <c r="S1955" s="23" t="n"/>
      <c r="T1955" s="23" t="n"/>
      <c r="U1955" s="23" t="n"/>
      <c r="V1955" s="23" t="n"/>
    </row>
    <row r="1956" ht="15" customHeight="1">
      <c r="A1956" s="26" t="inlineStr">
        <is>
          <t>História - Waterfall</t>
        </is>
      </c>
      <c r="B1956" s="60" t="inlineStr">
        <is>
          <t>DEVALM-6663</t>
        </is>
      </c>
      <c r="C1956" s="23" t="inlineStr">
        <is>
          <t>17.0001.MK-Reajuste de preço para pacotes Coletivos ( Janeiro )::R</t>
        </is>
      </c>
      <c r="D1956" s="26" t="inlineStr">
        <is>
          <t>Concluído</t>
        </is>
      </c>
      <c r="E1956" s="23" t="inlineStr">
        <is>
          <t>Sem responsável</t>
        </is>
      </c>
      <c r="F1956" s="23" t="n"/>
      <c r="G1956" s="23" t="n"/>
      <c r="H1956" s="23" t="n"/>
      <c r="I1956" s="23" t="n"/>
      <c r="J1956" s="23" t="n"/>
      <c r="K1956" s="23" t="n"/>
      <c r="L1956" s="23" t="n"/>
      <c r="M1956" s="23" t="n"/>
      <c r="N1956" s="23" t="n"/>
      <c r="O1956" s="23" t="n"/>
      <c r="P1956" s="23" t="n"/>
      <c r="Q1956" s="23" t="n"/>
      <c r="R1956" s="23" t="n"/>
      <c r="S1956" s="23" t="n"/>
      <c r="T1956" s="23" t="n"/>
      <c r="U1956" s="23" t="n"/>
      <c r="V1956" s="23" t="n"/>
    </row>
    <row r="1957" ht="15" customHeight="1">
      <c r="A1957" s="26" t="inlineStr">
        <is>
          <t>História - Waterfall</t>
        </is>
      </c>
      <c r="B1957" s="60" t="inlineStr">
        <is>
          <t>DEVALM-6662</t>
        </is>
      </c>
      <c r="C1957" s="23" t="inlineStr">
        <is>
          <t>17.0371.CO-SIRIUS VENDA</t>
        </is>
      </c>
      <c r="D1957" s="26" t="inlineStr">
        <is>
          <t>Concluído</t>
        </is>
      </c>
      <c r="E1957" s="23" t="inlineStr">
        <is>
          <t>Sem responsável</t>
        </is>
      </c>
      <c r="F1957" s="23" t="n"/>
      <c r="G1957" s="23" t="n"/>
      <c r="H1957" s="23" t="n"/>
      <c r="I1957" s="23" t="n"/>
      <c r="J1957" s="23" t="n"/>
      <c r="K1957" s="23" t="n"/>
      <c r="L1957" s="23" t="n"/>
      <c r="M1957" s="23" t="n"/>
      <c r="N1957" s="23" t="n"/>
      <c r="O1957" s="23" t="n"/>
      <c r="P1957" s="23" t="n"/>
      <c r="Q1957" s="23" t="n"/>
      <c r="R1957" s="23" t="n"/>
      <c r="S1957" s="23" t="n"/>
      <c r="T1957" s="23" t="n"/>
      <c r="U1957" s="23" t="n"/>
      <c r="V1957" s="23" t="n"/>
    </row>
    <row r="1958" ht="15" customHeight="1">
      <c r="A1958" s="26" t="inlineStr">
        <is>
          <t>História - Waterfall</t>
        </is>
      </c>
      <c r="B1958" s="60" t="inlineStr">
        <is>
          <t>DEVALM-6661</t>
        </is>
      </c>
      <c r="C1958" s="23" t="inlineStr">
        <is>
          <t>17.0414.1 FI-Projeto Nexus-Callidus - IT, AT, Midia - Requisito 4, 7, 8</t>
        </is>
      </c>
      <c r="D1958" s="26" t="inlineStr">
        <is>
          <t>Concluído</t>
        </is>
      </c>
      <c r="E1958" s="23" t="inlineStr">
        <is>
          <t>Sem responsável</t>
        </is>
      </c>
      <c r="F1958" s="23" t="n"/>
      <c r="G1958" s="23" t="n"/>
      <c r="H1958" s="23" t="n"/>
      <c r="I1958" s="23" t="n"/>
      <c r="J1958" s="23" t="n"/>
      <c r="K1958" s="23" t="n"/>
      <c r="L1958" s="23" t="n"/>
      <c r="M1958" s="23" t="n"/>
      <c r="N1958" s="23" t="n"/>
      <c r="O1958" s="23" t="n"/>
      <c r="P1958" s="23" t="n"/>
      <c r="Q1958" s="23" t="n"/>
      <c r="R1958" s="23" t="n"/>
      <c r="S1958" s="23" t="n"/>
      <c r="T1958" s="23" t="n"/>
      <c r="U1958" s="23" t="n"/>
      <c r="V1958" s="23" t="n"/>
    </row>
    <row r="1959" ht="15" customHeight="1">
      <c r="A1959" s="26" t="inlineStr">
        <is>
          <t>História - Waterfall</t>
        </is>
      </c>
      <c r="B1959" s="60" t="inlineStr">
        <is>
          <t>DEVALM-6660</t>
        </is>
      </c>
      <c r="C1959" s="23" t="inlineStr">
        <is>
          <t>17.0742.TN-T5 – Provisionar Ambiente de Homologação T5 para suportar esteira de Projetos e minimizar riscos associados a diferença de aplicações</t>
        </is>
      </c>
      <c r="D1959" s="26" t="inlineStr">
        <is>
          <t>Concluído</t>
        </is>
      </c>
      <c r="E1959" s="23" t="inlineStr">
        <is>
          <t>Sem responsável</t>
        </is>
      </c>
      <c r="F1959" s="23" t="n"/>
      <c r="G1959" s="23" t="n"/>
      <c r="H1959" s="23" t="n"/>
      <c r="I1959" s="23" t="n"/>
      <c r="J1959" s="23" t="n"/>
      <c r="K1959" s="23" t="n"/>
      <c r="L1959" s="23" t="n"/>
      <c r="M1959" s="23" t="n"/>
      <c r="N1959" s="23" t="n"/>
      <c r="O1959" s="23" t="n"/>
      <c r="P1959" s="23" t="n"/>
      <c r="Q1959" s="23" t="n"/>
      <c r="R1959" s="23" t="n"/>
      <c r="S1959" s="23" t="n"/>
      <c r="T1959" s="23" t="n"/>
      <c r="U1959" s="23" t="n"/>
      <c r="V1959" s="23" t="n"/>
    </row>
    <row r="1960" ht="15" customHeight="1">
      <c r="A1960" s="26" t="inlineStr">
        <is>
          <t>História - Waterfall</t>
        </is>
      </c>
      <c r="B1960" s="60" t="inlineStr">
        <is>
          <t>DEVALM-6659</t>
        </is>
      </c>
      <c r="C1960" s="23" t="inlineStr">
        <is>
          <t>17.0080.GI-DNA. 2.0- Ofertas de Cobrança - Novos Descontos Percentuais</t>
        </is>
      </c>
      <c r="D1960" s="26" t="inlineStr">
        <is>
          <t>Concluído</t>
        </is>
      </c>
      <c r="E1960" s="23" t="inlineStr">
        <is>
          <t>Sem responsável</t>
        </is>
      </c>
      <c r="F1960" s="23" t="n"/>
      <c r="G1960" s="23" t="n"/>
      <c r="H1960" s="23" t="n"/>
      <c r="I1960" s="23" t="n"/>
      <c r="J1960" s="23" t="n"/>
      <c r="K1960" s="23" t="n"/>
      <c r="L1960" s="23" t="n"/>
      <c r="M1960" s="23" t="n"/>
      <c r="N1960" s="23" t="n"/>
      <c r="O1960" s="23" t="n"/>
      <c r="P1960" s="23" t="n"/>
      <c r="Q1960" s="23" t="n"/>
      <c r="R1960" s="23" t="n"/>
      <c r="S1960" s="23" t="n"/>
      <c r="T1960" s="23" t="n"/>
      <c r="U1960" s="23" t="n"/>
      <c r="V1960" s="23" t="n"/>
    </row>
    <row r="1961" ht="15" customHeight="1">
      <c r="A1961" s="26" t="inlineStr">
        <is>
          <t>História - Waterfall</t>
        </is>
      </c>
      <c r="B1961" s="60" t="inlineStr">
        <is>
          <t>DEVALM-6658</t>
        </is>
      </c>
      <c r="C1961" s="23" t="inlineStr">
        <is>
          <t>16.0178.5.FI-Fatura 100% - Entrega 2 - Criar processo para atualização da imagem da Fatura (Invoice) no BRM e na Print Center sempre</t>
        </is>
      </c>
      <c r="D1961" s="26" t="inlineStr">
        <is>
          <t>Concluído</t>
        </is>
      </c>
      <c r="E1961" s="23" t="inlineStr">
        <is>
          <t>Sem responsável</t>
        </is>
      </c>
      <c r="F1961" s="23" t="n"/>
      <c r="G1961" s="23" t="n"/>
      <c r="H1961" s="23" t="n"/>
      <c r="I1961" s="23" t="n"/>
      <c r="J1961" s="23" t="n"/>
      <c r="K1961" s="23" t="n"/>
      <c r="L1961" s="23" t="n"/>
      <c r="M1961" s="23" t="n"/>
      <c r="N1961" s="23" t="n"/>
      <c r="O1961" s="23" t="n"/>
      <c r="P1961" s="23" t="n"/>
      <c r="Q1961" s="23" t="n"/>
      <c r="R1961" s="23" t="n"/>
      <c r="S1961" s="23" t="n"/>
      <c r="T1961" s="23" t="n"/>
      <c r="U1961" s="23" t="n"/>
      <c r="V1961" s="23" t="n"/>
    </row>
    <row r="1962" ht="15" customHeight="1">
      <c r="A1962" s="26" t="inlineStr">
        <is>
          <t>História - Waterfall</t>
        </is>
      </c>
      <c r="B1962" s="60" t="inlineStr">
        <is>
          <t>DEVALM-6657</t>
        </is>
      </c>
      <c r="C1962" s="23" t="inlineStr">
        <is>
          <t>17.0019.CO-Regionalização (1ª quinzena – Fevereiro)::R</t>
        </is>
      </c>
      <c r="D1962" s="26" t="inlineStr">
        <is>
          <t>Concluído</t>
        </is>
      </c>
      <c r="E1962" s="23" t="inlineStr">
        <is>
          <t>Sem responsável</t>
        </is>
      </c>
      <c r="F1962" s="23" t="n"/>
      <c r="G1962" s="23" t="n"/>
      <c r="H1962" s="23" t="n"/>
      <c r="I1962" s="23" t="n"/>
      <c r="J1962" s="23" t="n"/>
      <c r="K1962" s="23" t="n"/>
      <c r="L1962" s="23" t="n"/>
      <c r="M1962" s="23" t="n"/>
      <c r="N1962" s="23" t="n"/>
      <c r="O1962" s="23" t="n"/>
      <c r="P1962" s="23" t="n"/>
      <c r="Q1962" s="23" t="n"/>
      <c r="R1962" s="23" t="n"/>
      <c r="S1962" s="23" t="n"/>
      <c r="T1962" s="23" t="n"/>
      <c r="U1962" s="23" t="n"/>
      <c r="V1962" s="23" t="n"/>
    </row>
    <row r="1963" ht="15" customHeight="1">
      <c r="A1963" s="26" t="inlineStr">
        <is>
          <t>História - Waterfall</t>
        </is>
      </c>
      <c r="B1963" s="60" t="inlineStr">
        <is>
          <t>DEVALM-6656</t>
        </is>
      </c>
      <c r="C1963" s="23" t="inlineStr">
        <is>
          <t>16.0461.CO-Regionalização (1ª quinzena – Dezembro)::R</t>
        </is>
      </c>
      <c r="D1963" s="26" t="inlineStr">
        <is>
          <t>Concluído</t>
        </is>
      </c>
      <c r="E1963" s="23" t="inlineStr">
        <is>
          <t>Sem responsável</t>
        </is>
      </c>
      <c r="F1963" s="23" t="n"/>
      <c r="G1963" s="23" t="n"/>
      <c r="H1963" s="23" t="n"/>
      <c r="I1963" s="23" t="n"/>
      <c r="J1963" s="23" t="n"/>
      <c r="K1963" s="23" t="n"/>
      <c r="L1963" s="23" t="n"/>
      <c r="M1963" s="23" t="n"/>
      <c r="N1963" s="23" t="n"/>
      <c r="O1963" s="23" t="n"/>
      <c r="P1963" s="23" t="n"/>
      <c r="Q1963" s="23" t="n"/>
      <c r="R1963" s="23" t="n"/>
      <c r="S1963" s="23" t="n"/>
      <c r="T1963" s="23" t="n"/>
      <c r="U1963" s="23" t="n"/>
      <c r="V1963" s="23" t="n"/>
    </row>
    <row r="1964" ht="15" customHeight="1">
      <c r="A1964" s="26" t="inlineStr">
        <is>
          <t>História - Waterfall</t>
        </is>
      </c>
      <c r="B1964" s="60" t="inlineStr">
        <is>
          <t>DEVALM-6655</t>
        </is>
      </c>
      <c r="C1964" s="23" t="inlineStr">
        <is>
          <t>17.0504.CO-Atualizar Imagem da Proposta no SPW - Jul´17</t>
        </is>
      </c>
      <c r="D1964" s="26" t="inlineStr">
        <is>
          <t>Concluído</t>
        </is>
      </c>
      <c r="E1964" s="23" t="inlineStr">
        <is>
          <t>Sem responsável</t>
        </is>
      </c>
      <c r="F1964" s="23" t="n"/>
      <c r="G1964" s="23" t="n"/>
      <c r="H1964" s="23" t="n"/>
      <c r="I1964" s="23" t="n"/>
      <c r="J1964" s="23" t="n"/>
      <c r="K1964" s="23" t="n"/>
      <c r="L1964" s="23" t="n"/>
      <c r="M1964" s="23" t="n"/>
      <c r="N1964" s="23" t="n"/>
      <c r="O1964" s="23" t="n"/>
      <c r="P1964" s="23" t="n"/>
      <c r="Q1964" s="23" t="n"/>
      <c r="R1964" s="23" t="n"/>
      <c r="S1964" s="23" t="n"/>
      <c r="T1964" s="23" t="n"/>
      <c r="U1964" s="23" t="n"/>
      <c r="V1964" s="23" t="n"/>
    </row>
    <row r="1965" ht="15" customHeight="1">
      <c r="A1965" s="26" t="inlineStr">
        <is>
          <t>História - Waterfall</t>
        </is>
      </c>
      <c r="B1965" s="60" t="inlineStr">
        <is>
          <t>DEVALM-6654</t>
        </is>
      </c>
      <c r="C1965" s="23" t="inlineStr">
        <is>
          <t>17.0664.BL-Estorno FPD - Banda Larga</t>
        </is>
      </c>
      <c r="D1965" s="26" t="inlineStr">
        <is>
          <t>Concluído</t>
        </is>
      </c>
      <c r="E1965" s="23" t="inlineStr">
        <is>
          <t>Sem responsável</t>
        </is>
      </c>
      <c r="F1965" s="23" t="n"/>
      <c r="G1965" s="23" t="n"/>
      <c r="H1965" s="23" t="n"/>
      <c r="I1965" s="23" t="n"/>
      <c r="J1965" s="23" t="n"/>
      <c r="K1965" s="23" t="n"/>
      <c r="L1965" s="23" t="n"/>
      <c r="M1965" s="23" t="n"/>
      <c r="N1965" s="23" t="n"/>
      <c r="O1965" s="23" t="n"/>
      <c r="P1965" s="23" t="n"/>
      <c r="Q1965" s="23" t="n"/>
      <c r="R1965" s="23" t="n"/>
      <c r="S1965" s="23" t="n"/>
      <c r="T1965" s="23" t="n"/>
      <c r="U1965" s="23" t="n"/>
      <c r="V1965" s="23" t="n"/>
    </row>
    <row r="1966" ht="15" customHeight="1">
      <c r="A1966" s="26" t="inlineStr">
        <is>
          <t>História - Waterfall</t>
        </is>
      </c>
      <c r="B1966" s="60" t="inlineStr">
        <is>
          <t>DEVALM-6653</t>
        </is>
      </c>
      <c r="C1966" s="23" t="inlineStr">
        <is>
          <t>16.0341.TN-Health Check</t>
        </is>
      </c>
      <c r="D1966" s="26" t="inlineStr">
        <is>
          <t>Concluído</t>
        </is>
      </c>
      <c r="E1966" s="23" t="inlineStr">
        <is>
          <t>Sem responsável</t>
        </is>
      </c>
      <c r="F1966" s="23" t="n"/>
      <c r="G1966" s="23" t="n"/>
      <c r="H1966" s="23" t="n"/>
      <c r="I1966" s="23" t="n"/>
      <c r="J1966" s="23" t="n"/>
      <c r="K1966" s="23" t="n"/>
      <c r="L1966" s="23" t="n"/>
      <c r="M1966" s="23" t="n"/>
      <c r="N1966" s="23" t="n"/>
      <c r="O1966" s="23" t="n"/>
      <c r="P1966" s="23" t="n"/>
      <c r="Q1966" s="23" t="n"/>
      <c r="R1966" s="23" t="n"/>
      <c r="S1966" s="23" t="n"/>
      <c r="T1966" s="23" t="n"/>
      <c r="U1966" s="23" t="n"/>
      <c r="V1966" s="23" t="n"/>
    </row>
    <row r="1967" ht="15" customHeight="1">
      <c r="A1967" s="26" t="inlineStr">
        <is>
          <t>História - Waterfall</t>
        </is>
      </c>
      <c r="B1967" s="60" t="inlineStr">
        <is>
          <t>DEVALM-6652</t>
        </is>
      </c>
      <c r="C1967" s="23" t="inlineStr">
        <is>
          <t>17.0323.MK-Reajuste de Preços Pacote Básico PayTV ( Junho )::R</t>
        </is>
      </c>
      <c r="D1967" s="26" t="inlineStr">
        <is>
          <t>Concluído</t>
        </is>
      </c>
      <c r="E1967" s="23" t="inlineStr">
        <is>
          <t>Sem responsável</t>
        </is>
      </c>
      <c r="F1967" s="23" t="n"/>
      <c r="G1967" s="23" t="n"/>
      <c r="H1967" s="23" t="n"/>
      <c r="I1967" s="23" t="n"/>
      <c r="J1967" s="23" t="n"/>
      <c r="K1967" s="23" t="n"/>
      <c r="L1967" s="23" t="n"/>
      <c r="M1967" s="23" t="n"/>
      <c r="N1967" s="23" t="n"/>
      <c r="O1967" s="23" t="n"/>
      <c r="P1967" s="23" t="n"/>
      <c r="Q1967" s="23" t="n"/>
      <c r="R1967" s="23" t="n"/>
      <c r="S1967" s="23" t="n"/>
      <c r="T1967" s="23" t="n"/>
      <c r="U1967" s="23" t="n"/>
      <c r="V1967" s="23" t="n"/>
    </row>
    <row r="1968" ht="15" customHeight="1">
      <c r="A1968" s="26" t="inlineStr">
        <is>
          <t>História - Waterfall</t>
        </is>
      </c>
      <c r="B1968" s="60" t="inlineStr">
        <is>
          <t>DEVALM-6651</t>
        </is>
      </c>
      <c r="C1968" s="23" t="inlineStr">
        <is>
          <t>16.0179.TN - Desligamento do IBS</t>
        </is>
      </c>
      <c r="D1968" s="26" t="inlineStr">
        <is>
          <t>Concluído</t>
        </is>
      </c>
      <c r="E1968" s="23" t="inlineStr">
        <is>
          <t>Sem responsável</t>
        </is>
      </c>
      <c r="F1968" s="23" t="n"/>
      <c r="G1968" s="23" t="n"/>
      <c r="H1968" s="23" t="n"/>
      <c r="I1968" s="23" t="n"/>
      <c r="J1968" s="23" t="n"/>
      <c r="K1968" s="23" t="n"/>
      <c r="L1968" s="23" t="n"/>
      <c r="M1968" s="23" t="n"/>
      <c r="N1968" s="23" t="n"/>
      <c r="O1968" s="23" t="n"/>
      <c r="P1968" s="23" t="n"/>
      <c r="Q1968" s="23" t="n"/>
      <c r="R1968" s="23" t="n"/>
      <c r="S1968" s="23" t="n"/>
      <c r="T1968" s="23" t="n"/>
      <c r="U1968" s="23" t="n"/>
      <c r="V1968" s="23" t="n"/>
    </row>
    <row r="1969" ht="15" customHeight="1">
      <c r="A1969" s="26" t="inlineStr">
        <is>
          <t>História - Waterfall</t>
        </is>
      </c>
      <c r="B1969" s="60" t="inlineStr">
        <is>
          <t>DEVALM-6650</t>
        </is>
      </c>
      <c r="C1969" s="23" t="inlineStr">
        <is>
          <t>16.0212.5.FI - Conta de Consumo – CR – Relatório de Baixa</t>
        </is>
      </c>
      <c r="D1969" s="26" t="inlineStr">
        <is>
          <t>Concluído</t>
        </is>
      </c>
      <c r="E1969" s="23" t="inlineStr">
        <is>
          <t>Sem responsável</t>
        </is>
      </c>
      <c r="F1969" s="23" t="n"/>
      <c r="G1969" s="23" t="n"/>
      <c r="H1969" s="23" t="n"/>
      <c r="I1969" s="23" t="n"/>
      <c r="J1969" s="23" t="n"/>
      <c r="K1969" s="23" t="n"/>
      <c r="L1969" s="23" t="n"/>
      <c r="M1969" s="23" t="n"/>
      <c r="N1969" s="23" t="n"/>
      <c r="O1969" s="23" t="n"/>
      <c r="P1969" s="23" t="n"/>
      <c r="Q1969" s="23" t="n"/>
      <c r="R1969" s="23" t="n"/>
      <c r="S1969" s="23" t="n"/>
      <c r="T1969" s="23" t="n"/>
      <c r="U1969" s="23" t="n"/>
      <c r="V1969" s="23" t="n"/>
    </row>
    <row r="1970" ht="15" customHeight="1">
      <c r="A1970" s="26" t="inlineStr">
        <is>
          <t>História - Waterfall</t>
        </is>
      </c>
      <c r="B1970" s="60" t="inlineStr">
        <is>
          <t>DEVALM-6649</t>
        </is>
      </c>
      <c r="C1970" s="23" t="inlineStr">
        <is>
          <t>15.0157.3.SU-CSI- Retirar trava de extração de Inventário(iCare Parceiro)</t>
        </is>
      </c>
      <c r="D1970" s="26" t="inlineStr">
        <is>
          <t>Concluído</t>
        </is>
      </c>
      <c r="E1970" s="23" t="inlineStr">
        <is>
          <t>Sem responsável</t>
        </is>
      </c>
      <c r="F1970" s="23" t="n"/>
      <c r="G1970" s="23" t="n"/>
      <c r="H1970" s="23" t="n"/>
      <c r="I1970" s="23" t="n"/>
      <c r="J1970" s="23" t="n"/>
      <c r="K1970" s="23" t="n"/>
      <c r="L1970" s="23" t="n"/>
      <c r="M1970" s="23" t="n"/>
      <c r="N1970" s="23" t="n"/>
      <c r="O1970" s="23" t="n"/>
      <c r="P1970" s="23" t="n"/>
      <c r="Q1970" s="23" t="n"/>
      <c r="R1970" s="23" t="n"/>
      <c r="S1970" s="23" t="n"/>
      <c r="T1970" s="23" t="n"/>
      <c r="U1970" s="23" t="n"/>
      <c r="V1970" s="23" t="n"/>
    </row>
    <row r="1971" ht="15" customHeight="1">
      <c r="A1971" s="26" t="inlineStr">
        <is>
          <t>História - Waterfall</t>
        </is>
      </c>
      <c r="B1971" s="60" t="inlineStr">
        <is>
          <t>DEVALM-6648</t>
        </is>
      </c>
      <c r="C1971" s="23" t="inlineStr">
        <is>
          <t>16.0101.CH-Canal de Comunicação Interna</t>
        </is>
      </c>
      <c r="D1971" s="26" t="inlineStr">
        <is>
          <t>Concluído</t>
        </is>
      </c>
      <c r="E1971" s="23" t="inlineStr">
        <is>
          <t>Sem responsável</t>
        </is>
      </c>
      <c r="F1971" s="23" t="n"/>
      <c r="G1971" s="23" t="n"/>
      <c r="H1971" s="23" t="n"/>
      <c r="I1971" s="23" t="n"/>
      <c r="J1971" s="23" t="n"/>
      <c r="K1971" s="23" t="n"/>
      <c r="L1971" s="23" t="n"/>
      <c r="M1971" s="23" t="n"/>
      <c r="N1971" s="23" t="n"/>
      <c r="O1971" s="23" t="n"/>
      <c r="P1971" s="23" t="n"/>
      <c r="Q1971" s="23" t="n"/>
      <c r="R1971" s="23" t="n"/>
      <c r="S1971" s="23" t="n"/>
      <c r="T1971" s="23" t="n"/>
      <c r="U1971" s="23" t="n"/>
      <c r="V1971" s="23" t="n"/>
    </row>
    <row r="1972" ht="15" customHeight="1">
      <c r="A1972" s="26" t="inlineStr">
        <is>
          <t>História - Waterfall</t>
        </is>
      </c>
      <c r="B1972" s="60" t="inlineStr">
        <is>
          <t>DEVALM-6647</t>
        </is>
      </c>
      <c r="C1972" s="23" t="inlineStr">
        <is>
          <t>17.0491.SU-Inclusão no fluxo de baixa de material da verificação de disponibilidade de saldo de estoque físico no SAP 600 (CRI-134)</t>
        </is>
      </c>
      <c r="D1972" s="26" t="inlineStr">
        <is>
          <t>Concluído</t>
        </is>
      </c>
      <c r="E1972" s="23" t="inlineStr">
        <is>
          <t>Sem responsável</t>
        </is>
      </c>
      <c r="F1972" s="23" t="n"/>
      <c r="G1972" s="23" t="n"/>
      <c r="H1972" s="23" t="n"/>
      <c r="I1972" s="23" t="n"/>
      <c r="J1972" s="23" t="n"/>
      <c r="K1972" s="23" t="n"/>
      <c r="L1972" s="23" t="n"/>
      <c r="M1972" s="23" t="n"/>
      <c r="N1972" s="23" t="n"/>
      <c r="O1972" s="23" t="n"/>
      <c r="P1972" s="23" t="n"/>
      <c r="Q1972" s="23" t="n"/>
      <c r="R1972" s="23" t="n"/>
      <c r="S1972" s="23" t="n"/>
      <c r="T1972" s="23" t="n"/>
      <c r="U1972" s="23" t="n"/>
      <c r="V1972" s="23" t="n"/>
    </row>
    <row r="1973" ht="15" customHeight="1">
      <c r="A1973" s="26" t="inlineStr">
        <is>
          <t>História - Waterfall</t>
        </is>
      </c>
      <c r="B1973" s="60" t="inlineStr">
        <is>
          <t>DEVALM-6646</t>
        </is>
      </c>
      <c r="C1973" s="23" t="inlineStr">
        <is>
          <t>17.0711.SU-Reuso do distribuidor - Ajuste no iCare Campo para envio do código do distribuidor no SAP (CR 125)</t>
        </is>
      </c>
      <c r="D1973" s="26" t="inlineStr">
        <is>
          <t>Concluído</t>
        </is>
      </c>
      <c r="E1973" s="23" t="inlineStr">
        <is>
          <t>Sem responsável</t>
        </is>
      </c>
      <c r="F1973" s="23" t="n"/>
      <c r="G1973" s="23" t="n"/>
      <c r="H1973" s="23" t="n"/>
      <c r="I1973" s="23" t="n"/>
      <c r="J1973" s="23" t="n"/>
      <c r="K1973" s="23" t="n"/>
      <c r="L1973" s="23" t="n"/>
      <c r="M1973" s="23" t="n"/>
      <c r="N1973" s="23" t="n"/>
      <c r="O1973" s="23" t="n"/>
      <c r="P1973" s="23" t="n"/>
      <c r="Q1973" s="23" t="n"/>
      <c r="R1973" s="23" t="n"/>
      <c r="S1973" s="23" t="n"/>
      <c r="T1973" s="23" t="n"/>
      <c r="U1973" s="23" t="n"/>
      <c r="V1973" s="23" t="n"/>
    </row>
    <row r="1974" ht="15" customHeight="1">
      <c r="A1974" s="26" t="inlineStr">
        <is>
          <t>História - Waterfall</t>
        </is>
      </c>
      <c r="B1974" s="60" t="inlineStr">
        <is>
          <t>DEVALM-6645</t>
        </is>
      </c>
      <c r="C1974" s="23" t="inlineStr">
        <is>
          <t>16.0014.CO-Alerta SKY para Torre GAT</t>
        </is>
      </c>
      <c r="D1974" s="26" t="inlineStr">
        <is>
          <t>Concluído</t>
        </is>
      </c>
      <c r="E1974" s="23" t="inlineStr">
        <is>
          <t>Sem responsável</t>
        </is>
      </c>
      <c r="F1974" s="23" t="n"/>
      <c r="G1974" s="23" t="n"/>
      <c r="H1974" s="23" t="n"/>
      <c r="I1974" s="23" t="n"/>
      <c r="J1974" s="23" t="n"/>
      <c r="K1974" s="23" t="n"/>
      <c r="L1974" s="23" t="n"/>
      <c r="M1974" s="23" t="n"/>
      <c r="N1974" s="23" t="n"/>
      <c r="O1974" s="23" t="n"/>
      <c r="P1974" s="23" t="n"/>
      <c r="Q1974" s="23" t="n"/>
      <c r="R1974" s="23" t="n"/>
      <c r="S1974" s="23" t="n"/>
      <c r="T1974" s="23" t="n"/>
      <c r="U1974" s="23" t="n"/>
      <c r="V1974" s="23" t="n"/>
    </row>
    <row r="1975" ht="15" customHeight="1">
      <c r="A1975" s="26" t="inlineStr">
        <is>
          <t>História - Waterfall</t>
        </is>
      </c>
      <c r="B1975" s="60" t="inlineStr">
        <is>
          <t>DEVALM-6644</t>
        </is>
      </c>
      <c r="C1975" s="23" t="inlineStr">
        <is>
          <t>16.0594.3.MK-BBB17 – Fase 3 - Data de Expiração do Serviço</t>
        </is>
      </c>
      <c r="D1975" s="26" t="inlineStr">
        <is>
          <t>Concluído</t>
        </is>
      </c>
      <c r="E1975" s="23" t="inlineStr">
        <is>
          <t>Sem responsável</t>
        </is>
      </c>
      <c r="F1975" s="23" t="n"/>
      <c r="G1975" s="23" t="n"/>
      <c r="H1975" s="23" t="n"/>
      <c r="I1975" s="23" t="n"/>
      <c r="J1975" s="23" t="n"/>
      <c r="K1975" s="23" t="n"/>
      <c r="L1975" s="23" t="n"/>
      <c r="M1975" s="23" t="n"/>
      <c r="N1975" s="23" t="n"/>
      <c r="O1975" s="23" t="n"/>
      <c r="P1975" s="23" t="n"/>
      <c r="Q1975" s="23" t="n"/>
      <c r="R1975" s="23" t="n"/>
      <c r="S1975" s="23" t="n"/>
      <c r="T1975" s="23" t="n"/>
      <c r="U1975" s="23" t="n"/>
      <c r="V1975" s="23" t="n"/>
    </row>
    <row r="1976" ht="15" customHeight="1">
      <c r="A1976" s="26" t="inlineStr">
        <is>
          <t>História - Waterfall</t>
        </is>
      </c>
      <c r="B1976" s="60" t="inlineStr">
        <is>
          <t>DEVALM-6643</t>
        </is>
      </c>
      <c r="C1976" s="23" t="inlineStr">
        <is>
          <t>18.0122.MK-Desconto Sócio Torcedor</t>
        </is>
      </c>
      <c r="D1976" s="26" t="inlineStr">
        <is>
          <t>Concluído</t>
        </is>
      </c>
      <c r="E1976" s="23" t="inlineStr">
        <is>
          <t>Sem responsável</t>
        </is>
      </c>
      <c r="F1976" s="23" t="n"/>
      <c r="G1976" s="23" t="n"/>
      <c r="H1976" s="23" t="n"/>
      <c r="I1976" s="23" t="n"/>
      <c r="J1976" s="23" t="n"/>
      <c r="K1976" s="23" t="n"/>
      <c r="L1976" s="23" t="n"/>
      <c r="M1976" s="23" t="n"/>
      <c r="N1976" s="23" t="n"/>
      <c r="O1976" s="23" t="n"/>
      <c r="P1976" s="23" t="n"/>
      <c r="Q1976" s="23" t="n"/>
      <c r="R1976" s="23" t="n"/>
      <c r="S1976" s="23" t="n"/>
      <c r="T1976" s="23" t="n"/>
      <c r="U1976" s="23" t="n"/>
      <c r="V1976" s="23" t="n"/>
    </row>
    <row r="1977" ht="15" customHeight="1">
      <c r="A1977" s="26" t="inlineStr">
        <is>
          <t>História - Waterfall</t>
        </is>
      </c>
      <c r="B1977" s="60" t="inlineStr">
        <is>
          <t>DEVALM-6642</t>
        </is>
      </c>
      <c r="C1977" s="23" t="inlineStr">
        <is>
          <t>18.0168.1.CL-Não Alteração de Vencimento – Novo faturamento no momento do pagamento</t>
        </is>
      </c>
      <c r="D1977" s="26" t="inlineStr">
        <is>
          <t>Concluído</t>
        </is>
      </c>
      <c r="E1977" s="23" t="inlineStr">
        <is>
          <t>Sem responsável</t>
        </is>
      </c>
      <c r="F1977" s="23" t="n"/>
      <c r="G1977" s="23" t="n"/>
      <c r="H1977" s="23" t="n"/>
      <c r="I1977" s="23" t="n"/>
      <c r="J1977" s="23" t="n"/>
      <c r="K1977" s="23" t="n"/>
      <c r="L1977" s="23" t="n"/>
      <c r="M1977" s="23" t="n"/>
      <c r="N1977" s="23" t="n"/>
      <c r="O1977" s="23" t="n"/>
      <c r="P1977" s="23" t="n"/>
      <c r="Q1977" s="23" t="n"/>
      <c r="R1977" s="23" t="n"/>
      <c r="S1977" s="23" t="n"/>
      <c r="T1977" s="23" t="n"/>
      <c r="U1977" s="23" t="n"/>
      <c r="V1977" s="23" t="n"/>
    </row>
    <row r="1978" ht="15" customHeight="1">
      <c r="A1978" s="26" t="inlineStr">
        <is>
          <t>História - Waterfall</t>
        </is>
      </c>
      <c r="B1978" s="60" t="inlineStr">
        <is>
          <t>DEVALM-6641</t>
        </is>
      </c>
      <c r="C1978" s="23" t="inlineStr">
        <is>
          <t>17.0511.CO-Substituição de Razões de OS</t>
        </is>
      </c>
      <c r="D1978" s="26" t="inlineStr">
        <is>
          <t>Concluído</t>
        </is>
      </c>
      <c r="E1978" s="23" t="inlineStr">
        <is>
          <t>Sem responsável</t>
        </is>
      </c>
      <c r="F1978" s="23" t="n"/>
      <c r="G1978" s="23" t="n"/>
      <c r="H1978" s="23" t="n"/>
      <c r="I1978" s="23" t="n"/>
      <c r="J1978" s="23" t="n"/>
      <c r="K1978" s="23" t="n"/>
      <c r="L1978" s="23" t="n"/>
      <c r="M1978" s="23" t="n"/>
      <c r="N1978" s="23" t="n"/>
      <c r="O1978" s="23" t="n"/>
      <c r="P1978" s="23" t="n"/>
      <c r="Q1978" s="23" t="n"/>
      <c r="R1978" s="23" t="n"/>
      <c r="S1978" s="23" t="n"/>
      <c r="T1978" s="23" t="n"/>
      <c r="U1978" s="23" t="n"/>
      <c r="V1978" s="23" t="n"/>
    </row>
    <row r="1979" ht="15" customHeight="1">
      <c r="A1979" s="26" t="inlineStr">
        <is>
          <t>História - Waterfall</t>
        </is>
      </c>
      <c r="B1979" s="60" t="inlineStr">
        <is>
          <t>DEVALM-6640</t>
        </is>
      </c>
      <c r="C1979" s="23" t="inlineStr">
        <is>
          <t>17.0404.MK-REAJUSTE DE PREÇO – PÓS PAGO</t>
        </is>
      </c>
      <c r="D1979" s="26" t="inlineStr">
        <is>
          <t>Concluído</t>
        </is>
      </c>
      <c r="E1979" s="23" t="inlineStr">
        <is>
          <t>Sem responsável</t>
        </is>
      </c>
      <c r="F1979" s="23" t="n"/>
      <c r="G1979" s="23" t="n"/>
      <c r="H1979" s="23" t="n"/>
      <c r="I1979" s="23" t="n"/>
      <c r="J1979" s="23" t="n"/>
      <c r="K1979" s="23" t="n"/>
      <c r="L1979" s="23" t="n"/>
      <c r="M1979" s="23" t="n"/>
      <c r="N1979" s="23" t="n"/>
      <c r="O1979" s="23" t="n"/>
      <c r="P1979" s="23" t="n"/>
      <c r="Q1979" s="23" t="n"/>
      <c r="R1979" s="23" t="n"/>
      <c r="S1979" s="23" t="n"/>
      <c r="T1979" s="23" t="n"/>
      <c r="U1979" s="23" t="n"/>
      <c r="V1979" s="23" t="n"/>
    </row>
    <row r="1980" ht="15" customHeight="1">
      <c r="A1980" s="26" t="inlineStr">
        <is>
          <t>História - Waterfall</t>
        </is>
      </c>
      <c r="B1980" s="60" t="inlineStr">
        <is>
          <t>DEVALM-6639</t>
        </is>
      </c>
      <c r="C1980" s="23" t="inlineStr">
        <is>
          <t>15.0157.7.SU - Reuso de equipamentos - Distribuidor (iCare Parceiro)</t>
        </is>
      </c>
      <c r="D1980" s="26" t="inlineStr">
        <is>
          <t>Concluído</t>
        </is>
      </c>
      <c r="E1980" s="23" t="inlineStr">
        <is>
          <t>Sem responsável</t>
        </is>
      </c>
      <c r="F1980" s="23" t="n"/>
      <c r="G1980" s="23" t="n"/>
      <c r="H1980" s="23" t="n"/>
      <c r="I1980" s="23" t="n"/>
      <c r="J1980" s="23" t="n"/>
      <c r="K1980" s="23" t="n"/>
      <c r="L1980" s="23" t="n"/>
      <c r="M1980" s="23" t="n"/>
      <c r="N1980" s="23" t="n"/>
      <c r="O1980" s="23" t="n"/>
      <c r="P1980" s="23" t="n"/>
      <c r="Q1980" s="23" t="n"/>
      <c r="R1980" s="23" t="n"/>
      <c r="S1980" s="23" t="n"/>
      <c r="T1980" s="23" t="n"/>
      <c r="U1980" s="23" t="n"/>
      <c r="V1980" s="23" t="n"/>
    </row>
    <row r="1981" ht="15" customHeight="1">
      <c r="A1981" s="26" t="inlineStr">
        <is>
          <t>História - Waterfall</t>
        </is>
      </c>
      <c r="B1981" s="60" t="inlineStr">
        <is>
          <t>DEVALM-6638</t>
        </is>
      </c>
      <c r="C1981" s="23" t="inlineStr">
        <is>
          <t>18.0195.1.MK-Reajuste anual (IGP-M) Maio/2018</t>
        </is>
      </c>
      <c r="D1981" s="26" t="inlineStr">
        <is>
          <t>Concluído</t>
        </is>
      </c>
      <c r="E1981" s="23" t="inlineStr">
        <is>
          <t>Raphael Henrique Fernandes Lopes [X]</t>
        </is>
      </c>
      <c r="F1981" s="23" t="n"/>
      <c r="G1981" s="23" t="n"/>
      <c r="H1981" s="23" t="n"/>
      <c r="I1981" s="23" t="n"/>
      <c r="J1981" s="23" t="n"/>
      <c r="K1981" s="23" t="n"/>
      <c r="L1981" s="23" t="n"/>
      <c r="M1981" s="23" t="n"/>
      <c r="N1981" s="23" t="n"/>
      <c r="O1981" s="23" t="n"/>
      <c r="P1981" s="23" t="n"/>
      <c r="Q1981" s="23" t="n"/>
      <c r="R1981" s="23" t="n"/>
      <c r="S1981" s="23" t="n"/>
      <c r="T1981" s="23" t="n"/>
      <c r="U1981" s="23" t="n"/>
      <c r="V1981" s="23" t="n"/>
    </row>
    <row r="1982" ht="15" customHeight="1">
      <c r="A1982" s="26" t="inlineStr">
        <is>
          <t>História - Waterfall</t>
        </is>
      </c>
      <c r="B1982" s="60" t="inlineStr">
        <is>
          <t>DEVALM-6637</t>
        </is>
      </c>
      <c r="C1982" s="23" t="inlineStr">
        <is>
          <t>17.0004.CO-Regionalização (1ª quinzena – Janeiro)::R</t>
        </is>
      </c>
      <c r="D1982" s="26" t="inlineStr">
        <is>
          <t>Concluído</t>
        </is>
      </c>
      <c r="E1982" s="23" t="inlineStr">
        <is>
          <t>Sem responsável</t>
        </is>
      </c>
      <c r="F1982" s="23" t="n"/>
      <c r="G1982" s="23" t="n"/>
      <c r="H1982" s="23" t="n"/>
      <c r="I1982" s="23" t="n"/>
      <c r="J1982" s="23" t="n"/>
      <c r="K1982" s="23" t="n"/>
      <c r="L1982" s="23" t="n"/>
      <c r="M1982" s="23" t="n"/>
      <c r="N1982" s="23" t="n"/>
      <c r="O1982" s="23" t="n"/>
      <c r="P1982" s="23" t="n"/>
      <c r="Q1982" s="23" t="n"/>
      <c r="R1982" s="23" t="n"/>
      <c r="S1982" s="23" t="n"/>
      <c r="T1982" s="23" t="n"/>
      <c r="U1982" s="23" t="n"/>
      <c r="V1982" s="23" t="n"/>
    </row>
    <row r="1983" ht="15" customHeight="1">
      <c r="A1983" s="26" t="inlineStr">
        <is>
          <t>História - Waterfall</t>
        </is>
      </c>
      <c r="B1983" s="60" t="inlineStr">
        <is>
          <t>DEVALM-6636</t>
        </is>
      </c>
      <c r="C1983" s="23" t="inlineStr">
        <is>
          <t>16.0425.1.SU-Indianapolis - Frente Supply Chain</t>
        </is>
      </c>
      <c r="D1983" s="26" t="inlineStr">
        <is>
          <t>Concluído</t>
        </is>
      </c>
      <c r="E1983" s="23" t="inlineStr">
        <is>
          <t>Sem responsável</t>
        </is>
      </c>
      <c r="F1983" s="23" t="n"/>
      <c r="G1983" s="23" t="n"/>
      <c r="H1983" s="23" t="n"/>
      <c r="I1983" s="23" t="n"/>
      <c r="J1983" s="23" t="n"/>
      <c r="K1983" s="23" t="n"/>
      <c r="L1983" s="23" t="n"/>
      <c r="M1983" s="23" t="n"/>
      <c r="N1983" s="23" t="n"/>
      <c r="O1983" s="23" t="n"/>
      <c r="P1983" s="23" t="n"/>
      <c r="Q1983" s="23" t="n"/>
      <c r="R1983" s="23" t="n"/>
      <c r="S1983" s="23" t="n"/>
      <c r="T1983" s="23" t="n"/>
      <c r="U1983" s="23" t="n"/>
      <c r="V1983" s="23" t="n"/>
    </row>
    <row r="1984" ht="15" customHeight="1">
      <c r="A1984" s="26" t="inlineStr">
        <is>
          <t>História - Waterfall</t>
        </is>
      </c>
      <c r="B1984" s="60" t="inlineStr">
        <is>
          <t>DEVALM-6635</t>
        </is>
      </c>
      <c r="C1984" s="23" t="inlineStr">
        <is>
          <t>18.0262.2.SU-Melhorias de Inventário - Auto Inventário - Divergência de saldo entre MM e WM</t>
        </is>
      </c>
      <c r="D1984" s="26" t="inlineStr">
        <is>
          <t>Concluído</t>
        </is>
      </c>
      <c r="E1984" s="23" t="inlineStr">
        <is>
          <t>Sem responsável</t>
        </is>
      </c>
      <c r="F1984" s="23" t="n"/>
      <c r="G1984" s="23" t="n"/>
      <c r="H1984" s="23" t="n"/>
      <c r="I1984" s="23" t="n"/>
      <c r="J1984" s="23" t="n"/>
      <c r="K1984" s="23" t="n"/>
      <c r="L1984" s="23" t="n"/>
      <c r="M1984" s="23" t="n"/>
      <c r="N1984" s="23" t="n"/>
      <c r="O1984" s="23" t="n"/>
      <c r="P1984" s="23" t="n"/>
      <c r="Q1984" s="23" t="n"/>
      <c r="R1984" s="23" t="n"/>
      <c r="S1984" s="23" t="n"/>
      <c r="T1984" s="23" t="n"/>
      <c r="U1984" s="23" t="n"/>
      <c r="V1984" s="23" t="n"/>
    </row>
    <row r="1985" ht="15" customHeight="1">
      <c r="A1985" s="26" t="inlineStr">
        <is>
          <t>História - Waterfall</t>
        </is>
      </c>
      <c r="B1985" s="60" t="inlineStr">
        <is>
          <t>DEVALM-6634</t>
        </is>
      </c>
      <c r="C1985" s="23" t="inlineStr">
        <is>
          <t>17.0104.CO-Tela de inclusão de equipamento em estoque</t>
        </is>
      </c>
      <c r="D1985" s="26" t="inlineStr">
        <is>
          <t>Concluído</t>
        </is>
      </c>
      <c r="E1985" s="23" t="inlineStr">
        <is>
          <t>Sem responsável</t>
        </is>
      </c>
      <c r="F1985" s="23" t="n"/>
      <c r="G1985" s="23" t="n"/>
      <c r="H1985" s="23" t="n"/>
      <c r="I1985" s="23" t="n"/>
      <c r="J1985" s="23" t="n"/>
      <c r="K1985" s="23" t="n"/>
      <c r="L1985" s="23" t="n"/>
      <c r="M1985" s="23" t="n"/>
      <c r="N1985" s="23" t="n"/>
      <c r="O1985" s="23" t="n"/>
      <c r="P1985" s="23" t="n"/>
      <c r="Q1985" s="23" t="n"/>
      <c r="R1985" s="23" t="n"/>
      <c r="S1985" s="23" t="n"/>
      <c r="T1985" s="23" t="n"/>
      <c r="U1985" s="23" t="n"/>
      <c r="V1985" s="23" t="n"/>
    </row>
    <row r="1986" ht="15" customHeight="1">
      <c r="A1986" s="26" t="inlineStr">
        <is>
          <t>História - Waterfall</t>
        </is>
      </c>
      <c r="B1986" s="60" t="inlineStr">
        <is>
          <t>DEVALM-6633</t>
        </is>
      </c>
      <c r="C1986" s="23" t="inlineStr">
        <is>
          <t>16.0178.4.FI-Fatura 100% - Entrega 2 – Gerar na primeira execução do novo processo um arquivo com todas as Faturas desde a implementação do BRM</t>
        </is>
      </c>
      <c r="D1986" s="26" t="inlineStr">
        <is>
          <t>Concluído</t>
        </is>
      </c>
      <c r="E1986" s="23" t="inlineStr">
        <is>
          <t>Sem responsável</t>
        </is>
      </c>
      <c r="F1986" s="23" t="n"/>
      <c r="G1986" s="23" t="n"/>
      <c r="H1986" s="23" t="n"/>
      <c r="I1986" s="23" t="n"/>
      <c r="J1986" s="23" t="n"/>
      <c r="K1986" s="23" t="n"/>
      <c r="L1986" s="23" t="n"/>
      <c r="M1986" s="23" t="n"/>
      <c r="N1986" s="23" t="n"/>
      <c r="O1986" s="23" t="n"/>
      <c r="P1986" s="23" t="n"/>
      <c r="Q1986" s="23" t="n"/>
      <c r="R1986" s="23" t="n"/>
      <c r="S1986" s="23" t="n"/>
      <c r="T1986" s="23" t="n"/>
      <c r="U1986" s="23" t="n"/>
      <c r="V1986" s="23" t="n"/>
    </row>
    <row r="1987" ht="15" customHeight="1">
      <c r="A1987" s="26" t="inlineStr">
        <is>
          <t>História - Waterfall</t>
        </is>
      </c>
      <c r="B1987" s="60" t="inlineStr">
        <is>
          <t>DEVALM-6632</t>
        </is>
      </c>
      <c r="C1987" s="23" t="n">
        <v>170.49</v>
      </c>
      <c r="D1987" s="26" t="inlineStr">
        <is>
          <t>Cancelado</t>
        </is>
      </c>
      <c r="E1987" s="23" t="inlineStr">
        <is>
          <t>Sem responsável</t>
        </is>
      </c>
      <c r="F1987" s="23" t="n"/>
      <c r="G1987" s="23" t="n"/>
      <c r="H1987" s="23" t="n"/>
      <c r="I1987" s="23" t="n"/>
      <c r="J1987" s="23" t="n"/>
      <c r="K1987" s="23" t="n"/>
      <c r="L1987" s="23" t="n"/>
      <c r="M1987" s="23" t="n"/>
      <c r="N1987" s="23" t="n"/>
      <c r="O1987" s="23" t="n"/>
      <c r="P1987" s="23" t="n"/>
      <c r="Q1987" s="23" t="n"/>
      <c r="R1987" s="23" t="n"/>
      <c r="S1987" s="23" t="n"/>
      <c r="T1987" s="23" t="n"/>
      <c r="U1987" s="23" t="n"/>
      <c r="V1987" s="23" t="n"/>
    </row>
    <row r="1988" ht="15" customHeight="1">
      <c r="A1988" s="26" t="inlineStr">
        <is>
          <t>História - Waterfall</t>
        </is>
      </c>
      <c r="B1988" s="60" t="inlineStr">
        <is>
          <t>DEVALM-6631</t>
        </is>
      </c>
      <c r="C1988" s="23" t="inlineStr">
        <is>
          <t>17.0412.MK- Opcionais_Elegibilidade PEC e Pague Aqui</t>
        </is>
      </c>
      <c r="D1988" s="26" t="inlineStr">
        <is>
          <t>Concluído</t>
        </is>
      </c>
      <c r="E1988" s="23" t="inlineStr">
        <is>
          <t>Sem responsável</t>
        </is>
      </c>
      <c r="F1988" s="23" t="n"/>
      <c r="G1988" s="23" t="n"/>
      <c r="H1988" s="23" t="n"/>
      <c r="I1988" s="23" t="n"/>
      <c r="J1988" s="23" t="n"/>
      <c r="K1988" s="23" t="n"/>
      <c r="L1988" s="23" t="n"/>
      <c r="M1988" s="23" t="n"/>
      <c r="N1988" s="23" t="n"/>
      <c r="O1988" s="23" t="n"/>
      <c r="P1988" s="23" t="n"/>
      <c r="Q1988" s="23" t="n"/>
      <c r="R1988" s="23" t="n"/>
      <c r="S1988" s="23" t="n"/>
      <c r="T1988" s="23" t="n"/>
      <c r="U1988" s="23" t="n"/>
      <c r="V1988" s="23" t="n"/>
    </row>
    <row r="1989" ht="15" customHeight="1">
      <c r="A1989" s="26" t="inlineStr">
        <is>
          <t>História - Waterfall</t>
        </is>
      </c>
      <c r="B1989" s="60" t="inlineStr">
        <is>
          <t>DEVALM-6630</t>
        </is>
      </c>
      <c r="C1989" s="23" t="inlineStr">
        <is>
          <t>Copiar de 17.0041.FI-CAMC_ Envio de Comando Cancelamento e Reativação do cliente</t>
        </is>
      </c>
      <c r="D1989" s="26" t="inlineStr">
        <is>
          <t>Concluído</t>
        </is>
      </c>
      <c r="E1989" s="23" t="inlineStr">
        <is>
          <t>Sem responsável</t>
        </is>
      </c>
      <c r="F1989" s="23" t="n"/>
      <c r="G1989" s="23" t="n"/>
      <c r="H1989" s="23" t="n"/>
      <c r="I1989" s="23" t="n"/>
      <c r="J1989" s="23" t="n"/>
      <c r="K1989" s="23" t="n"/>
      <c r="L1989" s="23" t="n"/>
      <c r="M1989" s="23" t="n"/>
      <c r="N1989" s="23" t="n"/>
      <c r="O1989" s="23" t="n"/>
      <c r="P1989" s="23" t="n"/>
      <c r="Q1989" s="23" t="n"/>
      <c r="R1989" s="23" t="n"/>
      <c r="S1989" s="23" t="n"/>
      <c r="T1989" s="23" t="n"/>
      <c r="U1989" s="23" t="n"/>
      <c r="V1989" s="23" t="n"/>
    </row>
    <row r="1990" ht="15" customHeight="1">
      <c r="A1990" s="26" t="inlineStr">
        <is>
          <t>História - Waterfall</t>
        </is>
      </c>
      <c r="B1990" s="60" t="inlineStr">
        <is>
          <t>DEVALM-6629</t>
        </is>
      </c>
      <c r="C1990" s="23" t="inlineStr">
        <is>
          <t>16.0357.FI-Novo Fluxo VCB</t>
        </is>
      </c>
      <c r="D1990" s="26" t="inlineStr">
        <is>
          <t>Concluído</t>
        </is>
      </c>
      <c r="E1990" s="23" t="inlineStr">
        <is>
          <t>Sem responsável</t>
        </is>
      </c>
      <c r="F1990" s="23" t="n"/>
      <c r="G1990" s="23" t="n"/>
      <c r="H1990" s="23" t="n"/>
      <c r="I1990" s="23" t="n"/>
      <c r="J1990" s="23" t="n"/>
      <c r="K1990" s="23" t="n"/>
      <c r="L1990" s="23" t="n"/>
      <c r="M1990" s="23" t="n"/>
      <c r="N1990" s="23" t="n"/>
      <c r="O1990" s="23" t="n"/>
      <c r="P1990" s="23" t="n"/>
      <c r="Q1990" s="23" t="n"/>
      <c r="R1990" s="23" t="n"/>
      <c r="S1990" s="23" t="n"/>
      <c r="T1990" s="23" t="n"/>
      <c r="U1990" s="23" t="n"/>
      <c r="V1990" s="23" t="n"/>
    </row>
    <row r="1991" ht="15" customHeight="1">
      <c r="A1991" s="26" t="inlineStr">
        <is>
          <t>História - Waterfall</t>
        </is>
      </c>
      <c r="B1991" s="60" t="inlineStr">
        <is>
          <t>DEVALM-6628</t>
        </is>
      </c>
      <c r="C1991" s="23" t="inlineStr">
        <is>
          <t>17.0072.TN-Tela de Administração de Ofertas</t>
        </is>
      </c>
      <c r="D1991" s="26" t="inlineStr">
        <is>
          <t>Concluído</t>
        </is>
      </c>
      <c r="E1991" s="23" t="inlineStr">
        <is>
          <t>Sem responsável</t>
        </is>
      </c>
      <c r="F1991" s="23" t="n"/>
      <c r="G1991" s="23" t="n"/>
      <c r="H1991" s="23" t="n"/>
      <c r="I1991" s="23" t="n"/>
      <c r="J1991" s="23" t="n"/>
      <c r="K1991" s="23" t="n"/>
      <c r="L1991" s="23" t="n"/>
      <c r="M1991" s="23" t="n"/>
      <c r="N1991" s="23" t="n"/>
      <c r="O1991" s="23" t="n"/>
      <c r="P1991" s="23" t="n"/>
      <c r="Q1991" s="23" t="n"/>
      <c r="R1991" s="23" t="n"/>
      <c r="S1991" s="23" t="n"/>
      <c r="T1991" s="23" t="n"/>
      <c r="U1991" s="23" t="n"/>
      <c r="V1991" s="23" t="n"/>
    </row>
    <row r="1992" ht="15" customHeight="1">
      <c r="A1992" s="26" t="inlineStr">
        <is>
          <t>História - Waterfall</t>
        </is>
      </c>
      <c r="B1992" s="60" t="inlineStr">
        <is>
          <t>DEVALM-6627</t>
        </is>
      </c>
      <c r="C1992" s="23" t="inlineStr">
        <is>
          <t>18.0041.CL-Ajuste da Recarga de 15D</t>
        </is>
      </c>
      <c r="D1992" s="26" t="inlineStr">
        <is>
          <t>Concluído</t>
        </is>
      </c>
      <c r="E1992" s="23" t="inlineStr">
        <is>
          <t>Sem responsável</t>
        </is>
      </c>
      <c r="F1992" s="23" t="n"/>
      <c r="G1992" s="23" t="n"/>
      <c r="H1992" s="23" t="n"/>
      <c r="I1992" s="23" t="n"/>
      <c r="J1992" s="23" t="n"/>
      <c r="K1992" s="23" t="n"/>
      <c r="L1992" s="23" t="n"/>
      <c r="M1992" s="23" t="n"/>
      <c r="N1992" s="23" t="n"/>
      <c r="O1992" s="23" t="n"/>
      <c r="P1992" s="23" t="n"/>
      <c r="Q1992" s="23" t="n"/>
      <c r="R1992" s="23" t="n"/>
      <c r="S1992" s="23" t="n"/>
      <c r="T1992" s="23" t="n"/>
      <c r="U1992" s="23" t="n"/>
      <c r="V1992" s="23" t="n"/>
    </row>
    <row r="1993" ht="15" customHeight="1">
      <c r="A1993" s="26" t="inlineStr">
        <is>
          <t>História - Waterfall</t>
        </is>
      </c>
      <c r="B1993" s="60" t="inlineStr">
        <is>
          <t>DEVALM-6626</t>
        </is>
      </c>
      <c r="C1993" s="23" t="inlineStr">
        <is>
          <t>15.0187.BL-Gestão de Equipamento Banda Larga::N</t>
        </is>
      </c>
      <c r="D1993" s="26" t="inlineStr">
        <is>
          <t>Concluído</t>
        </is>
      </c>
      <c r="E1993" s="23" t="inlineStr">
        <is>
          <t>Sem responsável</t>
        </is>
      </c>
      <c r="F1993" s="23" t="n"/>
      <c r="G1993" s="23" t="n"/>
      <c r="H1993" s="23" t="n"/>
      <c r="I1993" s="23" t="n"/>
      <c r="J1993" s="23" t="n"/>
      <c r="K1993" s="23" t="n"/>
      <c r="L1993" s="23" t="n"/>
      <c r="M1993" s="23" t="n"/>
      <c r="N1993" s="23" t="n"/>
      <c r="O1993" s="23" t="n"/>
      <c r="P1993" s="23" t="n"/>
      <c r="Q1993" s="23" t="n"/>
      <c r="R1993" s="23" t="n"/>
      <c r="S1993" s="23" t="n"/>
      <c r="T1993" s="23" t="n"/>
      <c r="U1993" s="23" t="n"/>
      <c r="V1993" s="23" t="n"/>
    </row>
    <row r="1994" ht="15" customHeight="1">
      <c r="A1994" s="26" t="inlineStr">
        <is>
          <t>História - Waterfall</t>
        </is>
      </c>
      <c r="B1994" s="60" t="inlineStr">
        <is>
          <t>DEVALM-6625</t>
        </is>
      </c>
      <c r="C1994" s="23" t="inlineStr">
        <is>
          <t>18.0003.CO-Regionalização (2ª quinzena – Fevereiro)</t>
        </is>
      </c>
      <c r="D1994" s="26" t="inlineStr">
        <is>
          <t>Concluído</t>
        </is>
      </c>
      <c r="E1994" s="23" t="inlineStr">
        <is>
          <t>Sem responsável</t>
        </is>
      </c>
      <c r="F1994" s="23" t="n"/>
      <c r="G1994" s="23" t="n"/>
      <c r="H1994" s="23" t="n"/>
      <c r="I1994" s="23" t="n"/>
      <c r="J1994" s="23" t="n"/>
      <c r="K1994" s="23" t="n"/>
      <c r="L1994" s="23" t="n"/>
      <c r="M1994" s="23" t="n"/>
      <c r="N1994" s="23" t="n"/>
      <c r="O1994" s="23" t="n"/>
      <c r="P1994" s="23" t="n"/>
      <c r="Q1994" s="23" t="n"/>
      <c r="R1994" s="23" t="n"/>
      <c r="S1994" s="23" t="n"/>
      <c r="T1994" s="23" t="n"/>
      <c r="U1994" s="23" t="n"/>
      <c r="V1994" s="23" t="n"/>
    </row>
    <row r="1995" ht="15" customHeight="1">
      <c r="A1995" s="26" t="inlineStr">
        <is>
          <t>História - Waterfall</t>
        </is>
      </c>
      <c r="B1995" s="60" t="inlineStr">
        <is>
          <t>DEVALM-6624</t>
        </is>
      </c>
      <c r="C1995" s="23" t="inlineStr">
        <is>
          <t>18.0128.CO-Criar segmentação de rede Swat Team</t>
        </is>
      </c>
      <c r="D1995" s="26" t="inlineStr">
        <is>
          <t>Concluído</t>
        </is>
      </c>
      <c r="E1995" s="23" t="inlineStr">
        <is>
          <t>Sem responsável</t>
        </is>
      </c>
      <c r="F1995" s="23" t="n"/>
      <c r="G1995" s="23" t="n"/>
      <c r="H1995" s="23" t="n"/>
      <c r="I1995" s="23" t="n"/>
      <c r="J1995" s="23" t="n"/>
      <c r="K1995" s="23" t="n"/>
      <c r="L1995" s="23" t="n"/>
      <c r="M1995" s="23" t="n"/>
      <c r="N1995" s="23" t="n"/>
      <c r="O1995" s="23" t="n"/>
      <c r="P1995" s="23" t="n"/>
      <c r="Q1995" s="23" t="n"/>
      <c r="R1995" s="23" t="n"/>
      <c r="S1995" s="23" t="n"/>
      <c r="T1995" s="23" t="n"/>
      <c r="U1995" s="23" t="n"/>
      <c r="V1995" s="23" t="n"/>
    </row>
    <row r="1996" ht="15" customHeight="1">
      <c r="A1996" s="26" t="inlineStr">
        <is>
          <t>História - Waterfall</t>
        </is>
      </c>
      <c r="B1996" s="60" t="inlineStr">
        <is>
          <t>DEVALM-6623</t>
        </is>
      </c>
      <c r="C1996" s="23" t="inlineStr">
        <is>
          <t>16.0212.4.FI-Conta de Consumo - Alteração do Modelo de Boleto - Boleto Fácil</t>
        </is>
      </c>
      <c r="D1996" s="26" t="inlineStr">
        <is>
          <t>Concluído</t>
        </is>
      </c>
      <c r="E1996" s="23" t="inlineStr">
        <is>
          <t>Sem responsável</t>
        </is>
      </c>
      <c r="F1996" s="23" t="n"/>
      <c r="G1996" s="23" t="n"/>
      <c r="H1996" s="23" t="n"/>
      <c r="I1996" s="23" t="n"/>
      <c r="J1996" s="23" t="n"/>
      <c r="K1996" s="23" t="n"/>
      <c r="L1996" s="23" t="n"/>
      <c r="M1996" s="23" t="n"/>
      <c r="N1996" s="23" t="n"/>
      <c r="O1996" s="23" t="n"/>
      <c r="P1996" s="23" t="n"/>
      <c r="Q1996" s="23" t="n"/>
      <c r="R1996" s="23" t="n"/>
      <c r="S1996" s="23" t="n"/>
      <c r="T1996" s="23" t="n"/>
      <c r="U1996" s="23" t="n"/>
      <c r="V1996" s="23" t="n"/>
    </row>
    <row r="1997" ht="15" customHeight="1">
      <c r="A1997" s="26" t="inlineStr">
        <is>
          <t>História - Waterfall</t>
        </is>
      </c>
      <c r="B1997" s="60" t="inlineStr">
        <is>
          <t>DEVALM-6622</t>
        </is>
      </c>
      <c r="C1997" s="23" t="inlineStr">
        <is>
          <t>17.0543.CO-Sirius Serviços - Alteração dos Motivos de Devolução de OS.</t>
        </is>
      </c>
      <c r="D1997" s="26" t="inlineStr">
        <is>
          <t>Concluído</t>
        </is>
      </c>
      <c r="E1997" s="23" t="inlineStr">
        <is>
          <t>Sem responsável</t>
        </is>
      </c>
      <c r="F1997" s="23" t="n"/>
      <c r="G1997" s="23" t="n"/>
      <c r="H1997" s="23" t="n"/>
      <c r="I1997" s="23" t="n"/>
      <c r="J1997" s="23" t="n"/>
      <c r="K1997" s="23" t="n"/>
      <c r="L1997" s="23" t="n"/>
      <c r="M1997" s="23" t="n"/>
      <c r="N1997" s="23" t="n"/>
      <c r="O1997" s="23" t="n"/>
      <c r="P1997" s="23" t="n"/>
      <c r="Q1997" s="23" t="n"/>
      <c r="R1997" s="23" t="n"/>
      <c r="S1997" s="23" t="n"/>
      <c r="T1997" s="23" t="n"/>
      <c r="U1997" s="23" t="n"/>
      <c r="V1997" s="23" t="n"/>
    </row>
    <row r="1998" ht="15" customHeight="1">
      <c r="A1998" s="26" t="inlineStr">
        <is>
          <t>História - Waterfall</t>
        </is>
      </c>
      <c r="B1998" s="60" t="inlineStr">
        <is>
          <t>DEVALM-6621</t>
        </is>
      </c>
      <c r="C1998" s="23" t="inlineStr">
        <is>
          <t>17.0665.TN-Validação de Segurança SKY-TEF – integração com SpeedWeb</t>
        </is>
      </c>
      <c r="D1998" s="26" t="inlineStr">
        <is>
          <t>Concluído</t>
        </is>
      </c>
      <c r="E1998" s="23" t="inlineStr">
        <is>
          <t>Sem responsável</t>
        </is>
      </c>
      <c r="F1998" s="23" t="n"/>
      <c r="G1998" s="23" t="n"/>
      <c r="H1998" s="23" t="n"/>
      <c r="I1998" s="23" t="n"/>
      <c r="J1998" s="23" t="n"/>
      <c r="K1998" s="23" t="n"/>
      <c r="L1998" s="23" t="n"/>
      <c r="M1998" s="23" t="n"/>
      <c r="N1998" s="23" t="n"/>
      <c r="O1998" s="23" t="n"/>
      <c r="P1998" s="23" t="n"/>
      <c r="Q1998" s="23" t="n"/>
      <c r="R1998" s="23" t="n"/>
      <c r="S1998" s="23" t="n"/>
      <c r="T1998" s="23" t="n"/>
      <c r="U1998" s="23" t="n"/>
      <c r="V1998" s="23" t="n"/>
    </row>
    <row r="1999" ht="15" customHeight="1">
      <c r="A1999" s="26" t="inlineStr">
        <is>
          <t>História - Waterfall</t>
        </is>
      </c>
      <c r="B1999" s="60" t="inlineStr">
        <is>
          <t>DEVALM-6620</t>
        </is>
      </c>
      <c r="C1999" s="23" t="inlineStr">
        <is>
          <t>16.0601.CL-Adequação Skyphone - Migração DAC EPS Sercom fase 2</t>
        </is>
      </c>
      <c r="D1999" s="26" t="inlineStr">
        <is>
          <t>Concluído</t>
        </is>
      </c>
      <c r="E1999" s="23" t="inlineStr">
        <is>
          <t>Sem responsável</t>
        </is>
      </c>
      <c r="F1999" s="23" t="n"/>
      <c r="G1999" s="23" t="n"/>
      <c r="H1999" s="23" t="n"/>
      <c r="I1999" s="23" t="n"/>
      <c r="J1999" s="23" t="n"/>
      <c r="K1999" s="23" t="n"/>
      <c r="L1999" s="23" t="n"/>
      <c r="M1999" s="23" t="n"/>
      <c r="N1999" s="23" t="n"/>
      <c r="O1999" s="23" t="n"/>
      <c r="P1999" s="23" t="n"/>
      <c r="Q1999" s="23" t="n"/>
      <c r="R1999" s="23" t="n"/>
      <c r="S1999" s="23" t="n"/>
      <c r="T1999" s="23" t="n"/>
      <c r="U1999" s="23" t="n"/>
      <c r="V1999" s="23" t="n"/>
    </row>
    <row r="2000" ht="15" customHeight="1">
      <c r="A2000" s="26" t="inlineStr">
        <is>
          <t>História - Waterfall</t>
        </is>
      </c>
      <c r="B2000" s="60" t="inlineStr">
        <is>
          <t>DEVALM-6619</t>
        </is>
      </c>
      <c r="C2000" s="23" t="inlineStr">
        <is>
          <t>16.0688.GI-Cross Promotional Campaign : Aquisição (Sprint 1)</t>
        </is>
      </c>
      <c r="D2000" s="26" t="inlineStr">
        <is>
          <t>Concluído</t>
        </is>
      </c>
      <c r="E2000" s="23" t="inlineStr">
        <is>
          <t>Sem responsável</t>
        </is>
      </c>
      <c r="F2000" s="23" t="n"/>
      <c r="G2000" s="23" t="n"/>
      <c r="H2000" s="23" t="n"/>
      <c r="I2000" s="23" t="n"/>
      <c r="J2000" s="23" t="n"/>
      <c r="K2000" s="23" t="n"/>
      <c r="L2000" s="23" t="n"/>
      <c r="M2000" s="23" t="n"/>
      <c r="N2000" s="23" t="n"/>
      <c r="O2000" s="23" t="n"/>
      <c r="P2000" s="23" t="n"/>
      <c r="Q2000" s="23" t="n"/>
      <c r="R2000" s="23" t="n"/>
      <c r="S2000" s="23" t="n"/>
      <c r="T2000" s="23" t="n"/>
      <c r="U2000" s="23" t="n"/>
      <c r="V2000" s="23" t="n"/>
    </row>
    <row r="2001" ht="15" customHeight="1">
      <c r="A2001" s="26" t="inlineStr">
        <is>
          <t>História - Waterfall</t>
        </is>
      </c>
      <c r="B2001" s="60" t="inlineStr">
        <is>
          <t>DEVALM-6618</t>
        </is>
      </c>
      <c r="C2001" s="23" t="inlineStr">
        <is>
          <t>17.0772.FI-Gesplan Atualização de Versão e Releases</t>
        </is>
      </c>
      <c r="D2001" s="26" t="inlineStr">
        <is>
          <t>Concluído</t>
        </is>
      </c>
      <c r="E2001" s="23" t="inlineStr">
        <is>
          <t>Sem responsável</t>
        </is>
      </c>
      <c r="F2001" s="23" t="n"/>
      <c r="G2001" s="23" t="n"/>
      <c r="H2001" s="23" t="n"/>
      <c r="I2001" s="23" t="n"/>
      <c r="J2001" s="23" t="n"/>
      <c r="K2001" s="23" t="n"/>
      <c r="L2001" s="23" t="n"/>
      <c r="M2001" s="23" t="n"/>
      <c r="N2001" s="23" t="n"/>
      <c r="O2001" s="23" t="n"/>
      <c r="P2001" s="23" t="n"/>
      <c r="Q2001" s="23" t="n"/>
      <c r="R2001" s="23" t="n"/>
      <c r="S2001" s="23" t="n"/>
      <c r="T2001" s="23" t="n"/>
      <c r="U2001" s="23" t="n"/>
      <c r="V2001" s="23" t="n"/>
    </row>
    <row r="2002" ht="15" customHeight="1">
      <c r="A2002" s="26" t="inlineStr">
        <is>
          <t>História - Waterfall</t>
        </is>
      </c>
      <c r="B2002" s="60" t="inlineStr">
        <is>
          <t>DEVALM-6617</t>
        </is>
      </c>
      <c r="C2002" s="23" t="inlineStr">
        <is>
          <t>17.0611.CO-Regionalização (2ª quinzena – Dezembro)::R</t>
        </is>
      </c>
      <c r="D2002" s="26" t="inlineStr">
        <is>
          <t>Concluído</t>
        </is>
      </c>
      <c r="E2002" s="23" t="inlineStr">
        <is>
          <t>Sem responsável</t>
        </is>
      </c>
      <c r="F2002" s="23" t="n"/>
      <c r="G2002" s="23" t="n"/>
      <c r="H2002" s="23" t="n"/>
      <c r="I2002" s="23" t="n"/>
      <c r="J2002" s="23" t="n"/>
      <c r="K2002" s="23" t="n"/>
      <c r="L2002" s="23" t="n"/>
      <c r="M2002" s="23" t="n"/>
      <c r="N2002" s="23" t="n"/>
      <c r="O2002" s="23" t="n"/>
      <c r="P2002" s="23" t="n"/>
      <c r="Q2002" s="23" t="n"/>
      <c r="R2002" s="23" t="n"/>
      <c r="S2002" s="23" t="n"/>
      <c r="T2002" s="23" t="n"/>
      <c r="U2002" s="23" t="n"/>
      <c r="V2002" s="23" t="n"/>
    </row>
    <row r="2003" ht="15" customHeight="1">
      <c r="A2003" s="26" t="inlineStr">
        <is>
          <t>História - Waterfall</t>
        </is>
      </c>
      <c r="B2003" s="60" t="inlineStr">
        <is>
          <t>DEVALM-6616</t>
        </is>
      </c>
      <c r="C2003" s="23" t="inlineStr">
        <is>
          <t>17.0728.CL-BOS: Configuração das razões para celula tecnica</t>
        </is>
      </c>
      <c r="D2003" s="26" t="inlineStr">
        <is>
          <t>Concluído</t>
        </is>
      </c>
      <c r="E2003" s="23" t="inlineStr">
        <is>
          <t>Sem responsável</t>
        </is>
      </c>
      <c r="F2003" s="23" t="n"/>
      <c r="G2003" s="23" t="n"/>
      <c r="H2003" s="23" t="n"/>
      <c r="I2003" s="23" t="n"/>
      <c r="J2003" s="23" t="n"/>
      <c r="K2003" s="23" t="n"/>
      <c r="L2003" s="23" t="n"/>
      <c r="M2003" s="23" t="n"/>
      <c r="N2003" s="23" t="n"/>
      <c r="O2003" s="23" t="n"/>
      <c r="P2003" s="23" t="n"/>
      <c r="Q2003" s="23" t="n"/>
      <c r="R2003" s="23" t="n"/>
      <c r="S2003" s="23" t="n"/>
      <c r="T2003" s="23" t="n"/>
      <c r="U2003" s="23" t="n"/>
      <c r="V2003" s="23" t="n"/>
    </row>
    <row r="2004" ht="15" customHeight="1">
      <c r="A2004" s="26" t="inlineStr">
        <is>
          <t>História - Waterfall</t>
        </is>
      </c>
      <c r="B2004" s="60" t="inlineStr">
        <is>
          <t>DEVALM-6615</t>
        </is>
      </c>
      <c r="C2004" s="23" t="inlineStr">
        <is>
          <t>16.0255.FI-Mudanças de layout no arquivo do Convênio 115/2003 da SEFAZ</t>
        </is>
      </c>
      <c r="D2004" s="26" t="inlineStr">
        <is>
          <t>Concluído</t>
        </is>
      </c>
      <c r="E2004" s="23" t="inlineStr">
        <is>
          <t>Sem responsável</t>
        </is>
      </c>
      <c r="F2004" s="23" t="n"/>
      <c r="G2004" s="23" t="n"/>
      <c r="H2004" s="23" t="n"/>
      <c r="I2004" s="23" t="n"/>
      <c r="J2004" s="23" t="n"/>
      <c r="K2004" s="23" t="n"/>
      <c r="L2004" s="23" t="n"/>
      <c r="M2004" s="23" t="n"/>
      <c r="N2004" s="23" t="n"/>
      <c r="O2004" s="23" t="n"/>
      <c r="P2004" s="23" t="n"/>
      <c r="Q2004" s="23" t="n"/>
      <c r="R2004" s="23" t="n"/>
      <c r="S2004" s="23" t="n"/>
      <c r="T2004" s="23" t="n"/>
      <c r="U2004" s="23" t="n"/>
      <c r="V2004" s="23" t="n"/>
    </row>
    <row r="2005" ht="15" customHeight="1">
      <c r="A2005" s="26" t="inlineStr">
        <is>
          <t>História - Waterfall</t>
        </is>
      </c>
      <c r="B2005" s="60" t="inlineStr">
        <is>
          <t>DEVALM-6614</t>
        </is>
      </c>
      <c r="C2005" s="23" t="inlineStr">
        <is>
          <t>17.0622.FI-Bloqueio de vendas via Guardião de Vendas - Plano de Implantação Alto</t>
        </is>
      </c>
      <c r="D2005" s="26" t="inlineStr">
        <is>
          <t>Concluído</t>
        </is>
      </c>
      <c r="E2005" s="23" t="inlineStr">
        <is>
          <t>Sem responsável</t>
        </is>
      </c>
      <c r="F2005" s="23" t="n"/>
      <c r="G2005" s="23" t="n"/>
      <c r="H2005" s="23" t="n"/>
      <c r="I2005" s="23" t="n"/>
      <c r="J2005" s="23" t="n"/>
      <c r="K2005" s="23" t="n"/>
      <c r="L2005" s="23" t="n"/>
      <c r="M2005" s="23" t="n"/>
      <c r="N2005" s="23" t="n"/>
      <c r="O2005" s="23" t="n"/>
      <c r="P2005" s="23" t="n"/>
      <c r="Q2005" s="23" t="n"/>
      <c r="R2005" s="23" t="n"/>
      <c r="S2005" s="23" t="n"/>
      <c r="T2005" s="23" t="n"/>
      <c r="U2005" s="23" t="n"/>
      <c r="V2005" s="23" t="n"/>
    </row>
    <row r="2006" ht="15" customHeight="1">
      <c r="A2006" s="26" t="inlineStr">
        <is>
          <t>História - Waterfall</t>
        </is>
      </c>
      <c r="B2006" s="60" t="inlineStr">
        <is>
          <t>DEVALM-6613</t>
        </is>
      </c>
      <c r="C2006" s="23" t="inlineStr">
        <is>
          <t>18.0167.CO-Bloqueio de OS de Retirada em Duplicidade (fase 01 - iCare Parceiro)</t>
        </is>
      </c>
      <c r="D2006" s="26" t="inlineStr">
        <is>
          <t>Concluído</t>
        </is>
      </c>
      <c r="E2006" s="23" t="inlineStr">
        <is>
          <t>Alessandro João De Souza [X]</t>
        </is>
      </c>
      <c r="F2006" s="23" t="inlineStr">
        <is>
          <t>Alexandre Munhoes [X]</t>
        </is>
      </c>
      <c r="G2006" s="23" t="inlineStr">
        <is>
          <t>Emerson Pureza da Silva [X]</t>
        </is>
      </c>
      <c r="H2006" s="23" t="inlineStr">
        <is>
          <t>Paulo Egidio Rodrigues dos Santos</t>
        </is>
      </c>
      <c r="I2006" s="23" t="inlineStr">
        <is>
          <t>Claudia Keiko Kobayashi [X]</t>
        </is>
      </c>
      <c r="J2006" s="23" t="inlineStr">
        <is>
          <t>Danilo Takashi Hiratsuka</t>
        </is>
      </c>
      <c r="K2006" s="23" t="n"/>
      <c r="L2006" s="23" t="n"/>
      <c r="M2006" s="23" t="n"/>
      <c r="N2006" s="23" t="n"/>
      <c r="O2006" s="23" t="n"/>
      <c r="P2006" s="23" t="n"/>
      <c r="Q2006" s="23" t="n"/>
      <c r="R2006" s="23" t="n"/>
      <c r="S2006" s="23" t="n"/>
      <c r="T2006" s="23" t="n"/>
      <c r="U2006" s="23" t="n"/>
      <c r="V2006" s="23" t="n"/>
    </row>
    <row r="2007" ht="15" customHeight="1">
      <c r="A2007" s="26" t="inlineStr">
        <is>
          <t>História - Waterfall</t>
        </is>
      </c>
      <c r="B2007" s="60" t="inlineStr">
        <is>
          <t>DEVALM-6612</t>
        </is>
      </c>
      <c r="C2007" s="23" t="inlineStr">
        <is>
          <t>17.0472.3.MK-Ofertas Premiere 2017 - Fase 4</t>
        </is>
      </c>
      <c r="D2007" s="26" t="inlineStr">
        <is>
          <t>Concluído</t>
        </is>
      </c>
      <c r="E2007" s="23" t="inlineStr">
        <is>
          <t>Sem responsável</t>
        </is>
      </c>
      <c r="F2007" s="23" t="n"/>
      <c r="G2007" s="23" t="n"/>
      <c r="H2007" s="23" t="n"/>
      <c r="I2007" s="23" t="n"/>
      <c r="J2007" s="23" t="n"/>
      <c r="K2007" s="23" t="n"/>
      <c r="L2007" s="23" t="n"/>
      <c r="M2007" s="23" t="n"/>
      <c r="N2007" s="23" t="n"/>
      <c r="O2007" s="23" t="n"/>
      <c r="P2007" s="23" t="n"/>
      <c r="Q2007" s="23" t="n"/>
      <c r="R2007" s="23" t="n"/>
      <c r="S2007" s="23" t="n"/>
      <c r="T2007" s="23" t="n"/>
      <c r="U2007" s="23" t="n"/>
      <c r="V2007" s="23" t="n"/>
    </row>
    <row r="2008" ht="15" customHeight="1">
      <c r="A2008" s="26" t="inlineStr">
        <is>
          <t>História - Waterfall</t>
        </is>
      </c>
      <c r="B2008" s="60" t="inlineStr">
        <is>
          <t>DEVALM-6611</t>
        </is>
      </c>
      <c r="C2008" s="23" t="inlineStr">
        <is>
          <t>14.0184.FI-Novo Sistema de Comissionamento::N</t>
        </is>
      </c>
      <c r="D2008" s="26" t="inlineStr">
        <is>
          <t>Concluído</t>
        </is>
      </c>
      <c r="E2008" s="23" t="inlineStr">
        <is>
          <t>Anderson Da Paz Florencio [X]</t>
        </is>
      </c>
      <c r="F2008" s="23" t="n"/>
      <c r="G2008" s="23" t="n"/>
      <c r="H2008" s="23" t="n"/>
      <c r="I2008" s="23" t="n"/>
      <c r="J2008" s="23" t="n"/>
      <c r="K2008" s="23" t="n"/>
      <c r="L2008" s="23" t="n"/>
      <c r="M2008" s="23" t="n"/>
      <c r="N2008" s="23" t="n"/>
      <c r="O2008" s="23" t="n"/>
      <c r="P2008" s="23" t="n"/>
      <c r="Q2008" s="23" t="n"/>
      <c r="R2008" s="23" t="n"/>
      <c r="S2008" s="23" t="n"/>
      <c r="T2008" s="23" t="n"/>
      <c r="U2008" s="23" t="n"/>
      <c r="V2008" s="23" t="n"/>
    </row>
    <row r="2009" ht="15" customHeight="1">
      <c r="A2009" s="26" t="inlineStr">
        <is>
          <t>História - Waterfall</t>
        </is>
      </c>
      <c r="B2009" s="60" t="inlineStr">
        <is>
          <t>DEVALM-6610</t>
        </is>
      </c>
      <c r="C2009" s="23" t="inlineStr">
        <is>
          <t>17.0067.SU-Novo Receptor SHR01</t>
        </is>
      </c>
      <c r="D2009" s="26" t="inlineStr">
        <is>
          <t>Concluído</t>
        </is>
      </c>
      <c r="E2009" s="23" t="inlineStr">
        <is>
          <t>Sem responsável</t>
        </is>
      </c>
      <c r="F2009" s="23" t="n"/>
      <c r="G2009" s="23" t="n"/>
      <c r="H2009" s="23" t="n"/>
      <c r="I2009" s="23" t="n"/>
      <c r="J2009" s="23" t="n"/>
      <c r="K2009" s="23" t="n"/>
      <c r="L2009" s="23" t="n"/>
      <c r="M2009" s="23" t="n"/>
      <c r="N2009" s="23" t="n"/>
      <c r="O2009" s="23" t="n"/>
      <c r="P2009" s="23" t="n"/>
      <c r="Q2009" s="23" t="n"/>
      <c r="R2009" s="23" t="n"/>
      <c r="S2009" s="23" t="n"/>
      <c r="T2009" s="23" t="n"/>
      <c r="U2009" s="23" t="n"/>
      <c r="V2009" s="23" t="n"/>
    </row>
    <row r="2010" ht="15" customHeight="1">
      <c r="A2010" s="26" t="inlineStr">
        <is>
          <t>História - Waterfall</t>
        </is>
      </c>
      <c r="B2010" s="60" t="inlineStr">
        <is>
          <t>DEVALM-6609</t>
        </is>
      </c>
      <c r="C2010" s="23" t="inlineStr">
        <is>
          <t>17.0414.4 FI-Projeto Nexus-Callidus – Reversão - Req 3</t>
        </is>
      </c>
      <c r="D2010" s="26" t="inlineStr">
        <is>
          <t>Concluído</t>
        </is>
      </c>
      <c r="E2010" s="23" t="inlineStr">
        <is>
          <t>Sem responsável</t>
        </is>
      </c>
      <c r="F2010" s="23" t="n"/>
      <c r="G2010" s="23" t="n"/>
      <c r="H2010" s="23" t="n"/>
      <c r="I2010" s="23" t="n"/>
      <c r="J2010" s="23" t="n"/>
      <c r="K2010" s="23" t="n"/>
      <c r="L2010" s="23" t="n"/>
      <c r="M2010" s="23" t="n"/>
      <c r="N2010" s="23" t="n"/>
      <c r="O2010" s="23" t="n"/>
      <c r="P2010" s="23" t="n"/>
      <c r="Q2010" s="23" t="n"/>
      <c r="R2010" s="23" t="n"/>
      <c r="S2010" s="23" t="n"/>
      <c r="T2010" s="23" t="n"/>
      <c r="U2010" s="23" t="n"/>
      <c r="V2010" s="23" t="n"/>
    </row>
    <row r="2011" ht="15" customHeight="1">
      <c r="A2011" s="26" t="inlineStr">
        <is>
          <t>História - Waterfall</t>
        </is>
      </c>
      <c r="B2011" s="60" t="inlineStr">
        <is>
          <t>DEVALM-6608</t>
        </is>
      </c>
      <c r="C2011" s="23" t="inlineStr">
        <is>
          <t>18.0154.TI- iCare Campo - Bloqueio de criação de OS – Tela de inclusão de material</t>
        </is>
      </c>
      <c r="D2011" s="26" t="inlineStr">
        <is>
          <t>Concluído</t>
        </is>
      </c>
      <c r="E2011" s="23" t="inlineStr">
        <is>
          <t>Sem responsável</t>
        </is>
      </c>
      <c r="F2011" s="23" t="n"/>
      <c r="G2011" s="23" t="n"/>
      <c r="H2011" s="23" t="n"/>
      <c r="I2011" s="23" t="n"/>
      <c r="J2011" s="23" t="n"/>
      <c r="K2011" s="23" t="n"/>
      <c r="L2011" s="23" t="n"/>
      <c r="M2011" s="23" t="n"/>
      <c r="N2011" s="23" t="n"/>
      <c r="O2011" s="23" t="n"/>
      <c r="P2011" s="23" t="n"/>
      <c r="Q2011" s="23" t="n"/>
      <c r="R2011" s="23" t="n"/>
      <c r="S2011" s="23" t="n"/>
      <c r="T2011" s="23" t="n"/>
      <c r="U2011" s="23" t="n"/>
      <c r="V2011" s="23" t="n"/>
    </row>
    <row r="2012" ht="15" customHeight="1">
      <c r="A2012" s="26" t="inlineStr">
        <is>
          <t>História - Waterfall</t>
        </is>
      </c>
      <c r="B2012" s="60" t="inlineStr">
        <is>
          <t>DEVALM-6607</t>
        </is>
      </c>
      <c r="C2012" s="23" t="inlineStr">
        <is>
          <t>15.0157.5.SU-CSI- Enviar informações de movimentação de saldo de Parceiro Migrado para SAP600 (iCare Parceiro)</t>
        </is>
      </c>
      <c r="D2012" s="26" t="inlineStr">
        <is>
          <t>Concluído</t>
        </is>
      </c>
      <c r="E2012" s="23" t="inlineStr">
        <is>
          <t>Sem responsável</t>
        </is>
      </c>
      <c r="F2012" s="23" t="n"/>
      <c r="G2012" s="23" t="n"/>
      <c r="H2012" s="23" t="n"/>
      <c r="I2012" s="23" t="n"/>
      <c r="J2012" s="23" t="n"/>
      <c r="K2012" s="23" t="n"/>
      <c r="L2012" s="23" t="n"/>
      <c r="M2012" s="23" t="n"/>
      <c r="N2012" s="23" t="n"/>
      <c r="O2012" s="23" t="n"/>
      <c r="P2012" s="23" t="n"/>
      <c r="Q2012" s="23" t="n"/>
      <c r="R2012" s="23" t="n"/>
      <c r="S2012" s="23" t="n"/>
      <c r="T2012" s="23" t="n"/>
      <c r="U2012" s="23" t="n"/>
      <c r="V2012" s="23" t="n"/>
    </row>
    <row r="2013" ht="15" customHeight="1">
      <c r="A2013" s="26" t="inlineStr">
        <is>
          <t>História - Waterfall</t>
        </is>
      </c>
      <c r="B2013" s="60" t="inlineStr">
        <is>
          <t>DEVALM-6606</t>
        </is>
      </c>
      <c r="C2013" s="23" t="inlineStr">
        <is>
          <t>16.0480.FI-Matriz de Segregação de Função - Auditoria</t>
        </is>
      </c>
      <c r="D2013" s="26" t="inlineStr">
        <is>
          <t>Concluído</t>
        </is>
      </c>
      <c r="E2013" s="23" t="inlineStr">
        <is>
          <t>Sem responsável</t>
        </is>
      </c>
      <c r="F2013" s="23" t="n"/>
      <c r="G2013" s="23" t="n"/>
      <c r="H2013" s="23" t="n"/>
      <c r="I2013" s="23" t="n"/>
      <c r="J2013" s="23" t="n"/>
      <c r="K2013" s="23" t="n"/>
      <c r="L2013" s="23" t="n"/>
      <c r="M2013" s="23" t="n"/>
      <c r="N2013" s="23" t="n"/>
      <c r="O2013" s="23" t="n"/>
      <c r="P2013" s="23" t="n"/>
      <c r="Q2013" s="23" t="n"/>
      <c r="R2013" s="23" t="n"/>
      <c r="S2013" s="23" t="n"/>
      <c r="T2013" s="23" t="n"/>
      <c r="U2013" s="23" t="n"/>
      <c r="V2013" s="23" t="n"/>
    </row>
    <row r="2014" ht="15" customHeight="1">
      <c r="A2014" s="26" t="inlineStr">
        <is>
          <t>História - Waterfall</t>
        </is>
      </c>
      <c r="B2014" s="60" t="inlineStr">
        <is>
          <t>DEVALM-6605</t>
        </is>
      </c>
      <c r="C2014" s="23" t="inlineStr">
        <is>
          <t>17.0605.CO-Regionalização (2ª quinzena – Setembro)::R</t>
        </is>
      </c>
      <c r="D2014" s="26" t="inlineStr">
        <is>
          <t>Concluído</t>
        </is>
      </c>
      <c r="E2014" s="23" t="inlineStr">
        <is>
          <t>Sem responsável</t>
        </is>
      </c>
      <c r="F2014" s="23" t="n"/>
      <c r="G2014" s="23" t="n"/>
      <c r="H2014" s="23" t="n"/>
      <c r="I2014" s="23" t="n"/>
      <c r="J2014" s="23" t="n"/>
      <c r="K2014" s="23" t="n"/>
      <c r="L2014" s="23" t="n"/>
      <c r="M2014" s="23" t="n"/>
      <c r="N2014" s="23" t="n"/>
      <c r="O2014" s="23" t="n"/>
      <c r="P2014" s="23" t="n"/>
      <c r="Q2014" s="23" t="n"/>
      <c r="R2014" s="23" t="n"/>
      <c r="S2014" s="23" t="n"/>
      <c r="T2014" s="23" t="n"/>
      <c r="U2014" s="23" t="n"/>
      <c r="V2014" s="23" t="n"/>
    </row>
    <row r="2015" ht="15" customHeight="1">
      <c r="A2015" s="26" t="inlineStr">
        <is>
          <t>História - Waterfall</t>
        </is>
      </c>
      <c r="B2015" s="60" t="inlineStr">
        <is>
          <t>DEVALM-6604</t>
        </is>
      </c>
      <c r="C2015" s="23" t="inlineStr">
        <is>
          <t>17.0339.CO-Regionalização (2ª quinzena – Julho)::R</t>
        </is>
      </c>
      <c r="D2015" s="26" t="inlineStr">
        <is>
          <t>Concluído</t>
        </is>
      </c>
      <c r="E2015" s="23" t="inlineStr">
        <is>
          <t>Sem responsável</t>
        </is>
      </c>
      <c r="F2015" s="23" t="n"/>
      <c r="G2015" s="23" t="n"/>
      <c r="H2015" s="23" t="n"/>
      <c r="I2015" s="23" t="n"/>
      <c r="J2015" s="23" t="n"/>
      <c r="K2015" s="23" t="n"/>
      <c r="L2015" s="23" t="n"/>
      <c r="M2015" s="23" t="n"/>
      <c r="N2015" s="23" t="n"/>
      <c r="O2015" s="23" t="n"/>
      <c r="P2015" s="23" t="n"/>
      <c r="Q2015" s="23" t="n"/>
      <c r="R2015" s="23" t="n"/>
      <c r="S2015" s="23" t="n"/>
      <c r="T2015" s="23" t="n"/>
      <c r="U2015" s="23" t="n"/>
      <c r="V2015" s="23" t="n"/>
    </row>
    <row r="2016" ht="15" customHeight="1">
      <c r="A2016" s="26" t="inlineStr">
        <is>
          <t>História - Waterfall</t>
        </is>
      </c>
      <c r="B2016" s="60" t="inlineStr">
        <is>
          <t>DEVALM-6603</t>
        </is>
      </c>
      <c r="C2016" s="23" t="inlineStr">
        <is>
          <t>16.0134.1.CL- Controle de SLA das tarefas na aplicação BOS</t>
        </is>
      </c>
      <c r="D2016" s="26" t="inlineStr">
        <is>
          <t>Concluído</t>
        </is>
      </c>
      <c r="E2016" s="23" t="inlineStr">
        <is>
          <t>Sem responsável</t>
        </is>
      </c>
      <c r="F2016" s="23" t="n"/>
      <c r="G2016" s="23" t="n"/>
      <c r="H2016" s="23" t="n"/>
      <c r="I2016" s="23" t="n"/>
      <c r="J2016" s="23" t="n"/>
      <c r="K2016" s="23" t="n"/>
      <c r="L2016" s="23" t="n"/>
      <c r="M2016" s="23" t="n"/>
      <c r="N2016" s="23" t="n"/>
      <c r="O2016" s="23" t="n"/>
      <c r="P2016" s="23" t="n"/>
      <c r="Q2016" s="23" t="n"/>
      <c r="R2016" s="23" t="n"/>
      <c r="S2016" s="23" t="n"/>
      <c r="T2016" s="23" t="n"/>
      <c r="U2016" s="23" t="n"/>
      <c r="V2016" s="23" t="n"/>
    </row>
    <row r="2017" ht="15" customHeight="1">
      <c r="A2017" s="26" t="inlineStr">
        <is>
          <t>História - Waterfall</t>
        </is>
      </c>
      <c r="B2017" s="60" t="inlineStr">
        <is>
          <t>DEVALM-6602</t>
        </is>
      </c>
      <c r="C2017" s="23" t="inlineStr">
        <is>
          <t>18.0218.DI-Gateway de Pagamentos – pagamento com multi cartões</t>
        </is>
      </c>
      <c r="D2017" s="26" t="inlineStr">
        <is>
          <t>Concluído</t>
        </is>
      </c>
      <c r="E2017" s="23" t="inlineStr">
        <is>
          <t>Sem responsável</t>
        </is>
      </c>
      <c r="F2017" s="23" t="n"/>
      <c r="G2017" s="23" t="n"/>
      <c r="H2017" s="23" t="n"/>
      <c r="I2017" s="23" t="n"/>
      <c r="J2017" s="23" t="n"/>
      <c r="K2017" s="23" t="n"/>
      <c r="L2017" s="23" t="n"/>
      <c r="M2017" s="23" t="n"/>
      <c r="N2017" s="23" t="n"/>
      <c r="O2017" s="23" t="n"/>
      <c r="P2017" s="23" t="n"/>
      <c r="Q2017" s="23" t="n"/>
      <c r="R2017" s="23" t="n"/>
      <c r="S2017" s="23" t="n"/>
      <c r="T2017" s="23" t="n"/>
      <c r="U2017" s="23" t="n"/>
      <c r="V2017" s="23" t="n"/>
    </row>
    <row r="2018" ht="15" customHeight="1">
      <c r="A2018" s="26" t="inlineStr">
        <is>
          <t>História - Waterfall</t>
        </is>
      </c>
      <c r="B2018" s="60" t="inlineStr">
        <is>
          <t>DEVALM-6601</t>
        </is>
      </c>
      <c r="C2018" s="23" t="inlineStr">
        <is>
          <t>16.0453.MK-Reajuste de Preço de Banda Larga ( Outubro )::R</t>
        </is>
      </c>
      <c r="D2018" s="26" t="inlineStr">
        <is>
          <t>Concluído</t>
        </is>
      </c>
      <c r="E2018" s="23" t="inlineStr">
        <is>
          <t>Sem responsável</t>
        </is>
      </c>
      <c r="F2018" s="23" t="n"/>
      <c r="G2018" s="23" t="n"/>
      <c r="H2018" s="23" t="n"/>
      <c r="I2018" s="23" t="n"/>
      <c r="J2018" s="23" t="n"/>
      <c r="K2018" s="23" t="n"/>
      <c r="L2018" s="23" t="n"/>
      <c r="M2018" s="23" t="n"/>
      <c r="N2018" s="23" t="n"/>
      <c r="O2018" s="23" t="n"/>
      <c r="P2018" s="23" t="n"/>
      <c r="Q2018" s="23" t="n"/>
      <c r="R2018" s="23" t="n"/>
      <c r="S2018" s="23" t="n"/>
      <c r="T2018" s="23" t="n"/>
      <c r="U2018" s="23" t="n"/>
      <c r="V2018" s="23" t="n"/>
    </row>
    <row r="2019" ht="15" customHeight="1">
      <c r="A2019" s="26" t="inlineStr">
        <is>
          <t>História - Waterfall</t>
        </is>
      </c>
      <c r="B2019" s="60" t="inlineStr">
        <is>
          <t>DEVALM-6600</t>
        </is>
      </c>
      <c r="C2019" s="23" t="inlineStr">
        <is>
          <t>17.0329.MK-Reajuste de Preço de Banda Larga ( Maio )::R</t>
        </is>
      </c>
      <c r="D2019" s="26" t="inlineStr">
        <is>
          <t>Concluído</t>
        </is>
      </c>
      <c r="E2019" s="23" t="inlineStr">
        <is>
          <t>Sem responsável</t>
        </is>
      </c>
      <c r="F2019" s="23" t="n"/>
      <c r="G2019" s="23" t="n"/>
      <c r="H2019" s="23" t="n"/>
      <c r="I2019" s="23" t="n"/>
      <c r="J2019" s="23" t="n"/>
      <c r="K2019" s="23" t="n"/>
      <c r="L2019" s="23" t="n"/>
      <c r="M2019" s="23" t="n"/>
      <c r="N2019" s="23" t="n"/>
      <c r="O2019" s="23" t="n"/>
      <c r="P2019" s="23" t="n"/>
      <c r="Q2019" s="23" t="n"/>
      <c r="R2019" s="23" t="n"/>
      <c r="S2019" s="23" t="n"/>
      <c r="T2019" s="23" t="n"/>
      <c r="U2019" s="23" t="n"/>
      <c r="V2019" s="23" t="n"/>
    </row>
    <row r="2020" ht="15" customHeight="1">
      <c r="A2020" s="26" t="inlineStr">
        <is>
          <t>História - Waterfall</t>
        </is>
      </c>
      <c r="B2020" s="60" t="inlineStr">
        <is>
          <t>DEVALM-6599</t>
        </is>
      </c>
      <c r="C2020" s="23" t="inlineStr">
        <is>
          <t>16.0425.5.FI – Indianapolis – Frente Faturamento - CR – Manutenção dos GLIDs da SKY Brasil ativos nos sistemas</t>
        </is>
      </c>
      <c r="D2020" s="26" t="inlineStr">
        <is>
          <t>Concluído</t>
        </is>
      </c>
      <c r="E2020" s="23" t="inlineStr">
        <is>
          <t>Sem responsável</t>
        </is>
      </c>
      <c r="F2020" s="23" t="n"/>
      <c r="G2020" s="23" t="n"/>
      <c r="H2020" s="23" t="n"/>
      <c r="I2020" s="23" t="n"/>
      <c r="J2020" s="23" t="n"/>
      <c r="K2020" s="23" t="n"/>
      <c r="L2020" s="23" t="n"/>
      <c r="M2020" s="23" t="n"/>
      <c r="N2020" s="23" t="n"/>
      <c r="O2020" s="23" t="n"/>
      <c r="P2020" s="23" t="n"/>
      <c r="Q2020" s="23" t="n"/>
      <c r="R2020" s="23" t="n"/>
      <c r="S2020" s="23" t="n"/>
      <c r="T2020" s="23" t="n"/>
      <c r="U2020" s="23" t="n"/>
      <c r="V2020" s="23" t="n"/>
    </row>
    <row r="2021" ht="15" customHeight="1">
      <c r="A2021" s="26" t="inlineStr">
        <is>
          <t>História - Waterfall</t>
        </is>
      </c>
      <c r="B2021" s="60" t="inlineStr">
        <is>
          <t>DEVALM-6598</t>
        </is>
      </c>
      <c r="C2021" s="23" t="inlineStr">
        <is>
          <t>17.0086.SU-Integração com modulo de ASSIST de campo com o sistema de OS</t>
        </is>
      </c>
      <c r="D2021" s="26" t="inlineStr">
        <is>
          <t>Concluído</t>
        </is>
      </c>
      <c r="E2021" s="23" t="inlineStr">
        <is>
          <t>Sem responsável</t>
        </is>
      </c>
      <c r="F2021" s="23" t="n"/>
      <c r="G2021" s="23" t="n"/>
      <c r="H2021" s="23" t="n"/>
      <c r="I2021" s="23" t="n"/>
      <c r="J2021" s="23" t="n"/>
      <c r="K2021" s="23" t="n"/>
      <c r="L2021" s="23" t="n"/>
      <c r="M2021" s="23" t="n"/>
      <c r="N2021" s="23" t="n"/>
      <c r="O2021" s="23" t="n"/>
      <c r="P2021" s="23" t="n"/>
      <c r="Q2021" s="23" t="n"/>
      <c r="R2021" s="23" t="n"/>
      <c r="S2021" s="23" t="n"/>
      <c r="T2021" s="23" t="n"/>
      <c r="U2021" s="23" t="n"/>
      <c r="V2021" s="23" t="n"/>
    </row>
    <row r="2022" ht="15" customHeight="1">
      <c r="A2022" s="26" t="inlineStr">
        <is>
          <t>História - Waterfall</t>
        </is>
      </c>
      <c r="B2022" s="60" t="inlineStr">
        <is>
          <t>DEVALM-6597</t>
        </is>
      </c>
      <c r="C2022" s="23" t="inlineStr">
        <is>
          <t>16.0209.11.CL-Hibrido - Fase 1.8 - Botão Migra Já</t>
        </is>
      </c>
      <c r="D2022" s="26" t="inlineStr">
        <is>
          <t>Concluído</t>
        </is>
      </c>
      <c r="E2022" s="23" t="inlineStr">
        <is>
          <t>Sem responsável</t>
        </is>
      </c>
      <c r="F2022" s="23" t="n"/>
      <c r="G2022" s="23" t="n"/>
      <c r="H2022" s="23" t="n"/>
      <c r="I2022" s="23" t="n"/>
      <c r="J2022" s="23" t="n"/>
      <c r="K2022" s="23" t="n"/>
      <c r="L2022" s="23" t="n"/>
      <c r="M2022" s="23" t="n"/>
      <c r="N2022" s="23" t="n"/>
      <c r="O2022" s="23" t="n"/>
      <c r="P2022" s="23" t="n"/>
      <c r="Q2022" s="23" t="n"/>
      <c r="R2022" s="23" t="n"/>
      <c r="S2022" s="23" t="n"/>
      <c r="T2022" s="23" t="n"/>
      <c r="U2022" s="23" t="n"/>
      <c r="V2022" s="23" t="n"/>
    </row>
    <row r="2023" ht="15" customHeight="1">
      <c r="A2023" s="26" t="inlineStr">
        <is>
          <t>História - Waterfall</t>
        </is>
      </c>
      <c r="B2023" s="60" t="inlineStr">
        <is>
          <t>DEVALM-6596</t>
        </is>
      </c>
      <c r="C2023" s="23" t="inlineStr">
        <is>
          <t>17.0614.6.TN-Salesforce - Sprint 5</t>
        </is>
      </c>
      <c r="D2023" s="26" t="inlineStr">
        <is>
          <t>Concluído</t>
        </is>
      </c>
      <c r="E2023" s="23" t="inlineStr">
        <is>
          <t>Sem responsável</t>
        </is>
      </c>
      <c r="F2023" s="23" t="n"/>
      <c r="G2023" s="23" t="n"/>
      <c r="H2023" s="23" t="n"/>
      <c r="I2023" s="23" t="n"/>
      <c r="J2023" s="23" t="n"/>
      <c r="K2023" s="23" t="n"/>
      <c r="L2023" s="23" t="n"/>
      <c r="M2023" s="23" t="n"/>
      <c r="N2023" s="23" t="n"/>
      <c r="O2023" s="23" t="n"/>
      <c r="P2023" s="23" t="n"/>
      <c r="Q2023" s="23" t="n"/>
      <c r="R2023" s="23" t="n"/>
      <c r="S2023" s="23" t="n"/>
      <c r="T2023" s="23" t="n"/>
      <c r="U2023" s="23" t="n"/>
      <c r="V2023" s="23" t="n"/>
    </row>
    <row r="2024" ht="15" customHeight="1">
      <c r="A2024" s="26" t="inlineStr">
        <is>
          <t>História - Waterfall</t>
        </is>
      </c>
      <c r="B2024" s="60" t="inlineStr">
        <is>
          <t>DEVALM-6595</t>
        </is>
      </c>
      <c r="C2024" s="23" t="inlineStr">
        <is>
          <t>17.0614.5.TN-Salesforce - Sprint 4</t>
        </is>
      </c>
      <c r="D2024" s="26" t="inlineStr">
        <is>
          <t>Concluído</t>
        </is>
      </c>
      <c r="E2024" s="23" t="inlineStr">
        <is>
          <t>Sem responsável</t>
        </is>
      </c>
      <c r="F2024" s="23" t="n"/>
      <c r="G2024" s="23" t="n"/>
      <c r="H2024" s="23" t="n"/>
      <c r="I2024" s="23" t="n"/>
      <c r="J2024" s="23" t="n"/>
      <c r="K2024" s="23" t="n"/>
      <c r="L2024" s="23" t="n"/>
      <c r="M2024" s="23" t="n"/>
      <c r="N2024" s="23" t="n"/>
      <c r="O2024" s="23" t="n"/>
      <c r="P2024" s="23" t="n"/>
      <c r="Q2024" s="23" t="n"/>
      <c r="R2024" s="23" t="n"/>
      <c r="S2024" s="23" t="n"/>
      <c r="T2024" s="23" t="n"/>
      <c r="U2024" s="23" t="n"/>
      <c r="V2024" s="23" t="n"/>
    </row>
    <row r="2025" ht="15" customHeight="1">
      <c r="A2025" s="26" t="inlineStr">
        <is>
          <t>História - Waterfall</t>
        </is>
      </c>
      <c r="B2025" s="60" t="inlineStr">
        <is>
          <t>DEVALM-6594</t>
        </is>
      </c>
      <c r="C2025" s="23" t="inlineStr">
        <is>
          <t>18.0156.CL-Parcelamento Agil Concessão e Reparcelamento de Dívida</t>
        </is>
      </c>
      <c r="D2025" s="26" t="inlineStr">
        <is>
          <t>Concluído</t>
        </is>
      </c>
      <c r="E2025" s="23" t="inlineStr">
        <is>
          <t>Alessandro João De Souza [X]</t>
        </is>
      </c>
      <c r="F2025" s="23" t="inlineStr">
        <is>
          <t>Andre Bento Bejo [X]</t>
        </is>
      </c>
      <c r="G2025" s="23" t="inlineStr">
        <is>
          <t>Anselmo Pereira Novakowski</t>
        </is>
      </c>
      <c r="H2025" s="23" t="inlineStr">
        <is>
          <t>Eduardo Cesar de Melo</t>
        </is>
      </c>
      <c r="I2025" s="23" t="n"/>
      <c r="J2025" s="23" t="inlineStr">
        <is>
          <t>Rafael Grecco Machado [X]</t>
        </is>
      </c>
      <c r="K2025" s="23" t="n"/>
      <c r="L2025" s="23" t="n"/>
      <c r="M2025" s="23" t="n"/>
      <c r="N2025" s="23" t="n"/>
      <c r="O2025" s="23" t="n"/>
      <c r="P2025" s="23" t="n"/>
      <c r="Q2025" s="23" t="n"/>
      <c r="R2025" s="23" t="n"/>
      <c r="S2025" s="23" t="n"/>
      <c r="T2025" s="23" t="n"/>
      <c r="U2025" s="23" t="n"/>
      <c r="V2025" s="23" t="n"/>
    </row>
    <row r="2026" ht="15" customHeight="1">
      <c r="A2026" s="26" t="inlineStr">
        <is>
          <t>História - Waterfall</t>
        </is>
      </c>
      <c r="B2026" s="60" t="inlineStr">
        <is>
          <t>DEVALM-6593</t>
        </is>
      </c>
      <c r="C2026" s="23" t="inlineStr">
        <is>
          <t>17.0469.MK- Reajuste de ICMS - Amazonas - Destinados à Criação do Fundo de Pobreza</t>
        </is>
      </c>
      <c r="D2026" s="26" t="inlineStr">
        <is>
          <t>Concluído</t>
        </is>
      </c>
      <c r="E2026" s="23" t="inlineStr">
        <is>
          <t>Sem responsável</t>
        </is>
      </c>
      <c r="F2026" s="23" t="n"/>
      <c r="G2026" s="23" t="n"/>
      <c r="H2026" s="23" t="n"/>
      <c r="I2026" s="23" t="n"/>
      <c r="J2026" s="23" t="n"/>
      <c r="K2026" s="23" t="n"/>
      <c r="L2026" s="23" t="n"/>
      <c r="M2026" s="23" t="n"/>
      <c r="N2026" s="23" t="n"/>
      <c r="O2026" s="23" t="n"/>
      <c r="P2026" s="23" t="n"/>
      <c r="Q2026" s="23" t="n"/>
      <c r="R2026" s="23" t="n"/>
      <c r="S2026" s="23" t="n"/>
      <c r="T2026" s="23" t="n"/>
      <c r="U2026" s="23" t="n"/>
      <c r="V2026" s="23" t="n"/>
    </row>
    <row r="2027" ht="15" customHeight="1">
      <c r="A2027" s="26" t="inlineStr">
        <is>
          <t>História - Waterfall</t>
        </is>
      </c>
      <c r="B2027" s="60" t="inlineStr">
        <is>
          <t>DEVALM-6592</t>
        </is>
      </c>
      <c r="C2027" s="23" t="inlineStr">
        <is>
          <t>18.0166.SU-Modulo de Estoque - CSI/SAP</t>
        </is>
      </c>
      <c r="D2027" s="26" t="inlineStr">
        <is>
          <t>Concluído</t>
        </is>
      </c>
      <c r="E2027" s="23" t="inlineStr">
        <is>
          <t>Alessandro João De Souza [X]</t>
        </is>
      </c>
      <c r="F2027" s="23" t="inlineStr">
        <is>
          <t>Alexandre Munhoes [X]</t>
        </is>
      </c>
      <c r="G2027" s="23" t="inlineStr">
        <is>
          <t>Emerson Pureza da Silva [X]</t>
        </is>
      </c>
      <c r="H2027" s="23" t="inlineStr">
        <is>
          <t>Paulo Egidio Rodrigues dos Santos</t>
        </is>
      </c>
      <c r="I2027" s="23" t="n"/>
      <c r="J2027" s="23" t="inlineStr">
        <is>
          <t>Danilo Takashi Hiratsuka</t>
        </is>
      </c>
      <c r="K2027" s="23" t="n"/>
      <c r="L2027" s="23" t="n"/>
      <c r="M2027" s="23" t="n"/>
      <c r="N2027" s="23" t="n"/>
      <c r="O2027" s="23" t="n"/>
      <c r="P2027" s="23" t="n"/>
      <c r="Q2027" s="23" t="n"/>
      <c r="R2027" s="23" t="n"/>
      <c r="S2027" s="23" t="n"/>
      <c r="T2027" s="23" t="n"/>
      <c r="U2027" s="23" t="n"/>
      <c r="V2027" s="23" t="n"/>
    </row>
    <row r="2028" ht="15" customHeight="1">
      <c r="A2028" s="26" t="inlineStr">
        <is>
          <t>História - Waterfall</t>
        </is>
      </c>
      <c r="B2028" s="60" t="inlineStr">
        <is>
          <t>DEVALM-6591</t>
        </is>
      </c>
      <c r="C2028" s="23" t="inlineStr">
        <is>
          <t>17.0731.TN-Migração da versão dos servidores SOA (11 para 12c)</t>
        </is>
      </c>
      <c r="D2028" s="26" t="inlineStr">
        <is>
          <t>Concluído</t>
        </is>
      </c>
      <c r="E2028" s="23" t="inlineStr">
        <is>
          <t>Sem responsável</t>
        </is>
      </c>
      <c r="F2028" s="23" t="n"/>
      <c r="G2028" s="23" t="n"/>
      <c r="H2028" s="23" t="n"/>
      <c r="I2028" s="23" t="n"/>
      <c r="J2028" s="23" t="n"/>
      <c r="K2028" s="23" t="n"/>
      <c r="L2028" s="23" t="n"/>
      <c r="M2028" s="23" t="n"/>
      <c r="N2028" s="23" t="n"/>
      <c r="O2028" s="23" t="n"/>
      <c r="P2028" s="23" t="n"/>
      <c r="Q2028" s="23" t="n"/>
      <c r="R2028" s="23" t="n"/>
      <c r="S2028" s="23" t="n"/>
      <c r="T2028" s="23" t="n"/>
      <c r="U2028" s="23" t="n"/>
      <c r="V2028" s="23" t="n"/>
    </row>
    <row r="2029" ht="15" customHeight="1">
      <c r="A2029" s="26" t="inlineStr">
        <is>
          <t>História - Waterfall</t>
        </is>
      </c>
      <c r="B2029" s="60" t="inlineStr">
        <is>
          <t>DEVALM-6590</t>
        </is>
      </c>
      <c r="C2029" s="23" t="inlineStr">
        <is>
          <t>16.0425.8.FI-Indianapolis - Bloqueio de Fronts HSBC (ICARE + SIEBEL)</t>
        </is>
      </c>
      <c r="D2029" s="26" t="inlineStr">
        <is>
          <t>Concluído</t>
        </is>
      </c>
      <c r="E2029" s="23" t="inlineStr">
        <is>
          <t>Sem responsável</t>
        </is>
      </c>
      <c r="F2029" s="23" t="n"/>
      <c r="G2029" s="23" t="n"/>
      <c r="H2029" s="23" t="n"/>
      <c r="I2029" s="23" t="n"/>
      <c r="J2029" s="23" t="n"/>
      <c r="K2029" s="23" t="n"/>
      <c r="L2029" s="23" t="n"/>
      <c r="M2029" s="23" t="n"/>
      <c r="N2029" s="23" t="n"/>
      <c r="O2029" s="23" t="n"/>
      <c r="P2029" s="23" t="n"/>
      <c r="Q2029" s="23" t="n"/>
      <c r="R2029" s="23" t="n"/>
      <c r="S2029" s="23" t="n"/>
      <c r="T2029" s="23" t="n"/>
      <c r="U2029" s="23" t="n"/>
      <c r="V2029" s="23" t="n"/>
    </row>
    <row r="2030" ht="15" customHeight="1">
      <c r="A2030" s="26" t="inlineStr">
        <is>
          <t>História - Waterfall</t>
        </is>
      </c>
      <c r="B2030" s="60" t="inlineStr">
        <is>
          <t>DEVALM-6589</t>
        </is>
      </c>
      <c r="C2030" s="23" t="inlineStr">
        <is>
          <t>17.0489.MK-Inclusão Hipercard Recarga Programada</t>
        </is>
      </c>
      <c r="D2030" s="26" t="inlineStr">
        <is>
          <t>Concluído</t>
        </is>
      </c>
      <c r="E2030" s="23" t="inlineStr">
        <is>
          <t>Sem responsável</t>
        </is>
      </c>
      <c r="F2030" s="23" t="n"/>
      <c r="G2030" s="23" t="n"/>
      <c r="H2030" s="23" t="n"/>
      <c r="I2030" s="23" t="n"/>
      <c r="J2030" s="23" t="n"/>
      <c r="K2030" s="23" t="n"/>
      <c r="L2030" s="23" t="n"/>
      <c r="M2030" s="23" t="n"/>
      <c r="N2030" s="23" t="n"/>
      <c r="O2030" s="23" t="n"/>
      <c r="P2030" s="23" t="n"/>
      <c r="Q2030" s="23" t="n"/>
      <c r="R2030" s="23" t="n"/>
      <c r="S2030" s="23" t="n"/>
      <c r="T2030" s="23" t="n"/>
      <c r="U2030" s="23" t="n"/>
      <c r="V2030" s="23" t="n"/>
    </row>
    <row r="2031" ht="15" customHeight="1">
      <c r="A2031" s="26" t="inlineStr">
        <is>
          <t>História - Waterfall</t>
        </is>
      </c>
      <c r="B2031" s="60" t="inlineStr">
        <is>
          <t>DEVALM-6588</t>
        </is>
      </c>
      <c r="C2031" s="23" t="inlineStr">
        <is>
          <t>16.0134.CL-Segmentação de clientes Platinum,Gold,Silver,Bronze,Lead ( iCare Clientes e iCare BKO)</t>
        </is>
      </c>
      <c r="D2031" s="26" t="inlineStr">
        <is>
          <t>Concluído</t>
        </is>
      </c>
      <c r="E2031" s="23" t="inlineStr">
        <is>
          <t>Sem responsável</t>
        </is>
      </c>
      <c r="F2031" s="23" t="n"/>
      <c r="G2031" s="23" t="n"/>
      <c r="H2031" s="23" t="n"/>
      <c r="I2031" s="23" t="n"/>
      <c r="J2031" s="23" t="n"/>
      <c r="K2031" s="23" t="n"/>
      <c r="L2031" s="23" t="n"/>
      <c r="M2031" s="23" t="n"/>
      <c r="N2031" s="23" t="n"/>
      <c r="O2031" s="23" t="n"/>
      <c r="P2031" s="23" t="n"/>
      <c r="Q2031" s="23" t="n"/>
      <c r="R2031" s="23" t="n"/>
      <c r="S2031" s="23" t="n"/>
      <c r="T2031" s="23" t="n"/>
      <c r="U2031" s="23" t="n"/>
      <c r="V2031" s="23" t="n"/>
    </row>
    <row r="2032" ht="15" customHeight="1">
      <c r="A2032" s="26" t="inlineStr">
        <is>
          <t>História - Waterfall</t>
        </is>
      </c>
      <c r="B2032" s="60" t="inlineStr">
        <is>
          <t>DEVALM-6587</t>
        </is>
      </c>
      <c r="C2032" s="23" t="inlineStr">
        <is>
          <t>18.0078.MK-Recadastramento Limpeza Base - Migração Livre para Pré Pago - Fev/18</t>
        </is>
      </c>
      <c r="D2032" s="26" t="inlineStr">
        <is>
          <t>Concluído</t>
        </is>
      </c>
      <c r="E2032" s="23" t="inlineStr">
        <is>
          <t>Sem responsável</t>
        </is>
      </c>
      <c r="F2032" s="23" t="n"/>
      <c r="G2032" s="23" t="n"/>
      <c r="H2032" s="23" t="n"/>
      <c r="I2032" s="23" t="n"/>
      <c r="J2032" s="23" t="n"/>
      <c r="K2032" s="23" t="n"/>
      <c r="L2032" s="23" t="n"/>
      <c r="M2032" s="23" t="n"/>
      <c r="N2032" s="23" t="n"/>
      <c r="O2032" s="23" t="n"/>
      <c r="P2032" s="23" t="n"/>
      <c r="Q2032" s="23" t="n"/>
      <c r="R2032" s="23" t="n"/>
      <c r="S2032" s="23" t="n"/>
      <c r="T2032" s="23" t="n"/>
      <c r="U2032" s="23" t="n"/>
      <c r="V2032" s="23" t="n"/>
    </row>
    <row r="2033" ht="15" customHeight="1">
      <c r="A2033" s="26" t="inlineStr">
        <is>
          <t>História - Waterfall</t>
        </is>
      </c>
      <c r="B2033" s="60" t="inlineStr">
        <is>
          <t>DEVALM-6586</t>
        </is>
      </c>
      <c r="C2033" s="23" t="inlineStr">
        <is>
          <t>17.0800.CO-Mídias SPW na SERCOM e TATIX</t>
        </is>
      </c>
      <c r="D2033" s="26" t="inlineStr">
        <is>
          <t>Concluído</t>
        </is>
      </c>
      <c r="E2033" s="23" t="inlineStr">
        <is>
          <t>Sem responsável</t>
        </is>
      </c>
      <c r="F2033" s="23" t="n"/>
      <c r="G2033" s="23" t="n"/>
      <c r="H2033" s="23" t="n"/>
      <c r="I2033" s="23" t="n"/>
      <c r="J2033" s="23" t="n"/>
      <c r="K2033" s="23" t="n"/>
      <c r="L2033" s="23" t="n"/>
      <c r="M2033" s="23" t="n"/>
      <c r="N2033" s="23" t="n"/>
      <c r="O2033" s="23" t="n"/>
      <c r="P2033" s="23" t="n"/>
      <c r="Q2033" s="23" t="n"/>
      <c r="R2033" s="23" t="n"/>
      <c r="S2033" s="23" t="n"/>
      <c r="T2033" s="23" t="n"/>
      <c r="U2033" s="23" t="n"/>
      <c r="V2033" s="23" t="n"/>
    </row>
    <row r="2034" ht="15" customHeight="1">
      <c r="A2034" s="26" t="inlineStr">
        <is>
          <t>História - Waterfall</t>
        </is>
      </c>
      <c r="B2034" s="60" t="inlineStr">
        <is>
          <t>DEVALM-6585</t>
        </is>
      </c>
      <c r="C2034" s="23" t="inlineStr">
        <is>
          <t>16.0425.FI-Indianapolis-Frente Faturamento</t>
        </is>
      </c>
      <c r="D2034" s="26" t="inlineStr">
        <is>
          <t>Concluído</t>
        </is>
      </c>
      <c r="E2034" s="23" t="inlineStr">
        <is>
          <t>Sem responsável</t>
        </is>
      </c>
      <c r="F2034" s="23" t="n"/>
      <c r="G2034" s="23" t="n"/>
      <c r="H2034" s="23" t="n"/>
      <c r="I2034" s="23" t="n"/>
      <c r="J2034" s="23" t="n"/>
      <c r="K2034" s="23" t="n"/>
      <c r="L2034" s="23" t="n"/>
      <c r="M2034" s="23" t="n"/>
      <c r="N2034" s="23" t="n"/>
      <c r="O2034" s="23" t="n"/>
      <c r="P2034" s="23" t="n"/>
      <c r="Q2034" s="23" t="n"/>
      <c r="R2034" s="23" t="n"/>
      <c r="S2034" s="23" t="n"/>
      <c r="T2034" s="23" t="n"/>
      <c r="U2034" s="23" t="n"/>
      <c r="V2034" s="23" t="n"/>
    </row>
    <row r="2035" ht="15" customHeight="1">
      <c r="A2035" s="26" t="inlineStr">
        <is>
          <t>História - Waterfall</t>
        </is>
      </c>
      <c r="B2035" s="60" t="inlineStr">
        <is>
          <t>DEVALM-6584</t>
        </is>
      </c>
      <c r="C2035" s="23" t="inlineStr">
        <is>
          <t>17.0794.MK-UpGrade Recarga</t>
        </is>
      </c>
      <c r="D2035" s="26" t="inlineStr">
        <is>
          <t>Concluído</t>
        </is>
      </c>
      <c r="E2035" s="23" t="inlineStr">
        <is>
          <t>Sem responsável</t>
        </is>
      </c>
      <c r="F2035" s="23" t="n"/>
      <c r="G2035" s="23" t="n"/>
      <c r="H2035" s="23" t="n"/>
      <c r="I2035" s="23" t="n"/>
      <c r="J2035" s="23" t="n"/>
      <c r="K2035" s="23" t="n"/>
      <c r="L2035" s="23" t="n"/>
      <c r="M2035" s="23" t="n"/>
      <c r="N2035" s="23" t="n"/>
      <c r="O2035" s="23" t="n"/>
      <c r="P2035" s="23" t="n"/>
      <c r="Q2035" s="23" t="n"/>
      <c r="R2035" s="23" t="n"/>
      <c r="S2035" s="23" t="n"/>
      <c r="T2035" s="23" t="n"/>
      <c r="U2035" s="23" t="n"/>
      <c r="V2035" s="23" t="n"/>
    </row>
    <row r="2036" ht="15" customHeight="1">
      <c r="A2036" s="26" t="inlineStr">
        <is>
          <t>História - Waterfall</t>
        </is>
      </c>
      <c r="B2036" s="60" t="inlineStr">
        <is>
          <t>DEVALM-6583</t>
        </is>
      </c>
      <c r="C2036" s="23" t="inlineStr">
        <is>
          <t>18.0077.TN-Carga de materiais e serviços no DRP</t>
        </is>
      </c>
      <c r="D2036" s="26" t="inlineStr">
        <is>
          <t>Concluído</t>
        </is>
      </c>
      <c r="E2036" s="23" t="inlineStr">
        <is>
          <t>Sem responsável</t>
        </is>
      </c>
      <c r="F2036" s="23" t="n"/>
      <c r="G2036" s="23" t="n"/>
      <c r="H2036" s="23" t="n"/>
      <c r="I2036" s="23" t="n"/>
      <c r="J2036" s="23" t="n"/>
      <c r="K2036" s="23" t="n"/>
      <c r="L2036" s="23" t="n"/>
      <c r="M2036" s="23" t="n"/>
      <c r="N2036" s="23" t="n"/>
      <c r="O2036" s="23" t="n"/>
      <c r="P2036" s="23" t="n"/>
      <c r="Q2036" s="23" t="n"/>
      <c r="R2036" s="23" t="n"/>
      <c r="S2036" s="23" t="n"/>
      <c r="T2036" s="23" t="n"/>
      <c r="U2036" s="23" t="n"/>
      <c r="V2036" s="23" t="n"/>
    </row>
    <row r="2037" ht="15" customHeight="1">
      <c r="A2037" s="26" t="inlineStr">
        <is>
          <t>História - Waterfall</t>
        </is>
      </c>
      <c r="B2037" s="60" t="inlineStr">
        <is>
          <t>DEVALM-6582</t>
        </is>
      </c>
      <c r="C2037" s="23" t="inlineStr">
        <is>
          <t>17.0796.1.MK-Produtos à vista e a prazo – Ofertas Carnaval</t>
        </is>
      </c>
      <c r="D2037" s="26" t="inlineStr">
        <is>
          <t>Concluído</t>
        </is>
      </c>
      <c r="E2037" s="23" t="inlineStr">
        <is>
          <t>Sem responsável</t>
        </is>
      </c>
      <c r="F2037" s="23" t="n"/>
      <c r="G2037" s="23" t="n"/>
      <c r="H2037" s="23" t="n"/>
      <c r="I2037" s="23" t="n"/>
      <c r="J2037" s="23" t="n"/>
      <c r="K2037" s="23" t="n"/>
      <c r="L2037" s="23" t="n"/>
      <c r="M2037" s="23" t="n"/>
      <c r="N2037" s="23" t="n"/>
      <c r="O2037" s="23" t="n"/>
      <c r="P2037" s="23" t="n"/>
      <c r="Q2037" s="23" t="n"/>
      <c r="R2037" s="23" t="n"/>
      <c r="S2037" s="23" t="n"/>
      <c r="T2037" s="23" t="n"/>
      <c r="U2037" s="23" t="n"/>
      <c r="V2037" s="23" t="n"/>
    </row>
    <row r="2038" ht="15" customHeight="1">
      <c r="A2038" s="26" t="inlineStr">
        <is>
          <t>História - Waterfall</t>
        </is>
      </c>
      <c r="B2038" s="60" t="inlineStr">
        <is>
          <t>DEVALM-6581</t>
        </is>
      </c>
      <c r="C2038" s="23" t="inlineStr">
        <is>
          <t>18.0177.CO-Regionalização (2ª quinzena – Abril)</t>
        </is>
      </c>
      <c r="D2038" s="26" t="inlineStr">
        <is>
          <t>Concluído</t>
        </is>
      </c>
      <c r="E2038" s="23" t="inlineStr">
        <is>
          <t>Sem responsável</t>
        </is>
      </c>
      <c r="F2038" s="23" t="n"/>
      <c r="G2038" s="23" t="n"/>
      <c r="H2038" s="23" t="n"/>
      <c r="I2038" s="23" t="n"/>
      <c r="J2038" s="23" t="n"/>
      <c r="K2038" s="23" t="n"/>
      <c r="L2038" s="23" t="n"/>
      <c r="M2038" s="23" t="n"/>
      <c r="N2038" s="23" t="n"/>
      <c r="O2038" s="23" t="n"/>
      <c r="P2038" s="23" t="n"/>
      <c r="Q2038" s="23" t="n"/>
      <c r="R2038" s="23" t="n"/>
      <c r="S2038" s="23" t="n"/>
      <c r="T2038" s="23" t="n"/>
      <c r="U2038" s="23" t="n"/>
      <c r="V2038" s="23" t="n"/>
    </row>
    <row r="2039" ht="15" customHeight="1">
      <c r="A2039" s="26" t="inlineStr">
        <is>
          <t>História - Waterfall</t>
        </is>
      </c>
      <c r="B2039" s="60" t="inlineStr">
        <is>
          <t>DEVALM-6580</t>
        </is>
      </c>
      <c r="C2039" s="23" t="inlineStr">
        <is>
          <t>17.0459.CL-Tela Asset para regularização de inconsistências no parque</t>
        </is>
      </c>
      <c r="D2039" s="26" t="inlineStr">
        <is>
          <t>Concluído</t>
        </is>
      </c>
      <c r="E2039" s="23" t="inlineStr">
        <is>
          <t>Sem responsável</t>
        </is>
      </c>
      <c r="F2039" s="23" t="n"/>
      <c r="G2039" s="23" t="n"/>
      <c r="H2039" s="23" t="n"/>
      <c r="I2039" s="23" t="n"/>
      <c r="J2039" s="23" t="n"/>
      <c r="K2039" s="23" t="n"/>
      <c r="L2039" s="23" t="n"/>
      <c r="M2039" s="23" t="n"/>
      <c r="N2039" s="23" t="n"/>
      <c r="O2039" s="23" t="n"/>
      <c r="P2039" s="23" t="n"/>
      <c r="Q2039" s="23" t="n"/>
      <c r="R2039" s="23" t="n"/>
      <c r="S2039" s="23" t="n"/>
      <c r="T2039" s="23" t="n"/>
      <c r="U2039" s="23" t="n"/>
      <c r="V2039" s="23" t="n"/>
    </row>
    <row r="2040" ht="15" customHeight="1">
      <c r="A2040" s="26" t="inlineStr">
        <is>
          <t>História - Waterfall</t>
        </is>
      </c>
      <c r="B2040" s="60" t="inlineStr">
        <is>
          <t>DEVALM-6579</t>
        </is>
      </c>
      <c r="C2040" s="23" t="inlineStr">
        <is>
          <t>17.0606.CO-Regionalização (1ª quinzena – Outubro)::R</t>
        </is>
      </c>
      <c r="D2040" s="26" t="inlineStr">
        <is>
          <t>Concluído</t>
        </is>
      </c>
      <c r="E2040" s="23" t="inlineStr">
        <is>
          <t>Sem responsável</t>
        </is>
      </c>
      <c r="F2040" s="23" t="n"/>
      <c r="G2040" s="23" t="n"/>
      <c r="H2040" s="23" t="n"/>
      <c r="I2040" s="23" t="n"/>
      <c r="J2040" s="23" t="n"/>
      <c r="K2040" s="23" t="n"/>
      <c r="L2040" s="23" t="n"/>
      <c r="M2040" s="23" t="n"/>
      <c r="N2040" s="23" t="n"/>
      <c r="O2040" s="23" t="n"/>
      <c r="P2040" s="23" t="n"/>
      <c r="Q2040" s="23" t="n"/>
      <c r="R2040" s="23" t="n"/>
      <c r="S2040" s="23" t="n"/>
      <c r="T2040" s="23" t="n"/>
      <c r="U2040" s="23" t="n"/>
      <c r="V2040" s="23" t="n"/>
    </row>
    <row r="2041" ht="15" customHeight="1">
      <c r="A2041" s="26" t="inlineStr">
        <is>
          <t>História - Waterfall</t>
        </is>
      </c>
      <c r="B2041" s="60" t="inlineStr">
        <is>
          <t>DEVALM-6578</t>
        </is>
      </c>
      <c r="C2041" s="23" t="inlineStr">
        <is>
          <t>17.0036.MK-Reajuste de Preço de Banda Larga ( Fevereiro )::R</t>
        </is>
      </c>
      <c r="D2041" s="26" t="inlineStr">
        <is>
          <t>Concluído</t>
        </is>
      </c>
      <c r="E2041" s="23" t="inlineStr">
        <is>
          <t>Sem responsável</t>
        </is>
      </c>
      <c r="F2041" s="23" t="n"/>
      <c r="G2041" s="23" t="n"/>
      <c r="H2041" s="23" t="n"/>
      <c r="I2041" s="23" t="n"/>
      <c r="J2041" s="23" t="n"/>
      <c r="K2041" s="23" t="n"/>
      <c r="L2041" s="23" t="n"/>
      <c r="M2041" s="23" t="n"/>
      <c r="N2041" s="23" t="n"/>
      <c r="O2041" s="23" t="n"/>
      <c r="P2041" s="23" t="n"/>
      <c r="Q2041" s="23" t="n"/>
      <c r="R2041" s="23" t="n"/>
      <c r="S2041" s="23" t="n"/>
      <c r="T2041" s="23" t="n"/>
      <c r="U2041" s="23" t="n"/>
      <c r="V2041" s="23" t="n"/>
    </row>
    <row r="2042" ht="15" customHeight="1">
      <c r="A2042" s="26" t="inlineStr">
        <is>
          <t>História - Waterfall</t>
        </is>
      </c>
      <c r="B2042" s="60" t="inlineStr">
        <is>
          <t>DEVALM-6577</t>
        </is>
      </c>
      <c r="C2042" s="23" t="inlineStr">
        <is>
          <t>17.0719.SU-Ajuste da paridade dos equipamentos no CSI</t>
        </is>
      </c>
      <c r="D2042" s="26" t="inlineStr">
        <is>
          <t>Concluído</t>
        </is>
      </c>
      <c r="E2042" s="23" t="inlineStr">
        <is>
          <t>Sem responsável</t>
        </is>
      </c>
      <c r="F2042" s="23" t="n"/>
      <c r="G2042" s="23" t="n"/>
      <c r="H2042" s="23" t="n"/>
      <c r="I2042" s="23" t="n"/>
      <c r="J2042" s="23" t="n"/>
      <c r="K2042" s="23" t="n"/>
      <c r="L2042" s="23" t="n"/>
      <c r="M2042" s="23" t="n"/>
      <c r="N2042" s="23" t="n"/>
      <c r="O2042" s="23" t="n"/>
      <c r="P2042" s="23" t="n"/>
      <c r="Q2042" s="23" t="n"/>
      <c r="R2042" s="23" t="n"/>
      <c r="S2042" s="23" t="n"/>
      <c r="T2042" s="23" t="n"/>
      <c r="U2042" s="23" t="n"/>
      <c r="V2042" s="23" t="n"/>
    </row>
    <row r="2043" ht="15" customHeight="1">
      <c r="A2043" s="26" t="inlineStr">
        <is>
          <t>História - Waterfall</t>
        </is>
      </c>
      <c r="B2043" s="60" t="inlineStr">
        <is>
          <t>DEVALM-6576</t>
        </is>
      </c>
      <c r="C2043" s="23" t="inlineStr">
        <is>
          <t>17.0849.CO-Integrar o POS Cielo LIO com o Sirius Vendas</t>
        </is>
      </c>
      <c r="D2043" s="26" t="inlineStr">
        <is>
          <t>Concluído</t>
        </is>
      </c>
      <c r="E2043" s="23" t="inlineStr">
        <is>
          <t>Sem responsável</t>
        </is>
      </c>
      <c r="F2043" s="23" t="n"/>
      <c r="G2043" s="23" t="n"/>
      <c r="H2043" s="23" t="n"/>
      <c r="I2043" s="23" t="n"/>
      <c r="J2043" s="23" t="n"/>
      <c r="K2043" s="23" t="n"/>
      <c r="L2043" s="23" t="n"/>
      <c r="M2043" s="23" t="n"/>
      <c r="N2043" s="23" t="n"/>
      <c r="O2043" s="23" t="n"/>
      <c r="P2043" s="23" t="n"/>
      <c r="Q2043" s="23" t="n"/>
      <c r="R2043" s="23" t="n"/>
      <c r="S2043" s="23" t="n"/>
      <c r="T2043" s="23" t="n"/>
      <c r="U2043" s="23" t="n"/>
      <c r="V2043" s="23" t="n"/>
    </row>
    <row r="2044" ht="15" customHeight="1">
      <c r="A2044" s="26" t="inlineStr">
        <is>
          <t>História - Waterfall</t>
        </is>
      </c>
      <c r="B2044" s="60" t="inlineStr">
        <is>
          <t>DEVALM-6575</t>
        </is>
      </c>
      <c r="C2044" s="23" t="inlineStr">
        <is>
          <t>16.0196.CL-Ferramenta de Alçada de Reversões</t>
        </is>
      </c>
      <c r="D2044" s="26" t="inlineStr">
        <is>
          <t>Concluído</t>
        </is>
      </c>
      <c r="E2044" s="23" t="inlineStr">
        <is>
          <t>Sem responsável</t>
        </is>
      </c>
      <c r="F2044" s="23" t="n"/>
      <c r="G2044" s="23" t="n"/>
      <c r="H2044" s="23" t="n"/>
      <c r="I2044" s="23" t="n"/>
      <c r="J2044" s="23" t="n"/>
      <c r="K2044" s="23" t="n"/>
      <c r="L2044" s="23" t="n"/>
      <c r="M2044" s="23" t="n"/>
      <c r="N2044" s="23" t="n"/>
      <c r="O2044" s="23" t="n"/>
      <c r="P2044" s="23" t="n"/>
      <c r="Q2044" s="23" t="n"/>
      <c r="R2044" s="23" t="n"/>
      <c r="S2044" s="23" t="n"/>
      <c r="T2044" s="23" t="n"/>
      <c r="U2044" s="23" t="n"/>
      <c r="V2044" s="23" t="n"/>
    </row>
    <row r="2045" ht="15" customHeight="1">
      <c r="A2045" s="26" t="inlineStr">
        <is>
          <t>História - Waterfall</t>
        </is>
      </c>
      <c r="B2045" s="60" t="inlineStr">
        <is>
          <t>DEVALM-6574</t>
        </is>
      </c>
      <c r="C2045" s="23" t="inlineStr">
        <is>
          <t>17.0408.1.FI- POC Mundipag 1ª Fase (Amex/Redecard-Portal Finanças-Implantar usuário)</t>
        </is>
      </c>
      <c r="D2045" s="26" t="inlineStr">
        <is>
          <t>Concluído</t>
        </is>
      </c>
      <c r="E2045" s="23" t="inlineStr">
        <is>
          <t>Sem responsável</t>
        </is>
      </c>
      <c r="F2045" s="23" t="n"/>
      <c r="G2045" s="23" t="n"/>
      <c r="H2045" s="23" t="n"/>
      <c r="I2045" s="23" t="n"/>
      <c r="J2045" s="23" t="n"/>
      <c r="K2045" s="23" t="n"/>
      <c r="L2045" s="23" t="n"/>
      <c r="M2045" s="23" t="n"/>
      <c r="N2045" s="23" t="n"/>
      <c r="O2045" s="23" t="n"/>
      <c r="P2045" s="23" t="n"/>
      <c r="Q2045" s="23" t="n"/>
      <c r="R2045" s="23" t="n"/>
      <c r="S2045" s="23" t="n"/>
      <c r="T2045" s="23" t="n"/>
      <c r="U2045" s="23" t="n"/>
      <c r="V2045" s="23" t="n"/>
    </row>
    <row r="2046" ht="15" customHeight="1">
      <c r="A2046" s="26" t="inlineStr">
        <is>
          <t>História - Waterfall</t>
        </is>
      </c>
      <c r="B2046" s="60" t="inlineStr">
        <is>
          <t>DEVALM-6573</t>
        </is>
      </c>
      <c r="C2046" s="23" t="inlineStr">
        <is>
          <t>17.0837.BL-Geo – Troca de API</t>
        </is>
      </c>
      <c r="D2046" s="26" t="inlineStr">
        <is>
          <t>Concluído</t>
        </is>
      </c>
      <c r="E2046" s="23" t="inlineStr">
        <is>
          <t>Sem responsável</t>
        </is>
      </c>
      <c r="F2046" s="23" t="n"/>
      <c r="G2046" s="23" t="n"/>
      <c r="H2046" s="23" t="n"/>
      <c r="I2046" s="23" t="n"/>
      <c r="J2046" s="23" t="n"/>
      <c r="K2046" s="23" t="n"/>
      <c r="L2046" s="23" t="n"/>
      <c r="M2046" s="23" t="n"/>
      <c r="N2046" s="23" t="n"/>
      <c r="O2046" s="23" t="n"/>
      <c r="P2046" s="23" t="n"/>
      <c r="Q2046" s="23" t="n"/>
      <c r="R2046" s="23" t="n"/>
      <c r="S2046" s="23" t="n"/>
      <c r="T2046" s="23" t="n"/>
      <c r="U2046" s="23" t="n"/>
      <c r="V2046" s="23" t="n"/>
    </row>
    <row r="2047" ht="15" customHeight="1">
      <c r="A2047" s="26" t="inlineStr">
        <is>
          <t>História - Waterfall</t>
        </is>
      </c>
      <c r="B2047" s="60" t="inlineStr">
        <is>
          <t>DEVALM-6572</t>
        </is>
      </c>
      <c r="C2047" s="23" t="inlineStr">
        <is>
          <t>17.0372.CO-SIRIUS SERVIÇOS</t>
        </is>
      </c>
      <c r="D2047" s="26" t="inlineStr">
        <is>
          <t>Concluído</t>
        </is>
      </c>
      <c r="E2047" s="23" t="inlineStr">
        <is>
          <t>Sem responsável</t>
        </is>
      </c>
      <c r="F2047" s="23" t="n"/>
      <c r="G2047" s="23" t="n"/>
      <c r="H2047" s="23" t="n"/>
      <c r="I2047" s="23" t="n"/>
      <c r="J2047" s="23" t="n"/>
      <c r="K2047" s="23" t="n"/>
      <c r="L2047" s="23" t="n"/>
      <c r="M2047" s="23" t="n"/>
      <c r="N2047" s="23" t="n"/>
      <c r="O2047" s="23" t="n"/>
      <c r="P2047" s="23" t="n"/>
      <c r="Q2047" s="23" t="n"/>
      <c r="R2047" s="23" t="n"/>
      <c r="S2047" s="23" t="n"/>
      <c r="T2047" s="23" t="n"/>
      <c r="U2047" s="23" t="n"/>
      <c r="V2047" s="23" t="n"/>
    </row>
    <row r="2048" ht="15" customHeight="1">
      <c r="A2048" s="26" t="inlineStr">
        <is>
          <t>História - Waterfall</t>
        </is>
      </c>
      <c r="B2048" s="60" t="inlineStr">
        <is>
          <t>DEVALM-6571</t>
        </is>
      </c>
      <c r="C2048" s="23" t="inlineStr">
        <is>
          <t>16.0572.TN-AUTOMAÇÃO DA MASSA PADRÃO [DEV1]</t>
        </is>
      </c>
      <c r="D2048" s="26" t="inlineStr">
        <is>
          <t>Concluído</t>
        </is>
      </c>
      <c r="E2048" s="23" t="inlineStr">
        <is>
          <t>Sem responsável</t>
        </is>
      </c>
      <c r="F2048" s="23" t="n"/>
      <c r="G2048" s="23" t="n"/>
      <c r="H2048" s="23" t="n"/>
      <c r="I2048" s="23" t="n"/>
      <c r="J2048" s="23" t="n"/>
      <c r="K2048" s="23" t="n"/>
      <c r="L2048" s="23" t="n"/>
      <c r="M2048" s="23" t="n"/>
      <c r="N2048" s="23" t="n"/>
      <c r="O2048" s="23" t="n"/>
      <c r="P2048" s="23" t="n"/>
      <c r="Q2048" s="23" t="n"/>
      <c r="R2048" s="23" t="n"/>
      <c r="S2048" s="23" t="n"/>
      <c r="T2048" s="23" t="n"/>
      <c r="U2048" s="23" t="n"/>
      <c r="V2048" s="23" t="n"/>
    </row>
    <row r="2049" ht="15" customHeight="1">
      <c r="A2049" s="26" t="inlineStr">
        <is>
          <t>História - Waterfall</t>
        </is>
      </c>
      <c r="B2049" s="60" t="inlineStr">
        <is>
          <t>DEVALM-6570</t>
        </is>
      </c>
      <c r="C2049" s="23" t="inlineStr">
        <is>
          <t>18.0079.1.FI-Configurar novo GLID para contabilização de permuta no Icare.</t>
        </is>
      </c>
      <c r="D2049" s="26" t="inlineStr">
        <is>
          <t>Concluído</t>
        </is>
      </c>
      <c r="E2049" s="23" t="inlineStr">
        <is>
          <t>Sem responsável</t>
        </is>
      </c>
      <c r="F2049" s="23" t="n"/>
      <c r="G2049" s="23" t="n"/>
      <c r="H2049" s="23" t="n"/>
      <c r="I2049" s="23" t="n"/>
      <c r="J2049" s="23" t="n"/>
      <c r="K2049" s="23" t="n"/>
      <c r="L2049" s="23" t="n"/>
      <c r="M2049" s="23" t="n"/>
      <c r="N2049" s="23" t="n"/>
      <c r="O2049" s="23" t="n"/>
      <c r="P2049" s="23" t="n"/>
      <c r="Q2049" s="23" t="n"/>
      <c r="R2049" s="23" t="n"/>
      <c r="S2049" s="23" t="n"/>
      <c r="T2049" s="23" t="n"/>
      <c r="U2049" s="23" t="n"/>
      <c r="V2049" s="23" t="n"/>
    </row>
    <row r="2050" ht="15" customHeight="1">
      <c r="A2050" s="26" t="inlineStr">
        <is>
          <t>História - Waterfall</t>
        </is>
      </c>
      <c r="B2050" s="60" t="inlineStr">
        <is>
          <t>DEVALM-6569</t>
        </is>
      </c>
      <c r="C2050" s="23" t="inlineStr">
        <is>
          <t>17.0326.MK-Reajuste de preço para pacotes Coletivos ( Junho )::R</t>
        </is>
      </c>
      <c r="D2050" s="26" t="inlineStr">
        <is>
          <t>Concluído</t>
        </is>
      </c>
      <c r="E2050" s="23" t="inlineStr">
        <is>
          <t>Sem responsável</t>
        </is>
      </c>
      <c r="F2050" s="23" t="n"/>
      <c r="G2050" s="23" t="n"/>
      <c r="H2050" s="23" t="n"/>
      <c r="I2050" s="23" t="n"/>
      <c r="J2050" s="23" t="n"/>
      <c r="K2050" s="23" t="n"/>
      <c r="L2050" s="23" t="n"/>
      <c r="M2050" s="23" t="n"/>
      <c r="N2050" s="23" t="n"/>
      <c r="O2050" s="23" t="n"/>
      <c r="P2050" s="23" t="n"/>
      <c r="Q2050" s="23" t="n"/>
      <c r="R2050" s="23" t="n"/>
      <c r="S2050" s="23" t="n"/>
      <c r="T2050" s="23" t="n"/>
      <c r="U2050" s="23" t="n"/>
      <c r="V2050" s="23" t="n"/>
    </row>
    <row r="2051" ht="15" customHeight="1">
      <c r="A2051" s="26" t="inlineStr">
        <is>
          <t>História - Waterfall</t>
        </is>
      </c>
      <c r="B2051" s="60" t="inlineStr">
        <is>
          <t>DEVALM-6568</t>
        </is>
      </c>
      <c r="C2051" s="23" t="inlineStr">
        <is>
          <t>18.0282.CO-Regionalização (1ª quinzena – Julho)</t>
        </is>
      </c>
      <c r="D2051" s="26" t="inlineStr">
        <is>
          <t>Concluído</t>
        </is>
      </c>
      <c r="E2051" s="23" t="inlineStr">
        <is>
          <t>Sem responsável</t>
        </is>
      </c>
      <c r="F2051" s="23" t="n"/>
      <c r="G2051" s="23" t="n"/>
      <c r="H2051" s="23" t="n"/>
      <c r="I2051" s="23" t="n"/>
      <c r="J2051" s="23" t="n"/>
      <c r="K2051" s="23" t="n"/>
      <c r="L2051" s="23" t="n"/>
      <c r="M2051" s="23" t="n"/>
      <c r="N2051" s="23" t="n"/>
      <c r="O2051" s="23" t="n"/>
      <c r="P2051" s="23" t="n"/>
      <c r="Q2051" s="23" t="n"/>
      <c r="R2051" s="23" t="n"/>
      <c r="S2051" s="23" t="n"/>
      <c r="T2051" s="23" t="n"/>
      <c r="U2051" s="23" t="n"/>
      <c r="V2051" s="23" t="n"/>
    </row>
    <row r="2052" ht="15" customHeight="1">
      <c r="A2052" s="26" t="inlineStr">
        <is>
          <t>História - Waterfall</t>
        </is>
      </c>
      <c r="B2052" s="60" t="inlineStr">
        <is>
          <t>DEVALM-6567</t>
        </is>
      </c>
      <c r="C2052" s="23" t="inlineStr">
        <is>
          <t>15.0185.MK-Faturamento Postecipado - Taxa de Up/drowngrade::N</t>
        </is>
      </c>
      <c r="D2052" s="26" t="inlineStr">
        <is>
          <t>Concluído</t>
        </is>
      </c>
      <c r="E2052" s="23" t="inlineStr">
        <is>
          <t>Sem responsável</t>
        </is>
      </c>
      <c r="F2052" s="23" t="n"/>
      <c r="G2052" s="23" t="n"/>
      <c r="H2052" s="23" t="n"/>
      <c r="I2052" s="23" t="n"/>
      <c r="J2052" s="23" t="n"/>
      <c r="K2052" s="23" t="n"/>
      <c r="L2052" s="23" t="n"/>
      <c r="M2052" s="23" t="n"/>
      <c r="N2052" s="23" t="n"/>
      <c r="O2052" s="23" t="n"/>
      <c r="P2052" s="23" t="n"/>
      <c r="Q2052" s="23" t="n"/>
      <c r="R2052" s="23" t="n"/>
      <c r="S2052" s="23" t="n"/>
      <c r="T2052" s="23" t="n"/>
      <c r="U2052" s="23" t="n"/>
      <c r="V2052" s="23" t="n"/>
    </row>
    <row r="2053" ht="15" customHeight="1">
      <c r="A2053" s="26" t="inlineStr">
        <is>
          <t>História - Waterfall</t>
        </is>
      </c>
      <c r="B2053" s="60" t="inlineStr">
        <is>
          <t>DEVALM-6566</t>
        </is>
      </c>
      <c r="C2053" s="23" t="inlineStr">
        <is>
          <t>16.0460.CO-Regionalização (1ª quinzena – Novembro)::R</t>
        </is>
      </c>
      <c r="D2053" s="26" t="inlineStr">
        <is>
          <t>Concluído</t>
        </is>
      </c>
      <c r="E2053" s="23" t="inlineStr">
        <is>
          <t>Sem responsável</t>
        </is>
      </c>
      <c r="F2053" s="23" t="n"/>
      <c r="G2053" s="23" t="n"/>
      <c r="H2053" s="23" t="n"/>
      <c r="I2053" s="23" t="n"/>
      <c r="J2053" s="23" t="n"/>
      <c r="K2053" s="23" t="n"/>
      <c r="L2053" s="23" t="n"/>
      <c r="M2053" s="23" t="n"/>
      <c r="N2053" s="23" t="n"/>
      <c r="O2053" s="23" t="n"/>
      <c r="P2053" s="23" t="n"/>
      <c r="Q2053" s="23" t="n"/>
      <c r="R2053" s="23" t="n"/>
      <c r="S2053" s="23" t="n"/>
      <c r="T2053" s="23" t="n"/>
      <c r="U2053" s="23" t="n"/>
      <c r="V2053" s="23" t="n"/>
    </row>
    <row r="2054" ht="15" customHeight="1">
      <c r="A2054" s="26" t="inlineStr">
        <is>
          <t>História - Waterfall</t>
        </is>
      </c>
      <c r="B2054" s="60" t="inlineStr">
        <is>
          <t>DEVALM-6565</t>
        </is>
      </c>
      <c r="C2054" s="23" t="inlineStr">
        <is>
          <t>16.0464.CO-Regionalização (2ª quinzena – Dezembro)::R</t>
        </is>
      </c>
      <c r="D2054" s="26" t="inlineStr">
        <is>
          <t>Concluído</t>
        </is>
      </c>
      <c r="E2054" s="23" t="inlineStr">
        <is>
          <t>Sem responsável</t>
        </is>
      </c>
      <c r="F2054" s="23" t="n"/>
      <c r="G2054" s="23" t="n"/>
      <c r="H2054" s="23" t="n"/>
      <c r="I2054" s="23" t="n"/>
      <c r="J2054" s="23" t="n"/>
      <c r="K2054" s="23" t="n"/>
      <c r="L2054" s="23" t="n"/>
      <c r="M2054" s="23" t="n"/>
      <c r="N2054" s="23" t="n"/>
      <c r="O2054" s="23" t="n"/>
      <c r="P2054" s="23" t="n"/>
      <c r="Q2054" s="23" t="n"/>
      <c r="R2054" s="23" t="n"/>
      <c r="S2054" s="23" t="n"/>
      <c r="T2054" s="23" t="n"/>
      <c r="U2054" s="23" t="n"/>
      <c r="V2054" s="23" t="n"/>
    </row>
    <row r="2055" ht="15" customHeight="1">
      <c r="A2055" s="26" t="inlineStr">
        <is>
          <t>História - Waterfall</t>
        </is>
      </c>
      <c r="B2055" s="60" t="inlineStr">
        <is>
          <t>DEVALM-6564</t>
        </is>
      </c>
      <c r="C2055" s="23" t="inlineStr">
        <is>
          <t>17.0033.MK-Reajuste de preço para pacotes Coletivos ( Fevereiro )::R</t>
        </is>
      </c>
      <c r="D2055" s="26" t="inlineStr">
        <is>
          <t>Concluído</t>
        </is>
      </c>
      <c r="E2055" s="23" t="inlineStr">
        <is>
          <t>Sem responsável</t>
        </is>
      </c>
      <c r="F2055" s="23" t="n"/>
      <c r="G2055" s="23" t="n"/>
      <c r="H2055" s="23" t="n"/>
      <c r="I2055" s="23" t="n"/>
      <c r="J2055" s="23" t="n"/>
      <c r="K2055" s="23" t="n"/>
      <c r="L2055" s="23" t="n"/>
      <c r="M2055" s="23" t="n"/>
      <c r="N2055" s="23" t="n"/>
      <c r="O2055" s="23" t="n"/>
      <c r="P2055" s="23" t="n"/>
      <c r="Q2055" s="23" t="n"/>
      <c r="R2055" s="23" t="n"/>
      <c r="S2055" s="23" t="n"/>
      <c r="T2055" s="23" t="n"/>
      <c r="U2055" s="23" t="n"/>
      <c r="V2055" s="23" t="n"/>
    </row>
    <row r="2056" ht="15" customHeight="1">
      <c r="A2056" s="26" t="inlineStr">
        <is>
          <t>História - Waterfall</t>
        </is>
      </c>
      <c r="B2056" s="60" t="inlineStr">
        <is>
          <t>DEVALM-6563</t>
        </is>
      </c>
      <c r="C2056" s="23" t="inlineStr">
        <is>
          <t>15.0294.FI- [A] - Pague Aqui RV/GETNET ::N</t>
        </is>
      </c>
      <c r="D2056" s="26" t="inlineStr">
        <is>
          <t>Concluído</t>
        </is>
      </c>
      <c r="E2056" s="23" t="inlineStr">
        <is>
          <t>Sem responsável</t>
        </is>
      </c>
      <c r="F2056" s="23" t="n"/>
      <c r="G2056" s="23" t="n"/>
      <c r="H2056" s="23" t="n"/>
      <c r="I2056" s="23" t="n"/>
      <c r="J2056" s="23" t="n"/>
      <c r="K2056" s="23" t="n"/>
      <c r="L2056" s="23" t="n"/>
      <c r="M2056" s="23" t="n"/>
      <c r="N2056" s="23" t="n"/>
      <c r="O2056" s="23" t="n"/>
      <c r="P2056" s="23" t="n"/>
      <c r="Q2056" s="23" t="n"/>
      <c r="R2056" s="23" t="n"/>
      <c r="S2056" s="23" t="n"/>
      <c r="T2056" s="23" t="n"/>
      <c r="U2056" s="23" t="n"/>
      <c r="V2056" s="23" t="n"/>
    </row>
    <row r="2057" ht="15" customHeight="1">
      <c r="A2057" s="26" t="inlineStr">
        <is>
          <t>História - Waterfall</t>
        </is>
      </c>
      <c r="B2057" s="60" t="inlineStr">
        <is>
          <t>DEVALM-6562</t>
        </is>
      </c>
      <c r="C2057" s="23" t="inlineStr">
        <is>
          <t>17.0471.3.MK-Zapping Ofertas (Rápidas) - Fase 4</t>
        </is>
      </c>
      <c r="D2057" s="26" t="inlineStr">
        <is>
          <t>Concluído</t>
        </is>
      </c>
      <c r="E2057" s="23" t="inlineStr">
        <is>
          <t>Sem responsável</t>
        </is>
      </c>
      <c r="F2057" s="23" t="n"/>
      <c r="G2057" s="23" t="n"/>
      <c r="H2057" s="23" t="n"/>
      <c r="I2057" s="23" t="n"/>
      <c r="J2057" s="23" t="n"/>
      <c r="K2057" s="23" t="n"/>
      <c r="L2057" s="23" t="n"/>
      <c r="M2057" s="23" t="n"/>
      <c r="N2057" s="23" t="n"/>
      <c r="O2057" s="23" t="n"/>
      <c r="P2057" s="23" t="n"/>
      <c r="Q2057" s="23" t="n"/>
      <c r="R2057" s="23" t="n"/>
      <c r="S2057" s="23" t="n"/>
      <c r="T2057" s="23" t="n"/>
      <c r="U2057" s="23" t="n"/>
      <c r="V2057" s="23" t="n"/>
    </row>
    <row r="2058" ht="15" customHeight="1">
      <c r="A2058" s="26" t="inlineStr">
        <is>
          <t>História - Waterfall</t>
        </is>
      </c>
      <c r="B2058" s="60" t="inlineStr">
        <is>
          <t>DEVALM-6561</t>
        </is>
      </c>
      <c r="C2058" s="23" t="inlineStr">
        <is>
          <t>17.0451.CO-Atualizar Imagem da Proposta no SPW - Jun´17 - R</t>
        </is>
      </c>
      <c r="D2058" s="26" t="inlineStr">
        <is>
          <t>Concluído</t>
        </is>
      </c>
      <c r="E2058" s="23" t="inlineStr">
        <is>
          <t>Sem responsável</t>
        </is>
      </c>
      <c r="F2058" s="23" t="n"/>
      <c r="G2058" s="23" t="n"/>
      <c r="H2058" s="23" t="n"/>
      <c r="I2058" s="23" t="n"/>
      <c r="J2058" s="23" t="n"/>
      <c r="K2058" s="23" t="n"/>
      <c r="L2058" s="23" t="n"/>
      <c r="M2058" s="23" t="n"/>
      <c r="N2058" s="23" t="n"/>
      <c r="O2058" s="23" t="n"/>
      <c r="P2058" s="23" t="n"/>
      <c r="Q2058" s="23" t="n"/>
      <c r="R2058" s="23" t="n"/>
      <c r="S2058" s="23" t="n"/>
      <c r="T2058" s="23" t="n"/>
      <c r="U2058" s="23" t="n"/>
      <c r="V2058" s="23" t="n"/>
    </row>
    <row r="2059" ht="15" customHeight="1">
      <c r="A2059" s="26" t="inlineStr">
        <is>
          <t>História - Waterfall</t>
        </is>
      </c>
      <c r="B2059" s="60" t="inlineStr">
        <is>
          <t>DEVALM-6560</t>
        </is>
      </c>
      <c r="C2059" s="23" t="inlineStr">
        <is>
          <t>16.0258.7.CL-Melhorias no Parcelamento</t>
        </is>
      </c>
      <c r="D2059" s="26" t="inlineStr">
        <is>
          <t>Concluído</t>
        </is>
      </c>
      <c r="E2059" s="23" t="inlineStr">
        <is>
          <t>Sem responsável</t>
        </is>
      </c>
      <c r="F2059" s="23" t="n"/>
      <c r="G2059" s="23" t="n"/>
      <c r="H2059" s="23" t="n"/>
      <c r="I2059" s="23" t="n"/>
      <c r="J2059" s="23" t="n"/>
      <c r="K2059" s="23" t="n"/>
      <c r="L2059" s="23" t="n"/>
      <c r="M2059" s="23" t="n"/>
      <c r="N2059" s="23" t="n"/>
      <c r="O2059" s="23" t="n"/>
      <c r="P2059" s="23" t="n"/>
      <c r="Q2059" s="23" t="n"/>
      <c r="R2059" s="23" t="n"/>
      <c r="S2059" s="23" t="n"/>
      <c r="T2059" s="23" t="n"/>
      <c r="U2059" s="23" t="n"/>
      <c r="V2059" s="23" t="n"/>
    </row>
    <row r="2060" ht="15" customHeight="1">
      <c r="A2060" s="26" t="inlineStr">
        <is>
          <t>História - Waterfall</t>
        </is>
      </c>
      <c r="B2060" s="60" t="inlineStr">
        <is>
          <t>DEVALM-6559</t>
        </is>
      </c>
      <c r="C2060" s="23" t="inlineStr">
        <is>
          <t>16.0179.6.TN-Desligamento IBS - Frente ODI</t>
        </is>
      </c>
      <c r="D2060" s="26" t="inlineStr">
        <is>
          <t>Concluído</t>
        </is>
      </c>
      <c r="E2060" s="23" t="inlineStr">
        <is>
          <t>Sem responsável</t>
        </is>
      </c>
      <c r="F2060" s="23" t="n"/>
      <c r="G2060" s="23" t="n"/>
      <c r="H2060" s="23" t="n"/>
      <c r="I2060" s="23" t="n"/>
      <c r="J2060" s="23" t="n"/>
      <c r="K2060" s="23" t="n"/>
      <c r="L2060" s="23" t="n"/>
      <c r="M2060" s="23" t="n"/>
      <c r="N2060" s="23" t="n"/>
      <c r="O2060" s="23" t="n"/>
      <c r="P2060" s="23" t="n"/>
      <c r="Q2060" s="23" t="n"/>
      <c r="R2060" s="23" t="n"/>
      <c r="S2060" s="23" t="n"/>
      <c r="T2060" s="23" t="n"/>
      <c r="U2060" s="23" t="n"/>
      <c r="V2060" s="23" t="n"/>
    </row>
    <row r="2061" ht="15" customHeight="1">
      <c r="A2061" s="26" t="inlineStr">
        <is>
          <t>História - Waterfall</t>
        </is>
      </c>
      <c r="B2061" s="60" t="inlineStr">
        <is>
          <t>DEVALM-6558</t>
        </is>
      </c>
      <c r="C2061" s="23" t="inlineStr">
        <is>
          <t>17.0735.CO-Acesso ao relatório de consulta de prioridade</t>
        </is>
      </c>
      <c r="D2061" s="26" t="inlineStr">
        <is>
          <t>Concluído</t>
        </is>
      </c>
      <c r="E2061" s="23" t="inlineStr">
        <is>
          <t>Sem responsável</t>
        </is>
      </c>
      <c r="F2061" s="23" t="n"/>
      <c r="G2061" s="23" t="n"/>
      <c r="H2061" s="23" t="n"/>
      <c r="I2061" s="23" t="n"/>
      <c r="J2061" s="23" t="n"/>
      <c r="K2061" s="23" t="n"/>
      <c r="L2061" s="23" t="n"/>
      <c r="M2061" s="23" t="n"/>
      <c r="N2061" s="23" t="n"/>
      <c r="O2061" s="23" t="n"/>
      <c r="P2061" s="23" t="n"/>
      <c r="Q2061" s="23" t="n"/>
      <c r="R2061" s="23" t="n"/>
      <c r="S2061" s="23" t="n"/>
      <c r="T2061" s="23" t="n"/>
      <c r="U2061" s="23" t="n"/>
      <c r="V2061" s="23" t="n"/>
    </row>
    <row r="2062" ht="15" customHeight="1">
      <c r="A2062" s="26" t="inlineStr">
        <is>
          <t>História - Waterfall</t>
        </is>
      </c>
      <c r="B2062" s="60" t="inlineStr">
        <is>
          <t>DEVALM-6557</t>
        </is>
      </c>
      <c r="C2062" s="23" t="inlineStr">
        <is>
          <t>17.0332.MK-Reajuste de Preço de Banda Larga ( Julho )::R</t>
        </is>
      </c>
      <c r="D2062" s="26" t="inlineStr">
        <is>
          <t>Concluído</t>
        </is>
      </c>
      <c r="E2062" s="23" t="inlineStr">
        <is>
          <t>Sem responsável</t>
        </is>
      </c>
      <c r="F2062" s="23" t="n"/>
      <c r="G2062" s="23" t="n"/>
      <c r="H2062" s="23" t="n"/>
      <c r="I2062" s="23" t="n"/>
      <c r="J2062" s="23" t="n"/>
      <c r="K2062" s="23" t="n"/>
      <c r="L2062" s="23" t="n"/>
      <c r="M2062" s="23" t="n"/>
      <c r="N2062" s="23" t="n"/>
      <c r="O2062" s="23" t="n"/>
      <c r="P2062" s="23" t="n"/>
      <c r="Q2062" s="23" t="n"/>
      <c r="R2062" s="23" t="n"/>
      <c r="S2062" s="23" t="n"/>
      <c r="T2062" s="23" t="n"/>
      <c r="U2062" s="23" t="n"/>
      <c r="V2062" s="23" t="n"/>
    </row>
    <row r="2063" ht="15" customHeight="1">
      <c r="A2063" s="26" t="inlineStr">
        <is>
          <t>História - Waterfall</t>
        </is>
      </c>
      <c r="B2063" s="60" t="inlineStr">
        <is>
          <t>DEVALM-6556</t>
        </is>
      </c>
      <c r="C2063" s="23" t="inlineStr">
        <is>
          <t>18.0014.FI-Atualização Plataforma SKYTEF-SITEF</t>
        </is>
      </c>
      <c r="D2063" s="26" t="inlineStr">
        <is>
          <t>Concluído</t>
        </is>
      </c>
      <c r="E2063" s="23" t="inlineStr">
        <is>
          <t>Sem responsável</t>
        </is>
      </c>
      <c r="F2063" s="23" t="n"/>
      <c r="G2063" s="23" t="n"/>
      <c r="H2063" s="23" t="n"/>
      <c r="I2063" s="23" t="n"/>
      <c r="J2063" s="23" t="n"/>
      <c r="K2063" s="23" t="n"/>
      <c r="L2063" s="23" t="n"/>
      <c r="M2063" s="23" t="n"/>
      <c r="N2063" s="23" t="n"/>
      <c r="O2063" s="23" t="n"/>
      <c r="P2063" s="23" t="n"/>
      <c r="Q2063" s="23" t="n"/>
      <c r="R2063" s="23" t="n"/>
      <c r="S2063" s="23" t="n"/>
      <c r="T2063" s="23" t="n"/>
      <c r="U2063" s="23" t="n"/>
      <c r="V2063" s="23" t="n"/>
    </row>
    <row r="2064" ht="15" customHeight="1">
      <c r="A2064" s="26" t="inlineStr">
        <is>
          <t>História - Waterfall</t>
        </is>
      </c>
      <c r="B2064" s="60" t="inlineStr">
        <is>
          <t>DEVALM-6555</t>
        </is>
      </c>
      <c r="C2064" s="23" t="inlineStr">
        <is>
          <t>17.0288.CL-Melhorias Conta de Consumo</t>
        </is>
      </c>
      <c r="D2064" s="26" t="inlineStr">
        <is>
          <t>Concluído</t>
        </is>
      </c>
      <c r="E2064" s="23" t="inlineStr">
        <is>
          <t>Sem responsável</t>
        </is>
      </c>
      <c r="F2064" s="23" t="n"/>
      <c r="G2064" s="23" t="n"/>
      <c r="H2064" s="23" t="n"/>
      <c r="I2064" s="23" t="n"/>
      <c r="J2064" s="23" t="n"/>
      <c r="K2064" s="23" t="n"/>
      <c r="L2064" s="23" t="n"/>
      <c r="M2064" s="23" t="n"/>
      <c r="N2064" s="23" t="n"/>
      <c r="O2064" s="23" t="n"/>
      <c r="P2064" s="23" t="n"/>
      <c r="Q2064" s="23" t="n"/>
      <c r="R2064" s="23" t="n"/>
      <c r="S2064" s="23" t="n"/>
      <c r="T2064" s="23" t="n"/>
      <c r="U2064" s="23" t="n"/>
      <c r="V2064" s="23" t="n"/>
    </row>
    <row r="2065" ht="15" customHeight="1">
      <c r="A2065" s="26" t="inlineStr">
        <is>
          <t>História - Waterfall</t>
        </is>
      </c>
      <c r="B2065" s="60" t="inlineStr">
        <is>
          <t>DEVALM-6554</t>
        </is>
      </c>
      <c r="C2065" s="23" t="inlineStr">
        <is>
          <t>17.0494.SU-Migração dos Credenciados do GTI para o CSI/SAP600</t>
        </is>
      </c>
      <c r="D2065" s="26" t="inlineStr">
        <is>
          <t>Concluído</t>
        </is>
      </c>
      <c r="E2065" s="23" t="inlineStr">
        <is>
          <t>Sem responsável</t>
        </is>
      </c>
      <c r="F2065" s="23" t="n"/>
      <c r="G2065" s="23" t="n"/>
      <c r="H2065" s="23" t="n"/>
      <c r="I2065" s="23" t="n"/>
      <c r="J2065" s="23" t="n"/>
      <c r="K2065" s="23" t="n"/>
      <c r="L2065" s="23" t="n"/>
      <c r="M2065" s="23" t="n"/>
      <c r="N2065" s="23" t="n"/>
      <c r="O2065" s="23" t="n"/>
      <c r="P2065" s="23" t="n"/>
      <c r="Q2065" s="23" t="n"/>
      <c r="R2065" s="23" t="n"/>
      <c r="S2065" s="23" t="n"/>
      <c r="T2065" s="23" t="n"/>
      <c r="U2065" s="23" t="n"/>
      <c r="V2065" s="23" t="n"/>
    </row>
    <row r="2066" ht="15" customHeight="1">
      <c r="A2066" s="26" t="inlineStr">
        <is>
          <t>História - Waterfall</t>
        </is>
      </c>
      <c r="B2066" s="60" t="inlineStr">
        <is>
          <t>DEVALM-6553</t>
        </is>
      </c>
      <c r="C2066" s="23" t="inlineStr">
        <is>
          <t>17.0779.CO-Ativar razão Preventiva de SDU</t>
        </is>
      </c>
      <c r="D2066" s="26" t="inlineStr">
        <is>
          <t>Concluído</t>
        </is>
      </c>
      <c r="E2066" s="23" t="inlineStr">
        <is>
          <t>Sem responsável</t>
        </is>
      </c>
      <c r="F2066" s="23" t="n"/>
      <c r="G2066" s="23" t="n"/>
      <c r="H2066" s="23" t="n"/>
      <c r="I2066" s="23" t="n"/>
      <c r="J2066" s="23" t="n"/>
      <c r="K2066" s="23" t="n"/>
      <c r="L2066" s="23" t="n"/>
      <c r="M2066" s="23" t="n"/>
      <c r="N2066" s="23" t="n"/>
      <c r="O2066" s="23" t="n"/>
      <c r="P2066" s="23" t="n"/>
      <c r="Q2066" s="23" t="n"/>
      <c r="R2066" s="23" t="n"/>
      <c r="S2066" s="23" t="n"/>
      <c r="T2066" s="23" t="n"/>
      <c r="U2066" s="23" t="n"/>
      <c r="V2066" s="23" t="n"/>
    </row>
    <row r="2067" ht="15" customHeight="1">
      <c r="A2067" s="26" t="inlineStr">
        <is>
          <t>História - Waterfall</t>
        </is>
      </c>
      <c r="B2067" s="60" t="inlineStr">
        <is>
          <t>DEVALM-6552</t>
        </is>
      </c>
      <c r="C2067" s="23" t="inlineStr">
        <is>
          <t>17.0091.MK-PPV Linear - Modelo de Negócio</t>
        </is>
      </c>
      <c r="D2067" s="26" t="inlineStr">
        <is>
          <t>Concluído</t>
        </is>
      </c>
      <c r="E2067" s="23" t="inlineStr">
        <is>
          <t>Sem responsável</t>
        </is>
      </c>
      <c r="F2067" s="23" t="n"/>
      <c r="G2067" s="23" t="n"/>
      <c r="H2067" s="23" t="n"/>
      <c r="I2067" s="23" t="n"/>
      <c r="J2067" s="23" t="n"/>
      <c r="K2067" s="23" t="n"/>
      <c r="L2067" s="23" t="n"/>
      <c r="M2067" s="23" t="n"/>
      <c r="N2067" s="23" t="n"/>
      <c r="O2067" s="23" t="n"/>
      <c r="P2067" s="23" t="n"/>
      <c r="Q2067" s="23" t="n"/>
      <c r="R2067" s="23" t="n"/>
      <c r="S2067" s="23" t="n"/>
      <c r="T2067" s="23" t="n"/>
      <c r="U2067" s="23" t="n"/>
      <c r="V2067" s="23" t="n"/>
    </row>
    <row r="2068" ht="15" customHeight="1">
      <c r="A2068" s="26" t="inlineStr">
        <is>
          <t>História - Waterfall</t>
        </is>
      </c>
      <c r="B2068" s="60" t="inlineStr">
        <is>
          <t>DEVALM-6551</t>
        </is>
      </c>
      <c r="C2068" s="23" t="inlineStr">
        <is>
          <t>18.0219.MK-Redução Taxa Adesão Produtos Postecipados</t>
        </is>
      </c>
      <c r="D2068" s="26" t="inlineStr">
        <is>
          <t>Concluído</t>
        </is>
      </c>
      <c r="E2068" s="23" t="inlineStr">
        <is>
          <t>Sem responsável</t>
        </is>
      </c>
      <c r="F2068" s="23" t="n"/>
      <c r="G2068" s="23" t="n"/>
      <c r="H2068" s="23" t="n"/>
      <c r="I2068" s="23" t="n"/>
      <c r="J2068" s="23" t="n"/>
      <c r="K2068" s="23" t="n"/>
      <c r="L2068" s="23" t="n"/>
      <c r="M2068" s="23" t="n"/>
      <c r="N2068" s="23" t="n"/>
      <c r="O2068" s="23" t="n"/>
      <c r="P2068" s="23" t="n"/>
      <c r="Q2068" s="23" t="n"/>
      <c r="R2068" s="23" t="n"/>
      <c r="S2068" s="23" t="n"/>
      <c r="T2068" s="23" t="n"/>
      <c r="U2068" s="23" t="n"/>
      <c r="V2068" s="23" t="n"/>
    </row>
    <row r="2069" ht="15" customHeight="1">
      <c r="A2069" s="26" t="inlineStr">
        <is>
          <t>História - Waterfall</t>
        </is>
      </c>
      <c r="B2069" s="60" t="inlineStr">
        <is>
          <t>DEVALM-6550</t>
        </is>
      </c>
      <c r="C2069" s="23" t="inlineStr">
        <is>
          <t>15.0157.8.SU - Alterar B.O.M. - Distribuidor (iCare Parceiro)</t>
        </is>
      </c>
      <c r="D2069" s="26" t="inlineStr">
        <is>
          <t>Concluído</t>
        </is>
      </c>
      <c r="E2069" s="23" t="inlineStr">
        <is>
          <t>Sem responsável</t>
        </is>
      </c>
      <c r="F2069" s="23" t="n"/>
      <c r="G2069" s="23" t="n"/>
      <c r="H2069" s="23" t="n"/>
      <c r="I2069" s="23" t="n"/>
      <c r="J2069" s="23" t="n"/>
      <c r="K2069" s="23" t="n"/>
      <c r="L2069" s="23" t="n"/>
      <c r="M2069" s="23" t="n"/>
      <c r="N2069" s="23" t="n"/>
      <c r="O2069" s="23" t="n"/>
      <c r="P2069" s="23" t="n"/>
      <c r="Q2069" s="23" t="n"/>
      <c r="R2069" s="23" t="n"/>
      <c r="S2069" s="23" t="n"/>
      <c r="T2069" s="23" t="n"/>
      <c r="U2069" s="23" t="n"/>
      <c r="V2069" s="23" t="n"/>
    </row>
    <row r="2070" ht="15" customHeight="1">
      <c r="A2070" s="26" t="inlineStr">
        <is>
          <t>História - Waterfall</t>
        </is>
      </c>
      <c r="B2070" s="60" t="inlineStr">
        <is>
          <t>DEVALM-6549</t>
        </is>
      </c>
      <c r="C2070" s="23" t="inlineStr">
        <is>
          <t>16.0133.FI-Faturamento no Passo 2 da Régua de Cobrança</t>
        </is>
      </c>
      <c r="D2070" s="26" t="inlineStr">
        <is>
          <t>Concluído</t>
        </is>
      </c>
      <c r="E2070" s="23" t="inlineStr">
        <is>
          <t>Sem responsável</t>
        </is>
      </c>
      <c r="F2070" s="23" t="n"/>
      <c r="G2070" s="23" t="n"/>
      <c r="H2070" s="23" t="n"/>
      <c r="I2070" s="23" t="n"/>
      <c r="J2070" s="23" t="n"/>
      <c r="K2070" s="23" t="n"/>
      <c r="L2070" s="23" t="n"/>
      <c r="M2070" s="23" t="n"/>
      <c r="N2070" s="23" t="n"/>
      <c r="O2070" s="23" t="n"/>
      <c r="P2070" s="23" t="n"/>
      <c r="Q2070" s="23" t="n"/>
      <c r="R2070" s="23" t="n"/>
      <c r="S2070" s="23" t="n"/>
      <c r="T2070" s="23" t="n"/>
      <c r="U2070" s="23" t="n"/>
      <c r="V2070" s="23" t="n"/>
    </row>
    <row r="2071" ht="15" customHeight="1">
      <c r="A2071" s="26" t="inlineStr">
        <is>
          <t>História - Waterfall</t>
        </is>
      </c>
      <c r="B2071" s="60" t="inlineStr">
        <is>
          <t>DEVALM-6548</t>
        </is>
      </c>
      <c r="C2071" s="23" t="inlineStr">
        <is>
          <t>17.0581.CO-SDU - Nova Razão de OS</t>
        </is>
      </c>
      <c r="D2071" s="26" t="inlineStr">
        <is>
          <t>Concluído</t>
        </is>
      </c>
      <c r="E2071" s="23" t="inlineStr">
        <is>
          <t>Sem responsável</t>
        </is>
      </c>
      <c r="F2071" s="23" t="n"/>
      <c r="G2071" s="23" t="n"/>
      <c r="H2071" s="23" t="n"/>
      <c r="I2071" s="23" t="n"/>
      <c r="J2071" s="23" t="n"/>
      <c r="K2071" s="23" t="n"/>
      <c r="L2071" s="23" t="n"/>
      <c r="M2071" s="23" t="n"/>
      <c r="N2071" s="23" t="n"/>
      <c r="O2071" s="23" t="n"/>
      <c r="P2071" s="23" t="n"/>
      <c r="Q2071" s="23" t="n"/>
      <c r="R2071" s="23" t="n"/>
      <c r="S2071" s="23" t="n"/>
      <c r="T2071" s="23" t="n"/>
      <c r="U2071" s="23" t="n"/>
      <c r="V2071" s="23" t="n"/>
    </row>
    <row r="2072" ht="15" customHeight="1">
      <c r="A2072" s="26" t="inlineStr">
        <is>
          <t>História - Waterfall</t>
        </is>
      </c>
      <c r="B2072" s="60" t="inlineStr">
        <is>
          <t>DEVALM-6547</t>
        </is>
      </c>
      <c r="C2072" s="23" t="inlineStr">
        <is>
          <t>17.0710.2.MK-Big Brother Brasil 18 - Expirar Serviço</t>
        </is>
      </c>
      <c r="D2072" s="26" t="inlineStr">
        <is>
          <t>Concluído</t>
        </is>
      </c>
      <c r="E2072" s="23" t="inlineStr">
        <is>
          <t>Sem responsável</t>
        </is>
      </c>
      <c r="F2072" s="23" t="n"/>
      <c r="G2072" s="23" t="n"/>
      <c r="H2072" s="23" t="n"/>
      <c r="I2072" s="23" t="n"/>
      <c r="J2072" s="23" t="n"/>
      <c r="K2072" s="23" t="n"/>
      <c r="L2072" s="23" t="n"/>
      <c r="M2072" s="23" t="n"/>
      <c r="N2072" s="23" t="n"/>
      <c r="O2072" s="23" t="n"/>
      <c r="P2072" s="23" t="n"/>
      <c r="Q2072" s="23" t="n"/>
      <c r="R2072" s="23" t="n"/>
      <c r="S2072" s="23" t="n"/>
      <c r="T2072" s="23" t="n"/>
      <c r="U2072" s="23" t="n"/>
      <c r="V2072" s="23" t="n"/>
    </row>
    <row r="2073" ht="15" customHeight="1">
      <c r="A2073" s="26" t="inlineStr">
        <is>
          <t>História - Waterfall</t>
        </is>
      </c>
      <c r="B2073" s="60" t="inlineStr">
        <is>
          <t>DEVALM-6546</t>
        </is>
      </c>
      <c r="C2073" s="23" t="inlineStr">
        <is>
          <t>16.0613.CO-Endereço do Cliente em Ordens de Serviço</t>
        </is>
      </c>
      <c r="D2073" s="26" t="inlineStr">
        <is>
          <t>Concluído</t>
        </is>
      </c>
      <c r="E2073" s="23" t="inlineStr">
        <is>
          <t>Sem responsável</t>
        </is>
      </c>
      <c r="F2073" s="23" t="n"/>
      <c r="G2073" s="23" t="n"/>
      <c r="H2073" s="23" t="n"/>
      <c r="I2073" s="23" t="n"/>
      <c r="J2073" s="23" t="n"/>
      <c r="K2073" s="23" t="n"/>
      <c r="L2073" s="23" t="n"/>
      <c r="M2073" s="23" t="n"/>
      <c r="N2073" s="23" t="n"/>
      <c r="O2073" s="23" t="n"/>
      <c r="P2073" s="23" t="n"/>
      <c r="Q2073" s="23" t="n"/>
      <c r="R2073" s="23" t="n"/>
      <c r="S2073" s="23" t="n"/>
      <c r="T2073" s="23" t="n"/>
      <c r="U2073" s="23" t="n"/>
      <c r="V2073" s="23" t="n"/>
    </row>
    <row r="2074" ht="15" customHeight="1">
      <c r="A2074" s="26" t="inlineStr">
        <is>
          <t>História - Waterfall</t>
        </is>
      </c>
      <c r="B2074" s="60" t="inlineStr">
        <is>
          <t>DEVALM-6545</t>
        </is>
      </c>
      <c r="C2074" s="23" t="inlineStr">
        <is>
          <t>17.0092.SU-Relatório de Habilitações: Tipo de serviço, reuso e equipamento</t>
        </is>
      </c>
      <c r="D2074" s="26" t="inlineStr">
        <is>
          <t>Concluído</t>
        </is>
      </c>
      <c r="E2074" s="23" t="inlineStr">
        <is>
          <t>Sem responsável</t>
        </is>
      </c>
      <c r="F2074" s="23" t="n"/>
      <c r="G2074" s="23" t="n"/>
      <c r="H2074" s="23" t="n"/>
      <c r="I2074" s="23" t="n"/>
      <c r="J2074" s="23" t="n"/>
      <c r="K2074" s="23" t="n"/>
      <c r="L2074" s="23" t="n"/>
      <c r="M2074" s="23" t="n"/>
      <c r="N2074" s="23" t="n"/>
      <c r="O2074" s="23" t="n"/>
      <c r="P2074" s="23" t="n"/>
      <c r="Q2074" s="23" t="n"/>
      <c r="R2074" s="23" t="n"/>
      <c r="S2074" s="23" t="n"/>
      <c r="T2074" s="23" t="n"/>
      <c r="U2074" s="23" t="n"/>
      <c r="V2074" s="23" t="n"/>
    </row>
    <row r="2075" ht="15" customHeight="1">
      <c r="A2075" s="26" t="inlineStr">
        <is>
          <t>História - Waterfall</t>
        </is>
      </c>
      <c r="B2075" s="60" t="inlineStr">
        <is>
          <t>DEVALM-6544</t>
        </is>
      </c>
      <c r="C2075" s="23" t="inlineStr">
        <is>
          <t>17.0375.MK-Reajuste de ICMS Pay TV RJ Abril 2017</t>
        </is>
      </c>
      <c r="D2075" s="26" t="inlineStr">
        <is>
          <t>Concluído</t>
        </is>
      </c>
      <c r="E2075" s="23" t="inlineStr">
        <is>
          <t>Sem responsável</t>
        </is>
      </c>
      <c r="F2075" s="23" t="n"/>
      <c r="G2075" s="23" t="n"/>
      <c r="H2075" s="23" t="n"/>
      <c r="I2075" s="23" t="n"/>
      <c r="J2075" s="23" t="n"/>
      <c r="K2075" s="23" t="n"/>
      <c r="L2075" s="23" t="n"/>
      <c r="M2075" s="23" t="n"/>
      <c r="N2075" s="23" t="n"/>
      <c r="O2075" s="23" t="n"/>
      <c r="P2075" s="23" t="n"/>
      <c r="Q2075" s="23" t="n"/>
      <c r="R2075" s="23" t="n"/>
      <c r="S2075" s="23" t="n"/>
      <c r="T2075" s="23" t="n"/>
      <c r="U2075" s="23" t="n"/>
      <c r="V2075" s="23" t="n"/>
    </row>
    <row r="2076" ht="15" customHeight="1">
      <c r="A2076" s="26" t="inlineStr">
        <is>
          <t>História - Waterfall</t>
        </is>
      </c>
      <c r="B2076" s="60" t="inlineStr">
        <is>
          <t>DEVALM-6543</t>
        </is>
      </c>
      <c r="C2076" s="23" t="inlineStr">
        <is>
          <t>15.0187.1.BL-Gestão de equipamento de banda larga - CR</t>
        </is>
      </c>
      <c r="D2076" s="26" t="inlineStr">
        <is>
          <t>Concluído</t>
        </is>
      </c>
      <c r="E2076" s="23" t="inlineStr">
        <is>
          <t>Sem responsável</t>
        </is>
      </c>
      <c r="F2076" s="23" t="n"/>
      <c r="G2076" s="23" t="n"/>
      <c r="H2076" s="23" t="n"/>
      <c r="I2076" s="23" t="n"/>
      <c r="J2076" s="23" t="n"/>
      <c r="K2076" s="23" t="n"/>
      <c r="L2076" s="23" t="n"/>
      <c r="M2076" s="23" t="n"/>
      <c r="N2076" s="23" t="n"/>
      <c r="O2076" s="23" t="n"/>
      <c r="P2076" s="23" t="n"/>
      <c r="Q2076" s="23" t="n"/>
      <c r="R2076" s="23" t="n"/>
      <c r="S2076" s="23" t="n"/>
      <c r="T2076" s="23" t="n"/>
      <c r="U2076" s="23" t="n"/>
      <c r="V2076" s="23" t="n"/>
    </row>
    <row r="2077" ht="15" customHeight="1">
      <c r="A2077" s="26" t="inlineStr">
        <is>
          <t>História - Waterfall</t>
        </is>
      </c>
      <c r="B2077" s="60" t="inlineStr">
        <is>
          <t>DEVALM-6542</t>
        </is>
      </c>
      <c r="C2077" s="23" t="inlineStr">
        <is>
          <t>17.0184.DI-Código 6 - Modelo Simplificado (ASAPLESS)</t>
        </is>
      </c>
      <c r="D2077" s="26" t="inlineStr">
        <is>
          <t>Concluído</t>
        </is>
      </c>
      <c r="E2077" s="23" t="inlineStr">
        <is>
          <t>Sem responsável</t>
        </is>
      </c>
      <c r="F2077" s="23" t="n"/>
      <c r="G2077" s="23" t="n"/>
      <c r="H2077" s="23" t="n"/>
      <c r="I2077" s="23" t="n"/>
      <c r="J2077" s="23" t="n"/>
      <c r="K2077" s="23" t="n"/>
      <c r="L2077" s="23" t="n"/>
      <c r="M2077" s="23" t="n"/>
      <c r="N2077" s="23" t="n"/>
      <c r="O2077" s="23" t="n"/>
      <c r="P2077" s="23" t="n"/>
      <c r="Q2077" s="23" t="n"/>
      <c r="R2077" s="23" t="n"/>
      <c r="S2077" s="23" t="n"/>
      <c r="T2077" s="23" t="n"/>
      <c r="U2077" s="23" t="n"/>
      <c r="V2077" s="23" t="n"/>
    </row>
    <row r="2078" ht="15" customHeight="1">
      <c r="A2078" s="26" t="inlineStr">
        <is>
          <t>História - Waterfall</t>
        </is>
      </c>
      <c r="B2078" s="60" t="inlineStr">
        <is>
          <t>DEVALM-6541</t>
        </is>
      </c>
      <c r="C2078" s="23" t="inlineStr">
        <is>
          <t>17.0328.MK-Reajuste de preço para pacotes Coletivos ( Julho )::R</t>
        </is>
      </c>
      <c r="D2078" s="26" t="inlineStr">
        <is>
          <t>Concluído</t>
        </is>
      </c>
      <c r="E2078" s="23" t="inlineStr">
        <is>
          <t>Sem responsável</t>
        </is>
      </c>
      <c r="F2078" s="23" t="n"/>
      <c r="G2078" s="23" t="n"/>
      <c r="H2078" s="23" t="n"/>
      <c r="I2078" s="23" t="n"/>
      <c r="J2078" s="23" t="n"/>
      <c r="K2078" s="23" t="n"/>
      <c r="L2078" s="23" t="n"/>
      <c r="M2078" s="23" t="n"/>
      <c r="N2078" s="23" t="n"/>
      <c r="O2078" s="23" t="n"/>
      <c r="P2078" s="23" t="n"/>
      <c r="Q2078" s="23" t="n"/>
      <c r="R2078" s="23" t="n"/>
      <c r="S2078" s="23" t="n"/>
      <c r="T2078" s="23" t="n"/>
      <c r="U2078" s="23" t="n"/>
      <c r="V2078" s="23" t="n"/>
    </row>
    <row r="2079" ht="15" customHeight="1">
      <c r="A2079" s="26" t="inlineStr">
        <is>
          <t>História - Waterfall</t>
        </is>
      </c>
      <c r="B2079" s="60" t="inlineStr">
        <is>
          <t>DEVALM-6540</t>
        </is>
      </c>
      <c r="C2079" s="23" t="inlineStr">
        <is>
          <t>18.0039.MK-Reajuste de ICMS - RN</t>
        </is>
      </c>
      <c r="D2079" s="26" t="inlineStr">
        <is>
          <t>Concluído</t>
        </is>
      </c>
      <c r="E2079" s="23" t="inlineStr">
        <is>
          <t>Sem responsável</t>
        </is>
      </c>
      <c r="F2079" s="23" t="n"/>
      <c r="G2079" s="23" t="n"/>
      <c r="H2079" s="23" t="n"/>
      <c r="I2079" s="23" t="n"/>
      <c r="J2079" s="23" t="n"/>
      <c r="K2079" s="23" t="n"/>
      <c r="L2079" s="23" t="n"/>
      <c r="M2079" s="23" t="n"/>
      <c r="N2079" s="23" t="n"/>
      <c r="O2079" s="23" t="n"/>
      <c r="P2079" s="23" t="n"/>
      <c r="Q2079" s="23" t="n"/>
      <c r="R2079" s="23" t="n"/>
      <c r="S2079" s="23" t="n"/>
      <c r="T2079" s="23" t="n"/>
      <c r="U2079" s="23" t="n"/>
      <c r="V2079" s="23" t="n"/>
    </row>
    <row r="2080" ht="15" customHeight="1">
      <c r="A2080" s="26" t="inlineStr">
        <is>
          <t>História - Waterfall</t>
        </is>
      </c>
      <c r="B2080" s="60" t="inlineStr">
        <is>
          <t>DEVALM-6539</t>
        </is>
      </c>
      <c r="C2080" s="23" t="inlineStr">
        <is>
          <t>16.0594.2.MK-Big Brother Brasil 17 – Site</t>
        </is>
      </c>
      <c r="D2080" s="26" t="inlineStr">
        <is>
          <t>Concluído</t>
        </is>
      </c>
      <c r="E2080" s="23" t="inlineStr">
        <is>
          <t>Sem responsável</t>
        </is>
      </c>
      <c r="F2080" s="23" t="n"/>
      <c r="G2080" s="23" t="n"/>
      <c r="H2080" s="23" t="n"/>
      <c r="I2080" s="23" t="n"/>
      <c r="J2080" s="23" t="n"/>
      <c r="K2080" s="23" t="n"/>
      <c r="L2080" s="23" t="n"/>
      <c r="M2080" s="23" t="n"/>
      <c r="N2080" s="23" t="n"/>
      <c r="O2080" s="23" t="n"/>
      <c r="P2080" s="23" t="n"/>
      <c r="Q2080" s="23" t="n"/>
      <c r="R2080" s="23" t="n"/>
      <c r="S2080" s="23" t="n"/>
      <c r="T2080" s="23" t="n"/>
      <c r="U2080" s="23" t="n"/>
      <c r="V2080" s="23" t="n"/>
    </row>
    <row r="2081" ht="15" customHeight="1">
      <c r="A2081" s="26" t="inlineStr">
        <is>
          <t>História - Waterfall</t>
        </is>
      </c>
      <c r="B2081" s="60" t="inlineStr">
        <is>
          <t>DEVALM-6538</t>
        </is>
      </c>
      <c r="C2081" s="23" t="inlineStr">
        <is>
          <t>17.0341.CO-Atualizar Imagem da Proposta no SPW - Abr´17 - Recorrente</t>
        </is>
      </c>
      <c r="D2081" s="26" t="inlineStr">
        <is>
          <t>Concluído</t>
        </is>
      </c>
      <c r="E2081" s="23" t="inlineStr">
        <is>
          <t>Sem responsável</t>
        </is>
      </c>
      <c r="F2081" s="23" t="n"/>
      <c r="G2081" s="23" t="n"/>
      <c r="H2081" s="23" t="n"/>
      <c r="I2081" s="23" t="n"/>
      <c r="J2081" s="23" t="n"/>
      <c r="K2081" s="23" t="n"/>
      <c r="L2081" s="23" t="n"/>
      <c r="M2081" s="23" t="n"/>
      <c r="N2081" s="23" t="n"/>
      <c r="O2081" s="23" t="n"/>
      <c r="P2081" s="23" t="n"/>
      <c r="Q2081" s="23" t="n"/>
      <c r="R2081" s="23" t="n"/>
      <c r="S2081" s="23" t="n"/>
      <c r="T2081" s="23" t="n"/>
      <c r="U2081" s="23" t="n"/>
      <c r="V2081" s="23" t="n"/>
    </row>
    <row r="2082" ht="15" customHeight="1">
      <c r="A2082" s="26" t="inlineStr">
        <is>
          <t>História - Waterfall</t>
        </is>
      </c>
      <c r="B2082" s="60" t="inlineStr">
        <is>
          <t>DEVALM-6537</t>
        </is>
      </c>
      <c r="C2082" s="23" t="inlineStr">
        <is>
          <t>17.0702.CO-Novo Serviço de Habilitação</t>
        </is>
      </c>
      <c r="D2082" s="26" t="inlineStr">
        <is>
          <t>Concluído</t>
        </is>
      </c>
      <c r="E2082" s="23" t="inlineStr">
        <is>
          <t>Sem responsável</t>
        </is>
      </c>
      <c r="F2082" s="23" t="n"/>
      <c r="G2082" s="23" t="n"/>
      <c r="H2082" s="23" t="n"/>
      <c r="I2082" s="23" t="n"/>
      <c r="J2082" s="23" t="n"/>
      <c r="K2082" s="23" t="n"/>
      <c r="L2082" s="23" t="n"/>
      <c r="M2082" s="23" t="n"/>
      <c r="N2082" s="23" t="n"/>
      <c r="O2082" s="23" t="n"/>
      <c r="P2082" s="23" t="n"/>
      <c r="Q2082" s="23" t="n"/>
      <c r="R2082" s="23" t="n"/>
      <c r="S2082" s="23" t="n"/>
      <c r="T2082" s="23" t="n"/>
      <c r="U2082" s="23" t="n"/>
      <c r="V2082" s="23" t="n"/>
    </row>
    <row r="2083" ht="15" customHeight="1">
      <c r="A2083" s="26" t="inlineStr">
        <is>
          <t>História - Waterfall</t>
        </is>
      </c>
      <c r="B2083" s="60" t="inlineStr">
        <is>
          <t>DEVALM-6536</t>
        </is>
      </c>
      <c r="C2083" s="23" t="inlineStr">
        <is>
          <t>18.0143.SU-Extração automática de relatórios para SOP</t>
        </is>
      </c>
      <c r="D2083" s="26" t="inlineStr">
        <is>
          <t>Concluído</t>
        </is>
      </c>
      <c r="E2083" s="23" t="inlineStr">
        <is>
          <t>Sem responsável</t>
        </is>
      </c>
      <c r="F2083" s="23" t="n"/>
      <c r="G2083" s="23" t="n"/>
      <c r="H2083" s="23" t="n"/>
      <c r="I2083" s="23" t="n"/>
      <c r="J2083" s="23" t="n"/>
      <c r="K2083" s="23" t="n"/>
      <c r="L2083" s="23" t="n"/>
      <c r="M2083" s="23" t="n"/>
      <c r="N2083" s="23" t="n"/>
      <c r="O2083" s="23" t="n"/>
      <c r="P2083" s="23" t="n"/>
      <c r="Q2083" s="23" t="n"/>
      <c r="R2083" s="23" t="n"/>
      <c r="S2083" s="23" t="n"/>
      <c r="T2083" s="23" t="n"/>
      <c r="U2083" s="23" t="n"/>
      <c r="V2083" s="23" t="n"/>
    </row>
    <row r="2084" ht="15" customHeight="1">
      <c r="A2084" s="26" t="inlineStr">
        <is>
          <t>História - Waterfall</t>
        </is>
      </c>
      <c r="B2084" s="60" t="inlineStr">
        <is>
          <t>DEVALM-6535</t>
        </is>
      </c>
      <c r="C2084" s="23" t="inlineStr">
        <is>
          <t>16.0032.FI-RGC - Campo Mensagens Importantes</t>
        </is>
      </c>
      <c r="D2084" s="26" t="inlineStr">
        <is>
          <t>Concluído</t>
        </is>
      </c>
      <c r="E2084" s="23" t="inlineStr">
        <is>
          <t>Sem responsável</t>
        </is>
      </c>
      <c r="F2084" s="23" t="n"/>
      <c r="G2084" s="23" t="n"/>
      <c r="H2084" s="23" t="n"/>
      <c r="I2084" s="23" t="n"/>
      <c r="J2084" s="23" t="n"/>
      <c r="K2084" s="23" t="n"/>
      <c r="L2084" s="23" t="n"/>
      <c r="M2084" s="23" t="n"/>
      <c r="N2084" s="23" t="n"/>
      <c r="O2084" s="23" t="n"/>
      <c r="P2084" s="23" t="n"/>
      <c r="Q2084" s="23" t="n"/>
      <c r="R2084" s="23" t="n"/>
      <c r="S2084" s="23" t="n"/>
      <c r="T2084" s="23" t="n"/>
      <c r="U2084" s="23" t="n"/>
      <c r="V2084" s="23" t="n"/>
    </row>
    <row r="2085" ht="15" customHeight="1">
      <c r="A2085" s="26" t="inlineStr">
        <is>
          <t>História - Waterfall</t>
        </is>
      </c>
      <c r="B2085" s="60" t="inlineStr">
        <is>
          <t>DEVALM-6534</t>
        </is>
      </c>
      <c r="C2085" s="23" t="inlineStr">
        <is>
          <t>17.0625.CO-Inativação da razão preventiva SDU</t>
        </is>
      </c>
      <c r="D2085" s="26" t="inlineStr">
        <is>
          <t>Concluído</t>
        </is>
      </c>
      <c r="E2085" s="23" t="inlineStr">
        <is>
          <t>Sem responsável</t>
        </is>
      </c>
      <c r="F2085" s="23" t="n"/>
      <c r="G2085" s="23" t="n"/>
      <c r="H2085" s="23" t="n"/>
      <c r="I2085" s="23" t="n"/>
      <c r="J2085" s="23" t="n"/>
      <c r="K2085" s="23" t="n"/>
      <c r="L2085" s="23" t="n"/>
      <c r="M2085" s="23" t="n"/>
      <c r="N2085" s="23" t="n"/>
      <c r="O2085" s="23" t="n"/>
      <c r="P2085" s="23" t="n"/>
      <c r="Q2085" s="23" t="n"/>
      <c r="R2085" s="23" t="n"/>
      <c r="S2085" s="23" t="n"/>
      <c r="T2085" s="23" t="n"/>
      <c r="U2085" s="23" t="n"/>
      <c r="V2085" s="23" t="n"/>
    </row>
    <row r="2086" ht="15" customHeight="1">
      <c r="A2086" s="26" t="inlineStr">
        <is>
          <t>História - Waterfall</t>
        </is>
      </c>
      <c r="B2086" s="60" t="inlineStr">
        <is>
          <t>DEVALM-6533</t>
        </is>
      </c>
      <c r="C2086" s="23" t="inlineStr">
        <is>
          <t>16.0344.1.MK-Reajuste de ICMS ou Fundo de Pobreza - CONFAZ</t>
        </is>
      </c>
      <c r="D2086" s="26" t="inlineStr">
        <is>
          <t>Concluído</t>
        </is>
      </c>
      <c r="E2086" s="23" t="inlineStr">
        <is>
          <t>Sem responsável</t>
        </is>
      </c>
      <c r="F2086" s="23" t="n"/>
      <c r="G2086" s="23" t="n"/>
      <c r="H2086" s="23" t="n"/>
      <c r="I2086" s="23" t="n"/>
      <c r="J2086" s="23" t="n"/>
      <c r="K2086" s="23" t="n"/>
      <c r="L2086" s="23" t="n"/>
      <c r="M2086" s="23" t="n"/>
      <c r="N2086" s="23" t="n"/>
      <c r="O2086" s="23" t="n"/>
      <c r="P2086" s="23" t="n"/>
      <c r="Q2086" s="23" t="n"/>
      <c r="R2086" s="23" t="n"/>
      <c r="S2086" s="23" t="n"/>
      <c r="T2086" s="23" t="n"/>
      <c r="U2086" s="23" t="n"/>
      <c r="V2086" s="23" t="n"/>
    </row>
    <row r="2087" ht="15" customHeight="1">
      <c r="A2087" s="26" t="inlineStr">
        <is>
          <t>História - Waterfall</t>
        </is>
      </c>
      <c r="B2087" s="60" t="inlineStr">
        <is>
          <t>DEVALM-6532</t>
        </is>
      </c>
      <c r="C2087" s="23" t="inlineStr">
        <is>
          <t>17.0729.TN-Migração da versão dos servidores OSB (11 para 12c)</t>
        </is>
      </c>
      <c r="D2087" s="26" t="inlineStr">
        <is>
          <t>Concluído</t>
        </is>
      </c>
      <c r="E2087" s="23" t="inlineStr">
        <is>
          <t>Sem responsável</t>
        </is>
      </c>
      <c r="F2087" s="23" t="n"/>
      <c r="G2087" s="23" t="n"/>
      <c r="H2087" s="23" t="n"/>
      <c r="I2087" s="23" t="n"/>
      <c r="J2087" s="23" t="n"/>
      <c r="K2087" s="23" t="n"/>
      <c r="L2087" s="23" t="n"/>
      <c r="M2087" s="23" t="n"/>
      <c r="N2087" s="23" t="n"/>
      <c r="O2087" s="23" t="n"/>
      <c r="P2087" s="23" t="n"/>
      <c r="Q2087" s="23" t="n"/>
      <c r="R2087" s="23" t="n"/>
      <c r="S2087" s="23" t="n"/>
      <c r="T2087" s="23" t="n"/>
      <c r="U2087" s="23" t="n"/>
      <c r="V2087" s="23" t="n"/>
    </row>
    <row r="2088" ht="15" customHeight="1">
      <c r="A2088" s="26" t="inlineStr">
        <is>
          <t>História - Waterfall</t>
        </is>
      </c>
      <c r="B2088" s="60" t="inlineStr">
        <is>
          <t>DEVALM-6531</t>
        </is>
      </c>
      <c r="C2088" s="23" t="inlineStr">
        <is>
          <t>16.0694.CL-Alteração do Churn para 90 dias</t>
        </is>
      </c>
      <c r="D2088" s="26" t="inlineStr">
        <is>
          <t>Concluído</t>
        </is>
      </c>
      <c r="E2088" s="23" t="inlineStr">
        <is>
          <t>Sem responsável</t>
        </is>
      </c>
      <c r="F2088" s="23" t="n"/>
      <c r="G2088" s="23" t="n"/>
      <c r="H2088" s="23" t="n"/>
      <c r="I2088" s="23" t="n"/>
      <c r="J2088" s="23" t="n"/>
      <c r="K2088" s="23" t="n"/>
      <c r="L2088" s="23" t="n"/>
      <c r="M2088" s="23" t="n"/>
      <c r="N2088" s="23" t="n"/>
      <c r="O2088" s="23" t="n"/>
      <c r="P2088" s="23" t="n"/>
      <c r="Q2088" s="23" t="n"/>
      <c r="R2088" s="23" t="n"/>
      <c r="S2088" s="23" t="n"/>
      <c r="T2088" s="23" t="n"/>
      <c r="U2088" s="23" t="n"/>
      <c r="V2088" s="23" t="n"/>
    </row>
    <row r="2089" ht="15" customHeight="1">
      <c r="A2089" s="26" t="inlineStr">
        <is>
          <t>História - Waterfall</t>
        </is>
      </c>
      <c r="B2089" s="60" t="inlineStr">
        <is>
          <t>DEVALM-6530</t>
        </is>
      </c>
      <c r="C2089" s="23" t="inlineStr">
        <is>
          <t>16.0258.3.CL-Melhorias no Parcelamento - Entrega 3</t>
        </is>
      </c>
      <c r="D2089" s="26" t="inlineStr">
        <is>
          <t>Concluído</t>
        </is>
      </c>
      <c r="E2089" s="23" t="inlineStr">
        <is>
          <t>Sem responsável</t>
        </is>
      </c>
      <c r="F2089" s="23" t="n"/>
      <c r="G2089" s="23" t="n"/>
      <c r="H2089" s="23" t="n"/>
      <c r="I2089" s="23" t="n"/>
      <c r="J2089" s="23" t="n"/>
      <c r="K2089" s="23" t="n"/>
      <c r="L2089" s="23" t="n"/>
      <c r="M2089" s="23" t="n"/>
      <c r="N2089" s="23" t="n"/>
      <c r="O2089" s="23" t="n"/>
      <c r="P2089" s="23" t="n"/>
      <c r="Q2089" s="23" t="n"/>
      <c r="R2089" s="23" t="n"/>
      <c r="S2089" s="23" t="n"/>
      <c r="T2089" s="23" t="n"/>
      <c r="U2089" s="23" t="n"/>
      <c r="V2089" s="23" t="n"/>
    </row>
    <row r="2090" ht="15" customHeight="1">
      <c r="A2090" s="26" t="inlineStr">
        <is>
          <t>História - Waterfall</t>
        </is>
      </c>
      <c r="B2090" s="60" t="inlineStr">
        <is>
          <t>DEVALM-6529</t>
        </is>
      </c>
      <c r="C2090" s="23" t="inlineStr">
        <is>
          <t>16.0459.CO-Regionalização (1ª quinzena – Outubro)::R</t>
        </is>
      </c>
      <c r="D2090" s="26" t="inlineStr">
        <is>
          <t>Concluído</t>
        </is>
      </c>
      <c r="E2090" s="23" t="inlineStr">
        <is>
          <t>Sem responsável</t>
        </is>
      </c>
      <c r="F2090" s="23" t="n"/>
      <c r="G2090" s="23" t="n"/>
      <c r="H2090" s="23" t="n"/>
      <c r="I2090" s="23" t="n"/>
      <c r="J2090" s="23" t="n"/>
      <c r="K2090" s="23" t="n"/>
      <c r="L2090" s="23" t="n"/>
      <c r="M2090" s="23" t="n"/>
      <c r="N2090" s="23" t="n"/>
      <c r="O2090" s="23" t="n"/>
      <c r="P2090" s="23" t="n"/>
      <c r="Q2090" s="23" t="n"/>
      <c r="R2090" s="23" t="n"/>
      <c r="S2090" s="23" t="n"/>
      <c r="T2090" s="23" t="n"/>
      <c r="U2090" s="23" t="n"/>
      <c r="V2090" s="23" t="n"/>
    </row>
    <row r="2091" ht="15" customHeight="1">
      <c r="A2091" s="26" t="inlineStr">
        <is>
          <t>História - Waterfall</t>
        </is>
      </c>
      <c r="B2091" s="60" t="inlineStr">
        <is>
          <t>DEVALM-6528</t>
        </is>
      </c>
      <c r="C2091" s="23" t="inlineStr">
        <is>
          <t>17.0752.CO-Parametrizar possibilidade de reagendamento e devolução de OS por Tier</t>
        </is>
      </c>
      <c r="D2091" s="26" t="inlineStr">
        <is>
          <t>Concluído</t>
        </is>
      </c>
      <c r="E2091" s="23" t="inlineStr">
        <is>
          <t>Sem responsável</t>
        </is>
      </c>
      <c r="F2091" s="23" t="n"/>
      <c r="G2091" s="23" t="n"/>
      <c r="H2091" s="23" t="n"/>
      <c r="I2091" s="23" t="n"/>
      <c r="J2091" s="23" t="n"/>
      <c r="K2091" s="23" t="n"/>
      <c r="L2091" s="23" t="n"/>
      <c r="M2091" s="23" t="n"/>
      <c r="N2091" s="23" t="n"/>
      <c r="O2091" s="23" t="n"/>
      <c r="P2091" s="23" t="n"/>
      <c r="Q2091" s="23" t="n"/>
      <c r="R2091" s="23" t="n"/>
      <c r="S2091" s="23" t="n"/>
      <c r="T2091" s="23" t="n"/>
      <c r="U2091" s="23" t="n"/>
      <c r="V2091" s="23" t="n"/>
    </row>
    <row r="2092" ht="15" customHeight="1">
      <c r="A2092" s="26" t="inlineStr">
        <is>
          <t>História - Waterfall</t>
        </is>
      </c>
      <c r="B2092" s="60" t="inlineStr">
        <is>
          <t>DEVALM-6527</t>
        </is>
      </c>
      <c r="C2092" s="23" t="inlineStr">
        <is>
          <t>17.0465.SU-Novo Fabricante Banda Larga Tozed</t>
        </is>
      </c>
      <c r="D2092" s="26" t="inlineStr">
        <is>
          <t>Concluído</t>
        </is>
      </c>
      <c r="E2092" s="23" t="inlineStr">
        <is>
          <t>Sem responsável</t>
        </is>
      </c>
      <c r="F2092" s="23" t="n"/>
      <c r="G2092" s="23" t="n"/>
      <c r="H2092" s="23" t="n"/>
      <c r="I2092" s="23" t="n"/>
      <c r="J2092" s="23" t="n"/>
      <c r="K2092" s="23" t="n"/>
      <c r="L2092" s="23" t="n"/>
      <c r="M2092" s="23" t="n"/>
      <c r="N2092" s="23" t="n"/>
      <c r="O2092" s="23" t="n"/>
      <c r="P2092" s="23" t="n"/>
      <c r="Q2092" s="23" t="n"/>
      <c r="R2092" s="23" t="n"/>
      <c r="S2092" s="23" t="n"/>
      <c r="T2092" s="23" t="n"/>
      <c r="U2092" s="23" t="n"/>
      <c r="V2092" s="23" t="n"/>
    </row>
    <row r="2093" ht="15" customHeight="1">
      <c r="A2093" s="26" t="inlineStr">
        <is>
          <t>História - Waterfall</t>
        </is>
      </c>
      <c r="B2093" s="60" t="inlineStr">
        <is>
          <t>DEVALM-6526</t>
        </is>
      </c>
      <c r="C2093" s="23" t="inlineStr">
        <is>
          <t>17.0797.TN-Bloqueio de acesso as contas dos Segmentos Funcionários, Funcionários AT&amp;T, VIP Pagante e VIP Não Pagante no iCare Clientes</t>
        </is>
      </c>
      <c r="D2093" s="26" t="inlineStr">
        <is>
          <t>Concluído</t>
        </is>
      </c>
      <c r="E2093" s="23" t="inlineStr">
        <is>
          <t>Sem responsável</t>
        </is>
      </c>
      <c r="F2093" s="23" t="n"/>
      <c r="G2093" s="23" t="n"/>
      <c r="H2093" s="23" t="n"/>
      <c r="I2093" s="23" t="n"/>
      <c r="J2093" s="23" t="n"/>
      <c r="K2093" s="23" t="n"/>
      <c r="L2093" s="23" t="n"/>
      <c r="M2093" s="23" t="n"/>
      <c r="N2093" s="23" t="n"/>
      <c r="O2093" s="23" t="n"/>
      <c r="P2093" s="23" t="n"/>
      <c r="Q2093" s="23" t="n"/>
      <c r="R2093" s="23" t="n"/>
      <c r="S2093" s="23" t="n"/>
      <c r="T2093" s="23" t="n"/>
      <c r="U2093" s="23" t="n"/>
      <c r="V2093" s="23" t="n"/>
    </row>
    <row r="2094" ht="15" customHeight="1">
      <c r="A2094" s="26" t="inlineStr">
        <is>
          <t>História - Waterfall</t>
        </is>
      </c>
      <c r="B2094" s="60" t="inlineStr">
        <is>
          <t>DEVALM-6525</t>
        </is>
      </c>
      <c r="C2094" s="23" t="inlineStr">
        <is>
          <t>18.0182.CL-Agente Virtual receptivo URA cobrança</t>
        </is>
      </c>
      <c r="D2094" s="26" t="inlineStr">
        <is>
          <t>Concluído</t>
        </is>
      </c>
      <c r="E2094" s="23" t="inlineStr">
        <is>
          <t>Raphael Henrique Fernandes Lopes [X]</t>
        </is>
      </c>
      <c r="F2094" s="23" t="n"/>
      <c r="G2094" s="23" t="n"/>
      <c r="H2094" s="23" t="n"/>
      <c r="I2094" s="23" t="n"/>
      <c r="J2094" s="23" t="n"/>
      <c r="K2094" s="23" t="n"/>
      <c r="L2094" s="23" t="n"/>
      <c r="M2094" s="23" t="n"/>
      <c r="N2094" s="23" t="n"/>
      <c r="O2094" s="23" t="n"/>
      <c r="P2094" s="23" t="n"/>
      <c r="Q2094" s="23" t="n"/>
      <c r="R2094" s="23" t="n"/>
      <c r="S2094" s="23" t="n"/>
      <c r="T2094" s="23" t="n"/>
      <c r="U2094" s="23" t="n"/>
      <c r="V2094" s="23" t="n"/>
    </row>
    <row r="2095" ht="15" customHeight="1">
      <c r="A2095" s="26" t="inlineStr">
        <is>
          <t>História - Waterfall</t>
        </is>
      </c>
      <c r="B2095" s="60" t="inlineStr">
        <is>
          <t>DEVALM-6524</t>
        </is>
      </c>
      <c r="C2095" s="23" t="inlineStr">
        <is>
          <t>17.0414.3 FI-Projeto Nexus-Callidus – Cadastro Credenciado - Req 1</t>
        </is>
      </c>
      <c r="D2095" s="26" t="inlineStr">
        <is>
          <t>Concluído</t>
        </is>
      </c>
      <c r="E2095" s="23" t="inlineStr">
        <is>
          <t>Sem responsável</t>
        </is>
      </c>
      <c r="F2095" s="23" t="n"/>
      <c r="G2095" s="23" t="n"/>
      <c r="H2095" s="23" t="n"/>
      <c r="I2095" s="23" t="n"/>
      <c r="J2095" s="23" t="n"/>
      <c r="K2095" s="23" t="n"/>
      <c r="L2095" s="23" t="n"/>
      <c r="M2095" s="23" t="n"/>
      <c r="N2095" s="23" t="n"/>
      <c r="O2095" s="23" t="n"/>
      <c r="P2095" s="23" t="n"/>
      <c r="Q2095" s="23" t="n"/>
      <c r="R2095" s="23" t="n"/>
      <c r="S2095" s="23" t="n"/>
      <c r="T2095" s="23" t="n"/>
      <c r="U2095" s="23" t="n"/>
      <c r="V2095" s="23" t="n"/>
    </row>
    <row r="2096" ht="15" customHeight="1">
      <c r="A2096" s="26" t="inlineStr">
        <is>
          <t>História - Waterfall</t>
        </is>
      </c>
      <c r="B2096" s="60" t="inlineStr">
        <is>
          <t>DEVALM-6523</t>
        </is>
      </c>
      <c r="C2096" s="23" t="inlineStr">
        <is>
          <t>16.0258.CL-Melhorias no Parcelamento - Entrega 1</t>
        </is>
      </c>
      <c r="D2096" s="26" t="inlineStr">
        <is>
          <t>Concluído</t>
        </is>
      </c>
      <c r="E2096" s="23" t="inlineStr">
        <is>
          <t>Sem responsável</t>
        </is>
      </c>
      <c r="F2096" s="23" t="n"/>
      <c r="G2096" s="23" t="n"/>
      <c r="H2096" s="23" t="n"/>
      <c r="I2096" s="23" t="n"/>
      <c r="J2096" s="23" t="n"/>
      <c r="K2096" s="23" t="n"/>
      <c r="L2096" s="23" t="n"/>
      <c r="M2096" s="23" t="n"/>
      <c r="N2096" s="23" t="n"/>
      <c r="O2096" s="23" t="n"/>
      <c r="P2096" s="23" t="n"/>
      <c r="Q2096" s="23" t="n"/>
      <c r="R2096" s="23" t="n"/>
      <c r="S2096" s="23" t="n"/>
      <c r="T2096" s="23" t="n"/>
      <c r="U2096" s="23" t="n"/>
      <c r="V2096" s="23" t="n"/>
    </row>
    <row r="2097" ht="15" customHeight="1">
      <c r="A2097" s="26" t="inlineStr">
        <is>
          <t>História - Waterfall</t>
        </is>
      </c>
      <c r="B2097" s="60" t="inlineStr">
        <is>
          <t>DEVALM-6522</t>
        </is>
      </c>
      <c r="C2097" s="23" t="inlineStr">
        <is>
          <t>18.0171.DI-Criar identificação do sistema chatbot no MOS</t>
        </is>
      </c>
      <c r="D2097" s="26" t="inlineStr">
        <is>
          <t>Concluído</t>
        </is>
      </c>
      <c r="E2097" s="23" t="inlineStr">
        <is>
          <t>Sem responsável</t>
        </is>
      </c>
      <c r="F2097" s="23" t="n"/>
      <c r="G2097" s="23" t="n"/>
      <c r="H2097" s="23" t="n"/>
      <c r="I2097" s="23" t="n"/>
      <c r="J2097" s="23" t="n"/>
      <c r="K2097" s="23" t="n"/>
      <c r="L2097" s="23" t="n"/>
      <c r="M2097" s="23" t="n"/>
      <c r="N2097" s="23" t="n"/>
      <c r="O2097" s="23" t="n"/>
      <c r="P2097" s="23" t="n"/>
      <c r="Q2097" s="23" t="n"/>
      <c r="R2097" s="23" t="n"/>
      <c r="S2097" s="23" t="n"/>
      <c r="T2097" s="23" t="n"/>
      <c r="U2097" s="23" t="n"/>
      <c r="V2097" s="23" t="n"/>
    </row>
    <row r="2098" ht="15" customHeight="1">
      <c r="A2098" s="26" t="inlineStr">
        <is>
          <t>História - Waterfall</t>
        </is>
      </c>
      <c r="B2098" s="60" t="inlineStr">
        <is>
          <t>DEVALM-6521</t>
        </is>
      </c>
      <c r="C2098" s="23" t="inlineStr">
        <is>
          <t>18.0074.2.FI-Token Decoder - Fase 2 - A La Carte (Token no Pedido)</t>
        </is>
      </c>
      <c r="D2098" s="26" t="inlineStr">
        <is>
          <t>Concluído</t>
        </is>
      </c>
      <c r="E2098" s="23" t="inlineStr">
        <is>
          <t>Sem responsável</t>
        </is>
      </c>
      <c r="F2098" s="23" t="n"/>
      <c r="G2098" s="23" t="n"/>
      <c r="H2098" s="23" t="n"/>
      <c r="I2098" s="23" t="n"/>
      <c r="J2098" s="23" t="n"/>
      <c r="K2098" s="23" t="n"/>
      <c r="L2098" s="23" t="n"/>
      <c r="M2098" s="23" t="n"/>
      <c r="N2098" s="23" t="n"/>
      <c r="O2098" s="23" t="n"/>
      <c r="P2098" s="23" t="n"/>
      <c r="Q2098" s="23" t="n"/>
      <c r="R2098" s="23" t="n"/>
      <c r="S2098" s="23" t="n"/>
      <c r="T2098" s="23" t="n"/>
      <c r="U2098" s="23" t="n"/>
      <c r="V2098" s="23" t="n"/>
    </row>
    <row r="2099" ht="15" customHeight="1">
      <c r="A2099" s="26" t="inlineStr">
        <is>
          <t>História - Waterfall</t>
        </is>
      </c>
      <c r="B2099" s="60" t="inlineStr">
        <is>
          <t>DEVALM-6520</t>
        </is>
      </c>
      <c r="C2099" s="23" t="inlineStr">
        <is>
          <t>18.0262.4.SU-Melhorias de Inventário - Flag para selecionar quem irá ser inventariado - Distribuidor</t>
        </is>
      </c>
      <c r="D2099" s="26" t="inlineStr">
        <is>
          <t>Concluído</t>
        </is>
      </c>
      <c r="E2099" s="23" t="inlineStr">
        <is>
          <t>Sem responsável</t>
        </is>
      </c>
      <c r="F2099" s="23" t="n"/>
      <c r="G2099" s="23" t="n"/>
      <c r="H2099" s="23" t="n"/>
      <c r="I2099" s="23" t="n"/>
      <c r="J2099" s="23" t="n"/>
      <c r="K2099" s="23" t="n"/>
      <c r="L2099" s="23" t="n"/>
      <c r="M2099" s="23" t="n"/>
      <c r="N2099" s="23" t="n"/>
      <c r="O2099" s="23" t="n"/>
      <c r="P2099" s="23" t="n"/>
      <c r="Q2099" s="23" t="n"/>
      <c r="R2099" s="23" t="n"/>
      <c r="S2099" s="23" t="n"/>
      <c r="T2099" s="23" t="n"/>
      <c r="U2099" s="23" t="n"/>
      <c r="V2099" s="23" t="n"/>
    </row>
    <row r="2100" ht="15" customHeight="1">
      <c r="A2100" s="26" t="inlineStr">
        <is>
          <t>História - Waterfall</t>
        </is>
      </c>
      <c r="B2100" s="60" t="inlineStr">
        <is>
          <t>DEVALM-6519</t>
        </is>
      </c>
      <c r="C2100" s="23" t="inlineStr">
        <is>
          <t>16.0210.FI-Novos GLIDs para recuperação de receita</t>
        </is>
      </c>
      <c r="D2100" s="26" t="inlineStr">
        <is>
          <t>Concluído</t>
        </is>
      </c>
      <c r="E2100" s="23" t="inlineStr">
        <is>
          <t>Sem responsável</t>
        </is>
      </c>
      <c r="F2100" s="23" t="n"/>
      <c r="G2100" s="23" t="n"/>
      <c r="H2100" s="23" t="n"/>
      <c r="I2100" s="23" t="n"/>
      <c r="J2100" s="23" t="n"/>
      <c r="K2100" s="23" t="n"/>
      <c r="L2100" s="23" t="n"/>
      <c r="M2100" s="23" t="n"/>
      <c r="N2100" s="23" t="n"/>
      <c r="O2100" s="23" t="n"/>
      <c r="P2100" s="23" t="n"/>
      <c r="Q2100" s="23" t="n"/>
      <c r="R2100" s="23" t="n"/>
      <c r="S2100" s="23" t="n"/>
      <c r="T2100" s="23" t="n"/>
      <c r="U2100" s="23" t="n"/>
      <c r="V2100" s="23" t="n"/>
    </row>
    <row r="2101" ht="15" customHeight="1">
      <c r="A2101" s="26" t="inlineStr">
        <is>
          <t>História - Waterfall</t>
        </is>
      </c>
      <c r="B2101" s="60" t="inlineStr">
        <is>
          <t>DEVALM-5646</t>
        </is>
      </c>
      <c r="C2101" s="23" t="inlineStr">
        <is>
          <t>18.0344.4.MK-Inclusão Novas Afiliadas Globo – Tratamento de Backlog - fase 2</t>
        </is>
      </c>
      <c r="D2101" s="26" t="inlineStr">
        <is>
          <t>Concluído</t>
        </is>
      </c>
      <c r="E2101" s="23" t="inlineStr">
        <is>
          <t>Sem responsável</t>
        </is>
      </c>
      <c r="F2101" s="23" t="n"/>
      <c r="G2101" s="23" t="n"/>
      <c r="H2101" s="23" t="n"/>
      <c r="I2101" s="23" t="n"/>
      <c r="J2101" s="23" t="n"/>
      <c r="K2101" s="23" t="n"/>
      <c r="L2101" s="23" t="n"/>
      <c r="M2101" s="23" t="n"/>
      <c r="N2101" s="23" t="n"/>
      <c r="O2101" s="23" t="n"/>
      <c r="P2101" s="23" t="n"/>
      <c r="Q2101" s="23" t="n"/>
      <c r="R2101" s="23" t="n"/>
      <c r="S2101" s="23" t="n"/>
      <c r="T2101" s="23" t="n"/>
      <c r="U2101" s="23" t="n"/>
      <c r="V2101" s="23" t="n"/>
    </row>
    <row r="2102" ht="15" customHeight="1">
      <c r="A2102" s="26" t="inlineStr">
        <is>
          <t>História - Waterfall</t>
        </is>
      </c>
      <c r="B2102" s="60" t="inlineStr">
        <is>
          <t>DEVALM-5645</t>
        </is>
      </c>
      <c r="C2102" s="23" t="inlineStr">
        <is>
          <t>18.0366.CO-Regionalização (2ª quinzena – Setembro)</t>
        </is>
      </c>
      <c r="D2102" s="26" t="inlineStr">
        <is>
          <t>Concluído</t>
        </is>
      </c>
      <c r="E2102" s="23" t="inlineStr">
        <is>
          <t>Sem responsável</t>
        </is>
      </c>
      <c r="F2102" s="23" t="n"/>
      <c r="G2102" s="23" t="n"/>
      <c r="H2102" s="23" t="n"/>
      <c r="I2102" s="23" t="n"/>
      <c r="J2102" s="23" t="n"/>
      <c r="K2102" s="23" t="n"/>
      <c r="L2102" s="23" t="n"/>
      <c r="M2102" s="23" t="n"/>
      <c r="N2102" s="23" t="n"/>
      <c r="O2102" s="23" t="n"/>
      <c r="P2102" s="23" t="n"/>
      <c r="Q2102" s="23" t="n"/>
      <c r="R2102" s="23" t="n"/>
      <c r="S2102" s="23" t="n"/>
      <c r="T2102" s="23" t="n"/>
      <c r="U2102" s="23" t="n"/>
      <c r="V2102" s="23" t="n"/>
    </row>
    <row r="2103" ht="15" customHeight="1">
      <c r="A2103" s="26" t="inlineStr">
        <is>
          <t>História - Waterfall</t>
        </is>
      </c>
      <c r="B2103" s="60" t="inlineStr">
        <is>
          <t>DEVALM-5644</t>
        </is>
      </c>
      <c r="C2103" s="23" t="inlineStr">
        <is>
          <t>18.0240.FI- Expansão de Rede Arrecadadora- SICREDI</t>
        </is>
      </c>
      <c r="D2103" s="26" t="inlineStr">
        <is>
          <t>Concluído</t>
        </is>
      </c>
      <c r="E2103" s="23" t="inlineStr">
        <is>
          <t>Antonio Teodoro da Silva [X]</t>
        </is>
      </c>
      <c r="F2103" s="23" t="inlineStr">
        <is>
          <t>Thiago de Souza Maglio</t>
        </is>
      </c>
      <c r="G2103" s="23" t="inlineStr">
        <is>
          <t>Anselmo Pereira Novakowski</t>
        </is>
      </c>
      <c r="H2103" s="23" t="inlineStr">
        <is>
          <t>Eduardo Cesar de Melo</t>
        </is>
      </c>
      <c r="I2103" s="23" t="inlineStr">
        <is>
          <t>Claudia Keiko Kobayashi [X]</t>
        </is>
      </c>
      <c r="J2103" s="23" t="inlineStr">
        <is>
          <t>Audrey Cristiane Goulart [X]</t>
        </is>
      </c>
      <c r="K2103" s="23" t="n"/>
      <c r="L2103" s="23" t="n"/>
      <c r="M2103" s="23" t="n"/>
      <c r="N2103" s="23" t="n"/>
      <c r="O2103" s="23" t="n"/>
      <c r="P2103" s="23" t="n"/>
      <c r="Q2103" s="23" t="n"/>
      <c r="R2103" s="61" t="n">
        <v>43473</v>
      </c>
      <c r="S2103" s="23" t="n"/>
      <c r="T2103" s="23" t="n"/>
      <c r="U2103" s="23" t="n"/>
      <c r="V2103" s="23" t="n"/>
    </row>
    <row r="2104" ht="15" customHeight="1">
      <c r="A2104" s="26" t="inlineStr">
        <is>
          <t>História - Waterfall</t>
        </is>
      </c>
      <c r="B2104" s="60" t="inlineStr">
        <is>
          <t>DEVALM-5643</t>
        </is>
      </c>
      <c r="C2104" s="23" t="inlineStr">
        <is>
          <t>18.0414.1.SU-Carga de equipamentos CSI. (2ª semana – Setembro)</t>
        </is>
      </c>
      <c r="D2104" s="26" t="inlineStr">
        <is>
          <t>Concluído</t>
        </is>
      </c>
      <c r="E2104" s="23" t="inlineStr">
        <is>
          <t>Mayra Gabriela Alves Lima [X]</t>
        </is>
      </c>
      <c r="F2104" s="23" t="n"/>
      <c r="G2104" s="23" t="n"/>
      <c r="H2104" s="23" t="n"/>
      <c r="I2104" s="23" t="n"/>
      <c r="J2104" s="23" t="n"/>
      <c r="K2104" s="23" t="n"/>
      <c r="L2104" s="23" t="n"/>
      <c r="M2104" s="23" t="n"/>
      <c r="N2104" s="23" t="n"/>
      <c r="O2104" s="23" t="n"/>
      <c r="P2104" s="23" t="n"/>
      <c r="Q2104" s="23" t="n"/>
      <c r="R2104" s="23" t="n"/>
      <c r="S2104" s="23" t="n"/>
      <c r="T2104" s="23" t="n"/>
      <c r="U2104" s="23" t="n"/>
      <c r="V2104" s="23" t="n"/>
    </row>
    <row r="2105" ht="15" customHeight="1">
      <c r="A2105" s="26" t="inlineStr">
        <is>
          <t>História - Waterfall</t>
        </is>
      </c>
      <c r="B2105" s="60" t="inlineStr">
        <is>
          <t>DEVALM-5642</t>
        </is>
      </c>
      <c r="C2105" s="23" t="inlineStr">
        <is>
          <t>16.0179.17.TN Desligamento IBS - E-learning Micro Power</t>
        </is>
      </c>
      <c r="D2105" s="26" t="inlineStr">
        <is>
          <t>Concluído</t>
        </is>
      </c>
      <c r="E2105" s="23" t="inlineStr">
        <is>
          <t>Sem responsável</t>
        </is>
      </c>
      <c r="F2105" s="23" t="n"/>
      <c r="G2105" s="23" t="n"/>
      <c r="H2105" s="23" t="n"/>
      <c r="I2105" s="23" t="n"/>
      <c r="J2105" s="23" t="n"/>
      <c r="K2105" s="23" t="n"/>
      <c r="L2105" s="23" t="n"/>
      <c r="M2105" s="23" t="n"/>
      <c r="N2105" s="23" t="n"/>
      <c r="O2105" s="23" t="n"/>
      <c r="P2105" s="23" t="n"/>
      <c r="Q2105" s="23" t="n"/>
      <c r="R2105" s="23" t="n"/>
      <c r="S2105" s="23" t="n"/>
      <c r="T2105" s="23" t="n"/>
      <c r="U2105" s="23" t="n"/>
      <c r="V2105" s="23" t="n"/>
    </row>
    <row r="2106" ht="15" customHeight="1">
      <c r="A2106" s="26" t="inlineStr">
        <is>
          <t>História - Waterfall</t>
        </is>
      </c>
      <c r="B2106" s="60" t="inlineStr">
        <is>
          <t>DEVALM-5641</t>
        </is>
      </c>
      <c r="C2106" s="23" t="inlineStr">
        <is>
          <t>18.0158.CL-GPF (Guia de Procedimentos Financeiros) Fase 3</t>
        </is>
      </c>
      <c r="D2106" s="26" t="inlineStr">
        <is>
          <t>Concluído</t>
        </is>
      </c>
      <c r="E2106" s="23" t="inlineStr">
        <is>
          <t>Alessandro João De Souza [X]</t>
        </is>
      </c>
      <c r="F2106" s="23" t="inlineStr">
        <is>
          <t>Andre Bento Bejo [X]</t>
        </is>
      </c>
      <c r="G2106" s="23" t="inlineStr">
        <is>
          <t>Anselmo Pereira Novakowski</t>
        </is>
      </c>
      <c r="H2106" s="23" t="inlineStr">
        <is>
          <t>Eduardo Cesar de Melo</t>
        </is>
      </c>
      <c r="I2106" s="23" t="n"/>
      <c r="J2106" s="23" t="inlineStr">
        <is>
          <t>Priscilla Carneiro Tessarotto [X]</t>
        </is>
      </c>
      <c r="K2106" s="23" t="n"/>
      <c r="L2106" s="23" t="n"/>
      <c r="M2106" s="23" t="n"/>
      <c r="N2106" s="23" t="n"/>
      <c r="O2106" s="23" t="n"/>
      <c r="P2106" s="23" t="n"/>
      <c r="Q2106" s="23" t="n"/>
      <c r="R2106" s="23" t="n"/>
      <c r="S2106" s="23" t="n"/>
      <c r="T2106" s="23" t="n"/>
      <c r="U2106" s="23" t="n"/>
      <c r="V2106" s="23" t="n"/>
    </row>
    <row r="2107" ht="15" customHeight="1">
      <c r="A2107" s="26" t="inlineStr">
        <is>
          <t>História - Waterfall</t>
        </is>
      </c>
      <c r="B2107" s="60" t="inlineStr">
        <is>
          <t>DEVALM-5640</t>
        </is>
      </c>
      <c r="C2107" s="23" t="inlineStr">
        <is>
          <t>18.0406.CO-Regionalização (1ª quinzena – Dezembro )</t>
        </is>
      </c>
      <c r="D2107" s="26" t="inlineStr">
        <is>
          <t>Concluído</t>
        </is>
      </c>
      <c r="E2107" s="23" t="inlineStr">
        <is>
          <t>Sem responsável</t>
        </is>
      </c>
      <c r="F2107" s="23" t="n"/>
      <c r="G2107" s="23" t="n"/>
      <c r="H2107" s="23" t="n"/>
      <c r="I2107" s="23" t="n"/>
      <c r="J2107" s="23" t="n"/>
      <c r="K2107" s="23" t="n"/>
      <c r="L2107" s="23" t="n"/>
      <c r="M2107" s="23" t="n"/>
      <c r="N2107" s="23" t="n"/>
      <c r="O2107" s="23" t="n"/>
      <c r="P2107" s="23" t="n"/>
      <c r="Q2107" s="23" t="n"/>
      <c r="R2107" s="23" t="n"/>
      <c r="S2107" s="23" t="n"/>
      <c r="T2107" s="23" t="n"/>
      <c r="U2107" s="23" t="n"/>
      <c r="V2107" s="23" t="n"/>
    </row>
    <row r="2108" ht="15" customHeight="1">
      <c r="A2108" s="26" t="inlineStr">
        <is>
          <t>História - Waterfall</t>
        </is>
      </c>
      <c r="B2108" s="60" t="inlineStr">
        <is>
          <t>DEVALM-5639</t>
        </is>
      </c>
      <c r="C2108" s="23" t="inlineStr">
        <is>
          <t>18.0417.1.FI-Indianápolis Fase III (Backlog)</t>
        </is>
      </c>
      <c r="D2108" s="26" t="inlineStr">
        <is>
          <t>Concluído</t>
        </is>
      </c>
      <c r="E2108" s="23" t="inlineStr">
        <is>
          <t>Sem responsável</t>
        </is>
      </c>
      <c r="F2108" s="23" t="n"/>
      <c r="G2108" s="23" t="n"/>
      <c r="H2108" s="23" t="n"/>
      <c r="I2108" s="23" t="n"/>
      <c r="J2108" s="23" t="n"/>
      <c r="K2108" s="23" t="n"/>
      <c r="L2108" s="23" t="n"/>
      <c r="M2108" s="23" t="n"/>
      <c r="N2108" s="23" t="n"/>
      <c r="O2108" s="23" t="n"/>
      <c r="P2108" s="23" t="n"/>
      <c r="Q2108" s="23" t="n"/>
      <c r="R2108" s="23" t="n"/>
      <c r="S2108" s="23" t="n"/>
      <c r="T2108" s="23" t="n"/>
      <c r="U2108" s="23" t="n"/>
      <c r="V2108" s="23" t="n"/>
    </row>
    <row r="2109" ht="15" customHeight="1">
      <c r="A2109" s="26" t="inlineStr">
        <is>
          <t>História - Waterfall</t>
        </is>
      </c>
      <c r="B2109" s="60" t="inlineStr">
        <is>
          <t>DEVALM-5638</t>
        </is>
      </c>
      <c r="C2109" s="23" t="inlineStr">
        <is>
          <t>18.0167.2.CO-Bloqueio de OS de Retirada em Duplicidade (fase 02)</t>
        </is>
      </c>
      <c r="D2109" s="26" t="inlineStr">
        <is>
          <t>Concluído</t>
        </is>
      </c>
      <c r="E2109" s="23" t="inlineStr">
        <is>
          <t>Sem responsável</t>
        </is>
      </c>
      <c r="F2109" s="23" t="n"/>
      <c r="G2109" s="23" t="n"/>
      <c r="H2109" s="23" t="n"/>
      <c r="I2109" s="23" t="n"/>
      <c r="J2109" s="23" t="n"/>
      <c r="K2109" s="23" t="n"/>
      <c r="L2109" s="23" t="n"/>
      <c r="M2109" s="23" t="n"/>
      <c r="N2109" s="23" t="n"/>
      <c r="O2109" s="23" t="n"/>
      <c r="P2109" s="23" t="n"/>
      <c r="Q2109" s="23" t="n"/>
      <c r="R2109" s="23" t="n"/>
      <c r="S2109" s="23" t="n"/>
      <c r="T2109" s="23" t="n"/>
      <c r="U2109" s="23" t="n"/>
      <c r="V2109" s="23" t="n"/>
    </row>
    <row r="2110" ht="15" customHeight="1">
      <c r="A2110" s="26" t="inlineStr">
        <is>
          <t>História - Waterfall</t>
        </is>
      </c>
      <c r="B2110" s="60" t="inlineStr">
        <is>
          <t>DEVALM-5637</t>
        </is>
      </c>
      <c r="C2110" s="23" t="inlineStr">
        <is>
          <t>16.0179.18.TN Deleção das tabelas IBS/BI</t>
        </is>
      </c>
      <c r="D2110" s="26" t="inlineStr">
        <is>
          <t>Concluído</t>
        </is>
      </c>
      <c r="E2110" s="23" t="inlineStr">
        <is>
          <t>Sem responsável</t>
        </is>
      </c>
      <c r="F2110" s="23" t="n"/>
      <c r="G2110" s="23" t="n"/>
      <c r="H2110" s="23" t="n"/>
      <c r="I2110" s="23" t="n"/>
      <c r="J2110" s="23" t="n"/>
      <c r="K2110" s="23" t="n"/>
      <c r="L2110" s="23" t="n"/>
      <c r="M2110" s="23" t="n"/>
      <c r="N2110" s="23" t="n"/>
      <c r="O2110" s="23" t="n"/>
      <c r="P2110" s="23" t="n"/>
      <c r="Q2110" s="23" t="n"/>
      <c r="R2110" s="23" t="n"/>
      <c r="S2110" s="23" t="n"/>
      <c r="T2110" s="23" t="n"/>
      <c r="U2110" s="23" t="n"/>
      <c r="V2110" s="23" t="n"/>
    </row>
    <row r="2111" ht="15" customHeight="1">
      <c r="A2111" s="26" t="inlineStr">
        <is>
          <t>História - Waterfall</t>
        </is>
      </c>
      <c r="B2111" s="60" t="inlineStr">
        <is>
          <t>DEVALM-5636</t>
        </is>
      </c>
      <c r="C2111" s="23" t="inlineStr">
        <is>
          <t>18.0296.MK-Reversão da alíquota de ICMS aplicada - DF</t>
        </is>
      </c>
      <c r="D2111" s="26" t="inlineStr">
        <is>
          <t>Concluído</t>
        </is>
      </c>
      <c r="E2111" s="23" t="inlineStr">
        <is>
          <t>Sem responsável</t>
        </is>
      </c>
      <c r="F2111" s="23" t="n"/>
      <c r="G2111" s="23" t="n"/>
      <c r="H2111" s="23" t="n"/>
      <c r="I2111" s="23" t="n"/>
      <c r="J2111" s="23" t="n"/>
      <c r="K2111" s="23" t="n"/>
      <c r="L2111" s="23" t="n"/>
      <c r="M2111" s="23" t="n"/>
      <c r="N2111" s="23" t="n"/>
      <c r="O2111" s="23" t="n"/>
      <c r="P2111" s="23" t="n"/>
      <c r="Q2111" s="23" t="n"/>
      <c r="R2111" s="23" t="n"/>
      <c r="S2111" s="23" t="n"/>
      <c r="T2111" s="23" t="n"/>
      <c r="U2111" s="23" t="n"/>
      <c r="V2111" s="23" t="n"/>
    </row>
    <row r="2112" ht="15" customHeight="1">
      <c r="A2112" s="26" t="inlineStr">
        <is>
          <t>História - Waterfall</t>
        </is>
      </c>
      <c r="B2112" s="60" t="inlineStr">
        <is>
          <t>DEVALM-5635</t>
        </is>
      </c>
      <c r="C2112" s="23" t="inlineStr">
        <is>
          <t>18.0294.TI-Migração TLS 1.2 no Ambiente PCI</t>
        </is>
      </c>
      <c r="D2112" s="26" t="inlineStr">
        <is>
          <t>Concluído</t>
        </is>
      </c>
      <c r="E2112" s="23" t="inlineStr">
        <is>
          <t>Antonio Teodoro da Silva [X]</t>
        </is>
      </c>
      <c r="F2112" s="23" t="inlineStr">
        <is>
          <t>sergio.costa@terceiro-sky.com.br</t>
        </is>
      </c>
      <c r="G2112" s="23" t="n"/>
      <c r="H2112" s="23" t="inlineStr">
        <is>
          <t>Eduardo Cesar de Melo</t>
        </is>
      </c>
      <c r="I2112" s="23" t="n"/>
      <c r="J2112" s="23" t="n"/>
      <c r="K2112" s="23" t="n"/>
      <c r="L2112" s="23" t="n"/>
      <c r="M2112" s="23" t="n"/>
      <c r="N2112" s="23" t="n"/>
      <c r="O2112" s="23" t="n"/>
      <c r="P2112" s="23" t="n"/>
      <c r="Q2112" s="23" t="n"/>
      <c r="R2112" s="23" t="n"/>
      <c r="S2112" s="23" t="n"/>
      <c r="T2112" s="23" t="n"/>
      <c r="U2112" s="23" t="n"/>
      <c r="V2112" s="23" t="n"/>
    </row>
    <row r="2113" ht="15" customHeight="1">
      <c r="A2113" s="26" t="inlineStr">
        <is>
          <t>História - Waterfall</t>
        </is>
      </c>
      <c r="B2113" s="60" t="inlineStr">
        <is>
          <t>DEVALM-5634</t>
        </is>
      </c>
      <c r="C2113" s="23" t="inlineStr">
        <is>
          <t>16.0560.1.MK -Ofertas Premiere – isenção produtos futebol dezembro e janeiro</t>
        </is>
      </c>
      <c r="D2113" s="26" t="inlineStr">
        <is>
          <t>Concluído</t>
        </is>
      </c>
      <c r="E2113" s="23" t="inlineStr">
        <is>
          <t>Sem responsável</t>
        </is>
      </c>
      <c r="F2113" s="23" t="n"/>
      <c r="G2113" s="23" t="n"/>
      <c r="H2113" s="23" t="n"/>
      <c r="I2113" s="23" t="n"/>
      <c r="J2113" s="23" t="n"/>
      <c r="K2113" s="23" t="n"/>
      <c r="L2113" s="23" t="n"/>
      <c r="M2113" s="23" t="n"/>
      <c r="N2113" s="23" t="n"/>
      <c r="O2113" s="23" t="n"/>
      <c r="P2113" s="23" t="n"/>
      <c r="Q2113" s="23" t="n"/>
      <c r="R2113" s="23" t="n"/>
      <c r="S2113" s="23" t="n"/>
      <c r="T2113" s="23" t="n"/>
      <c r="U2113" s="23" t="n"/>
      <c r="V2113" s="23" t="n"/>
    </row>
    <row r="2114" ht="15" customHeight="1">
      <c r="A2114" s="26" t="inlineStr">
        <is>
          <t>História - Waterfall</t>
        </is>
      </c>
      <c r="B2114" s="60" t="inlineStr">
        <is>
          <t>DEVALM-5633</t>
        </is>
      </c>
      <c r="C2114" s="23" t="inlineStr">
        <is>
          <t>18.0429.1.BL-Reajuste Recorrente IGP-M BL (Dezembro)</t>
        </is>
      </c>
      <c r="D2114" s="26" t="inlineStr">
        <is>
          <t>Concluído</t>
        </is>
      </c>
      <c r="E2114" s="23" t="inlineStr">
        <is>
          <t>Ricardo Pires Sardinha [X]</t>
        </is>
      </c>
      <c r="F2114" s="23" t="n"/>
      <c r="G2114" s="23" t="inlineStr">
        <is>
          <t>Rafael Lemos Lima [X]</t>
        </is>
      </c>
      <c r="H2114" s="23" t="n"/>
      <c r="I2114" s="23" t="n"/>
      <c r="J2114" s="23" t="n"/>
      <c r="K2114" s="23" t="n"/>
      <c r="L2114" s="23" t="n"/>
      <c r="M2114" s="23" t="n"/>
      <c r="N2114" s="23" t="n"/>
      <c r="O2114" s="23" t="n"/>
      <c r="P2114" s="23" t="n"/>
      <c r="Q2114" s="23" t="n"/>
      <c r="R2114" s="61" t="n">
        <v>43480</v>
      </c>
      <c r="S2114" s="23" t="n"/>
      <c r="T2114" s="23" t="n"/>
      <c r="U2114" s="23" t="n"/>
      <c r="V2114" s="23" t="n"/>
    </row>
    <row r="2115" ht="15" customHeight="1">
      <c r="A2115" s="26" t="inlineStr">
        <is>
          <t>História - Waterfall</t>
        </is>
      </c>
      <c r="B2115" s="60" t="inlineStr">
        <is>
          <t>DEVALM-5632</t>
        </is>
      </c>
      <c r="C2115" s="23" t="inlineStr">
        <is>
          <t>18.0344.1.MK-Inclusão Novas Afiliadas Globo - CEP's Atualizados</t>
        </is>
      </c>
      <c r="D2115" s="26" t="inlineStr">
        <is>
          <t>Concluído</t>
        </is>
      </c>
      <c r="E2115" s="23" t="inlineStr">
        <is>
          <t>Sem responsável</t>
        </is>
      </c>
      <c r="F2115" s="23" t="n"/>
      <c r="G2115" s="23" t="n"/>
      <c r="H2115" s="23" t="n"/>
      <c r="I2115" s="23" t="n"/>
      <c r="J2115" s="23" t="n"/>
      <c r="K2115" s="23" t="n"/>
      <c r="L2115" s="23" t="n"/>
      <c r="M2115" s="23" t="n"/>
      <c r="N2115" s="23" t="n"/>
      <c r="O2115" s="23" t="n"/>
      <c r="P2115" s="23" t="n"/>
      <c r="Q2115" s="23" t="n"/>
      <c r="R2115" s="23" t="n"/>
      <c r="S2115" s="23" t="n"/>
      <c r="T2115" s="23" t="n"/>
      <c r="U2115" s="23" t="n"/>
      <c r="V2115" s="23" t="n"/>
    </row>
    <row r="2116" ht="15" customHeight="1">
      <c r="A2116" s="26" t="inlineStr">
        <is>
          <t>História - Waterfall</t>
        </is>
      </c>
      <c r="B2116" s="60" t="inlineStr">
        <is>
          <t>DEVALM-5631</t>
        </is>
      </c>
      <c r="C2116" s="23" t="inlineStr">
        <is>
          <t>18.0158.3.CL-GPF (Guia de Procedimentos Financeiros) – Sprint 3</t>
        </is>
      </c>
      <c r="D2116" s="26" t="inlineStr">
        <is>
          <t>Concluído</t>
        </is>
      </c>
      <c r="E2116" s="23" t="inlineStr">
        <is>
          <t>Sem responsável</t>
        </is>
      </c>
      <c r="F2116" s="23" t="n"/>
      <c r="G2116" s="23" t="n"/>
      <c r="H2116" s="23" t="n"/>
      <c r="I2116" s="23" t="n"/>
      <c r="J2116" s="23" t="n"/>
      <c r="K2116" s="23" t="n"/>
      <c r="L2116" s="23" t="n"/>
      <c r="M2116" s="23" t="n"/>
      <c r="N2116" s="23" t="n"/>
      <c r="O2116" s="23" t="n"/>
      <c r="P2116" s="23" t="n"/>
      <c r="Q2116" s="23" t="n"/>
      <c r="R2116" s="23" t="n"/>
      <c r="S2116" s="23" t="n"/>
      <c r="T2116" s="23" t="n"/>
      <c r="U2116" s="23" t="n"/>
      <c r="V2116" s="23" t="n"/>
    </row>
    <row r="2117" ht="15" customHeight="1">
      <c r="A2117" s="26" t="inlineStr">
        <is>
          <t>História - Waterfall</t>
        </is>
      </c>
      <c r="B2117" s="60" t="inlineStr">
        <is>
          <t>DEVALM-5630</t>
        </is>
      </c>
      <c r="C2117" s="23" t="inlineStr">
        <is>
          <t>17.0592.7.FI-Nexus-Callidus-Complemento - REQ-04 - CR AT</t>
        </is>
      </c>
      <c r="D2117" s="26" t="inlineStr">
        <is>
          <t>Concluído</t>
        </is>
      </c>
      <c r="E2117" s="23" t="inlineStr">
        <is>
          <t>Sem responsável</t>
        </is>
      </c>
      <c r="F2117" s="23" t="n"/>
      <c r="G2117" s="23" t="n"/>
      <c r="H2117" s="23" t="n"/>
      <c r="I2117" s="23" t="n"/>
      <c r="J2117" s="23" t="n"/>
      <c r="K2117" s="23" t="n"/>
      <c r="L2117" s="23" t="n"/>
      <c r="M2117" s="23" t="n"/>
      <c r="N2117" s="23" t="n"/>
      <c r="O2117" s="23" t="n"/>
      <c r="P2117" s="23" t="n"/>
      <c r="Q2117" s="23" t="n"/>
      <c r="R2117" s="23" t="n"/>
      <c r="S2117" s="23" t="n"/>
      <c r="T2117" s="23" t="n"/>
      <c r="U2117" s="23" t="n"/>
      <c r="V2117" s="23" t="n"/>
    </row>
    <row r="2118" ht="15" customHeight="1">
      <c r="A2118" s="26" t="inlineStr">
        <is>
          <t>História - Waterfall</t>
        </is>
      </c>
      <c r="B2118" s="60" t="inlineStr">
        <is>
          <t>DEVALM-5629</t>
        </is>
      </c>
      <c r="C2118" s="23" t="inlineStr">
        <is>
          <t>18.0218.1.DI-Gateway de Pagamentos – pagamento com multi cartões (aumento de caracteres campo NSU)</t>
        </is>
      </c>
      <c r="D2118" s="26" t="inlineStr">
        <is>
          <t>Concluído</t>
        </is>
      </c>
      <c r="E2118" s="23" t="inlineStr">
        <is>
          <t>Sem responsável</t>
        </is>
      </c>
      <c r="F2118" s="23" t="n"/>
      <c r="G2118" s="23" t="n"/>
      <c r="H2118" s="23" t="n"/>
      <c r="I2118" s="23" t="n"/>
      <c r="J2118" s="23" t="n"/>
      <c r="K2118" s="23" t="n"/>
      <c r="L2118" s="23" t="n"/>
      <c r="M2118" s="23" t="n"/>
      <c r="N2118" s="23" t="n"/>
      <c r="O2118" s="23" t="n"/>
      <c r="P2118" s="23" t="n"/>
      <c r="Q2118" s="23" t="n"/>
      <c r="R2118" s="23" t="n"/>
      <c r="S2118" s="23" t="n"/>
      <c r="T2118" s="23" t="n"/>
      <c r="U2118" s="23" t="n"/>
      <c r="V2118" s="23" t="n"/>
    </row>
    <row r="2119" ht="15" customHeight="1">
      <c r="A2119" s="26" t="inlineStr">
        <is>
          <t>História - Waterfall</t>
        </is>
      </c>
      <c r="B2119" s="60" t="inlineStr">
        <is>
          <t>DEVALM-5628</t>
        </is>
      </c>
      <c r="C2119" s="23" t="inlineStr">
        <is>
          <t>18.0363.CO-Regionalização (1ª quinzena – Agosto)</t>
        </is>
      </c>
      <c r="D2119" s="26" t="inlineStr">
        <is>
          <t>Concluído</t>
        </is>
      </c>
      <c r="E2119" s="23" t="inlineStr">
        <is>
          <t>Sem responsável</t>
        </is>
      </c>
      <c r="F2119" s="23" t="n"/>
      <c r="G2119" s="23" t="n"/>
      <c r="H2119" s="23" t="n"/>
      <c r="I2119" s="23" t="n"/>
      <c r="J2119" s="23" t="n"/>
      <c r="K2119" s="23" t="n"/>
      <c r="L2119" s="23" t="n"/>
      <c r="M2119" s="23" t="n"/>
      <c r="N2119" s="23" t="n"/>
      <c r="O2119" s="23" t="n"/>
      <c r="P2119" s="23" t="n"/>
      <c r="Q2119" s="23" t="n"/>
      <c r="R2119" s="23" t="n"/>
      <c r="S2119" s="23" t="n"/>
      <c r="T2119" s="23" t="n"/>
      <c r="U2119" s="23" t="n"/>
      <c r="V2119" s="23" t="n"/>
    </row>
    <row r="2120" ht="15" customHeight="1">
      <c r="A2120" s="26" t="inlineStr">
        <is>
          <t>História - Waterfall</t>
        </is>
      </c>
      <c r="B2120" s="60" t="inlineStr">
        <is>
          <t>DEVALM-5627</t>
        </is>
      </c>
      <c r="C2120" s="23" t="inlineStr">
        <is>
          <t>18.0158.4.CL-GPF (Guia de Procedimentos Financeiros) – Sprint 4</t>
        </is>
      </c>
      <c r="D2120" s="26" t="inlineStr">
        <is>
          <t>Concluído</t>
        </is>
      </c>
      <c r="E2120" s="23" t="inlineStr">
        <is>
          <t>Sem responsável</t>
        </is>
      </c>
      <c r="F2120" s="23" t="n"/>
      <c r="G2120" s="23" t="n"/>
      <c r="H2120" s="23" t="n"/>
      <c r="I2120" s="23" t="n"/>
      <c r="J2120" s="23" t="n"/>
      <c r="K2120" s="23" t="n"/>
      <c r="L2120" s="23" t="n"/>
      <c r="M2120" s="23" t="n"/>
      <c r="N2120" s="23" t="n"/>
      <c r="O2120" s="23" t="n"/>
      <c r="P2120" s="23" t="n"/>
      <c r="Q2120" s="23" t="n"/>
      <c r="R2120" s="23" t="n"/>
      <c r="S2120" s="23" t="n"/>
      <c r="T2120" s="23" t="n"/>
      <c r="U2120" s="23" t="n"/>
      <c r="V2120" s="23" t="n"/>
    </row>
    <row r="2121" ht="15" customHeight="1">
      <c r="A2121" s="26" t="inlineStr">
        <is>
          <t>História - Waterfall</t>
        </is>
      </c>
      <c r="B2121" s="60" t="inlineStr">
        <is>
          <t>DEVALM-5626</t>
        </is>
      </c>
      <c r="C2121" s="23" t="inlineStr">
        <is>
          <t>18.0344.MK-Inclusão Novas Afiliadas Globo - Novos Produtos</t>
        </is>
      </c>
      <c r="D2121" s="26" t="inlineStr">
        <is>
          <t>Concluído</t>
        </is>
      </c>
      <c r="E2121" s="23" t="inlineStr">
        <is>
          <t>Ricardo Pires Sardinha [X]</t>
        </is>
      </c>
      <c r="F2121" s="23" t="n"/>
      <c r="G2121" s="23" t="n"/>
      <c r="H2121" s="23" t="n"/>
      <c r="I2121" s="23" t="n"/>
      <c r="J2121" s="23" t="n"/>
      <c r="K2121" s="23" t="n"/>
      <c r="L2121" s="23" t="n"/>
      <c r="M2121" s="23" t="n"/>
      <c r="N2121" s="23" t="n"/>
      <c r="O2121" s="23" t="n"/>
      <c r="P2121" s="23" t="n"/>
      <c r="Q2121" s="23" t="n"/>
      <c r="R2121" s="23" t="n"/>
      <c r="S2121" s="23" t="n"/>
      <c r="T2121" s="23" t="n"/>
      <c r="U2121" s="23" t="n"/>
      <c r="V2121" s="23" t="n"/>
    </row>
    <row r="2122" ht="15" customHeight="1">
      <c r="A2122" s="26" t="inlineStr">
        <is>
          <t>História - Waterfall</t>
        </is>
      </c>
      <c r="B2122" s="60" t="inlineStr">
        <is>
          <t>DEVALM-5625</t>
        </is>
      </c>
      <c r="C2122" s="23" t="inlineStr">
        <is>
          <t>18.0402.CO-Regionalização (1ª quinzena – Outubro)</t>
        </is>
      </c>
      <c r="D2122" s="26" t="inlineStr">
        <is>
          <t>Concluído</t>
        </is>
      </c>
      <c r="E2122" s="23" t="inlineStr">
        <is>
          <t>Sem responsável</t>
        </is>
      </c>
      <c r="F2122" s="23" t="n"/>
      <c r="G2122" s="23" t="n"/>
      <c r="H2122" s="23" t="n"/>
      <c r="I2122" s="23" t="n"/>
      <c r="J2122" s="23" t="n"/>
      <c r="K2122" s="23" t="n"/>
      <c r="L2122" s="23" t="n"/>
      <c r="M2122" s="23" t="n"/>
      <c r="N2122" s="23" t="n"/>
      <c r="O2122" s="23" t="n"/>
      <c r="P2122" s="23" t="n"/>
      <c r="Q2122" s="23" t="n"/>
      <c r="R2122" s="23" t="n"/>
      <c r="S2122" s="23" t="n"/>
      <c r="T2122" s="23" t="n"/>
      <c r="U2122" s="23" t="n"/>
      <c r="V2122" s="23" t="n"/>
    </row>
    <row r="2123" ht="15" customHeight="1">
      <c r="A2123" s="26" t="inlineStr">
        <is>
          <t>História - Waterfall</t>
        </is>
      </c>
      <c r="B2123" s="60" t="inlineStr">
        <is>
          <t>DEVALM-5624</t>
        </is>
      </c>
      <c r="C2123" s="23" t="inlineStr">
        <is>
          <t>17.0614.12.TI-Salesforce - (Gaps)</t>
        </is>
      </c>
      <c r="D2123" s="26" t="inlineStr">
        <is>
          <t>Concluído</t>
        </is>
      </c>
      <c r="E2123" s="23" t="inlineStr">
        <is>
          <t>Fabio Margutti [X]</t>
        </is>
      </c>
      <c r="F2123" s="23" t="inlineStr">
        <is>
          <t>Aline Lima Rocha [X]</t>
        </is>
      </c>
      <c r="G2123" s="23" t="inlineStr">
        <is>
          <t>Emerson Pureza da Silva</t>
        </is>
      </c>
      <c r="H2123" s="23" t="inlineStr">
        <is>
          <t>Eduardo Cesar de Melo</t>
        </is>
      </c>
      <c r="I2123" s="23" t="inlineStr">
        <is>
          <t>Klaus Franca [X]</t>
        </is>
      </c>
      <c r="J2123" s="23" t="inlineStr">
        <is>
          <t>Renato Pereira da Silva</t>
        </is>
      </c>
      <c r="K2123" s="23" t="n"/>
      <c r="L2123" s="23" t="n"/>
      <c r="M2123" s="23" t="n"/>
      <c r="N2123" s="23" t="n"/>
      <c r="O2123" s="23" t="n"/>
      <c r="P2123" s="23" t="n"/>
      <c r="Q2123" s="23" t="n"/>
      <c r="R2123" s="61" t="n">
        <v>43517</v>
      </c>
      <c r="S2123" s="23" t="n"/>
      <c r="T2123" s="23" t="n"/>
      <c r="U2123" s="23" t="n"/>
      <c r="V2123" s="23" t="n"/>
    </row>
    <row r="2124" ht="15" customHeight="1">
      <c r="A2124" s="26" t="inlineStr">
        <is>
          <t>História - Waterfall</t>
        </is>
      </c>
      <c r="B2124" s="60" t="inlineStr">
        <is>
          <t>DEVALM-5623</t>
        </is>
      </c>
      <c r="C2124" s="23" t="inlineStr">
        <is>
          <t>18.0452.FI-Expansão Bancoob</t>
        </is>
      </c>
      <c r="D2124" s="26" t="inlineStr">
        <is>
          <t>Concluído</t>
        </is>
      </c>
      <c r="E2124" s="23" t="inlineStr">
        <is>
          <t>Antonio Teodoro da Silva [X]</t>
        </is>
      </c>
      <c r="F2124" s="23" t="inlineStr">
        <is>
          <t>thiago.maglio@sky.com.br</t>
        </is>
      </c>
      <c r="G2124" s="23" t="inlineStr">
        <is>
          <t>Anselmo Pereira Novakowski</t>
        </is>
      </c>
      <c r="H2124" s="23" t="inlineStr">
        <is>
          <t>Eduardo Cesar de Melo</t>
        </is>
      </c>
      <c r="I2124" s="23" t="n"/>
      <c r="J2124" s="23" t="inlineStr">
        <is>
          <t>Audrey Cristiane Goulart [X]</t>
        </is>
      </c>
      <c r="K2124" s="23" t="n"/>
      <c r="L2124" s="23" t="n"/>
      <c r="M2124" s="23" t="n"/>
      <c r="N2124" s="23" t="n"/>
      <c r="O2124" s="23" t="n"/>
      <c r="P2124" s="23" t="n"/>
      <c r="Q2124" s="23" t="n"/>
      <c r="R2124" s="61" t="n">
        <v>43473</v>
      </c>
      <c r="S2124" s="23" t="n"/>
      <c r="T2124" s="23" t="n"/>
      <c r="U2124" s="23" t="n"/>
      <c r="V2124" s="23" t="n"/>
    </row>
    <row r="2125" ht="15" customHeight="1">
      <c r="A2125" s="26" t="inlineStr">
        <is>
          <t>História - Waterfall</t>
        </is>
      </c>
      <c r="B2125" s="60" t="inlineStr">
        <is>
          <t>DEVALM-5622</t>
        </is>
      </c>
      <c r="C2125" s="23" t="inlineStr">
        <is>
          <t>17.0594.2.GI-DNA3.0 (RTDM e ESP) - Ofertas real time no iCare Clientes – Sprint 7</t>
        </is>
      </c>
      <c r="D2125" s="26" t="inlineStr">
        <is>
          <t>Concluído</t>
        </is>
      </c>
      <c r="E2125" s="23" t="inlineStr">
        <is>
          <t>Sem responsável</t>
        </is>
      </c>
      <c r="F2125" s="23" t="n"/>
      <c r="G2125" s="23" t="n"/>
      <c r="H2125" s="23" t="n"/>
      <c r="I2125" s="23" t="n"/>
      <c r="J2125" s="23" t="n"/>
      <c r="K2125" s="23" t="n"/>
      <c r="L2125" s="23" t="n"/>
      <c r="M2125" s="23" t="n"/>
      <c r="N2125" s="23" t="n"/>
      <c r="O2125" s="23" t="n"/>
      <c r="P2125" s="23" t="n"/>
      <c r="Q2125" s="23" t="n"/>
      <c r="R2125" s="23" t="n"/>
      <c r="S2125" s="23" t="n"/>
      <c r="T2125" s="23" t="n"/>
      <c r="U2125" s="23" t="n"/>
      <c r="V2125" s="23" t="n"/>
    </row>
    <row r="2126" ht="15" customHeight="1">
      <c r="A2126" s="26" t="inlineStr">
        <is>
          <t>História - Waterfall</t>
        </is>
      </c>
      <c r="B2126" s="60" t="inlineStr">
        <is>
          <t>DEVALM-5621</t>
        </is>
      </c>
      <c r="C2126" s="23" t="inlineStr">
        <is>
          <t>18.0410.SU-Processamento dos Arquivos MON, NOV e RET</t>
        </is>
      </c>
      <c r="D2126" s="26" t="inlineStr">
        <is>
          <t>Concluído</t>
        </is>
      </c>
      <c r="E2126" s="23" t="inlineStr">
        <is>
          <t>Mayra Gabriela Alves Lima [X]</t>
        </is>
      </c>
      <c r="F2126" s="23" t="n"/>
      <c r="G2126" s="23" t="n"/>
      <c r="H2126" s="23" t="n"/>
      <c r="I2126" s="23" t="n"/>
      <c r="J2126" s="23" t="n"/>
      <c r="K2126" s="23" t="n"/>
      <c r="L2126" s="23" t="n"/>
      <c r="M2126" s="23" t="n"/>
      <c r="N2126" s="23" t="n"/>
      <c r="O2126" s="23" t="n"/>
      <c r="P2126" s="23" t="n"/>
      <c r="Q2126" s="23" t="n"/>
      <c r="R2126" s="23" t="n"/>
      <c r="S2126" s="23" t="n"/>
      <c r="T2126" s="23" t="n"/>
      <c r="U2126" s="23" t="n"/>
      <c r="V2126" s="23" t="n"/>
    </row>
    <row r="2127" ht="15" customHeight="1">
      <c r="A2127" s="26" t="inlineStr">
        <is>
          <t>História - Waterfall</t>
        </is>
      </c>
      <c r="B2127" s="60" t="inlineStr">
        <is>
          <t>DEVALM-5620</t>
        </is>
      </c>
      <c r="C2127" s="23" t="inlineStr">
        <is>
          <t>18.0287.SU-P8 Smart e SIM Cards</t>
        </is>
      </c>
      <c r="D2127" s="26" t="inlineStr">
        <is>
          <t>Concluído</t>
        </is>
      </c>
      <c r="E2127" s="23" t="inlineStr">
        <is>
          <t>Raphael Henrique Fernandes Lopes [X]</t>
        </is>
      </c>
      <c r="F2127" s="23" t="n"/>
      <c r="G2127" s="23" t="n"/>
      <c r="H2127" s="23" t="n"/>
      <c r="I2127" s="23" t="n"/>
      <c r="J2127" s="23" t="n"/>
      <c r="K2127" s="23" t="n"/>
      <c r="L2127" s="23" t="n"/>
      <c r="M2127" s="23" t="n"/>
      <c r="N2127" s="23" t="n"/>
      <c r="O2127" s="23" t="n"/>
      <c r="P2127" s="23" t="n"/>
      <c r="Q2127" s="23" t="n"/>
      <c r="R2127" s="23" t="n"/>
      <c r="S2127" s="23" t="n"/>
      <c r="T2127" s="23" t="n"/>
      <c r="U2127" s="23" t="n"/>
      <c r="V2127" s="23" t="n"/>
    </row>
    <row r="2128" ht="15" customHeight="1">
      <c r="A2128" s="26" t="inlineStr">
        <is>
          <t>História - Waterfall</t>
        </is>
      </c>
      <c r="B2128" s="60" t="inlineStr">
        <is>
          <t>DEVALM-5619</t>
        </is>
      </c>
      <c r="C2128" s="23" t="inlineStr">
        <is>
          <t>18.0382.TI-Alteração das URLs da Zenvia (serviço de SMS)</t>
        </is>
      </c>
      <c r="D2128" s="26" t="inlineStr">
        <is>
          <t>Concluído</t>
        </is>
      </c>
      <c r="E2128" s="23" t="inlineStr">
        <is>
          <t>Sem responsável</t>
        </is>
      </c>
      <c r="F2128" s="23" t="n"/>
      <c r="G2128" s="23" t="n"/>
      <c r="H2128" s="23" t="n"/>
      <c r="I2128" s="23" t="n"/>
      <c r="J2128" s="23" t="n"/>
      <c r="K2128" s="23" t="n"/>
      <c r="L2128" s="23" t="n"/>
      <c r="M2128" s="23" t="n"/>
      <c r="N2128" s="23" t="n"/>
      <c r="O2128" s="23" t="n"/>
      <c r="P2128" s="23" t="n"/>
      <c r="Q2128" s="23" t="n"/>
      <c r="R2128" s="23" t="n"/>
      <c r="S2128" s="23" t="n"/>
      <c r="T2128" s="23" t="n"/>
      <c r="U2128" s="23" t="n"/>
      <c r="V2128" s="23" t="n"/>
    </row>
    <row r="2129" ht="15" customHeight="1">
      <c r="A2129" s="26" t="inlineStr">
        <is>
          <t>História - Waterfall</t>
        </is>
      </c>
      <c r="B2129" s="60" t="inlineStr">
        <is>
          <t>DEVALM-5618</t>
        </is>
      </c>
      <c r="C2129" s="23" t="inlineStr">
        <is>
          <t>16.0212.2.FI-Conta de Consumo - Alteração do Modelo de Boleto – Processo da URA</t>
        </is>
      </c>
      <c r="D2129" s="26" t="inlineStr">
        <is>
          <t>Concluído</t>
        </is>
      </c>
      <c r="E2129" s="23" t="inlineStr">
        <is>
          <t>Sem responsável</t>
        </is>
      </c>
      <c r="F2129" s="23" t="n"/>
      <c r="G2129" s="23" t="n"/>
      <c r="H2129" s="23" t="n"/>
      <c r="I2129" s="23" t="n"/>
      <c r="J2129" s="23" t="n"/>
      <c r="K2129" s="23" t="n"/>
      <c r="L2129" s="23" t="n"/>
      <c r="M2129" s="23" t="n"/>
      <c r="N2129" s="23" t="n"/>
      <c r="O2129" s="23" t="n"/>
      <c r="P2129" s="23" t="n"/>
      <c r="Q2129" s="23" t="n"/>
      <c r="R2129" s="23" t="n"/>
      <c r="S2129" s="23" t="n"/>
      <c r="T2129" s="23" t="n"/>
      <c r="U2129" s="23" t="n"/>
      <c r="V2129" s="23" t="n"/>
    </row>
    <row r="2130" ht="15" customHeight="1">
      <c r="A2130" s="26" t="inlineStr">
        <is>
          <t>História - Waterfall</t>
        </is>
      </c>
      <c r="B2130" s="60" t="inlineStr">
        <is>
          <t>DEVALM-5617</t>
        </is>
      </c>
      <c r="C2130" s="23" t="inlineStr">
        <is>
          <t>18.0195.4.MK-Reajuste anual (IGP-M) Agosto/2018</t>
        </is>
      </c>
      <c r="D2130" s="26" t="inlineStr">
        <is>
          <t>Concluído</t>
        </is>
      </c>
      <c r="E2130" s="23" t="inlineStr">
        <is>
          <t>Sem responsável</t>
        </is>
      </c>
      <c r="F2130" s="23" t="n"/>
      <c r="G2130" s="23" t="n"/>
      <c r="H2130" s="23" t="n"/>
      <c r="I2130" s="23" t="n"/>
      <c r="J2130" s="23" t="n"/>
      <c r="K2130" s="23" t="n"/>
      <c r="L2130" s="23" t="n"/>
      <c r="M2130" s="23" t="n"/>
      <c r="N2130" s="23" t="n"/>
      <c r="O2130" s="23" t="n"/>
      <c r="P2130" s="23" t="n"/>
      <c r="Q2130" s="23" t="n"/>
      <c r="R2130" s="23" t="n"/>
      <c r="S2130" s="23" t="n"/>
      <c r="T2130" s="23" t="n"/>
      <c r="U2130" s="23" t="n"/>
      <c r="V2130" s="23" t="n"/>
    </row>
    <row r="2131" ht="15" customHeight="1">
      <c r="A2131" s="26" t="inlineStr">
        <is>
          <t>História - Waterfall</t>
        </is>
      </c>
      <c r="B2131" s="60" t="inlineStr">
        <is>
          <t>DEVALM-5616</t>
        </is>
      </c>
      <c r="C2131" s="23" t="inlineStr">
        <is>
          <t>18.0393.1.MK-Descontinuação SKY Livre - Paliativo</t>
        </is>
      </c>
      <c r="D2131" s="26" t="inlineStr">
        <is>
          <t>Concluído</t>
        </is>
      </c>
      <c r="E2131" s="23" t="inlineStr">
        <is>
          <t>Sem responsável</t>
        </is>
      </c>
      <c r="F2131" s="23" t="n"/>
      <c r="G2131" s="23" t="n"/>
      <c r="H2131" s="23" t="n"/>
      <c r="I2131" s="23" t="n"/>
      <c r="J2131" s="23" t="n"/>
      <c r="K2131" s="23" t="n"/>
      <c r="L2131" s="23" t="n"/>
      <c r="M2131" s="23" t="n"/>
      <c r="N2131" s="23" t="n"/>
      <c r="O2131" s="23" t="n"/>
      <c r="P2131" s="23" t="n"/>
      <c r="Q2131" s="23" t="n"/>
      <c r="R2131" s="23" t="n"/>
      <c r="S2131" s="23" t="n"/>
      <c r="T2131" s="23" t="n"/>
      <c r="U2131" s="23" t="n"/>
      <c r="V2131" s="23" t="n"/>
    </row>
    <row r="2132" ht="15" customHeight="1">
      <c r="A2132" s="26" t="inlineStr">
        <is>
          <t>História - Waterfall</t>
        </is>
      </c>
      <c r="B2132" s="60" t="inlineStr">
        <is>
          <t>DEVALM-5615</t>
        </is>
      </c>
      <c r="C2132" s="23" t="inlineStr">
        <is>
          <t>18.0170.1.MK-UpGrade de Recarga - release 2</t>
        </is>
      </c>
      <c r="D2132" s="26" t="inlineStr">
        <is>
          <t>Concluído</t>
        </is>
      </c>
      <c r="E2132" s="23" t="inlineStr">
        <is>
          <t>Alessandro João De Souza [X]</t>
        </is>
      </c>
      <c r="F2132" s="23" t="inlineStr">
        <is>
          <t>Juliano Miranda [X]</t>
        </is>
      </c>
      <c r="G2132" s="23" t="inlineStr">
        <is>
          <t>Anselmo Pereira Novakowski</t>
        </is>
      </c>
      <c r="H2132" s="23" t="inlineStr">
        <is>
          <t>Eduardo Cesar de Melo</t>
        </is>
      </c>
      <c r="I2132" s="23" t="n"/>
      <c r="J2132" s="23" t="inlineStr">
        <is>
          <t>Priscilla Carneiro Tessarotto [X]</t>
        </is>
      </c>
      <c r="K2132" s="23" t="n"/>
      <c r="L2132" s="23" t="n"/>
      <c r="M2132" s="23" t="n"/>
      <c r="N2132" s="23" t="n"/>
      <c r="O2132" s="23" t="n"/>
      <c r="P2132" s="23" t="n"/>
      <c r="Q2132" s="23" t="n"/>
      <c r="R2132" s="23" t="n"/>
      <c r="S2132" s="23" t="n"/>
      <c r="T2132" s="23" t="n"/>
      <c r="U2132" s="23" t="n"/>
      <c r="V2132" s="23" t="n"/>
    </row>
    <row r="2133" ht="15" customHeight="1">
      <c r="A2133" s="26" t="inlineStr">
        <is>
          <t>História - Waterfall</t>
        </is>
      </c>
      <c r="B2133" s="60" t="inlineStr">
        <is>
          <t>DEVALM-5614</t>
        </is>
      </c>
      <c r="C2133" s="23" t="inlineStr">
        <is>
          <t>18.0407.CO-Regionalização (2ª quinzena – Dezembro )</t>
        </is>
      </c>
      <c r="D2133" s="26" t="inlineStr">
        <is>
          <t>Concluído</t>
        </is>
      </c>
      <c r="E2133" s="23" t="inlineStr">
        <is>
          <t>Andre Jirus [X]</t>
        </is>
      </c>
      <c r="F2133" s="23" t="n"/>
      <c r="G2133" s="23" t="inlineStr">
        <is>
          <t>Anselmo Pereira Novakowski</t>
        </is>
      </c>
      <c r="H2133" s="23" t="n"/>
      <c r="I2133" s="23" t="n"/>
      <c r="J2133" s="23" t="n"/>
      <c r="K2133" s="23" t="n"/>
      <c r="L2133" s="23" t="n"/>
      <c r="M2133" s="23" t="n"/>
      <c r="N2133" s="23" t="n"/>
      <c r="O2133" s="23" t="n"/>
      <c r="P2133" s="23" t="n"/>
      <c r="Q2133" s="23" t="n"/>
      <c r="R2133" s="61" t="n">
        <v>43467</v>
      </c>
      <c r="S2133" s="23" t="n"/>
      <c r="T2133" s="23" t="n"/>
      <c r="U2133" s="23" t="n"/>
      <c r="V2133" s="23" t="n"/>
    </row>
    <row r="2134" ht="15" customHeight="1">
      <c r="A2134" s="26" t="inlineStr">
        <is>
          <t>História - Waterfall</t>
        </is>
      </c>
      <c r="B2134" s="60" t="inlineStr">
        <is>
          <t>DEVALM-5613</t>
        </is>
      </c>
      <c r="C2134" s="23" t="inlineStr">
        <is>
          <t>18.0236.MK-Reajuste de Preços para os segmentos de clientes Corporativos</t>
        </is>
      </c>
      <c r="D2134" s="26" t="inlineStr">
        <is>
          <t>Concluído</t>
        </is>
      </c>
      <c r="E2134" s="23" t="inlineStr">
        <is>
          <t>Andreza Figueroa Cavalcanti [X]</t>
        </is>
      </c>
      <c r="F2134" s="23" t="n"/>
      <c r="G2134" s="23" t="n"/>
      <c r="H2134" s="23" t="n"/>
      <c r="I2134" s="23" t="n"/>
      <c r="J2134" s="23" t="n"/>
      <c r="K2134" s="23" t="n"/>
      <c r="L2134" s="23" t="n"/>
      <c r="M2134" s="23" t="n"/>
      <c r="N2134" s="23" t="n"/>
      <c r="O2134" s="23" t="n"/>
      <c r="P2134" s="23" t="n"/>
      <c r="Q2134" s="23" t="n"/>
      <c r="R2134" s="23" t="n"/>
      <c r="S2134" s="23" t="n"/>
      <c r="T2134" s="23" t="n"/>
      <c r="U2134" s="23" t="n"/>
      <c r="V2134" s="23" t="n"/>
    </row>
    <row r="2135" ht="15" customHeight="1">
      <c r="A2135" s="26" t="inlineStr">
        <is>
          <t>História - Waterfall</t>
        </is>
      </c>
      <c r="B2135" s="60" t="inlineStr">
        <is>
          <t>DEVALM-5612</t>
        </is>
      </c>
      <c r="C2135" s="23" t="inlineStr">
        <is>
          <t>18.0167.1.CO-Bloqueio de OS de Retirada em Duplicidade (fase 1 – Validação Modelo Comercial/CR)</t>
        </is>
      </c>
      <c r="D2135" s="26" t="inlineStr">
        <is>
          <t>Concluído</t>
        </is>
      </c>
      <c r="E2135" s="23" t="inlineStr">
        <is>
          <t>Alessandro João De Souza [X]</t>
        </is>
      </c>
      <c r="F2135" s="23" t="inlineStr">
        <is>
          <t>Alexandre Munhoes [X]</t>
        </is>
      </c>
      <c r="G2135" s="23" t="inlineStr">
        <is>
          <t>Emerson Pureza da Silva [X]</t>
        </is>
      </c>
      <c r="H2135" s="23" t="inlineStr">
        <is>
          <t>Paulo Egidio Rodrigues dos Santos</t>
        </is>
      </c>
      <c r="I2135" s="23" t="inlineStr">
        <is>
          <t>Claudia Keiko Kobayashi [X]</t>
        </is>
      </c>
      <c r="J2135" s="23" t="inlineStr">
        <is>
          <t>Danilo Takashi Hiratsuka</t>
        </is>
      </c>
      <c r="K2135" s="23" t="n"/>
      <c r="L2135" s="23" t="n"/>
      <c r="M2135" s="23" t="n"/>
      <c r="N2135" s="23" t="n"/>
      <c r="O2135" s="23" t="n"/>
      <c r="P2135" s="23" t="n"/>
      <c r="Q2135" s="23" t="n"/>
      <c r="R2135" s="23" t="n"/>
      <c r="S2135" s="23" t="n"/>
      <c r="T2135" s="23" t="n"/>
      <c r="U2135" s="23" t="n"/>
      <c r="V2135" s="23" t="n"/>
    </row>
    <row r="2136" ht="15" customHeight="1">
      <c r="A2136" s="26" t="inlineStr">
        <is>
          <t>História - Waterfall</t>
        </is>
      </c>
      <c r="B2136" s="60" t="inlineStr">
        <is>
          <t>DEVALM-5611</t>
        </is>
      </c>
      <c r="C2136" s="23" t="inlineStr">
        <is>
          <t>16.0179.21.TN Transferência Funcionário</t>
        </is>
      </c>
      <c r="D2136" s="26" t="inlineStr">
        <is>
          <t>Concluído</t>
        </is>
      </c>
      <c r="E2136" s="23" t="inlineStr">
        <is>
          <t>Sem responsável</t>
        </is>
      </c>
      <c r="F2136" s="23" t="n"/>
      <c r="G2136" s="23" t="n"/>
      <c r="H2136" s="23" t="n"/>
      <c r="I2136" s="23" t="n"/>
      <c r="J2136" s="23" t="n"/>
      <c r="K2136" s="23" t="n"/>
      <c r="L2136" s="23" t="n"/>
      <c r="M2136" s="23" t="n"/>
      <c r="N2136" s="23" t="n"/>
      <c r="O2136" s="23" t="n"/>
      <c r="P2136" s="23" t="n"/>
      <c r="Q2136" s="23" t="n"/>
      <c r="R2136" s="23" t="n"/>
      <c r="S2136" s="23" t="n"/>
      <c r="T2136" s="23" t="n"/>
      <c r="U2136" s="23" t="n"/>
      <c r="V2136" s="23" t="n"/>
    </row>
    <row r="2137" ht="15" customHeight="1">
      <c r="A2137" s="26" t="inlineStr">
        <is>
          <t>História - Waterfall</t>
        </is>
      </c>
      <c r="B2137" s="60" t="inlineStr">
        <is>
          <t>DEVALM-5610</t>
        </is>
      </c>
      <c r="C2137" s="23" t="inlineStr">
        <is>
          <t>18.0236.3.MK-Reajuste de Preços Para os Segmentos de Clientes Corporativos - Novembro/18</t>
        </is>
      </c>
      <c r="D2137" s="26" t="inlineStr">
        <is>
          <t>Concluído</t>
        </is>
      </c>
      <c r="E2137" s="23" t="inlineStr">
        <is>
          <t>Sem responsável</t>
        </is>
      </c>
      <c r="F2137" s="23" t="n"/>
      <c r="G2137" s="23" t="n"/>
      <c r="H2137" s="23" t="n"/>
      <c r="I2137" s="23" t="n"/>
      <c r="J2137" s="23" t="n"/>
      <c r="K2137" s="23" t="n"/>
      <c r="L2137" s="23" t="n"/>
      <c r="M2137" s="23" t="n"/>
      <c r="N2137" s="23" t="n"/>
      <c r="O2137" s="23" t="n"/>
      <c r="P2137" s="23" t="n"/>
      <c r="Q2137" s="23" t="n"/>
      <c r="R2137" s="23" t="n"/>
      <c r="S2137" s="23" t="n"/>
      <c r="T2137" s="23" t="n"/>
      <c r="U2137" s="23" t="n"/>
      <c r="V2137" s="23" t="n"/>
    </row>
    <row r="2138" ht="15" customHeight="1">
      <c r="A2138" s="26" t="inlineStr">
        <is>
          <t>História - Waterfall</t>
        </is>
      </c>
      <c r="B2138" s="60" t="inlineStr">
        <is>
          <t>DEVALM-5609</t>
        </is>
      </c>
      <c r="C2138" s="23" t="inlineStr">
        <is>
          <t>18.0157.CL-Marcação Instâncias e Auditoria</t>
        </is>
      </c>
      <c r="D2138" s="26" t="inlineStr">
        <is>
          <t>Concluído</t>
        </is>
      </c>
      <c r="E2138" s="23" t="inlineStr">
        <is>
          <t>Raphael Henrique Fernandes Lopes [X]</t>
        </is>
      </c>
      <c r="F2138" s="23" t="n"/>
      <c r="G2138" s="23" t="n"/>
      <c r="H2138" s="23" t="n"/>
      <c r="I2138" s="23" t="n"/>
      <c r="J2138" s="23" t="n"/>
      <c r="K2138" s="23" t="n"/>
      <c r="L2138" s="23" t="n"/>
      <c r="M2138" s="23" t="n"/>
      <c r="N2138" s="23" t="n"/>
      <c r="O2138" s="23" t="n"/>
      <c r="P2138" s="23" t="n"/>
      <c r="Q2138" s="23" t="n"/>
      <c r="R2138" s="61" t="n">
        <v>43473</v>
      </c>
      <c r="S2138" s="23" t="n"/>
      <c r="T2138" s="23" t="n"/>
      <c r="U2138" s="23" t="n"/>
      <c r="V2138" s="23" t="n"/>
    </row>
    <row r="2139" ht="15" customHeight="1">
      <c r="A2139" s="26" t="inlineStr">
        <is>
          <t>História - Waterfall</t>
        </is>
      </c>
      <c r="B2139" s="60" t="inlineStr">
        <is>
          <t>DEVALM-5608</t>
        </is>
      </c>
      <c r="C2139" s="23" t="inlineStr">
        <is>
          <t>18.0195.11.MK-Reajuste anual (IGP-M) Março/2019</t>
        </is>
      </c>
      <c r="D2139" s="26" t="inlineStr">
        <is>
          <t>Concluído</t>
        </is>
      </c>
      <c r="E2139" s="23" t="inlineStr">
        <is>
          <t>Ricardo Pires Sardinha [X]</t>
        </is>
      </c>
      <c r="F2139" s="23" t="n"/>
      <c r="G2139" s="23" t="inlineStr">
        <is>
          <t>Rafael Lemos Lima [X]</t>
        </is>
      </c>
      <c r="H2139" s="23" t="n"/>
      <c r="I2139" s="23" t="n"/>
      <c r="J2139" s="23" t="n"/>
      <c r="K2139" s="23" t="n"/>
      <c r="L2139" s="23" t="n"/>
      <c r="M2139" s="23" t="n"/>
      <c r="N2139" s="23" t="n"/>
      <c r="O2139" s="23" t="n"/>
      <c r="P2139" s="23" t="n"/>
      <c r="Q2139" s="23" t="n"/>
      <c r="R2139" s="61" t="n">
        <v>43537</v>
      </c>
      <c r="S2139" s="23" t="n"/>
      <c r="T2139" s="23" t="n"/>
      <c r="U2139" s="23" t="n"/>
      <c r="V2139" s="23" t="n"/>
    </row>
    <row r="2140" ht="15" customHeight="1">
      <c r="A2140" s="26" t="inlineStr">
        <is>
          <t>História - Waterfall</t>
        </is>
      </c>
      <c r="B2140" s="60" t="inlineStr">
        <is>
          <t>DEVALM-5607</t>
        </is>
      </c>
      <c r="C2140" s="23" t="inlineStr">
        <is>
          <t>18.0317.FI-Abertura de OS's para novos clientes com status Aguardando Pagamento – Fase 1</t>
        </is>
      </c>
      <c r="D2140" s="26" t="inlineStr">
        <is>
          <t>Concluído</t>
        </is>
      </c>
      <c r="E2140" s="23" t="inlineStr">
        <is>
          <t>Sem responsável</t>
        </is>
      </c>
      <c r="F2140" s="23" t="n"/>
      <c r="G2140" s="23" t="n"/>
      <c r="H2140" s="23" t="n"/>
      <c r="I2140" s="23" t="n"/>
      <c r="J2140" s="23" t="n"/>
      <c r="K2140" s="23" t="n"/>
      <c r="L2140" s="23" t="n"/>
      <c r="M2140" s="23" t="n"/>
      <c r="N2140" s="23" t="n"/>
      <c r="O2140" s="23" t="n"/>
      <c r="P2140" s="23" t="n"/>
      <c r="Q2140" s="23" t="n"/>
      <c r="R2140" s="23" t="n"/>
      <c r="S2140" s="23" t="n"/>
      <c r="T2140" s="23" t="n"/>
      <c r="U2140" s="23" t="n"/>
      <c r="V2140" s="23" t="n"/>
    </row>
    <row r="2141" ht="15" customHeight="1">
      <c r="A2141" s="26" t="inlineStr">
        <is>
          <t>História - Waterfall</t>
        </is>
      </c>
      <c r="B2141" s="60" t="inlineStr">
        <is>
          <t>DEVALM-5606</t>
        </is>
      </c>
      <c r="C2141" s="23" t="inlineStr">
        <is>
          <t>18.0344.3.MK-Inclusão Novas Afiliadas Globo – Tratamento de Backlog - fase 1</t>
        </is>
      </c>
      <c r="D2141" s="26" t="inlineStr">
        <is>
          <t>Concluído</t>
        </is>
      </c>
      <c r="E2141" s="23" t="inlineStr">
        <is>
          <t>Sem responsável</t>
        </is>
      </c>
      <c r="F2141" s="23" t="n"/>
      <c r="G2141" s="23" t="n"/>
      <c r="H2141" s="23" t="n"/>
      <c r="I2141" s="23" t="n"/>
      <c r="J2141" s="23" t="n"/>
      <c r="K2141" s="23" t="n"/>
      <c r="L2141" s="23" t="n"/>
      <c r="M2141" s="23" t="n"/>
      <c r="N2141" s="23" t="n"/>
      <c r="O2141" s="23" t="n"/>
      <c r="P2141" s="23" t="n"/>
      <c r="Q2141" s="23" t="n"/>
      <c r="R2141" s="23" t="n"/>
      <c r="S2141" s="23" t="n"/>
      <c r="T2141" s="23" t="n"/>
      <c r="U2141" s="23" t="n"/>
      <c r="V2141" s="23" t="n"/>
    </row>
    <row r="2142" ht="15" customHeight="1">
      <c r="A2142" s="26" t="inlineStr">
        <is>
          <t>História - Waterfall</t>
        </is>
      </c>
      <c r="B2142" s="60" t="inlineStr">
        <is>
          <t>DEVALM-5605</t>
        </is>
      </c>
      <c r="C2142" s="23" t="inlineStr">
        <is>
          <t>17.0710.2.MK-Big Brother Brasil 18 - Expirar Serviço</t>
        </is>
      </c>
      <c r="D2142" s="26" t="inlineStr">
        <is>
          <t>Concluído</t>
        </is>
      </c>
      <c r="E2142" s="23" t="inlineStr">
        <is>
          <t>Sem responsável</t>
        </is>
      </c>
      <c r="F2142" s="23" t="n"/>
      <c r="G2142" s="23" t="n"/>
      <c r="H2142" s="23" t="n"/>
      <c r="I2142" s="23" t="n"/>
      <c r="J2142" s="23" t="n"/>
      <c r="K2142" s="23" t="n"/>
      <c r="L2142" s="23" t="n"/>
      <c r="M2142" s="23" t="n"/>
      <c r="N2142" s="23" t="n"/>
      <c r="O2142" s="23" t="n"/>
      <c r="P2142" s="23" t="n"/>
      <c r="Q2142" s="23" t="n"/>
      <c r="R2142" s="23" t="n"/>
      <c r="S2142" s="23" t="n"/>
      <c r="T2142" s="23" t="n"/>
      <c r="U2142" s="23" t="n"/>
      <c r="V2142" s="23" t="n"/>
    </row>
    <row r="2143" ht="15" customHeight="1">
      <c r="A2143" s="26" t="inlineStr">
        <is>
          <t>História - Waterfall</t>
        </is>
      </c>
      <c r="B2143" s="60" t="inlineStr">
        <is>
          <t>DEVALM-5604</t>
        </is>
      </c>
      <c r="C2143" s="23" t="inlineStr">
        <is>
          <t>16.0179.15.TN Pesquisa do iCare ao SAP600</t>
        </is>
      </c>
      <c r="D2143" s="26" t="inlineStr">
        <is>
          <t>Concluído</t>
        </is>
      </c>
      <c r="E2143" s="23" t="inlineStr">
        <is>
          <t>Sem responsável</t>
        </is>
      </c>
      <c r="F2143" s="23" t="n"/>
      <c r="G2143" s="23" t="n"/>
      <c r="H2143" s="23" t="n"/>
      <c r="I2143" s="23" t="n"/>
      <c r="J2143" s="23" t="n"/>
      <c r="K2143" s="23" t="n"/>
      <c r="L2143" s="23" t="n"/>
      <c r="M2143" s="23" t="n"/>
      <c r="N2143" s="23" t="n"/>
      <c r="O2143" s="23" t="n"/>
      <c r="P2143" s="23" t="n"/>
      <c r="Q2143" s="23" t="n"/>
      <c r="R2143" s="23" t="n"/>
      <c r="S2143" s="23" t="n"/>
      <c r="T2143" s="23" t="n"/>
      <c r="U2143" s="23" t="n"/>
      <c r="V2143" s="23" t="n"/>
    </row>
    <row r="2144" ht="15" customHeight="1">
      <c r="A2144" s="26" t="inlineStr">
        <is>
          <t>História - Waterfall</t>
        </is>
      </c>
      <c r="B2144" s="60" t="inlineStr">
        <is>
          <t>DEVALM-5603</t>
        </is>
      </c>
      <c r="C2144" s="23" t="inlineStr">
        <is>
          <t>18.0248.SU-Cadastro de Materiais em Lote</t>
        </is>
      </c>
      <c r="D2144" s="26" t="inlineStr">
        <is>
          <t>Concluído</t>
        </is>
      </c>
      <c r="E2144" s="23" t="inlineStr">
        <is>
          <t>Mayra Gabriela Alves Lima [X]</t>
        </is>
      </c>
      <c r="F2144" s="23" t="inlineStr">
        <is>
          <t>Nicolas Rodrigo Santana</t>
        </is>
      </c>
      <c r="G2144" s="23" t="n"/>
      <c r="H2144" s="23" t="n"/>
      <c r="I2144" s="23" t="n"/>
      <c r="J2144" s="23" t="inlineStr">
        <is>
          <t>Danilo Takashi Hiratsuka</t>
        </is>
      </c>
      <c r="K2144" s="23" t="n"/>
      <c r="L2144" s="23" t="n"/>
      <c r="M2144" s="23" t="n"/>
      <c r="N2144" s="23" t="n"/>
      <c r="O2144" s="23" t="n"/>
      <c r="P2144" s="23" t="n"/>
      <c r="Q2144" s="23" t="n"/>
      <c r="R2144" s="23" t="n"/>
      <c r="S2144" s="23" t="n"/>
      <c r="T2144" s="23" t="n"/>
      <c r="U2144" s="23" t="n"/>
      <c r="V2144" s="23" t="n"/>
    </row>
    <row r="2145" ht="15" customHeight="1">
      <c r="A2145" s="26" t="inlineStr">
        <is>
          <t>História - Waterfall</t>
        </is>
      </c>
      <c r="B2145" s="60" t="inlineStr">
        <is>
          <t>DEVALM-5602</t>
        </is>
      </c>
      <c r="C2145" s="23" t="inlineStr">
        <is>
          <t>18.0195.8.MK-Reajuste anual (IGP-M) Dezembro/2018</t>
        </is>
      </c>
      <c r="D2145" s="26" t="inlineStr">
        <is>
          <t>Concluído</t>
        </is>
      </c>
      <c r="E2145" s="23" t="inlineStr">
        <is>
          <t>Sem responsável</t>
        </is>
      </c>
      <c r="F2145" s="23" t="n"/>
      <c r="G2145" s="23" t="n"/>
      <c r="H2145" s="23" t="n"/>
      <c r="I2145" s="23" t="n"/>
      <c r="J2145" s="23" t="n"/>
      <c r="K2145" s="23" t="n"/>
      <c r="L2145" s="23" t="n"/>
      <c r="M2145" s="23" t="n"/>
      <c r="N2145" s="23" t="n"/>
      <c r="O2145" s="23" t="n"/>
      <c r="P2145" s="23" t="n"/>
      <c r="Q2145" s="23" t="n"/>
      <c r="R2145" s="23" t="n"/>
      <c r="S2145" s="23" t="n"/>
      <c r="T2145" s="23" t="n"/>
      <c r="U2145" s="23" t="n"/>
      <c r="V2145" s="23" t="n"/>
    </row>
    <row r="2146" ht="15" customHeight="1">
      <c r="A2146" s="26" t="inlineStr">
        <is>
          <t>História - Waterfall</t>
        </is>
      </c>
      <c r="B2146" s="60" t="inlineStr">
        <is>
          <t>DEVALM-5601</t>
        </is>
      </c>
      <c r="C2146" s="23" t="inlineStr">
        <is>
          <t>18.0437.TI-Liberação do Acesso à Software Express Via Simulador</t>
        </is>
      </c>
      <c r="D2146" s="26" t="inlineStr">
        <is>
          <t>Concluído</t>
        </is>
      </c>
      <c r="E2146" s="23" t="inlineStr">
        <is>
          <t>Sem responsável</t>
        </is>
      </c>
      <c r="F2146" s="23" t="n"/>
      <c r="G2146" s="23" t="n"/>
      <c r="H2146" s="23" t="n"/>
      <c r="I2146" s="23" t="n"/>
      <c r="J2146" s="23" t="n"/>
      <c r="K2146" s="23" t="n"/>
      <c r="L2146" s="23" t="n"/>
      <c r="M2146" s="23" t="n"/>
      <c r="N2146" s="23" t="n"/>
      <c r="O2146" s="23" t="n"/>
      <c r="P2146" s="23" t="n"/>
      <c r="Q2146" s="23" t="n"/>
      <c r="R2146" s="23" t="n"/>
      <c r="S2146" s="23" t="n"/>
      <c r="T2146" s="23" t="n"/>
      <c r="U2146" s="23" t="n"/>
      <c r="V2146" s="23" t="n"/>
    </row>
    <row r="2147" ht="15" customHeight="1">
      <c r="A2147" s="26" t="inlineStr">
        <is>
          <t>História - Waterfall</t>
        </is>
      </c>
      <c r="B2147" s="60" t="inlineStr">
        <is>
          <t>DEVALM-5600</t>
        </is>
      </c>
      <c r="C2147" s="23" t="inlineStr">
        <is>
          <t>16.0134.3.CL-Segmentação de clientes Platinum,Gold,Silver,Bronze,Lead (iCare Campo)</t>
        </is>
      </c>
      <c r="D2147" s="26" t="inlineStr">
        <is>
          <t>Concluído</t>
        </is>
      </c>
      <c r="E2147" s="23" t="inlineStr">
        <is>
          <t>Sem responsável</t>
        </is>
      </c>
      <c r="F2147" s="23" t="n"/>
      <c r="G2147" s="23" t="n"/>
      <c r="H2147" s="23" t="n"/>
      <c r="I2147" s="23" t="n"/>
      <c r="J2147" s="23" t="n"/>
      <c r="K2147" s="23" t="n"/>
      <c r="L2147" s="23" t="n"/>
      <c r="M2147" s="23" t="n"/>
      <c r="N2147" s="23" t="n"/>
      <c r="O2147" s="23" t="n"/>
      <c r="P2147" s="23" t="n"/>
      <c r="Q2147" s="23" t="n"/>
      <c r="R2147" s="23" t="n"/>
      <c r="S2147" s="23" t="n"/>
      <c r="T2147" s="23" t="n"/>
      <c r="U2147" s="23" t="n"/>
      <c r="V2147" s="23" t="n"/>
    </row>
    <row r="2148" ht="15" customHeight="1">
      <c r="A2148" s="26" t="inlineStr">
        <is>
          <t>História - Waterfall</t>
        </is>
      </c>
      <c r="B2148" s="60" t="inlineStr">
        <is>
          <t>DEVALM-5599</t>
        </is>
      </c>
      <c r="C2148" s="23" t="inlineStr">
        <is>
          <t>16.0179.13.TN FileSplitter</t>
        </is>
      </c>
      <c r="D2148" s="26" t="inlineStr">
        <is>
          <t>Concluído</t>
        </is>
      </c>
      <c r="E2148" s="23" t="inlineStr">
        <is>
          <t>Sem responsável</t>
        </is>
      </c>
      <c r="F2148" s="23" t="n"/>
      <c r="G2148" s="23" t="n"/>
      <c r="H2148" s="23" t="n"/>
      <c r="I2148" s="23" t="n"/>
      <c r="J2148" s="23" t="n"/>
      <c r="K2148" s="23" t="n"/>
      <c r="L2148" s="23" t="n"/>
      <c r="M2148" s="23" t="n"/>
      <c r="N2148" s="23" t="n"/>
      <c r="O2148" s="23" t="n"/>
      <c r="P2148" s="23" t="n"/>
      <c r="Q2148" s="23" t="n"/>
      <c r="R2148" s="23" t="n"/>
      <c r="S2148" s="23" t="n"/>
      <c r="T2148" s="23" t="n"/>
      <c r="U2148" s="23" t="n"/>
      <c r="V2148" s="23" t="n"/>
    </row>
    <row r="2149" ht="15" customHeight="1">
      <c r="A2149" s="26" t="inlineStr">
        <is>
          <t>História - Waterfall</t>
        </is>
      </c>
      <c r="B2149" s="60" t="inlineStr">
        <is>
          <t>DEVALM-5598</t>
        </is>
      </c>
      <c r="C2149" s="23" t="inlineStr">
        <is>
          <t>17.0760.CO-Atualizar Imagem da Proposta no SPW - Nov17 - R</t>
        </is>
      </c>
      <c r="D2149" s="26" t="inlineStr">
        <is>
          <t>Concluído</t>
        </is>
      </c>
      <c r="E2149" s="23" t="inlineStr">
        <is>
          <t>Sem responsável</t>
        </is>
      </c>
      <c r="F2149" s="23" t="n"/>
      <c r="G2149" s="23" t="n"/>
      <c r="H2149" s="23" t="n"/>
      <c r="I2149" s="23" t="n"/>
      <c r="J2149" s="23" t="n"/>
      <c r="K2149" s="23" t="n"/>
      <c r="L2149" s="23" t="n"/>
      <c r="M2149" s="23" t="n"/>
      <c r="N2149" s="23" t="n"/>
      <c r="O2149" s="23" t="n"/>
      <c r="P2149" s="23" t="n"/>
      <c r="Q2149" s="23" t="n"/>
      <c r="R2149" s="23" t="n"/>
      <c r="S2149" s="23" t="n"/>
      <c r="T2149" s="23" t="n"/>
      <c r="U2149" s="23" t="n"/>
      <c r="V2149" s="23" t="n"/>
    </row>
    <row r="2150" ht="15" customHeight="1">
      <c r="A2150" s="26" t="inlineStr">
        <is>
          <t>História - Waterfall</t>
        </is>
      </c>
      <c r="B2150" s="60" t="inlineStr">
        <is>
          <t>DEVALM-5597</t>
        </is>
      </c>
      <c r="C2150" s="23" t="inlineStr">
        <is>
          <t>18.0314.1.DI-Mult Getway - Recarga Opcionais (Melhoria ODI carga autorizador)</t>
        </is>
      </c>
      <c r="D2150" s="26" t="inlineStr">
        <is>
          <t>Concluído</t>
        </is>
      </c>
      <c r="E2150" s="23" t="inlineStr">
        <is>
          <t>Sem responsável</t>
        </is>
      </c>
      <c r="F2150" s="23" t="n"/>
      <c r="G2150" s="23" t="n"/>
      <c r="H2150" s="23" t="n"/>
      <c r="I2150" s="23" t="n"/>
      <c r="J2150" s="23" t="n"/>
      <c r="K2150" s="23" t="n"/>
      <c r="L2150" s="23" t="n"/>
      <c r="M2150" s="23" t="n"/>
      <c r="N2150" s="23" t="n"/>
      <c r="O2150" s="23" t="n"/>
      <c r="P2150" s="23" t="n"/>
      <c r="Q2150" s="23" t="n"/>
      <c r="R2150" s="23" t="n"/>
      <c r="S2150" s="23" t="n"/>
      <c r="T2150" s="23" t="n"/>
      <c r="U2150" s="23" t="n"/>
      <c r="V2150" s="23" t="n"/>
    </row>
    <row r="2151" ht="15" customHeight="1">
      <c r="A2151" s="26" t="inlineStr">
        <is>
          <t>História - Waterfall</t>
        </is>
      </c>
      <c r="B2151" s="60" t="inlineStr">
        <is>
          <t>DEVALM-5596</t>
        </is>
      </c>
      <c r="C2151" s="23" t="inlineStr">
        <is>
          <t>16.0179.20.TN Relatorio Fiscal</t>
        </is>
      </c>
      <c r="D2151" s="26" t="inlineStr">
        <is>
          <t>Concluído</t>
        </is>
      </c>
      <c r="E2151" s="23" t="inlineStr">
        <is>
          <t>Sem responsável</t>
        </is>
      </c>
      <c r="F2151" s="23" t="inlineStr">
        <is>
          <t>nicolas.santana@sky.com.br</t>
        </is>
      </c>
      <c r="G2151" s="23" t="n"/>
      <c r="H2151" s="23" t="inlineStr">
        <is>
          <t>Eduardo Cesar de Melo</t>
        </is>
      </c>
      <c r="I2151" s="23" t="n"/>
      <c r="J2151" s="23" t="n"/>
      <c r="K2151" s="23" t="n"/>
      <c r="L2151" s="23" t="n"/>
      <c r="M2151" s="23" t="n"/>
      <c r="N2151" s="23" t="n"/>
      <c r="O2151" s="23" t="n"/>
      <c r="P2151" s="23" t="n"/>
      <c r="Q2151" s="23" t="n"/>
      <c r="R2151" s="23" t="n"/>
      <c r="S2151" s="23" t="n"/>
      <c r="T2151" s="23" t="n"/>
      <c r="U2151" s="23" t="n"/>
      <c r="V2151" s="23" t="n"/>
    </row>
    <row r="2152" ht="15" customHeight="1">
      <c r="A2152" s="26" t="inlineStr">
        <is>
          <t>História - Waterfall</t>
        </is>
      </c>
      <c r="B2152" s="60" t="inlineStr">
        <is>
          <t>DEVALM-5595</t>
        </is>
      </c>
      <c r="C2152" s="23" t="inlineStr">
        <is>
          <t>17.0614.11.TI-Salesforce - (Release 2)</t>
        </is>
      </c>
      <c r="D2152" s="26" t="inlineStr">
        <is>
          <t>Concluído</t>
        </is>
      </c>
      <c r="E2152" s="23" t="inlineStr">
        <is>
          <t>Sem responsável</t>
        </is>
      </c>
      <c r="F2152" s="23" t="n"/>
      <c r="G2152" s="23" t="n"/>
      <c r="H2152" s="23" t="inlineStr">
        <is>
          <t>Eduardo Cesar de Melo</t>
        </is>
      </c>
      <c r="I2152" s="23" t="n"/>
      <c r="J2152" s="23" t="n"/>
      <c r="K2152" s="23" t="n"/>
      <c r="L2152" s="23" t="n"/>
      <c r="M2152" s="23" t="n"/>
      <c r="N2152" s="23" t="n"/>
      <c r="O2152" s="23" t="n"/>
      <c r="P2152" s="23" t="n"/>
      <c r="Q2152" s="23" t="n"/>
      <c r="R2152" s="23" t="n"/>
      <c r="S2152" s="23" t="n"/>
      <c r="T2152" s="23" t="n"/>
      <c r="U2152" s="23" t="n"/>
      <c r="V2152" s="23" t="n"/>
    </row>
    <row r="2153" ht="15" customHeight="1">
      <c r="A2153" s="26" t="inlineStr">
        <is>
          <t>História - Waterfall</t>
        </is>
      </c>
      <c r="B2153" s="60" t="inlineStr">
        <is>
          <t>DEVALM-5594</t>
        </is>
      </c>
      <c r="C2153" s="23" t="inlineStr">
        <is>
          <t>18.0414.2.SU- Carga de equipamentos CSI. (3ª semana – Setembro)</t>
        </is>
      </c>
      <c r="D2153" s="26" t="inlineStr">
        <is>
          <t>Concluído</t>
        </is>
      </c>
      <c r="E2153" s="23" t="inlineStr">
        <is>
          <t>Mayra Gabriela Alves Lima [X]</t>
        </is>
      </c>
      <c r="F2153" s="23" t="n"/>
      <c r="G2153" s="23" t="n"/>
      <c r="H2153" s="23" t="n"/>
      <c r="I2153" s="23" t="n"/>
      <c r="J2153" s="23" t="n"/>
      <c r="K2153" s="23" t="n"/>
      <c r="L2153" s="23" t="n"/>
      <c r="M2153" s="23" t="n"/>
      <c r="N2153" s="23" t="n"/>
      <c r="O2153" s="23" t="n"/>
      <c r="P2153" s="23" t="n"/>
      <c r="Q2153" s="23" t="n"/>
      <c r="R2153" s="23" t="n"/>
      <c r="S2153" s="23" t="n"/>
      <c r="T2153" s="23" t="n"/>
      <c r="U2153" s="23" t="n"/>
      <c r="V2153" s="23" t="n"/>
    </row>
    <row r="2154" ht="15" customHeight="1">
      <c r="A2154" s="26" t="inlineStr">
        <is>
          <t>História - Waterfall</t>
        </is>
      </c>
      <c r="B2154" s="60" t="inlineStr">
        <is>
          <t>DEVALM-5593</t>
        </is>
      </c>
      <c r="C2154" s="23" t="inlineStr">
        <is>
          <t>18.0444.TI-Alteração das URLs da Zenvia (Solução Definitiva)</t>
        </is>
      </c>
      <c r="D2154" s="26" t="inlineStr">
        <is>
          <t>Concluído</t>
        </is>
      </c>
      <c r="E2154" s="23" t="inlineStr">
        <is>
          <t>Sem responsável</t>
        </is>
      </c>
      <c r="F2154" s="23" t="n"/>
      <c r="G2154" s="23" t="n"/>
      <c r="H2154" s="23" t="n"/>
      <c r="I2154" s="23" t="n"/>
      <c r="J2154" s="23" t="n"/>
      <c r="K2154" s="23" t="n"/>
      <c r="L2154" s="23" t="n"/>
      <c r="M2154" s="23" t="n"/>
      <c r="N2154" s="23" t="n"/>
      <c r="O2154" s="23" t="n"/>
      <c r="P2154" s="23" t="n"/>
      <c r="Q2154" s="23" t="n"/>
      <c r="R2154" s="23" t="n"/>
      <c r="S2154" s="23" t="n"/>
      <c r="T2154" s="23" t="n"/>
      <c r="U2154" s="23" t="n"/>
      <c r="V2154" s="23" t="n"/>
    </row>
    <row r="2155" ht="15" customHeight="1">
      <c r="A2155" s="26" t="inlineStr">
        <is>
          <t>História - Waterfall</t>
        </is>
      </c>
      <c r="B2155" s="60" t="inlineStr">
        <is>
          <t>DEVALM-5592</t>
        </is>
      </c>
      <c r="C2155" s="23" t="inlineStr">
        <is>
          <t>18.0378.3.TI- Mapeamento das melhorias Gerais No Processo de Comissionamento (Callidus)</t>
        </is>
      </c>
      <c r="D2155" s="26" t="inlineStr">
        <is>
          <t>Concluído</t>
        </is>
      </c>
      <c r="E2155" s="23" t="inlineStr">
        <is>
          <t>Sem responsável</t>
        </is>
      </c>
      <c r="F2155" s="23" t="n"/>
      <c r="G2155" s="23" t="n"/>
      <c r="H2155" s="23" t="n"/>
      <c r="I2155" s="23" t="n"/>
      <c r="J2155" s="23" t="n"/>
      <c r="K2155" s="23" t="n"/>
      <c r="L2155" s="23" t="n"/>
      <c r="M2155" s="23" t="n"/>
      <c r="N2155" s="23" t="n"/>
      <c r="O2155" s="23" t="n"/>
      <c r="P2155" s="23" t="n"/>
      <c r="Q2155" s="23" t="n"/>
      <c r="R2155" s="23" t="n"/>
      <c r="S2155" s="23" t="n"/>
      <c r="T2155" s="23" t="n"/>
      <c r="U2155" s="23" t="n"/>
      <c r="V2155" s="23" t="n"/>
    </row>
    <row r="2156" ht="15" customHeight="1">
      <c r="A2156" s="26" t="inlineStr">
        <is>
          <t>História - Waterfall</t>
        </is>
      </c>
      <c r="B2156" s="60" t="inlineStr">
        <is>
          <t>DEVALM-5591</t>
        </is>
      </c>
      <c r="C2156" s="23" t="inlineStr">
        <is>
          <t>18.0378.1-TI-Melhorias Gerais No Processo de Comissionamento (Callidus-Sprint 1)</t>
        </is>
      </c>
      <c r="D2156" s="26" t="inlineStr">
        <is>
          <t>Concluído</t>
        </is>
      </c>
      <c r="E2156" s="23" t="inlineStr">
        <is>
          <t>Sem responsável</t>
        </is>
      </c>
      <c r="F2156" s="23" t="n"/>
      <c r="G2156" s="23" t="n"/>
      <c r="H2156" s="23" t="n"/>
      <c r="I2156" s="23" t="n"/>
      <c r="J2156" s="23" t="n"/>
      <c r="K2156" s="23" t="n"/>
      <c r="L2156" s="23" t="n"/>
      <c r="M2156" s="23" t="n"/>
      <c r="N2156" s="23" t="n"/>
      <c r="O2156" s="23" t="n"/>
      <c r="P2156" s="23" t="n"/>
      <c r="Q2156" s="23" t="n"/>
      <c r="R2156" s="23" t="n"/>
      <c r="S2156" s="23" t="n"/>
      <c r="T2156" s="23" t="n"/>
      <c r="U2156" s="23" t="n"/>
      <c r="V2156" s="23" t="n"/>
    </row>
    <row r="2157" ht="15" customHeight="1">
      <c r="A2157" s="26" t="inlineStr">
        <is>
          <t>História - Waterfall</t>
        </is>
      </c>
      <c r="B2157" s="60" t="inlineStr">
        <is>
          <t>DEVALM-5590</t>
        </is>
      </c>
      <c r="C2157" s="23" t="inlineStr">
        <is>
          <t>18.0170.MK-UpGrade de Recarga</t>
        </is>
      </c>
      <c r="D2157" s="26" t="inlineStr">
        <is>
          <t>Concluído</t>
        </is>
      </c>
      <c r="E2157" s="23" t="inlineStr">
        <is>
          <t>Raphael Henrique Fernandes Lopes [X]</t>
        </is>
      </c>
      <c r="F2157" s="23" t="n"/>
      <c r="G2157" s="23" t="n"/>
      <c r="H2157" s="23" t="n"/>
      <c r="I2157" s="23" t="n"/>
      <c r="J2157" s="23" t="n"/>
      <c r="K2157" s="23" t="n"/>
      <c r="L2157" s="23" t="n"/>
      <c r="M2157" s="23" t="n"/>
      <c r="N2157" s="23" t="n"/>
      <c r="O2157" s="23" t="n"/>
      <c r="P2157" s="23" t="n"/>
      <c r="Q2157" s="23" t="n"/>
      <c r="R2157" s="23" t="n"/>
      <c r="S2157" s="23" t="n"/>
      <c r="T2157" s="23" t="n"/>
      <c r="U2157" s="23" t="n"/>
      <c r="V2157" s="23" t="n"/>
    </row>
    <row r="2158" ht="15" customHeight="1">
      <c r="A2158" s="26" t="inlineStr">
        <is>
          <t>História - Waterfall</t>
        </is>
      </c>
      <c r="B2158" s="60" t="inlineStr">
        <is>
          <t>DEVALM-5589</t>
        </is>
      </c>
      <c r="C2158" s="23" t="inlineStr">
        <is>
          <t>18.0461.TI-Integração Continua e Automação do Processo de Desenvolvimento</t>
        </is>
      </c>
      <c r="D2158" s="26" t="inlineStr">
        <is>
          <t>Concluído</t>
        </is>
      </c>
      <c r="E2158" s="23" t="inlineStr">
        <is>
          <t>Roberto Pierre Junior [X]</t>
        </is>
      </c>
      <c r="F2158" s="23" t="inlineStr">
        <is>
          <t>Tiago.Targino@terceiro-sky.com.br</t>
        </is>
      </c>
      <c r="G2158" s="23" t="inlineStr">
        <is>
          <t>Rafael Lemos Lima [X]</t>
        </is>
      </c>
      <c r="H2158" s="23" t="n"/>
      <c r="I2158" s="23" t="n"/>
      <c r="J2158" s="23" t="n"/>
      <c r="K2158" s="23" t="n"/>
      <c r="L2158" s="23" t="n"/>
      <c r="M2158" s="23" t="n"/>
      <c r="N2158" s="23" t="n"/>
      <c r="O2158" s="23" t="n"/>
      <c r="P2158" s="23" t="n"/>
      <c r="Q2158" s="23" t="n"/>
      <c r="R2158" s="61" t="n">
        <v>43585</v>
      </c>
      <c r="S2158" s="23" t="n"/>
      <c r="T2158" s="23" t="n"/>
      <c r="U2158" s="23" t="n"/>
      <c r="V2158" s="23" t="n"/>
    </row>
    <row r="2159" ht="15" customHeight="1">
      <c r="A2159" s="26" t="inlineStr">
        <is>
          <t>História - Waterfall</t>
        </is>
      </c>
      <c r="B2159" s="60" t="inlineStr">
        <is>
          <t>DEVALM-5588</t>
        </is>
      </c>
      <c r="C2159" s="23" t="inlineStr">
        <is>
          <t>18.0367.SU-Retirada Trava STK</t>
        </is>
      </c>
      <c r="D2159" s="26" t="inlineStr">
        <is>
          <t>Concluído</t>
        </is>
      </c>
      <c r="E2159" s="23" t="inlineStr">
        <is>
          <t>Raphael Henrique Fernandes Lopes [X]</t>
        </is>
      </c>
      <c r="F2159" s="23" t="n"/>
      <c r="G2159" s="23" t="n"/>
      <c r="H2159" s="23" t="n"/>
      <c r="I2159" s="23" t="n"/>
      <c r="J2159" s="23" t="n"/>
      <c r="K2159" s="23" t="n"/>
      <c r="L2159" s="23" t="n"/>
      <c r="M2159" s="23" t="n"/>
      <c r="N2159" s="23" t="n"/>
      <c r="O2159" s="23" t="n"/>
      <c r="P2159" s="23" t="n"/>
      <c r="Q2159" s="23" t="n"/>
      <c r="R2159" s="23" t="n"/>
      <c r="S2159" s="23" t="n"/>
      <c r="T2159" s="23" t="n"/>
      <c r="U2159" s="23" t="n"/>
      <c r="V2159" s="23" t="n"/>
    </row>
    <row r="2160" ht="15" customHeight="1">
      <c r="A2160" s="26" t="inlineStr">
        <is>
          <t>História - Waterfall</t>
        </is>
      </c>
      <c r="B2160" s="60" t="inlineStr">
        <is>
          <t>DEVALM-5587</t>
        </is>
      </c>
      <c r="C2160" s="23" t="inlineStr">
        <is>
          <t>18.0365.CO-Regionalização (1ª quinzena – Setembro)</t>
        </is>
      </c>
      <c r="D2160" s="26" t="inlineStr">
        <is>
          <t>Concluído</t>
        </is>
      </c>
      <c r="E2160" s="23" t="inlineStr">
        <is>
          <t>Sem responsável</t>
        </is>
      </c>
      <c r="F2160" s="23" t="n"/>
      <c r="G2160" s="23" t="n"/>
      <c r="H2160" s="23" t="n"/>
      <c r="I2160" s="23" t="n"/>
      <c r="J2160" s="23" t="n"/>
      <c r="K2160" s="23" t="n"/>
      <c r="L2160" s="23" t="n"/>
      <c r="M2160" s="23" t="n"/>
      <c r="N2160" s="23" t="n"/>
      <c r="O2160" s="23" t="n"/>
      <c r="P2160" s="23" t="n"/>
      <c r="Q2160" s="23" t="n"/>
      <c r="R2160" s="23" t="n"/>
      <c r="S2160" s="23" t="n"/>
      <c r="T2160" s="23" t="n"/>
      <c r="U2160" s="23" t="n"/>
      <c r="V2160" s="23" t="n"/>
    </row>
    <row r="2161" ht="15" customHeight="1">
      <c r="A2161" s="26" t="inlineStr">
        <is>
          <t>História - Waterfall</t>
        </is>
      </c>
      <c r="B2161" s="60" t="inlineStr">
        <is>
          <t>DEVALM-5586</t>
        </is>
      </c>
      <c r="C2161" s="23" t="inlineStr">
        <is>
          <t>18.0195.6.MK-Reajuste anual (IGP-M) Outubro/2018</t>
        </is>
      </c>
      <c r="D2161" s="26" t="inlineStr">
        <is>
          <t>Concluído</t>
        </is>
      </c>
      <c r="E2161" s="23" t="inlineStr">
        <is>
          <t>Sem responsável</t>
        </is>
      </c>
      <c r="F2161" s="23" t="n"/>
      <c r="G2161" s="23" t="n"/>
      <c r="H2161" s="23" t="n"/>
      <c r="I2161" s="23" t="n"/>
      <c r="J2161" s="23" t="n"/>
      <c r="K2161" s="23" t="n"/>
      <c r="L2161" s="23" t="n"/>
      <c r="M2161" s="23" t="n"/>
      <c r="N2161" s="23" t="n"/>
      <c r="O2161" s="23" t="n"/>
      <c r="P2161" s="23" t="n"/>
      <c r="Q2161" s="23" t="n"/>
      <c r="R2161" s="23" t="n"/>
      <c r="S2161" s="23" t="n"/>
      <c r="T2161" s="23" t="n"/>
      <c r="U2161" s="23" t="n"/>
      <c r="V2161" s="23" t="n"/>
    </row>
    <row r="2162" ht="15" customHeight="1">
      <c r="A2162" s="26" t="inlineStr">
        <is>
          <t>História - Waterfall</t>
        </is>
      </c>
      <c r="B2162" s="60" t="inlineStr">
        <is>
          <t>DEVALM-5585</t>
        </is>
      </c>
      <c r="C2162" s="23" t="inlineStr">
        <is>
          <t>18.0128.CO-Criar segmentação de rede Swat Team</t>
        </is>
      </c>
      <c r="D2162" s="26" t="inlineStr">
        <is>
          <t>Concluído</t>
        </is>
      </c>
      <c r="E2162" s="23" t="inlineStr">
        <is>
          <t>Sem responsável</t>
        </is>
      </c>
      <c r="F2162" s="23" t="n"/>
      <c r="G2162" s="23" t="n"/>
      <c r="H2162" s="23" t="n"/>
      <c r="I2162" s="23" t="n"/>
      <c r="J2162" s="23" t="n"/>
      <c r="K2162" s="23" t="n"/>
      <c r="L2162" s="23" t="n"/>
      <c r="M2162" s="23" t="n"/>
      <c r="N2162" s="23" t="n"/>
      <c r="O2162" s="23" t="n"/>
      <c r="P2162" s="23" t="n"/>
      <c r="Q2162" s="23" t="n"/>
      <c r="R2162" s="23" t="n"/>
      <c r="S2162" s="23" t="n"/>
      <c r="T2162" s="23" t="n"/>
      <c r="U2162" s="23" t="n"/>
      <c r="V2162" s="23" t="n"/>
    </row>
    <row r="2163" ht="15" customHeight="1">
      <c r="A2163" s="26" t="inlineStr">
        <is>
          <t>História - Waterfall</t>
        </is>
      </c>
      <c r="B2163" s="60" t="inlineStr">
        <is>
          <t>DEVALM-5584</t>
        </is>
      </c>
      <c r="C2163" s="23" t="inlineStr">
        <is>
          <t>18.0378.2.TI-Análise Performática das Execuções do Callidus</t>
        </is>
      </c>
      <c r="D2163" s="26" t="inlineStr">
        <is>
          <t>Concluído</t>
        </is>
      </c>
      <c r="E2163" s="23" t="inlineStr">
        <is>
          <t>Sem responsável</t>
        </is>
      </c>
      <c r="F2163" s="23" t="n"/>
      <c r="G2163" s="23" t="n"/>
      <c r="H2163" s="23" t="n"/>
      <c r="I2163" s="23" t="n"/>
      <c r="J2163" s="23" t="n"/>
      <c r="K2163" s="23" t="n"/>
      <c r="L2163" s="23" t="n"/>
      <c r="M2163" s="23" t="n"/>
      <c r="N2163" s="23" t="n"/>
      <c r="O2163" s="23" t="n"/>
      <c r="P2163" s="23" t="n"/>
      <c r="Q2163" s="23" t="n"/>
      <c r="R2163" s="23" t="n"/>
      <c r="S2163" s="23" t="n"/>
      <c r="T2163" s="23" t="n"/>
      <c r="U2163" s="23" t="n"/>
      <c r="V2163" s="23" t="n"/>
    </row>
    <row r="2164" ht="15" customHeight="1">
      <c r="A2164" s="26" t="inlineStr">
        <is>
          <t>História - Waterfall</t>
        </is>
      </c>
      <c r="B2164" s="60" t="inlineStr">
        <is>
          <t>DEVALM-5583</t>
        </is>
      </c>
      <c r="C2164" s="23" t="inlineStr">
        <is>
          <t>18.0412.MK-Adaptação do iSelling para Produtos Pre-Pago</t>
        </is>
      </c>
      <c r="D2164" s="26" t="inlineStr">
        <is>
          <t>Concluído</t>
        </is>
      </c>
      <c r="E2164" s="23" t="inlineStr">
        <is>
          <t>Sem responsável</t>
        </is>
      </c>
      <c r="F2164" s="23" t="n"/>
      <c r="G2164" s="23" t="n"/>
      <c r="H2164" s="23" t="n"/>
      <c r="I2164" s="23" t="n"/>
      <c r="J2164" s="23" t="n"/>
      <c r="K2164" s="23" t="n"/>
      <c r="L2164" s="23" t="n"/>
      <c r="M2164" s="23" t="n"/>
      <c r="N2164" s="23" t="n"/>
      <c r="O2164" s="23" t="n"/>
      <c r="P2164" s="23" t="n"/>
      <c r="Q2164" s="23" t="n"/>
      <c r="R2164" s="61" t="n">
        <v>43389</v>
      </c>
      <c r="S2164" s="23" t="n"/>
      <c r="T2164" s="23" t="n"/>
      <c r="U2164" s="23" t="n"/>
      <c r="V2164" s="23" t="n"/>
    </row>
    <row r="2165" ht="15" customHeight="1">
      <c r="A2165" s="26" t="inlineStr">
        <is>
          <t>História - Waterfall</t>
        </is>
      </c>
      <c r="B2165" s="60" t="inlineStr">
        <is>
          <t>DEVALM-5582</t>
        </is>
      </c>
      <c r="C2165" s="23" t="inlineStr">
        <is>
          <t>18.0236.2.MK-Reajuste de Preços Para os Segmentos de Clientes Corporativos - Outubro/18</t>
        </is>
      </c>
      <c r="D2165" s="26" t="inlineStr">
        <is>
          <t>Concluído</t>
        </is>
      </c>
      <c r="E2165" s="23" t="inlineStr">
        <is>
          <t>Sem responsável</t>
        </is>
      </c>
      <c r="F2165" s="23" t="n"/>
      <c r="G2165" s="23" t="n"/>
      <c r="H2165" s="23" t="n"/>
      <c r="I2165" s="23" t="n"/>
      <c r="J2165" s="23" t="n"/>
      <c r="K2165" s="23" t="n"/>
      <c r="L2165" s="23" t="n"/>
      <c r="M2165" s="23" t="n"/>
      <c r="N2165" s="23" t="n"/>
      <c r="O2165" s="23" t="n"/>
      <c r="P2165" s="23" t="n"/>
      <c r="Q2165" s="23" t="n"/>
      <c r="R2165" s="23" t="n"/>
      <c r="S2165" s="23" t="n"/>
      <c r="T2165" s="23" t="n"/>
      <c r="U2165" s="23" t="n"/>
      <c r="V2165" s="23" t="n"/>
    </row>
    <row r="2166" ht="15" customHeight="1">
      <c r="A2166" s="26" t="inlineStr">
        <is>
          <t>História - Waterfall</t>
        </is>
      </c>
      <c r="B2166" s="60" t="inlineStr">
        <is>
          <t>DEVALM-5581</t>
        </is>
      </c>
      <c r="C2166" s="23" t="inlineStr">
        <is>
          <t>18.0344.2.MK-Inclusão Novas Afiliadas Globo - CEP's faltantes</t>
        </is>
      </c>
      <c r="D2166" s="26" t="inlineStr">
        <is>
          <t>Concluído</t>
        </is>
      </c>
      <c r="E2166" s="23" t="inlineStr">
        <is>
          <t>Sem responsável</t>
        </is>
      </c>
      <c r="F2166" s="23" t="n"/>
      <c r="G2166" s="23" t="n"/>
      <c r="H2166" s="23" t="n"/>
      <c r="I2166" s="23" t="n"/>
      <c r="J2166" s="23" t="n"/>
      <c r="K2166" s="23" t="n"/>
      <c r="L2166" s="23" t="n"/>
      <c r="M2166" s="23" t="n"/>
      <c r="N2166" s="23" t="n"/>
      <c r="O2166" s="23" t="n"/>
      <c r="P2166" s="23" t="n"/>
      <c r="Q2166" s="23" t="n"/>
      <c r="R2166" s="23" t="n"/>
      <c r="S2166" s="23" t="n"/>
      <c r="T2166" s="23" t="n"/>
      <c r="U2166" s="23" t="n"/>
      <c r="V2166" s="23" t="n"/>
    </row>
    <row r="2167" ht="15" customHeight="1">
      <c r="A2167" s="26" t="inlineStr">
        <is>
          <t>História - Waterfall</t>
        </is>
      </c>
      <c r="B2167" s="60" t="inlineStr">
        <is>
          <t>DEVALM-5580</t>
        </is>
      </c>
      <c r="C2167" s="23" t="inlineStr">
        <is>
          <t>16.0260.5.CO-Atualizar Imagem da Proposta no SPW-Dez16::R</t>
        </is>
      </c>
      <c r="D2167" s="26" t="inlineStr">
        <is>
          <t>Concluído</t>
        </is>
      </c>
      <c r="E2167" s="23" t="inlineStr">
        <is>
          <t>Sem responsável</t>
        </is>
      </c>
      <c r="F2167" s="23" t="n"/>
      <c r="G2167" s="23" t="n"/>
      <c r="H2167" s="23" t="n"/>
      <c r="I2167" s="23" t="n"/>
      <c r="J2167" s="23" t="n"/>
      <c r="K2167" s="23" t="n"/>
      <c r="L2167" s="23" t="n"/>
      <c r="M2167" s="23" t="n"/>
      <c r="N2167" s="23" t="n"/>
      <c r="O2167" s="23" t="n"/>
      <c r="P2167" s="23" t="n"/>
      <c r="Q2167" s="23" t="n"/>
      <c r="R2167" s="23" t="n"/>
      <c r="S2167" s="23" t="n"/>
      <c r="T2167" s="23" t="n"/>
      <c r="U2167" s="23" t="n"/>
      <c r="V2167" s="23" t="n"/>
    </row>
    <row r="2168" ht="15" customHeight="1">
      <c r="A2168" s="26" t="inlineStr">
        <is>
          <t>História - Waterfall</t>
        </is>
      </c>
      <c r="B2168" s="60" t="inlineStr">
        <is>
          <t>DEVALM-5579</t>
        </is>
      </c>
      <c r="C2168" s="23" t="inlineStr">
        <is>
          <t>18.0227.1.MK-Equalização Ponto Opcional - Passo 2</t>
        </is>
      </c>
      <c r="D2168" s="26" t="inlineStr">
        <is>
          <t>Concluído</t>
        </is>
      </c>
      <c r="E2168" s="23" t="inlineStr">
        <is>
          <t>Sem responsável</t>
        </is>
      </c>
      <c r="F2168" s="23" t="n"/>
      <c r="G2168" s="23" t="n"/>
      <c r="H2168" s="23" t="n"/>
      <c r="I2168" s="23" t="n"/>
      <c r="J2168" s="23" t="n"/>
      <c r="K2168" s="23" t="n"/>
      <c r="L2168" s="23" t="n"/>
      <c r="M2168" s="23" t="n"/>
      <c r="N2168" s="23" t="n"/>
      <c r="O2168" s="23" t="n"/>
      <c r="P2168" s="23" t="n"/>
      <c r="Q2168" s="23" t="n"/>
      <c r="R2168" s="23" t="n"/>
      <c r="S2168" s="23" t="n"/>
      <c r="T2168" s="23" t="n"/>
      <c r="U2168" s="23" t="n"/>
      <c r="V2168" s="23" t="n"/>
    </row>
    <row r="2169" ht="15" customHeight="1">
      <c r="A2169" s="26" t="inlineStr">
        <is>
          <t>História - Waterfall</t>
        </is>
      </c>
      <c r="B2169" s="60" t="inlineStr">
        <is>
          <t>DEVALM-5578</t>
        </is>
      </c>
      <c r="C2169" s="23" t="inlineStr">
        <is>
          <t>16.0446.2.SU-Equipamento SH01 para Technicolor e Humax - (Entrega III - COMERCIALIZAÇÃO)</t>
        </is>
      </c>
      <c r="D2169" s="26" t="inlineStr">
        <is>
          <t>Concluído</t>
        </is>
      </c>
      <c r="E2169" s="23" t="inlineStr">
        <is>
          <t>Sem responsável</t>
        </is>
      </c>
      <c r="F2169" s="23" t="n"/>
      <c r="G2169" s="23" t="n"/>
      <c r="H2169" s="23" t="n"/>
      <c r="I2169" s="23" t="n"/>
      <c r="J2169" s="23" t="n"/>
      <c r="K2169" s="23" t="n"/>
      <c r="L2169" s="23" t="n"/>
      <c r="M2169" s="23" t="n"/>
      <c r="N2169" s="23" t="n"/>
      <c r="O2169" s="23" t="n"/>
      <c r="P2169" s="23" t="n"/>
      <c r="Q2169" s="23" t="n"/>
      <c r="R2169" s="23" t="n"/>
      <c r="S2169" s="23" t="n"/>
      <c r="T2169" s="23" t="n"/>
      <c r="U2169" s="23" t="n"/>
      <c r="V2169" s="23" t="n"/>
    </row>
    <row r="2170" ht="15" customHeight="1">
      <c r="A2170" s="26" t="inlineStr">
        <is>
          <t>História - Waterfall</t>
        </is>
      </c>
      <c r="B2170" s="60" t="inlineStr">
        <is>
          <t>DEVALM-5577</t>
        </is>
      </c>
      <c r="C2170" s="23" t="inlineStr">
        <is>
          <t>18.0158.1.CL-GPF (Guia de Procedimentos Financeiros) – Sprint 2</t>
        </is>
      </c>
      <c r="D2170" s="26" t="inlineStr">
        <is>
          <t>Concluído</t>
        </is>
      </c>
      <c r="E2170" s="23" t="inlineStr">
        <is>
          <t>Sem responsável</t>
        </is>
      </c>
      <c r="F2170" s="23" t="n"/>
      <c r="G2170" s="23" t="n"/>
      <c r="H2170" s="23" t="n"/>
      <c r="I2170" s="23" t="n"/>
      <c r="J2170" s="23" t="n"/>
      <c r="K2170" s="23" t="n"/>
      <c r="L2170" s="23" t="n"/>
      <c r="M2170" s="23" t="n"/>
      <c r="N2170" s="23" t="n"/>
      <c r="O2170" s="23" t="n"/>
      <c r="P2170" s="23" t="n"/>
      <c r="Q2170" s="23" t="n"/>
      <c r="R2170" s="23" t="n"/>
      <c r="S2170" s="23" t="n"/>
      <c r="T2170" s="23" t="n"/>
      <c r="U2170" s="23" t="n"/>
      <c r="V2170" s="23" t="n"/>
    </row>
    <row r="2171" ht="15" customHeight="1">
      <c r="A2171" s="26" t="inlineStr">
        <is>
          <t>História - Waterfall</t>
        </is>
      </c>
      <c r="B2171" s="60" t="inlineStr">
        <is>
          <t>DEVALM-5576</t>
        </is>
      </c>
      <c r="C2171" s="23" t="inlineStr">
        <is>
          <t>18.0159.CO-Relatório de Acompanhamento CCS</t>
        </is>
      </c>
      <c r="D2171" s="26" t="inlineStr">
        <is>
          <t>Concluído</t>
        </is>
      </c>
      <c r="E2171" s="23" t="inlineStr">
        <is>
          <t>Andre Jirus [X]</t>
        </is>
      </c>
      <c r="F2171" s="23" t="n"/>
      <c r="G2171" s="23" t="n"/>
      <c r="H2171" s="23" t="n"/>
      <c r="I2171" s="23" t="n"/>
      <c r="J2171" s="23" t="n"/>
      <c r="K2171" s="23" t="n"/>
      <c r="L2171" s="23" t="n"/>
      <c r="M2171" s="23" t="n"/>
      <c r="N2171" s="23" t="n"/>
      <c r="O2171" s="23" t="n"/>
      <c r="P2171" s="23" t="n"/>
      <c r="Q2171" s="23" t="n"/>
      <c r="R2171" s="23" t="n"/>
      <c r="S2171" s="23" t="n"/>
      <c r="T2171" s="23" t="n"/>
      <c r="U2171" s="23" t="n"/>
      <c r="V2171" s="23" t="n"/>
    </row>
    <row r="2172" ht="15" customHeight="1">
      <c r="A2172" s="26" t="inlineStr">
        <is>
          <t>História - Waterfall</t>
        </is>
      </c>
      <c r="B2172" s="60" t="inlineStr">
        <is>
          <t>DEVALM-5575</t>
        </is>
      </c>
      <c r="C2172" s="23" t="inlineStr">
        <is>
          <t>18.0078.1.MK-Recadastramento Limpeza Base - Migração Livre para Pré Pago - Mar/18</t>
        </is>
      </c>
      <c r="D2172" s="26" t="inlineStr">
        <is>
          <t>Concluído</t>
        </is>
      </c>
      <c r="E2172" s="23" t="inlineStr">
        <is>
          <t>Sem responsável</t>
        </is>
      </c>
      <c r="F2172" s="23" t="n"/>
      <c r="G2172" s="23" t="n"/>
      <c r="H2172" s="23" t="n"/>
      <c r="I2172" s="23" t="n"/>
      <c r="J2172" s="23" t="n"/>
      <c r="K2172" s="23" t="n"/>
      <c r="L2172" s="23" t="n"/>
      <c r="M2172" s="23" t="n"/>
      <c r="N2172" s="23" t="n"/>
      <c r="O2172" s="23" t="n"/>
      <c r="P2172" s="23" t="n"/>
      <c r="Q2172" s="23" t="n"/>
      <c r="R2172" s="23" t="n"/>
      <c r="S2172" s="23" t="n"/>
      <c r="T2172" s="23" t="n"/>
      <c r="U2172" s="23" t="n"/>
      <c r="V2172" s="23" t="n"/>
    </row>
    <row r="2173" ht="15" customHeight="1">
      <c r="A2173" s="26" t="inlineStr">
        <is>
          <t>História - Waterfall</t>
        </is>
      </c>
      <c r="B2173" s="60" t="inlineStr">
        <is>
          <t>DEVALM-5574</t>
        </is>
      </c>
      <c r="C2173" s="23" t="inlineStr">
        <is>
          <t>18.0160.CO-Reagendamento e Devolução de OS por Tier</t>
        </is>
      </c>
      <c r="D2173" s="26" t="inlineStr">
        <is>
          <t>Concluído</t>
        </is>
      </c>
      <c r="E2173" s="23" t="inlineStr">
        <is>
          <t>Mayra Gabriela Alves Lima [X]</t>
        </is>
      </c>
      <c r="F2173" s="23" t="inlineStr">
        <is>
          <t>Nicolas Rodrigo Santana</t>
        </is>
      </c>
      <c r="G2173" s="23" t="n"/>
      <c r="H2173" s="23" t="n"/>
      <c r="I2173" s="23" t="inlineStr">
        <is>
          <t>rodrigo.versollato@terceiro-sky.com.br</t>
        </is>
      </c>
      <c r="J2173" s="23" t="n"/>
      <c r="K2173" s="23" t="n"/>
      <c r="L2173" s="23" t="n"/>
      <c r="M2173" s="23" t="n"/>
      <c r="N2173" s="23" t="n"/>
      <c r="O2173" s="23" t="n"/>
      <c r="P2173" s="23" t="n"/>
      <c r="Q2173" s="23" t="n"/>
      <c r="R2173" s="23" t="n"/>
      <c r="S2173" s="23" t="n"/>
      <c r="T2173" s="23" t="n"/>
      <c r="U2173" s="23" t="n"/>
      <c r="V2173" s="23" t="n"/>
    </row>
    <row r="2174" ht="15" customHeight="1">
      <c r="A2174" s="26" t="inlineStr">
        <is>
          <t>História - Waterfall</t>
        </is>
      </c>
      <c r="B2174" s="60" t="inlineStr">
        <is>
          <t>DEVALM-5573</t>
        </is>
      </c>
      <c r="C2174" s="23" t="inlineStr">
        <is>
          <t>18.0314.DI-Mult Getway - Recarga Opcionais</t>
        </is>
      </c>
      <c r="D2174" s="26" t="inlineStr">
        <is>
          <t>Concluído</t>
        </is>
      </c>
      <c r="E2174" s="23" t="inlineStr">
        <is>
          <t>Sem responsável</t>
        </is>
      </c>
      <c r="F2174" s="23" t="n"/>
      <c r="G2174" s="23" t="n"/>
      <c r="H2174" s="23" t="n"/>
      <c r="I2174" s="23" t="n"/>
      <c r="J2174" s="23" t="n"/>
      <c r="K2174" s="23" t="n"/>
      <c r="L2174" s="23" t="n"/>
      <c r="M2174" s="23" t="n"/>
      <c r="N2174" s="23" t="n"/>
      <c r="O2174" s="23" t="n"/>
      <c r="P2174" s="23" t="n"/>
      <c r="Q2174" s="23" t="n"/>
      <c r="R2174" s="23" t="n"/>
      <c r="S2174" s="23" t="n"/>
      <c r="T2174" s="23" t="n"/>
      <c r="U2174" s="23" t="n"/>
      <c r="V2174" s="23" t="n"/>
    </row>
    <row r="2175" ht="15" customHeight="1">
      <c r="A2175" s="26" t="inlineStr">
        <is>
          <t>História - Waterfall</t>
        </is>
      </c>
      <c r="B2175" s="60" t="inlineStr">
        <is>
          <t>DEVALM-5572</t>
        </is>
      </c>
      <c r="C2175" s="23" t="inlineStr">
        <is>
          <t>18.0236.1.MK-Reajuste de Preços Para os Segmentos de Clientes Corporativos - Agosto/18</t>
        </is>
      </c>
      <c r="D2175" s="26" t="inlineStr">
        <is>
          <t>Concluído</t>
        </is>
      </c>
      <c r="E2175" s="23" t="inlineStr">
        <is>
          <t>Sem responsável</t>
        </is>
      </c>
      <c r="F2175" s="23" t="n"/>
      <c r="G2175" s="23" t="n"/>
      <c r="H2175" s="23" t="n"/>
      <c r="I2175" s="23" t="n"/>
      <c r="J2175" s="23" t="n"/>
      <c r="K2175" s="23" t="n"/>
      <c r="L2175" s="23" t="n"/>
      <c r="M2175" s="23" t="n"/>
      <c r="N2175" s="23" t="n"/>
      <c r="O2175" s="23" t="n"/>
      <c r="P2175" s="23" t="n"/>
      <c r="Q2175" s="23" t="n"/>
      <c r="R2175" s="23" t="n"/>
      <c r="S2175" s="23" t="n"/>
      <c r="T2175" s="23" t="n"/>
      <c r="U2175" s="23" t="n"/>
      <c r="V2175" s="23" t="n"/>
    </row>
    <row r="2176" ht="15" customHeight="1">
      <c r="A2176" s="26" t="inlineStr">
        <is>
          <t>História - Waterfall</t>
        </is>
      </c>
      <c r="B2176" s="60" t="inlineStr">
        <is>
          <t>DEVALM-5571</t>
        </is>
      </c>
      <c r="C2176" s="23" t="inlineStr">
        <is>
          <t>18.0195.9.MK-Reajuste anual (IGP-M) janeiro/2019</t>
        </is>
      </c>
      <c r="D2176" s="26" t="inlineStr">
        <is>
          <t>Concluído</t>
        </is>
      </c>
      <c r="E2176" s="23" t="inlineStr">
        <is>
          <t>Ricardo Pires Sardinha [X]</t>
        </is>
      </c>
      <c r="F2176" s="23" t="n"/>
      <c r="G2176" s="23" t="n"/>
      <c r="H2176" s="23" t="n"/>
      <c r="I2176" s="23" t="n"/>
      <c r="J2176" s="23" t="n"/>
      <c r="K2176" s="23" t="n"/>
      <c r="L2176" s="23" t="n"/>
      <c r="M2176" s="23" t="n"/>
      <c r="N2176" s="23" t="n"/>
      <c r="O2176" s="23" t="n"/>
      <c r="P2176" s="23" t="n"/>
      <c r="Q2176" s="23" t="n"/>
      <c r="R2176" s="23" t="n"/>
      <c r="S2176" s="23" t="n"/>
      <c r="T2176" s="23" t="n"/>
      <c r="U2176" s="23" t="n"/>
      <c r="V2176" s="23" t="n"/>
    </row>
    <row r="2177" ht="15" customHeight="1">
      <c r="A2177" s="26" t="inlineStr">
        <is>
          <t>História - Waterfall</t>
        </is>
      </c>
      <c r="B2177" s="60" t="inlineStr">
        <is>
          <t>DEVALM-5570</t>
        </is>
      </c>
      <c r="C2177" s="23" t="inlineStr">
        <is>
          <t>18.0195.2.MK-Reajuste anual (IGP-M) Junho/2018</t>
        </is>
      </c>
      <c r="D2177" s="26" t="inlineStr">
        <is>
          <t>Concluído</t>
        </is>
      </c>
      <c r="E2177" s="23" t="inlineStr">
        <is>
          <t>Sem responsável</t>
        </is>
      </c>
      <c r="F2177" s="23" t="n"/>
      <c r="G2177" s="23" t="n"/>
      <c r="H2177" s="23" t="n"/>
      <c r="I2177" s="23" t="n"/>
      <c r="J2177" s="23" t="n"/>
      <c r="K2177" s="23" t="n"/>
      <c r="L2177" s="23" t="n"/>
      <c r="M2177" s="23" t="n"/>
      <c r="N2177" s="23" t="n"/>
      <c r="O2177" s="23" t="n"/>
      <c r="P2177" s="23" t="n"/>
      <c r="Q2177" s="23" t="n"/>
      <c r="R2177" s="23" t="n"/>
      <c r="S2177" s="23" t="n"/>
      <c r="T2177" s="23" t="n"/>
      <c r="U2177" s="23" t="n"/>
      <c r="V2177" s="23" t="n"/>
    </row>
    <row r="2178" ht="15" customHeight="1">
      <c r="A2178" s="26" t="inlineStr">
        <is>
          <t>História - Waterfall</t>
        </is>
      </c>
      <c r="B2178" s="60" t="inlineStr">
        <is>
          <t>DEVALM-5569</t>
        </is>
      </c>
      <c r="C2178" s="23" t="inlineStr">
        <is>
          <t>18.0336.FI-Alteração no Processo de Re-Impressão de Fatura por Rejeição</t>
        </is>
      </c>
      <c r="D2178" s="26" t="inlineStr">
        <is>
          <t>Concluído</t>
        </is>
      </c>
      <c r="E2178" s="23" t="inlineStr">
        <is>
          <t>Antonio Teodoro da Silva [X]</t>
        </is>
      </c>
      <c r="F2178" s="23" t="n"/>
      <c r="G2178" s="23" t="n"/>
      <c r="H2178" s="23" t="n"/>
      <c r="I2178" s="23" t="n"/>
      <c r="J2178" s="23" t="n"/>
      <c r="K2178" s="23" t="n"/>
      <c r="L2178" s="23" t="n"/>
      <c r="M2178" s="23" t="n"/>
      <c r="N2178" s="23" t="n"/>
      <c r="O2178" s="23" t="n"/>
      <c r="P2178" s="23" t="n"/>
      <c r="Q2178" s="23" t="n"/>
      <c r="R2178" s="23" t="n"/>
      <c r="S2178" s="23" t="n"/>
      <c r="T2178" s="23" t="n"/>
      <c r="U2178" s="23" t="n"/>
      <c r="V2178" s="23" t="n"/>
    </row>
    <row r="2179" ht="15" customHeight="1">
      <c r="A2179" s="26" t="inlineStr">
        <is>
          <t>História - Waterfall</t>
        </is>
      </c>
      <c r="B2179" s="60" t="inlineStr">
        <is>
          <t>DEVALM-5568</t>
        </is>
      </c>
      <c r="C2179" s="23" t="inlineStr">
        <is>
          <t>18.0443.TI-Gateway SMS - POC</t>
        </is>
      </c>
      <c r="D2179" s="26" t="inlineStr">
        <is>
          <t>Concluído</t>
        </is>
      </c>
      <c r="E2179" s="23" t="inlineStr">
        <is>
          <t>Roberto Pierre Junior [X]</t>
        </is>
      </c>
      <c r="F2179" s="23" t="inlineStr">
        <is>
          <t>Tiago.Targino@terceiro-sky.com.br</t>
        </is>
      </c>
      <c r="G2179" s="23" t="inlineStr">
        <is>
          <t>Rafael Lemos Lima [X]</t>
        </is>
      </c>
      <c r="H2179" s="23" t="n"/>
      <c r="I2179" s="23" t="n"/>
      <c r="J2179" s="23" t="n"/>
      <c r="K2179" s="23" t="n"/>
      <c r="L2179" s="23" t="n"/>
      <c r="M2179" s="23" t="n"/>
      <c r="N2179" s="23" t="n"/>
      <c r="O2179" s="23" t="n"/>
      <c r="P2179" s="23" t="n"/>
      <c r="Q2179" s="23" t="n"/>
      <c r="R2179" s="61" t="n">
        <v>43565</v>
      </c>
      <c r="S2179" s="23" t="n"/>
      <c r="T2179" s="23" t="n"/>
      <c r="U2179" s="23" t="n"/>
      <c r="V2179" s="23" t="n"/>
    </row>
    <row r="2180" ht="15" customHeight="1">
      <c r="A2180" s="26" t="inlineStr">
        <is>
          <t>História - Waterfall</t>
        </is>
      </c>
      <c r="B2180" s="60" t="inlineStr">
        <is>
          <t>DEVALM-5567</t>
        </is>
      </c>
      <c r="C2180" s="23" t="inlineStr">
        <is>
          <t>16.0178.9.FI Fatura 100% - Correção carga Histórica</t>
        </is>
      </c>
      <c r="D2180" s="26" t="inlineStr">
        <is>
          <t>Concluído</t>
        </is>
      </c>
      <c r="E2180" s="23" t="inlineStr">
        <is>
          <t>Sem responsável</t>
        </is>
      </c>
      <c r="F2180" s="23" t="n"/>
      <c r="G2180" s="23" t="inlineStr">
        <is>
          <t>Anselmo Pereira Novakowski</t>
        </is>
      </c>
      <c r="H2180" s="23" t="n"/>
      <c r="I2180" s="23" t="n"/>
      <c r="J2180" s="23" t="n"/>
      <c r="K2180" s="23" t="n"/>
      <c r="L2180" s="23" t="n"/>
      <c r="M2180" s="23" t="n"/>
      <c r="N2180" s="23" t="n"/>
      <c r="O2180" s="23" t="n"/>
      <c r="P2180" s="23" t="n"/>
      <c r="Q2180" s="23" t="n"/>
      <c r="R2180" s="61" t="n">
        <v>43480</v>
      </c>
      <c r="S2180" s="23" t="n"/>
      <c r="T2180" s="23" t="n"/>
      <c r="U2180" s="23" t="n"/>
      <c r="V2180" s="23" t="n"/>
    </row>
    <row r="2181" ht="15" customHeight="1">
      <c r="A2181" s="26" t="inlineStr">
        <is>
          <t>História - Waterfall</t>
        </is>
      </c>
      <c r="B2181" s="60" t="inlineStr">
        <is>
          <t>DEVALM-5566</t>
        </is>
      </c>
      <c r="C2181" s="23" t="inlineStr">
        <is>
          <t>16.0179.14.TN Check-UP SKY</t>
        </is>
      </c>
      <c r="D2181" s="26" t="inlineStr">
        <is>
          <t>Concluído</t>
        </is>
      </c>
      <c r="E2181" s="23" t="inlineStr">
        <is>
          <t>Sem responsável</t>
        </is>
      </c>
      <c r="F2181" s="23" t="n"/>
      <c r="G2181" s="23" t="n"/>
      <c r="H2181" s="23" t="n"/>
      <c r="I2181" s="23" t="n"/>
      <c r="J2181" s="23" t="n"/>
      <c r="K2181" s="23" t="n"/>
      <c r="L2181" s="23" t="n"/>
      <c r="M2181" s="23" t="n"/>
      <c r="N2181" s="23" t="n"/>
      <c r="O2181" s="23" t="n"/>
      <c r="P2181" s="23" t="n"/>
      <c r="Q2181" s="23" t="n"/>
      <c r="R2181" s="23" t="n"/>
      <c r="S2181" s="23" t="n"/>
      <c r="T2181" s="23" t="n"/>
      <c r="U2181" s="23" t="n"/>
      <c r="V2181" s="23" t="n"/>
    </row>
    <row r="2182" ht="15" customHeight="1">
      <c r="A2182" s="26" t="inlineStr">
        <is>
          <t>História - Waterfall</t>
        </is>
      </c>
      <c r="B2182" s="60" t="inlineStr">
        <is>
          <t>DEVALM-5565</t>
        </is>
      </c>
      <c r="C2182" s="23" t="inlineStr">
        <is>
          <t>16.0179.10.TN Procedure de replicação do Speedweb Legado</t>
        </is>
      </c>
      <c r="D2182" s="26" t="inlineStr">
        <is>
          <t>Concluído</t>
        </is>
      </c>
      <c r="E2182" s="23" t="inlineStr">
        <is>
          <t>Sem responsável</t>
        </is>
      </c>
      <c r="F2182" s="23" t="n"/>
      <c r="G2182" s="23" t="n"/>
      <c r="H2182" s="23" t="n"/>
      <c r="I2182" s="23" t="n"/>
      <c r="J2182" s="23" t="n"/>
      <c r="K2182" s="23" t="n"/>
      <c r="L2182" s="23" t="n"/>
      <c r="M2182" s="23" t="n"/>
      <c r="N2182" s="23" t="n"/>
      <c r="O2182" s="23" t="n"/>
      <c r="P2182" s="23" t="n"/>
      <c r="Q2182" s="23" t="n"/>
      <c r="R2182" s="23" t="n"/>
      <c r="S2182" s="23" t="n"/>
      <c r="T2182" s="23" t="n"/>
      <c r="U2182" s="23" t="n"/>
      <c r="V2182" s="23" t="n"/>
    </row>
    <row r="2183" ht="15" customHeight="1">
      <c r="A2183" s="26" t="inlineStr">
        <is>
          <t>História - Waterfall</t>
        </is>
      </c>
      <c r="B2183" s="60" t="inlineStr">
        <is>
          <t>DEVALM-5564</t>
        </is>
      </c>
      <c r="C2183" s="23" t="inlineStr">
        <is>
          <t>16.0179.16.TN Desligamento IBS - Papa Fila</t>
        </is>
      </c>
      <c r="D2183" s="26" t="inlineStr">
        <is>
          <t>Concluído</t>
        </is>
      </c>
      <c r="E2183" s="23" t="inlineStr">
        <is>
          <t>Sem responsável</t>
        </is>
      </c>
      <c r="F2183" s="23" t="n"/>
      <c r="G2183" s="23" t="n"/>
      <c r="H2183" s="23" t="n"/>
      <c r="I2183" s="23" t="n"/>
      <c r="J2183" s="23" t="n"/>
      <c r="K2183" s="23" t="n"/>
      <c r="L2183" s="23" t="n"/>
      <c r="M2183" s="23" t="n"/>
      <c r="N2183" s="23" t="n"/>
      <c r="O2183" s="23" t="n"/>
      <c r="P2183" s="23" t="n"/>
      <c r="Q2183" s="23" t="n"/>
      <c r="R2183" s="23" t="n"/>
      <c r="S2183" s="23" t="n"/>
      <c r="T2183" s="23" t="n"/>
      <c r="U2183" s="23" t="n"/>
      <c r="V2183" s="23" t="n"/>
    </row>
    <row r="2184" ht="15" customHeight="1">
      <c r="A2184" s="26" t="inlineStr">
        <is>
          <t>História - Waterfall</t>
        </is>
      </c>
      <c r="B2184" s="60" t="inlineStr">
        <is>
          <t>DEVALM-5563</t>
        </is>
      </c>
      <c r="C2184" s="23" t="inlineStr">
        <is>
          <t>18.0317.1.FI-Abertura de OS's para novos clientes com status Aguardando Pagamento – Fase 2</t>
        </is>
      </c>
      <c r="D2184" s="26" t="inlineStr">
        <is>
          <t>Concluído</t>
        </is>
      </c>
      <c r="E2184" s="23" t="inlineStr">
        <is>
          <t>Sem responsável</t>
        </is>
      </c>
      <c r="F2184" s="23" t="n"/>
      <c r="G2184" s="23" t="n"/>
      <c r="H2184" s="23" t="n"/>
      <c r="I2184" s="23" t="n"/>
      <c r="J2184" s="23" t="n"/>
      <c r="K2184" s="23" t="n"/>
      <c r="L2184" s="23" t="n"/>
      <c r="M2184" s="23" t="n"/>
      <c r="N2184" s="23" t="n"/>
      <c r="O2184" s="23" t="n"/>
      <c r="P2184" s="23" t="n"/>
      <c r="Q2184" s="23" t="n"/>
      <c r="R2184" s="23" t="n"/>
      <c r="S2184" s="23" t="n"/>
      <c r="T2184" s="23" t="n"/>
      <c r="U2184" s="23" t="n"/>
      <c r="V2184" s="23" t="n"/>
    </row>
    <row r="2185" ht="15" customHeight="1">
      <c r="A2185" s="26" t="inlineStr">
        <is>
          <t>História - Waterfall</t>
        </is>
      </c>
      <c r="B2185" s="60" t="inlineStr">
        <is>
          <t>DEVALM-5562</t>
        </is>
      </c>
      <c r="C2185" s="23" t="inlineStr">
        <is>
          <t>18.0364.CO-Regionalização (2ª quinzena – Agosto)</t>
        </is>
      </c>
      <c r="D2185" s="26" t="inlineStr">
        <is>
          <t>Concluído</t>
        </is>
      </c>
      <c r="E2185" s="23" t="inlineStr">
        <is>
          <t>Sem responsável</t>
        </is>
      </c>
      <c r="F2185" s="23" t="n"/>
      <c r="G2185" s="23" t="n"/>
      <c r="H2185" s="23" t="n"/>
      <c r="I2185" s="23" t="n"/>
      <c r="J2185" s="23" t="n"/>
      <c r="K2185" s="23" t="n"/>
      <c r="L2185" s="23" t="n"/>
      <c r="M2185" s="23" t="n"/>
      <c r="N2185" s="23" t="n"/>
      <c r="O2185" s="23" t="n"/>
      <c r="P2185" s="23" t="n"/>
      <c r="Q2185" s="23" t="n"/>
      <c r="R2185" s="23" t="n"/>
      <c r="S2185" s="23" t="n"/>
      <c r="T2185" s="23" t="n"/>
      <c r="U2185" s="23" t="n"/>
      <c r="V2185" s="23" t="n"/>
    </row>
    <row r="2186" ht="15" customHeight="1">
      <c r="A2186" s="26" t="inlineStr">
        <is>
          <t>História - Waterfall</t>
        </is>
      </c>
      <c r="B2186" s="60" t="inlineStr">
        <is>
          <t>DEVALM-5561</t>
        </is>
      </c>
      <c r="C2186" s="23" t="inlineStr">
        <is>
          <t>18.0429.BL-Reajuste Recorrente IGP-M BL (Novembro)</t>
        </is>
      </c>
      <c r="D2186" s="26" t="inlineStr">
        <is>
          <t>Concluído</t>
        </is>
      </c>
      <c r="E2186" s="23" t="inlineStr">
        <is>
          <t>Ricardo Pires Sardinha [X]</t>
        </is>
      </c>
      <c r="F2186" s="23" t="n"/>
      <c r="G2186" s="23" t="n"/>
      <c r="H2186" s="23" t="n"/>
      <c r="I2186" s="23" t="n"/>
      <c r="J2186" s="23" t="n"/>
      <c r="K2186" s="23" t="n"/>
      <c r="L2186" s="23" t="n"/>
      <c r="M2186" s="23" t="n"/>
      <c r="N2186" s="23" t="n"/>
      <c r="O2186" s="23" t="n"/>
      <c r="P2186" s="23" t="n"/>
      <c r="Q2186" s="23" t="n"/>
      <c r="R2186" s="23" t="n"/>
      <c r="S2186" s="23" t="n"/>
      <c r="T2186" s="23" t="n"/>
      <c r="U2186" s="23" t="n"/>
      <c r="V2186" s="23" t="n"/>
    </row>
    <row r="2187" ht="15" customHeight="1">
      <c r="A2187" s="26" t="inlineStr">
        <is>
          <t>História - Waterfall</t>
        </is>
      </c>
      <c r="B2187" s="60" t="inlineStr">
        <is>
          <t>DEVALM-5560</t>
        </is>
      </c>
      <c r="C2187" s="23" t="inlineStr">
        <is>
          <t>16.0179.14.TN Check-UP SKY</t>
        </is>
      </c>
      <c r="D2187" s="26" t="inlineStr">
        <is>
          <t>Concluído</t>
        </is>
      </c>
      <c r="E2187" s="23" t="inlineStr">
        <is>
          <t>Sem responsável</t>
        </is>
      </c>
      <c r="F2187" s="23" t="n"/>
      <c r="G2187" s="23" t="n"/>
      <c r="H2187" s="23" t="n"/>
      <c r="I2187" s="23" t="n"/>
      <c r="J2187" s="23" t="n"/>
      <c r="K2187" s="23" t="n"/>
      <c r="L2187" s="23" t="n"/>
      <c r="M2187" s="23" t="n"/>
      <c r="N2187" s="23" t="n"/>
      <c r="O2187" s="23" t="n"/>
      <c r="P2187" s="23" t="n"/>
      <c r="Q2187" s="23" t="n"/>
      <c r="R2187" s="23" t="n"/>
      <c r="S2187" s="23" t="n"/>
      <c r="T2187" s="23" t="n"/>
      <c r="U2187" s="23" t="n"/>
      <c r="V2187" s="23" t="n"/>
    </row>
    <row r="2188" ht="15" customHeight="1">
      <c r="A2188" s="26" t="inlineStr">
        <is>
          <t>História - Waterfall</t>
        </is>
      </c>
      <c r="B2188" s="60" t="inlineStr">
        <is>
          <t>DEVALM-5559</t>
        </is>
      </c>
      <c r="C2188" s="23" t="inlineStr">
        <is>
          <t>18.0375.FI-Melhorias PEC</t>
        </is>
      </c>
      <c r="D2188" s="26" t="inlineStr">
        <is>
          <t>Cancelado</t>
        </is>
      </c>
      <c r="E2188" s="23" t="inlineStr">
        <is>
          <t>Sem responsável</t>
        </is>
      </c>
      <c r="F2188" s="23" t="n"/>
      <c r="G2188" s="23" t="n"/>
      <c r="H2188" s="23" t="n"/>
      <c r="I2188" s="23" t="n"/>
      <c r="J2188" s="23" t="n"/>
      <c r="K2188" s="23" t="n"/>
      <c r="L2188" s="23" t="n"/>
      <c r="M2188" s="23" t="n"/>
      <c r="N2188" s="23" t="n"/>
      <c r="O2188" s="23" t="n"/>
      <c r="P2188" s="23" t="n"/>
      <c r="Q2188" s="23" t="n"/>
      <c r="R2188" s="23" t="n"/>
      <c r="S2188" s="23" t="n"/>
      <c r="T2188" s="23" t="n"/>
      <c r="U2188" s="23" t="n"/>
      <c r="V2188" s="23" t="n"/>
    </row>
    <row r="2189" ht="15" customHeight="1">
      <c r="A2189" s="26" t="inlineStr">
        <is>
          <t>História - Waterfall</t>
        </is>
      </c>
      <c r="B2189" s="60" t="inlineStr">
        <is>
          <t>DEVALM-5558</t>
        </is>
      </c>
      <c r="C2189" s="23" t="inlineStr">
        <is>
          <t>18.0195.5.MK-Reajuste anual (IGP-M) Setembro/2018</t>
        </is>
      </c>
      <c r="D2189" s="26" t="inlineStr">
        <is>
          <t>Concluído</t>
        </is>
      </c>
      <c r="E2189" s="23" t="inlineStr">
        <is>
          <t>Sem responsável</t>
        </is>
      </c>
      <c r="F2189" s="23" t="n"/>
      <c r="G2189" s="23" t="n"/>
      <c r="H2189" s="23" t="n"/>
      <c r="I2189" s="23" t="n"/>
      <c r="J2189" s="23" t="n"/>
      <c r="K2189" s="23" t="n"/>
      <c r="L2189" s="23" t="n"/>
      <c r="M2189" s="23" t="n"/>
      <c r="N2189" s="23" t="n"/>
      <c r="O2189" s="23" t="n"/>
      <c r="P2189" s="23" t="n"/>
      <c r="Q2189" s="23" t="n"/>
      <c r="R2189" s="23" t="n"/>
      <c r="S2189" s="23" t="n"/>
      <c r="T2189" s="23" t="n"/>
      <c r="U2189" s="23" t="n"/>
      <c r="V2189" s="23" t="n"/>
    </row>
    <row r="2190" ht="15" customHeight="1">
      <c r="A2190" s="26" t="inlineStr">
        <is>
          <t>História - Waterfall</t>
        </is>
      </c>
      <c r="B2190" s="60" t="inlineStr">
        <is>
          <t>DEVALM-5557</t>
        </is>
      </c>
      <c r="C2190" s="23" t="inlineStr">
        <is>
          <t>18.0455.1.FI-Atualização Gesplan</t>
        </is>
      </c>
      <c r="D2190" s="26" t="inlineStr">
        <is>
          <t>Concluído</t>
        </is>
      </c>
      <c r="E2190" s="23" t="inlineStr">
        <is>
          <t>Antonio Teodoro da Silva [X]</t>
        </is>
      </c>
      <c r="F2190" s="23" t="n"/>
      <c r="G2190" s="23" t="inlineStr">
        <is>
          <t>Anselmo Pereira Novakowski</t>
        </is>
      </c>
      <c r="H2190" s="23" t="n"/>
      <c r="I2190" s="23" t="n"/>
      <c r="J2190" s="23" t="n"/>
      <c r="K2190" s="23" t="n"/>
      <c r="L2190" s="23" t="n"/>
      <c r="M2190" s="23" t="n"/>
      <c r="N2190" s="23" t="n"/>
      <c r="O2190" s="23" t="n"/>
      <c r="P2190" s="23" t="n"/>
      <c r="Q2190" s="61" t="n">
        <v>43473</v>
      </c>
      <c r="R2190" s="61" t="n">
        <v>43474</v>
      </c>
      <c r="S2190" s="23" t="n"/>
      <c r="T2190" s="23" t="n"/>
      <c r="U2190" s="23" t="n"/>
      <c r="V2190" s="23" t="n"/>
    </row>
    <row r="2191" ht="15" customHeight="1">
      <c r="A2191" s="26" t="inlineStr">
        <is>
          <t>História - Waterfall</t>
        </is>
      </c>
      <c r="B2191" s="60" t="inlineStr">
        <is>
          <t>DEVALM-5556</t>
        </is>
      </c>
      <c r="C2191" s="23" t="inlineStr">
        <is>
          <t>17.0614.10.TI-Comissionamento Callidus – Salesforce Regionalização</t>
        </is>
      </c>
      <c r="D2191" s="26" t="inlineStr">
        <is>
          <t>Concluído</t>
        </is>
      </c>
      <c r="E2191" s="23" t="inlineStr">
        <is>
          <t>Sem responsável</t>
        </is>
      </c>
      <c r="F2191" s="23" t="n"/>
      <c r="G2191" s="23" t="n"/>
      <c r="H2191" s="23" t="n"/>
      <c r="I2191" s="23" t="n"/>
      <c r="J2191" s="23" t="n"/>
      <c r="K2191" s="23" t="n"/>
      <c r="L2191" s="23" t="n"/>
      <c r="M2191" s="23" t="n"/>
      <c r="N2191" s="23" t="n"/>
      <c r="O2191" s="23" t="n"/>
      <c r="P2191" s="23" t="n"/>
      <c r="Q2191" s="23" t="n"/>
      <c r="R2191" s="23" t="n"/>
      <c r="S2191" s="23" t="n"/>
      <c r="T2191" s="23" t="n"/>
      <c r="U2191" s="23" t="n"/>
      <c r="V2191" s="23" t="n"/>
    </row>
    <row r="2192" ht="15" customHeight="1">
      <c r="A2192" s="26" t="inlineStr">
        <is>
          <t>História - Waterfall</t>
        </is>
      </c>
      <c r="B2192" s="60" t="inlineStr">
        <is>
          <t>DEVALM-5555</t>
        </is>
      </c>
      <c r="C2192" s="23" t="inlineStr">
        <is>
          <t>18.0404.CO-Regionalização (1ª quinzena – Novembro )</t>
        </is>
      </c>
      <c r="D2192" s="26" t="inlineStr">
        <is>
          <t>Concluído</t>
        </is>
      </c>
      <c r="E2192" s="23" t="inlineStr">
        <is>
          <t>Sem responsável</t>
        </is>
      </c>
      <c r="F2192" s="23" t="n"/>
      <c r="G2192" s="23" t="n"/>
      <c r="H2192" s="23" t="n"/>
      <c r="I2192" s="23" t="n"/>
      <c r="J2192" s="23" t="n"/>
      <c r="K2192" s="23" t="n"/>
      <c r="L2192" s="23" t="n"/>
      <c r="M2192" s="23" t="n"/>
      <c r="N2192" s="23" t="n"/>
      <c r="O2192" s="23" t="n"/>
      <c r="P2192" s="23" t="n"/>
      <c r="Q2192" s="23" t="n"/>
      <c r="R2192" s="23" t="n"/>
      <c r="S2192" s="23" t="n"/>
      <c r="T2192" s="23" t="n"/>
      <c r="U2192" s="23" t="n"/>
      <c r="V2192" s="23" t="n"/>
    </row>
    <row r="2193" ht="15" customHeight="1">
      <c r="A2193" s="26" t="inlineStr">
        <is>
          <t>História - Waterfall</t>
        </is>
      </c>
      <c r="B2193" s="60" t="inlineStr">
        <is>
          <t>DEVALM-5554</t>
        </is>
      </c>
      <c r="C2193" s="23" t="inlineStr">
        <is>
          <t>18.0486.SU- Incluir histórico do login do usuário que utilizou a tela eqtos iCare/iCare BKO</t>
        </is>
      </c>
      <c r="D2193" s="26" t="inlineStr">
        <is>
          <t>Concluído</t>
        </is>
      </c>
      <c r="E2193" s="23" t="inlineStr">
        <is>
          <t>Mayra Gabriela Alves Lima [X]</t>
        </is>
      </c>
      <c r="F2193" s="23" t="inlineStr">
        <is>
          <t>Alexandre Munhoes [X]</t>
        </is>
      </c>
      <c r="G2193" s="23" t="n"/>
      <c r="H2193" s="23" t="n"/>
      <c r="I2193" s="23" t="n"/>
      <c r="J2193" s="23" t="inlineStr">
        <is>
          <t>Danilo Takashi Hiratsuka</t>
        </is>
      </c>
      <c r="K2193" s="23" t="n"/>
      <c r="L2193" s="23" t="n"/>
      <c r="M2193" s="23" t="n"/>
      <c r="N2193" s="23" t="n"/>
      <c r="O2193" s="23" t="n"/>
      <c r="P2193" s="23" t="n"/>
      <c r="Q2193" s="23" t="n"/>
      <c r="R2193" s="23" t="n"/>
      <c r="S2193" s="23" t="n"/>
      <c r="T2193" s="23" t="n"/>
      <c r="U2193" s="23" t="n"/>
      <c r="V2193" s="23" t="n"/>
    </row>
    <row r="2194" ht="15" customHeight="1">
      <c r="A2194" s="26" t="inlineStr">
        <is>
          <t>História - Waterfall</t>
        </is>
      </c>
      <c r="B2194" s="60" t="inlineStr">
        <is>
          <t>DEVALM-5553</t>
        </is>
      </c>
      <c r="C2194" s="23" t="inlineStr">
        <is>
          <t>16.0446.1.SU-Equipamento SH01 para Technicolor e Humax (Entrega II - HABILITAÇÃO)</t>
        </is>
      </c>
      <c r="D2194" s="26" t="inlineStr">
        <is>
          <t>Concluído</t>
        </is>
      </c>
      <c r="E2194" s="23" t="inlineStr">
        <is>
          <t>Sem responsável</t>
        </is>
      </c>
      <c r="F2194" s="23" t="n"/>
      <c r="G2194" s="23" t="n"/>
      <c r="H2194" s="23" t="n"/>
      <c r="I2194" s="23" t="n"/>
      <c r="J2194" s="23" t="n"/>
      <c r="K2194" s="23" t="n"/>
      <c r="L2194" s="23" t="n"/>
      <c r="M2194" s="23" t="n"/>
      <c r="N2194" s="23" t="n"/>
      <c r="O2194" s="23" t="n"/>
      <c r="P2194" s="23" t="n"/>
      <c r="Q2194" s="23" t="n"/>
      <c r="R2194" s="23" t="n"/>
      <c r="S2194" s="23" t="n"/>
      <c r="T2194" s="23" t="n"/>
      <c r="U2194" s="23" t="n"/>
      <c r="V2194" s="23" t="n"/>
    </row>
    <row r="2195" ht="15" customHeight="1">
      <c r="A2195" s="26" t="inlineStr">
        <is>
          <t>História - Waterfall</t>
        </is>
      </c>
      <c r="B2195" s="60" t="inlineStr">
        <is>
          <t>DEVALM-5552</t>
        </is>
      </c>
      <c r="C2195" s="23" t="inlineStr">
        <is>
          <t>18.0368.SU-Par Quebrado</t>
        </is>
      </c>
      <c r="D2195" s="26" t="inlineStr">
        <is>
          <t>Concluído</t>
        </is>
      </c>
      <c r="E2195" s="23" t="inlineStr">
        <is>
          <t>Mayra Gabriela Alves Lima [X]</t>
        </is>
      </c>
      <c r="F2195" s="23" t="inlineStr">
        <is>
          <t>Nicolas Rodrigo Santana</t>
        </is>
      </c>
      <c r="G2195" s="23" t="inlineStr">
        <is>
          <t>Emerson Pureza da Silva</t>
        </is>
      </c>
      <c r="H2195" s="23" t="n"/>
      <c r="I2195" s="23" t="inlineStr">
        <is>
          <t>Klaus Franca [X]</t>
        </is>
      </c>
      <c r="J2195" s="23" t="inlineStr">
        <is>
          <t>Fernando Meirelles Castanho Cavallari [X]</t>
        </is>
      </c>
      <c r="K2195" s="23" t="n"/>
      <c r="L2195" s="23" t="n"/>
      <c r="M2195" s="23" t="n"/>
      <c r="N2195" s="23" t="n"/>
      <c r="O2195" s="23" t="n"/>
      <c r="P2195" s="23" t="n"/>
      <c r="Q2195" s="23" t="n"/>
      <c r="R2195" s="61" t="n">
        <v>43480</v>
      </c>
      <c r="S2195" s="23" t="n"/>
      <c r="T2195" s="23" t="n"/>
      <c r="U2195" s="23" t="n"/>
      <c r="V2195" s="23" t="n"/>
    </row>
    <row r="2196" ht="15" customHeight="1">
      <c r="A2196" s="26" t="inlineStr">
        <is>
          <t>História - Waterfall</t>
        </is>
      </c>
      <c r="B2196" s="60" t="inlineStr">
        <is>
          <t>DEVALM-5551</t>
        </is>
      </c>
      <c r="C2196" s="23" t="inlineStr">
        <is>
          <t>18.0245.2.CO-Cadastro novos parceiros de recarga Epay, QIWI e Redeflex para sistemas ICARE e BKO.</t>
        </is>
      </c>
      <c r="D2196" s="26" t="inlineStr">
        <is>
          <t>Concluído</t>
        </is>
      </c>
      <c r="E2196" s="23" t="inlineStr">
        <is>
          <t>Sem responsável</t>
        </is>
      </c>
      <c r="F2196" s="23" t="n"/>
      <c r="G2196" s="23" t="n"/>
      <c r="H2196" s="23" t="n"/>
      <c r="I2196" s="23" t="n"/>
      <c r="J2196" s="23" t="n"/>
      <c r="K2196" s="23" t="n"/>
      <c r="L2196" s="23" t="n"/>
      <c r="M2196" s="23" t="n"/>
      <c r="N2196" s="23" t="n"/>
      <c r="O2196" s="23" t="n"/>
      <c r="P2196" s="23" t="n"/>
      <c r="Q2196" s="23" t="n"/>
      <c r="R2196" s="23" t="n"/>
      <c r="S2196" s="23" t="n"/>
      <c r="T2196" s="23" t="n"/>
      <c r="U2196" s="23" t="n"/>
      <c r="V2196" s="23" t="n"/>
    </row>
    <row r="2197" ht="15" customHeight="1">
      <c r="A2197" s="26" t="inlineStr">
        <is>
          <t>História - Waterfall</t>
        </is>
      </c>
      <c r="B2197" s="60" t="inlineStr">
        <is>
          <t>DEVALM-5550</t>
        </is>
      </c>
      <c r="C2197" s="23" t="inlineStr">
        <is>
          <t>18.0417.FI-Indianapolis Fase III</t>
        </is>
      </c>
      <c r="D2197" s="26" t="inlineStr">
        <is>
          <t>Concluído</t>
        </is>
      </c>
      <c r="E2197" s="23" t="inlineStr">
        <is>
          <t>Ricardo Pires Sardinha [X]</t>
        </is>
      </c>
      <c r="F2197" s="23" t="n"/>
      <c r="G2197" s="23" t="n"/>
      <c r="H2197" s="23" t="n"/>
      <c r="I2197" s="23" t="n"/>
      <c r="J2197" s="23" t="n"/>
      <c r="K2197" s="23" t="n"/>
      <c r="L2197" s="23" t="n"/>
      <c r="M2197" s="23" t="n"/>
      <c r="N2197" s="23" t="n"/>
      <c r="O2197" s="23" t="n"/>
      <c r="P2197" s="23" t="n"/>
      <c r="Q2197" s="23" t="n"/>
      <c r="R2197" s="23" t="n"/>
      <c r="S2197" s="23" t="n"/>
      <c r="T2197" s="23" t="n"/>
      <c r="U2197" s="23" t="n"/>
      <c r="V2197" s="23" t="n"/>
    </row>
    <row r="2198" ht="15" customHeight="1">
      <c r="A2198" s="26" t="inlineStr">
        <is>
          <t>História - Waterfall</t>
        </is>
      </c>
      <c r="B2198" s="60" t="inlineStr">
        <is>
          <t>DEVALM-5549</t>
        </is>
      </c>
      <c r="C2198" s="23" t="inlineStr">
        <is>
          <t>16.0179.13.TN FileSplitter</t>
        </is>
      </c>
      <c r="D2198" s="26" t="inlineStr">
        <is>
          <t>Concluído</t>
        </is>
      </c>
      <c r="E2198" s="23" t="inlineStr">
        <is>
          <t>Sem responsável</t>
        </is>
      </c>
      <c r="F2198" s="23" t="n"/>
      <c r="G2198" s="23" t="n"/>
      <c r="H2198" s="23" t="n"/>
      <c r="I2198" s="23" t="n"/>
      <c r="J2198" s="23" t="n"/>
      <c r="K2198" s="23" t="n"/>
      <c r="L2198" s="23" t="n"/>
      <c r="M2198" s="23" t="n"/>
      <c r="N2198" s="23" t="n"/>
      <c r="O2198" s="23" t="n"/>
      <c r="P2198" s="23" t="n"/>
      <c r="Q2198" s="23" t="n"/>
      <c r="R2198" s="23" t="n"/>
      <c r="S2198" s="23" t="n"/>
      <c r="T2198" s="23" t="n"/>
      <c r="U2198" s="23" t="n"/>
      <c r="V2198" s="23" t="n"/>
    </row>
    <row r="2199" ht="15" customHeight="1">
      <c r="A2199" s="26" t="inlineStr">
        <is>
          <t>História - Waterfall</t>
        </is>
      </c>
      <c r="B2199" s="60" t="inlineStr">
        <is>
          <t>DEVALM-5548</t>
        </is>
      </c>
      <c r="C2199" s="23" t="inlineStr">
        <is>
          <t>18.0236.4.MK-Reajuste de Preços Para os Segmentos de Clientes Corporativos - Dezembro/18</t>
        </is>
      </c>
      <c r="D2199" s="26" t="inlineStr">
        <is>
          <t>Concluído</t>
        </is>
      </c>
      <c r="E2199" s="23" t="inlineStr">
        <is>
          <t>Sem responsável</t>
        </is>
      </c>
      <c r="F2199" s="23" t="n"/>
      <c r="G2199" s="23" t="n"/>
      <c r="H2199" s="23" t="n"/>
      <c r="I2199" s="23" t="n"/>
      <c r="J2199" s="23" t="n"/>
      <c r="K2199" s="23" t="n"/>
      <c r="L2199" s="23" t="n"/>
      <c r="M2199" s="23" t="n"/>
      <c r="N2199" s="23" t="n"/>
      <c r="O2199" s="23" t="n"/>
      <c r="P2199" s="23" t="n"/>
      <c r="Q2199" s="23" t="n"/>
      <c r="R2199" s="23" t="n"/>
      <c r="S2199" s="23" t="n"/>
      <c r="T2199" s="23" t="n"/>
      <c r="U2199" s="23" t="n"/>
      <c r="V2199" s="23" t="n"/>
    </row>
    <row r="2200" ht="15" customHeight="1">
      <c r="A2200" s="26" t="inlineStr">
        <is>
          <t>História - Waterfall</t>
        </is>
      </c>
      <c r="B2200" s="60" t="inlineStr">
        <is>
          <t>DEVALM-5547</t>
        </is>
      </c>
      <c r="C2200" s="23" t="inlineStr">
        <is>
          <t>18.0195.7.MK-Reajuste anual (IGP-M) Novembro/2018</t>
        </is>
      </c>
      <c r="D2200" s="26" t="inlineStr">
        <is>
          <t>Concluído</t>
        </is>
      </c>
      <c r="E2200" s="23" t="inlineStr">
        <is>
          <t>Sem responsável</t>
        </is>
      </c>
      <c r="F2200" s="23" t="n"/>
      <c r="G2200" s="23" t="n"/>
      <c r="H2200" s="23" t="n"/>
      <c r="I2200" s="23" t="n"/>
      <c r="J2200" s="23" t="n"/>
      <c r="K2200" s="23" t="n"/>
      <c r="L2200" s="23" t="n"/>
      <c r="M2200" s="23" t="n"/>
      <c r="N2200" s="23" t="n"/>
      <c r="O2200" s="23" t="n"/>
      <c r="P2200" s="23" t="n"/>
      <c r="Q2200" s="23" t="n"/>
      <c r="R2200" s="23" t="n"/>
      <c r="S2200" s="23" t="n"/>
      <c r="T2200" s="23" t="n"/>
      <c r="U2200" s="23" t="n"/>
      <c r="V2200" s="23" t="n"/>
    </row>
    <row r="2201" ht="15" customHeight="1">
      <c r="A2201" s="26" t="inlineStr">
        <is>
          <t>História - Waterfall</t>
        </is>
      </c>
      <c r="B2201" s="60" t="inlineStr">
        <is>
          <t>DEVALM-5546</t>
        </is>
      </c>
      <c r="C2201" s="23" t="inlineStr">
        <is>
          <t>18.0224.CO-Automatização CCS</t>
        </is>
      </c>
      <c r="D2201" s="26" t="inlineStr">
        <is>
          <t>Concluído</t>
        </is>
      </c>
      <c r="E2201" s="23" t="inlineStr">
        <is>
          <t>Fabio Margutti [X]</t>
        </is>
      </c>
      <c r="F2201" s="23" t="inlineStr">
        <is>
          <t>Alexandre Munhoes [X]</t>
        </is>
      </c>
      <c r="G2201" s="23" t="inlineStr">
        <is>
          <t>Diogo Cassio de Azevedo [X]</t>
        </is>
      </c>
      <c r="H2201" s="23" t="inlineStr">
        <is>
          <t>Eduardo Cesar de Melo</t>
        </is>
      </c>
      <c r="I2201" s="23" t="inlineStr">
        <is>
          <t>jira_naoaplica</t>
        </is>
      </c>
      <c r="J2201" s="23" t="inlineStr">
        <is>
          <t>Debora Villegas Montero [X]</t>
        </is>
      </c>
      <c r="K2201" s="23" t="n"/>
      <c r="L2201" s="23" t="n"/>
      <c r="M2201" s="23" t="n"/>
      <c r="N2201" s="23" t="n"/>
      <c r="O2201" s="23" t="n"/>
      <c r="P2201" s="23" t="n"/>
      <c r="Q2201" s="23" t="n"/>
      <c r="R2201" s="23" t="n"/>
      <c r="S2201" s="23" t="n"/>
      <c r="T2201" s="23" t="n"/>
      <c r="U2201" s="23" t="n"/>
      <c r="V2201" s="23" t="n"/>
    </row>
    <row r="2202" ht="15" customHeight="1">
      <c r="A2202" s="26" t="inlineStr">
        <is>
          <t>História - Waterfall</t>
        </is>
      </c>
      <c r="B2202" s="60" t="inlineStr">
        <is>
          <t>DEVALM-5544</t>
        </is>
      </c>
      <c r="C2202" s="23" t="inlineStr">
        <is>
          <t>18.0403.CO-Regionalização (2ª quinzena – Outubro)</t>
        </is>
      </c>
      <c r="D2202" s="26" t="inlineStr">
        <is>
          <t>Concluído</t>
        </is>
      </c>
      <c r="E2202" s="23" t="inlineStr">
        <is>
          <t>Sem responsável</t>
        </is>
      </c>
      <c r="F2202" s="23" t="n"/>
      <c r="G2202" s="23" t="n"/>
      <c r="H2202" s="23" t="n"/>
      <c r="I2202" s="23" t="n"/>
      <c r="J2202" s="23" t="n"/>
      <c r="K2202" s="23" t="n"/>
      <c r="L2202" s="23" t="n"/>
      <c r="M2202" s="23" t="n"/>
      <c r="N2202" s="23" t="n"/>
      <c r="O2202" s="23" t="n"/>
      <c r="P2202" s="23" t="n"/>
      <c r="Q2202" s="23" t="n"/>
      <c r="R2202" s="23" t="n"/>
      <c r="S2202" s="23" t="n"/>
      <c r="T2202" s="23" t="n"/>
      <c r="U2202" s="23" t="n"/>
      <c r="V2202" s="23" t="n"/>
    </row>
    <row r="2203" ht="15" customHeight="1">
      <c r="A2203" s="26" t="inlineStr">
        <is>
          <t>História - Waterfall</t>
        </is>
      </c>
      <c r="B2203" s="60" t="inlineStr">
        <is>
          <t>DEVALM-5543</t>
        </is>
      </c>
      <c r="C2203" s="23" t="inlineStr">
        <is>
          <t>16.0179.19.TN Fatura Facil - Ajustes de Banco</t>
        </is>
      </c>
      <c r="D2203" s="26" t="inlineStr">
        <is>
          <t>Concluído</t>
        </is>
      </c>
      <c r="E2203" s="23" t="inlineStr">
        <is>
          <t>Sem responsável</t>
        </is>
      </c>
      <c r="F2203" s="23" t="n"/>
      <c r="G2203" s="23" t="n"/>
      <c r="H2203" s="23" t="n"/>
      <c r="I2203" s="23" t="n"/>
      <c r="J2203" s="23" t="n"/>
      <c r="K2203" s="23" t="n"/>
      <c r="L2203" s="23" t="n"/>
      <c r="M2203" s="23" t="n"/>
      <c r="N2203" s="23" t="n"/>
      <c r="O2203" s="23" t="n"/>
      <c r="P2203" s="23" t="n"/>
      <c r="Q2203" s="23" t="n"/>
      <c r="R2203" s="23" t="n"/>
      <c r="S2203" s="23" t="n"/>
      <c r="T2203" s="23" t="n"/>
      <c r="U2203" s="23" t="n"/>
      <c r="V2203" s="23" t="n"/>
    </row>
    <row r="2204" ht="15" customHeight="1">
      <c r="A2204" s="26" t="inlineStr">
        <is>
          <t>História - Waterfall</t>
        </is>
      </c>
      <c r="B2204" s="60" t="inlineStr">
        <is>
          <t>DEVALM-5542</t>
        </is>
      </c>
      <c r="C2204" s="23" t="inlineStr">
        <is>
          <t>16.0179.11.TN Excluir do UNIX os bancos IBS: IBSMIRROR; IBSARCHIVE;</t>
        </is>
      </c>
      <c r="D2204" s="26" t="inlineStr">
        <is>
          <t>Concluído</t>
        </is>
      </c>
      <c r="E2204" s="23" t="inlineStr">
        <is>
          <t>Sem responsável</t>
        </is>
      </c>
      <c r="F2204" s="23" t="n"/>
      <c r="G2204" s="23" t="n"/>
      <c r="H2204" s="23" t="n"/>
      <c r="I2204" s="23" t="n"/>
      <c r="J2204" s="23" t="n"/>
      <c r="K2204" s="23" t="n"/>
      <c r="L2204" s="23" t="n"/>
      <c r="M2204" s="23" t="n"/>
      <c r="N2204" s="23" t="n"/>
      <c r="O2204" s="23" t="n"/>
      <c r="P2204" s="23" t="n"/>
      <c r="Q2204" s="23" t="n"/>
      <c r="R2204" s="23" t="n"/>
      <c r="S2204" s="23" t="n"/>
      <c r="T2204" s="23" t="n"/>
      <c r="U2204" s="23" t="n"/>
      <c r="V2204" s="23" t="n"/>
    </row>
    <row r="2205" ht="15" customHeight="1">
      <c r="A2205" s="26" t="inlineStr">
        <is>
          <t>História - Waterfall</t>
        </is>
      </c>
      <c r="B2205" s="60" t="inlineStr">
        <is>
          <t>DEVALM-5541</t>
        </is>
      </c>
      <c r="C2205" s="23" t="inlineStr">
        <is>
          <t>18.0195.10.MK-Reajuste anual (IGP-M) Fevereiro/2019</t>
        </is>
      </c>
      <c r="D2205" s="26" t="inlineStr">
        <is>
          <t>Concluído</t>
        </is>
      </c>
      <c r="E2205" s="23" t="inlineStr">
        <is>
          <t>Ricardo Pires Sardinha [X]</t>
        </is>
      </c>
      <c r="F2205" s="23" t="n"/>
      <c r="G2205" s="23" t="inlineStr">
        <is>
          <t>Rafael Lemos Lima [X]</t>
        </is>
      </c>
      <c r="H2205" s="23" t="n"/>
      <c r="I2205" s="23" t="n"/>
      <c r="J2205" s="23" t="n"/>
      <c r="K2205" s="23" t="n"/>
      <c r="L2205" s="23" t="n"/>
      <c r="M2205" s="23" t="n"/>
      <c r="N2205" s="23" t="n"/>
      <c r="O2205" s="23" t="n"/>
      <c r="P2205" s="23" t="n"/>
      <c r="Q2205" s="23" t="n"/>
      <c r="R2205" s="61" t="n">
        <v>43509</v>
      </c>
      <c r="S2205" s="23" t="n"/>
      <c r="T2205" s="23" t="n"/>
      <c r="U2205" s="23" t="n"/>
      <c r="V2205" s="23" t="n"/>
    </row>
    <row r="2206" ht="15" customHeight="1">
      <c r="A2206" s="26" t="inlineStr">
        <is>
          <t>História - Waterfall</t>
        </is>
      </c>
      <c r="B2206" s="60" t="inlineStr">
        <is>
          <t>DEVALM-5540</t>
        </is>
      </c>
      <c r="C2206" s="23" t="inlineStr">
        <is>
          <t>18.0154.TI- iCare Campo - Bloqueio de criação de OS – Tela de inclusão de material</t>
        </is>
      </c>
      <c r="D2206" s="26" t="inlineStr">
        <is>
          <t>Concluído</t>
        </is>
      </c>
      <c r="E2206" s="23" t="inlineStr">
        <is>
          <t>Sem responsável</t>
        </is>
      </c>
      <c r="F2206" s="23" t="n"/>
      <c r="G2206" s="23" t="n"/>
      <c r="H2206" s="23" t="n"/>
      <c r="I2206" s="23" t="n"/>
      <c r="J2206" s="23" t="n"/>
      <c r="K2206" s="23" t="n"/>
      <c r="L2206" s="23" t="n"/>
      <c r="M2206" s="23" t="n"/>
      <c r="N2206" s="23" t="n"/>
      <c r="O2206" s="23" t="n"/>
      <c r="P2206" s="23" t="n"/>
      <c r="Q2206" s="23" t="n"/>
      <c r="R2206" s="23" t="n"/>
      <c r="S2206" s="23" t="n"/>
      <c r="T2206" s="23" t="n"/>
      <c r="U2206" s="23" t="n"/>
      <c r="V2206" s="23" t="n"/>
    </row>
    <row r="2207" ht="15" customHeight="1">
      <c r="A2207" s="26" t="inlineStr">
        <is>
          <t>História - Waterfall</t>
        </is>
      </c>
      <c r="B2207" s="60" t="inlineStr">
        <is>
          <t>DEVALM-5539</t>
        </is>
      </c>
      <c r="C2207" s="23" t="inlineStr">
        <is>
          <t>17.0594.1.GI-DNA3.0 (RTDM e ESP) - Ofertas real time no iCare Clientes – Sprint 6</t>
        </is>
      </c>
      <c r="D2207" s="26" t="inlineStr">
        <is>
          <t>Concluído</t>
        </is>
      </c>
      <c r="E2207" s="23" t="inlineStr">
        <is>
          <t>Sem responsável</t>
        </is>
      </c>
      <c r="F2207" s="23" t="n"/>
      <c r="G2207" s="23" t="n"/>
      <c r="H2207" s="23" t="n"/>
      <c r="I2207" s="23" t="n"/>
      <c r="J2207" s="23" t="n"/>
      <c r="K2207" s="23" t="n"/>
      <c r="L2207" s="23" t="n"/>
      <c r="M2207" s="23" t="n"/>
      <c r="N2207" s="23" t="n"/>
      <c r="O2207" s="23" t="n"/>
      <c r="P2207" s="23" t="n"/>
      <c r="Q2207" s="23" t="n"/>
      <c r="R2207" s="23" t="n"/>
      <c r="S2207" s="23" t="n"/>
      <c r="T2207" s="23" t="n"/>
      <c r="U2207" s="23" t="n"/>
      <c r="V2207" s="23" t="n"/>
    </row>
    <row r="2208" ht="15" customHeight="1">
      <c r="A2208" s="26" t="inlineStr">
        <is>
          <t>História - Waterfall</t>
        </is>
      </c>
      <c r="B2208" s="60" t="inlineStr">
        <is>
          <t>DEVALM-5538</t>
        </is>
      </c>
      <c r="C2208" s="23" t="inlineStr">
        <is>
          <t>17.0751.MK-Mídias SPW na AeC</t>
        </is>
      </c>
      <c r="D2208" s="26" t="inlineStr">
        <is>
          <t>Concluído</t>
        </is>
      </c>
      <c r="E2208" s="23" t="inlineStr">
        <is>
          <t>Sem responsável</t>
        </is>
      </c>
      <c r="F2208" s="23" t="n"/>
      <c r="G2208" s="23" t="n"/>
      <c r="H2208" s="23" t="n"/>
      <c r="I2208" s="23" t="n"/>
      <c r="J2208" s="23" t="n"/>
      <c r="K2208" s="23" t="n"/>
      <c r="L2208" s="23" t="n"/>
      <c r="M2208" s="23" t="n"/>
      <c r="N2208" s="23" t="n"/>
      <c r="O2208" s="23" t="n"/>
      <c r="P2208" s="23" t="n"/>
      <c r="Q2208" s="23" t="n"/>
      <c r="R2208" s="23" t="n"/>
      <c r="S2208" s="23" t="n"/>
      <c r="T2208" s="23" t="n"/>
      <c r="U2208" s="23" t="n"/>
      <c r="V2208" s="23" t="n"/>
    </row>
    <row r="2209" ht="15" customHeight="1">
      <c r="A2209" s="26" t="inlineStr">
        <is>
          <t>História - Waterfall</t>
        </is>
      </c>
      <c r="B2209" s="60" t="inlineStr">
        <is>
          <t>DEVALM-5537</t>
        </is>
      </c>
      <c r="C2209" s="23" t="inlineStr">
        <is>
          <t>18.0224.2.CO-Automatização CCS – Sprint 3</t>
        </is>
      </c>
      <c r="D2209" s="26" t="inlineStr">
        <is>
          <t>Concluído</t>
        </is>
      </c>
      <c r="E2209" s="23" t="inlineStr">
        <is>
          <t>Mayra Gabriela Alves Lima [X]</t>
        </is>
      </c>
      <c r="F2209" s="23" t="inlineStr">
        <is>
          <t>Nicolas Rodrigo Santana</t>
        </is>
      </c>
      <c r="G2209" s="23" t="inlineStr">
        <is>
          <t>Emerson Pureza da Silva</t>
        </is>
      </c>
      <c r="H2209" s="23" t="n"/>
      <c r="I2209" s="23" t="n"/>
      <c r="J2209" s="23" t="inlineStr">
        <is>
          <t>Debora Villegas Montero [X]</t>
        </is>
      </c>
      <c r="K2209" s="23" t="n"/>
      <c r="L2209" s="23" t="n"/>
      <c r="M2209" s="23" t="n"/>
      <c r="N2209" s="23" t="n"/>
      <c r="O2209" s="23" t="n"/>
      <c r="P2209" s="23" t="n"/>
      <c r="Q2209" s="23" t="n"/>
      <c r="R2209" s="61" t="n">
        <v>43494</v>
      </c>
      <c r="S2209" s="23" t="n"/>
      <c r="T2209" s="23" t="n"/>
      <c r="U2209" s="23" t="n"/>
      <c r="V2209" s="23" t="n"/>
    </row>
    <row r="2210" ht="15" customHeight="1">
      <c r="A2210" s="26" t="inlineStr">
        <is>
          <t>História - Waterfall</t>
        </is>
      </c>
      <c r="B2210" s="60" t="inlineStr">
        <is>
          <t>DEVALM-5536</t>
        </is>
      </c>
      <c r="C2210" s="23" t="inlineStr">
        <is>
          <t>16.0449.1.MK-Atualização CEPs – Globo – Atualização</t>
        </is>
      </c>
      <c r="D2210" s="26" t="inlineStr">
        <is>
          <t>Concluído</t>
        </is>
      </c>
      <c r="E2210" s="23" t="inlineStr">
        <is>
          <t>Sem responsável</t>
        </is>
      </c>
      <c r="F2210" s="23" t="n"/>
      <c r="G2210" s="23" t="n"/>
      <c r="H2210" s="23" t="n"/>
      <c r="I2210" s="23" t="n"/>
      <c r="J2210" s="23" t="n"/>
      <c r="K2210" s="23" t="n"/>
      <c r="L2210" s="23" t="n"/>
      <c r="M2210" s="23" t="n"/>
      <c r="N2210" s="23" t="n"/>
      <c r="O2210" s="23" t="n"/>
      <c r="P2210" s="23" t="n"/>
      <c r="Q2210" s="23" t="n"/>
      <c r="R2210" s="23" t="n"/>
      <c r="S2210" s="23" t="n"/>
      <c r="T2210" s="23" t="n"/>
      <c r="U2210" s="23" t="n"/>
      <c r="V2210" s="23" t="n"/>
    </row>
    <row r="2211" ht="15" customHeight="1">
      <c r="A2211" s="26" t="inlineStr">
        <is>
          <t>História - Waterfall</t>
        </is>
      </c>
      <c r="B2211" s="60" t="inlineStr">
        <is>
          <t>DEVALM-5535</t>
        </is>
      </c>
      <c r="C2211" s="23" t="inlineStr">
        <is>
          <t>18.0245.1.CO-Cadastro novos parceiros de recarga Redeflex para sistema BRM</t>
        </is>
      </c>
      <c r="D2211" s="26" t="inlineStr">
        <is>
          <t>Concluído</t>
        </is>
      </c>
      <c r="E2211" s="23" t="inlineStr">
        <is>
          <t>Sem responsável</t>
        </is>
      </c>
      <c r="F2211" s="23" t="n"/>
      <c r="G2211" s="23" t="n"/>
      <c r="H2211" s="23" t="n"/>
      <c r="I2211" s="23" t="n"/>
      <c r="J2211" s="23" t="n"/>
      <c r="K2211" s="23" t="n"/>
      <c r="L2211" s="23" t="n"/>
      <c r="M2211" s="23" t="n"/>
      <c r="N2211" s="23" t="n"/>
      <c r="O2211" s="23" t="n"/>
      <c r="P2211" s="23" t="n"/>
      <c r="Q2211" s="23" t="n"/>
      <c r="R2211" s="23" t="n"/>
      <c r="S2211" s="23" t="n"/>
      <c r="T2211" s="23" t="n"/>
      <c r="U2211" s="23" t="n"/>
      <c r="V2211" s="23" t="n"/>
    </row>
    <row r="2212" ht="15" customHeight="1">
      <c r="A2212" s="26" t="inlineStr">
        <is>
          <t>História - Waterfall</t>
        </is>
      </c>
      <c r="B2212" s="60" t="inlineStr">
        <is>
          <t>DEVALM-5534</t>
        </is>
      </c>
      <c r="C2212" s="23" t="inlineStr">
        <is>
          <t>18.0195.3.MK-Reajuste anual (IGP-M) Julho/2018</t>
        </is>
      </c>
      <c r="D2212" s="26" t="inlineStr">
        <is>
          <t>Concluído</t>
        </is>
      </c>
      <c r="E2212" s="23" t="inlineStr">
        <is>
          <t>Sem responsável</t>
        </is>
      </c>
      <c r="F2212" s="23" t="n"/>
      <c r="G2212" s="23" t="n"/>
      <c r="H2212" s="23" t="n"/>
      <c r="I2212" s="23" t="n"/>
      <c r="J2212" s="23" t="n"/>
      <c r="K2212" s="23" t="n"/>
      <c r="L2212" s="23" t="n"/>
      <c r="M2212" s="23" t="n"/>
      <c r="N2212" s="23" t="n"/>
      <c r="O2212" s="23" t="n"/>
      <c r="P2212" s="23" t="n"/>
      <c r="Q2212" s="23" t="n"/>
      <c r="R2212" s="23" t="n"/>
      <c r="S2212" s="23" t="n"/>
      <c r="T2212" s="23" t="n"/>
      <c r="U2212" s="23" t="n"/>
      <c r="V2212" s="23" t="n"/>
    </row>
    <row r="2213" ht="15" customHeight="1">
      <c r="A2213" s="26" t="inlineStr">
        <is>
          <t>História - Waterfall</t>
        </is>
      </c>
      <c r="B2213" s="60" t="inlineStr">
        <is>
          <t>DEVALM-5533</t>
        </is>
      </c>
      <c r="C2213" s="23" t="inlineStr">
        <is>
          <t>18.0393.3.MK-Descontinuação SKY Livre – Dezembro 2018</t>
        </is>
      </c>
      <c r="D2213" s="26" t="inlineStr">
        <is>
          <t>Concluído</t>
        </is>
      </c>
      <c r="E2213" s="23" t="inlineStr">
        <is>
          <t>Sem responsável</t>
        </is>
      </c>
      <c r="F2213" s="23" t="n"/>
      <c r="G2213" s="23" t="n"/>
      <c r="H2213" s="23" t="n"/>
      <c r="I2213" s="23" t="n"/>
      <c r="J2213" s="23" t="n"/>
      <c r="K2213" s="23" t="n"/>
      <c r="L2213" s="23" t="n"/>
      <c r="M2213" s="23" t="n"/>
      <c r="N2213" s="23" t="n"/>
      <c r="O2213" s="23" t="n"/>
      <c r="P2213" s="23" t="n"/>
      <c r="Q2213" s="23" t="n"/>
      <c r="R2213" s="23" t="n"/>
      <c r="S2213" s="23" t="n"/>
      <c r="T2213" s="23" t="n"/>
      <c r="U2213" s="23" t="n"/>
      <c r="V2213" s="23" t="n"/>
    </row>
    <row r="2214" ht="15" customHeight="1">
      <c r="A2214" s="26" t="inlineStr">
        <is>
          <t>História - Waterfall</t>
        </is>
      </c>
      <c r="B2214" s="60" t="inlineStr">
        <is>
          <t>DEVALM-5532</t>
        </is>
      </c>
      <c r="C2214" s="23" t="inlineStr">
        <is>
          <t>18.0405.CO-Regionalização (2ª quinzena – Novembro )</t>
        </is>
      </c>
      <c r="D2214" s="26" t="inlineStr">
        <is>
          <t>Concluído</t>
        </is>
      </c>
      <c r="E2214" s="23" t="inlineStr">
        <is>
          <t>Sem responsável</t>
        </is>
      </c>
      <c r="F2214" s="23" t="n"/>
      <c r="G2214" s="23" t="n"/>
      <c r="H2214" s="23" t="n"/>
      <c r="I2214" s="23" t="n"/>
      <c r="J2214" s="23" t="n"/>
      <c r="K2214" s="23" t="n"/>
      <c r="L2214" s="23" t="n"/>
      <c r="M2214" s="23" t="n"/>
      <c r="N2214" s="23" t="n"/>
      <c r="O2214" s="23" t="n"/>
      <c r="P2214" s="23" t="n"/>
      <c r="Q2214" s="23" t="n"/>
      <c r="R2214" s="23" t="n"/>
      <c r="S2214" s="23" t="n"/>
      <c r="T2214" s="23" t="n"/>
      <c r="U2214" s="23" t="n"/>
      <c r="V2214" s="23" t="n"/>
    </row>
    <row r="2215" ht="15" customHeight="1">
      <c r="A2215" s="26" t="inlineStr">
        <is>
          <t>História - Waterfall</t>
        </is>
      </c>
      <c r="B2215" s="60" t="inlineStr">
        <is>
          <t>DEVALM-5531</t>
        </is>
      </c>
      <c r="C2215" s="23" t="inlineStr">
        <is>
          <t>18.0180.CO-Cancelamento de Ordem de Serviço em Lote</t>
        </is>
      </c>
      <c r="D2215" s="26" t="inlineStr">
        <is>
          <t>Concluído</t>
        </is>
      </c>
      <c r="E2215" s="23" t="inlineStr">
        <is>
          <t>Mayra Gabriela Alves Lima [X]</t>
        </is>
      </c>
      <c r="F2215" s="23" t="inlineStr">
        <is>
          <t>Nicolas Rodrigo Santana</t>
        </is>
      </c>
      <c r="G2215" s="23" t="n"/>
      <c r="H2215" s="23" t="n"/>
      <c r="I2215" s="23" t="inlineStr">
        <is>
          <t>Rodrigo Fernando Pereira Versollato [X]</t>
        </is>
      </c>
      <c r="J2215" s="23" t="inlineStr">
        <is>
          <t>Danilo Takashi Hiratsuka</t>
        </is>
      </c>
      <c r="K2215" s="23" t="n"/>
      <c r="L2215" s="23" t="n"/>
      <c r="M2215" s="23" t="n"/>
      <c r="N2215" s="23" t="n"/>
      <c r="O2215" s="23" t="n"/>
      <c r="P2215" s="23" t="n"/>
      <c r="Q2215" s="23" t="n"/>
      <c r="R2215" s="23" t="n"/>
      <c r="S2215" s="23" t="n"/>
      <c r="T2215" s="23" t="n"/>
      <c r="U2215" s="23" t="n"/>
      <c r="V2215" s="23" t="n"/>
    </row>
    <row r="2216" ht="15" customHeight="1">
      <c r="A2216" s="26" t="inlineStr">
        <is>
          <t>História - Waterfall</t>
        </is>
      </c>
      <c r="B2216" s="60" t="inlineStr">
        <is>
          <t>DEVALM-5530</t>
        </is>
      </c>
      <c r="C2216" s="23" t="inlineStr">
        <is>
          <t>16.0179.12.TN Criar ambiente de Desenvolvimento e de Homologação</t>
        </is>
      </c>
      <c r="D2216" s="26" t="inlineStr">
        <is>
          <t>Concluído</t>
        </is>
      </c>
      <c r="E2216" s="23" t="inlineStr">
        <is>
          <t>Sem responsável</t>
        </is>
      </c>
      <c r="F2216" s="23" t="n"/>
      <c r="G2216" s="23" t="n"/>
      <c r="H2216" s="23" t="n"/>
      <c r="I2216" s="23" t="n"/>
      <c r="J2216" s="23" t="n"/>
      <c r="K2216" s="23" t="n"/>
      <c r="L2216" s="23" t="n"/>
      <c r="M2216" s="23" t="n"/>
      <c r="N2216" s="23" t="n"/>
      <c r="O2216" s="23" t="n"/>
      <c r="P2216" s="23" t="n"/>
      <c r="Q2216" s="23" t="n"/>
      <c r="R2216" s="23" t="n"/>
      <c r="S2216" s="23" t="n"/>
      <c r="T2216" s="23" t="n"/>
      <c r="U2216" s="23" t="n"/>
      <c r="V2216" s="23" t="n"/>
    </row>
    <row r="2217" ht="15" customHeight="1">
      <c r="A2217" s="26" t="inlineStr">
        <is>
          <t>História - Waterfall</t>
        </is>
      </c>
      <c r="B2217" s="60" t="inlineStr">
        <is>
          <t>DEVALM-5529</t>
        </is>
      </c>
      <c r="C2217" s="23" t="inlineStr">
        <is>
          <t>18.0224.1.CO-Automatização CCS – Sprint 2</t>
        </is>
      </c>
      <c r="D2217" s="26" t="inlineStr">
        <is>
          <t>Concluído</t>
        </is>
      </c>
      <c r="E2217" s="23" t="inlineStr">
        <is>
          <t>Mayra Gabriela Alves Lima [X]</t>
        </is>
      </c>
      <c r="F2217" s="23" t="inlineStr">
        <is>
          <t>Nicolas Rodrigo Santana</t>
        </is>
      </c>
      <c r="G2217" s="23" t="inlineStr">
        <is>
          <t>Emerson Pureza da Silva</t>
        </is>
      </c>
      <c r="H2217" s="23" t="n"/>
      <c r="I2217" s="23" t="n"/>
      <c r="J2217" s="23" t="inlineStr">
        <is>
          <t>Debora Villegas Montero [X]</t>
        </is>
      </c>
      <c r="K2217" s="23" t="n"/>
      <c r="L2217" s="23" t="n"/>
      <c r="M2217" s="23" t="n"/>
      <c r="N2217" s="23" t="n"/>
      <c r="O2217" s="23" t="n"/>
      <c r="P2217" s="23" t="n"/>
      <c r="Q2217" s="23" t="n"/>
      <c r="R2217" s="61" t="n">
        <v>43494</v>
      </c>
      <c r="S2217" s="23" t="n"/>
      <c r="T2217" s="23" t="n"/>
      <c r="U2217" s="23" t="n"/>
      <c r="V2217" s="23" t="n"/>
    </row>
    <row r="2218" ht="15" customHeight="1">
      <c r="A2218" s="26" t="inlineStr">
        <is>
          <t>História - Waterfall</t>
        </is>
      </c>
      <c r="B2218" s="60" t="inlineStr">
        <is>
          <t>DEVALM-5528</t>
        </is>
      </c>
      <c r="C2218" s="23" t="inlineStr">
        <is>
          <t>18.0156.1.CL-Parcelamento Agil - Entrega Parcial</t>
        </is>
      </c>
      <c r="D2218" s="26" t="inlineStr">
        <is>
          <t>Concluído</t>
        </is>
      </c>
      <c r="E2218" s="23" t="inlineStr">
        <is>
          <t>Sem responsável</t>
        </is>
      </c>
      <c r="F2218" s="23" t="n"/>
      <c r="G2218" s="23" t="n"/>
      <c r="H2218" s="23" t="n"/>
      <c r="I2218" s="23" t="n"/>
      <c r="J2218" s="23" t="n"/>
      <c r="K2218" s="23" t="n"/>
      <c r="L2218" s="23" t="n"/>
      <c r="M2218" s="23" t="n"/>
      <c r="N2218" s="23" t="n"/>
      <c r="O2218" s="23" t="n"/>
      <c r="P2218" s="23" t="n"/>
      <c r="Q2218" s="23" t="n"/>
      <c r="R2218" s="23" t="n"/>
      <c r="S2218" s="23" t="n"/>
      <c r="T2218" s="23" t="n"/>
      <c r="U2218" s="23" t="n"/>
      <c r="V2218" s="23" t="n"/>
    </row>
    <row r="2219" ht="15" customHeight="1">
      <c r="A2219" s="26" t="inlineStr">
        <is>
          <t>História - Waterfall</t>
        </is>
      </c>
      <c r="B2219" s="60" t="inlineStr">
        <is>
          <t>DEVALM-5527</t>
        </is>
      </c>
      <c r="C2219" s="23" t="inlineStr">
        <is>
          <t>18.0295.MK-Reajuste de ICMS - RJ - Carga tributária efetiva de ICMS de 10% para 12%</t>
        </is>
      </c>
      <c r="D2219" s="26" t="inlineStr">
        <is>
          <t>Concluído</t>
        </is>
      </c>
      <c r="E2219" s="23" t="inlineStr">
        <is>
          <t>Sem responsável</t>
        </is>
      </c>
      <c r="F2219" s="23" t="n"/>
      <c r="G2219" s="23" t="n"/>
      <c r="H2219" s="23" t="n"/>
      <c r="I2219" s="23" t="n"/>
      <c r="J2219" s="23" t="n"/>
      <c r="K2219" s="23" t="n"/>
      <c r="L2219" s="23" t="n"/>
      <c r="M2219" s="23" t="n"/>
      <c r="N2219" s="23" t="n"/>
      <c r="O2219" s="23" t="n"/>
      <c r="P2219" s="23" t="n"/>
      <c r="Q2219" s="23" t="n"/>
      <c r="R2219" s="23" t="n"/>
      <c r="S2219" s="23" t="n"/>
      <c r="T2219" s="23" t="n"/>
      <c r="U2219" s="23" t="n"/>
      <c r="V2219" s="23" t="n"/>
    </row>
    <row r="2220" ht="15" customHeight="1">
      <c r="A2220" s="26" t="inlineStr">
        <is>
          <t>História - Waterfall</t>
        </is>
      </c>
      <c r="B2220" s="60" t="inlineStr">
        <is>
          <t>DEVALM-5526</t>
        </is>
      </c>
      <c r="C2220" s="23" t="inlineStr">
        <is>
          <t>18.0392.SU-Coleta de Pacotes e Serviços da base NOHS</t>
        </is>
      </c>
      <c r="D2220" s="26" t="inlineStr">
        <is>
          <t>Concluído</t>
        </is>
      </c>
      <c r="E2220" s="23" t="inlineStr">
        <is>
          <t>Mayra Gabriela Alves Lima [X]</t>
        </is>
      </c>
      <c r="F2220" s="23" t="n"/>
      <c r="G2220" s="23" t="inlineStr">
        <is>
          <t>Emerson Pureza da Silva</t>
        </is>
      </c>
      <c r="H2220" s="23" t="inlineStr">
        <is>
          <t>Eduardo Cesar de Melo</t>
        </is>
      </c>
      <c r="I2220" s="23" t="n"/>
      <c r="J2220" s="23" t="n"/>
      <c r="K2220" s="23" t="n"/>
      <c r="L2220" s="23" t="n"/>
      <c r="M2220" s="23" t="n"/>
      <c r="N2220" s="23" t="n"/>
      <c r="O2220" s="23" t="n"/>
      <c r="P2220" s="23" t="n"/>
      <c r="Q2220" s="23" t="n"/>
      <c r="R2220" s="61" t="n">
        <v>43508</v>
      </c>
      <c r="S2220" s="23" t="n"/>
      <c r="T2220" s="23" t="n"/>
      <c r="U2220" s="23" t="n"/>
      <c r="V2220" s="23" t="n"/>
    </row>
    <row r="2221" ht="15" customHeight="1">
      <c r="A2221" s="26" t="inlineStr">
        <is>
          <t>História - Waterfall</t>
        </is>
      </c>
      <c r="B2221" s="60" t="inlineStr">
        <is>
          <t>DEVALM-5525</t>
        </is>
      </c>
      <c r="C2221" s="23" t="inlineStr">
        <is>
          <t>18.0328.FI-Desconto MOP Atrelado ao e-billing</t>
        </is>
      </c>
      <c r="D2221" s="26" t="inlineStr">
        <is>
          <t>Concluído</t>
        </is>
      </c>
      <c r="E2221" s="23" t="inlineStr">
        <is>
          <t>Alessandro João De Souza [X]</t>
        </is>
      </c>
      <c r="F2221" s="23" t="inlineStr">
        <is>
          <t>Pedro Carnizello da Silva [X]</t>
        </is>
      </c>
      <c r="G2221" s="23" t="inlineStr">
        <is>
          <t>Emerson Pureza da Silva</t>
        </is>
      </c>
      <c r="H2221" s="23" t="inlineStr">
        <is>
          <t>Eduardo Cesar de Melo</t>
        </is>
      </c>
      <c r="I2221" s="23" t="inlineStr">
        <is>
          <t>Claudia Keiko Kobayashi [X]</t>
        </is>
      </c>
      <c r="J2221" s="23" t="inlineStr">
        <is>
          <t>Juliana Alves Beduti [X]</t>
        </is>
      </c>
      <c r="K2221" s="23" t="n"/>
      <c r="L2221" s="23" t="n"/>
      <c r="M2221" s="23" t="n"/>
      <c r="N2221" s="23" t="n"/>
      <c r="O2221" s="23" t="n"/>
      <c r="P2221" s="23" t="n"/>
      <c r="Q2221" s="23" t="n"/>
      <c r="R2221" s="61" t="n">
        <v>43592</v>
      </c>
      <c r="S2221" s="23" t="n"/>
      <c r="T2221" s="23" t="n"/>
      <c r="U2221" s="23" t="n"/>
      <c r="V2221" s="23" t="n"/>
    </row>
    <row r="2222" ht="15" customHeight="1">
      <c r="A2222" s="26" t="inlineStr">
        <is>
          <t>História - Waterfall</t>
        </is>
      </c>
      <c r="B2222" s="60" t="inlineStr">
        <is>
          <t>DEVALM-5524</t>
        </is>
      </c>
      <c r="C2222" s="23" t="inlineStr">
        <is>
          <t>17.0702.3.TN-Novo Serviço de Habilitação - Relatórios</t>
        </is>
      </c>
      <c r="D2222" s="26" t="inlineStr">
        <is>
          <t>Concluído</t>
        </is>
      </c>
      <c r="E2222" s="23" t="inlineStr">
        <is>
          <t>Mayra Gabriela Alves Lima [X]</t>
        </is>
      </c>
      <c r="F2222" s="23" t="inlineStr">
        <is>
          <t>Lourival Vinicius Malta De Araujo</t>
        </is>
      </c>
      <c r="G2222" s="23" t="inlineStr">
        <is>
          <t>Emerson Pureza da Silva</t>
        </is>
      </c>
      <c r="H2222" s="23" t="n"/>
      <c r="I2222" s="23" t="inlineStr">
        <is>
          <t>rodrigo.versollato@terceiro-sky.com.br</t>
        </is>
      </c>
      <c r="J2222" s="23" t="inlineStr">
        <is>
          <t>Rafael Grecco Machado [X]</t>
        </is>
      </c>
      <c r="K2222" s="23" t="n"/>
      <c r="L2222" s="23" t="n"/>
      <c r="M2222" s="23" t="n"/>
      <c r="N2222" s="23" t="n"/>
      <c r="O2222" s="23" t="n"/>
      <c r="P2222" s="23" t="n"/>
      <c r="Q2222" s="23" t="n"/>
      <c r="R2222" s="61" t="n">
        <v>43501</v>
      </c>
      <c r="S2222" s="23" t="n"/>
      <c r="T2222" s="23" t="n"/>
      <c r="U2222" s="23" t="n"/>
      <c r="V2222" s="23" t="n"/>
    </row>
    <row r="2223" ht="15" customHeight="1">
      <c r="A2223" s="26" t="inlineStr">
        <is>
          <t>História - Waterfall</t>
        </is>
      </c>
      <c r="B2223" s="60" t="inlineStr">
        <is>
          <t>DEVALM-5523</t>
        </is>
      </c>
      <c r="C2223" s="23" t="inlineStr">
        <is>
          <t>16.0179.23.TI – Tela de Consulta Legado</t>
        </is>
      </c>
      <c r="D2223" s="26" t="inlineStr">
        <is>
          <t>Concluído</t>
        </is>
      </c>
      <c r="E2223" s="23" t="inlineStr">
        <is>
          <t>Antonio Teodoro da Silva [X]</t>
        </is>
      </c>
      <c r="F2223" s="23" t="inlineStr">
        <is>
          <t>Yone Yassuda Yamamoto</t>
        </is>
      </c>
      <c r="G2223" s="23" t="inlineStr">
        <is>
          <t>Anselmo Pereira Novakowski</t>
        </is>
      </c>
      <c r="H2223" s="23" t="inlineStr">
        <is>
          <t>Eduardo Cesar de Melo</t>
        </is>
      </c>
      <c r="I2223" s="23" t="n"/>
      <c r="J2223" s="23" t="n"/>
      <c r="K2223" s="23" t="n"/>
      <c r="L2223" s="23" t="n"/>
      <c r="M2223" s="23" t="n"/>
      <c r="N2223" s="23" t="n"/>
      <c r="O2223" s="23" t="n"/>
      <c r="P2223" s="23" t="n"/>
      <c r="Q2223" s="23" t="n"/>
      <c r="R2223" s="61" t="n">
        <v>43480</v>
      </c>
      <c r="S2223" s="23" t="n"/>
      <c r="T2223" s="23" t="n"/>
      <c r="U2223" s="23" t="n"/>
      <c r="V2223" s="23" t="n"/>
    </row>
    <row r="2224" ht="15" customHeight="1">
      <c r="A2224" s="26" t="inlineStr">
        <is>
          <t>História - Waterfall</t>
        </is>
      </c>
      <c r="B2224" s="60" t="inlineStr">
        <is>
          <t>DEVALM-5522</t>
        </is>
      </c>
      <c r="C2224" s="23" t="inlineStr">
        <is>
          <t>18.0330.MK-Abertura de OS para cliente OFF (Hibrido)</t>
        </is>
      </c>
      <c r="D2224" s="26" t="inlineStr">
        <is>
          <t>Concluído</t>
        </is>
      </c>
      <c r="E2224" s="23" t="inlineStr">
        <is>
          <t>Raphael Henrique Fernandes Lopes [X]</t>
        </is>
      </c>
      <c r="F2224" s="23" t="n"/>
      <c r="G2224" s="23" t="n"/>
      <c r="H2224" s="23" t="n"/>
      <c r="I2224" s="23" t="n"/>
      <c r="J2224" s="23" t="n"/>
      <c r="K2224" s="23" t="n"/>
      <c r="L2224" s="23" t="n"/>
      <c r="M2224" s="23" t="n"/>
      <c r="N2224" s="23" t="n"/>
      <c r="O2224" s="23" t="n"/>
      <c r="P2224" s="23" t="n"/>
      <c r="Q2224" s="23" t="n"/>
      <c r="R2224" s="23" t="n"/>
      <c r="S2224" s="23" t="n"/>
      <c r="T2224" s="23" t="n"/>
      <c r="U2224" s="23" t="n"/>
      <c r="V2224" s="23" t="n"/>
    </row>
    <row r="2225" ht="15" customHeight="1">
      <c r="A2225" s="26" t="inlineStr">
        <is>
          <t>História - Waterfall</t>
        </is>
      </c>
      <c r="B2225" s="60" t="inlineStr">
        <is>
          <t>DEVALM-5521</t>
        </is>
      </c>
      <c r="C2225" s="23" t="inlineStr">
        <is>
          <t>18.0307.JU-VCB - Propostas Após Vigência do Contrato</t>
        </is>
      </c>
      <c r="D2225" s="26" t="inlineStr">
        <is>
          <t>Concluído</t>
        </is>
      </c>
      <c r="E2225" s="23" t="inlineStr">
        <is>
          <t>Sem responsável</t>
        </is>
      </c>
      <c r="F2225" s="23" t="n"/>
      <c r="G2225" s="23" t="n"/>
      <c r="H2225" s="23" t="n"/>
      <c r="I2225" s="23" t="n"/>
      <c r="J2225" s="23" t="n"/>
      <c r="K2225" s="23" t="n"/>
      <c r="L2225" s="23" t="n"/>
      <c r="M2225" s="23" t="n"/>
      <c r="N2225" s="23" t="n"/>
      <c r="O2225" s="23" t="n"/>
      <c r="P2225" s="23" t="n"/>
      <c r="Q2225" s="23" t="n"/>
      <c r="R2225" s="23" t="n"/>
      <c r="S2225" s="23" t="n"/>
      <c r="T2225" s="23" t="n"/>
      <c r="U2225" s="23" t="n"/>
      <c r="V2225" s="23" t="n"/>
    </row>
    <row r="2226" ht="15" customHeight="1">
      <c r="A2226" s="26" t="inlineStr">
        <is>
          <t>História - Waterfall</t>
        </is>
      </c>
      <c r="B2226" s="60" t="inlineStr">
        <is>
          <t>DEVALM-5520</t>
        </is>
      </c>
      <c r="C2226" s="23" t="inlineStr">
        <is>
          <t>18.0312.TI-Métodos de Medição e Aferição para Métricas de Desenvolvimento de Sistemas</t>
        </is>
      </c>
      <c r="D2226" s="26" t="inlineStr">
        <is>
          <t>Concluído</t>
        </is>
      </c>
      <c r="E2226" s="23" t="inlineStr">
        <is>
          <t>Sem responsável</t>
        </is>
      </c>
      <c r="F2226" s="23" t="n"/>
      <c r="G2226" s="23" t="n"/>
      <c r="H2226" s="23" t="n"/>
      <c r="I2226" s="23" t="n"/>
      <c r="J2226" s="23" t="n"/>
      <c r="K2226" s="23" t="n"/>
      <c r="L2226" s="23" t="n"/>
      <c r="M2226" s="23" t="n"/>
      <c r="N2226" s="23" t="n"/>
      <c r="O2226" s="23" t="n"/>
      <c r="P2226" s="23" t="n"/>
      <c r="Q2226" s="23" t="n"/>
      <c r="R2226" s="23" t="n"/>
      <c r="S2226" s="23" t="n"/>
      <c r="T2226" s="23" t="n"/>
      <c r="U2226" s="23" t="n"/>
      <c r="V2226" s="23" t="n"/>
    </row>
    <row r="2227" ht="15" customHeight="1">
      <c r="A2227" s="26" t="inlineStr">
        <is>
          <t>História - Waterfall</t>
        </is>
      </c>
      <c r="B2227" s="60" t="inlineStr">
        <is>
          <t>DEVALM-5519</t>
        </is>
      </c>
      <c r="C2227" s="23" t="inlineStr">
        <is>
          <t>18.0393.2.MK-Descontinuação SKY Livre – Automação</t>
        </is>
      </c>
      <c r="D2227" s="26" t="inlineStr">
        <is>
          <t>Concluído</t>
        </is>
      </c>
      <c r="E2227" s="23" t="inlineStr">
        <is>
          <t>Sem responsável</t>
        </is>
      </c>
      <c r="F2227" s="23" t="n"/>
      <c r="G2227" s="23" t="n"/>
      <c r="H2227" s="23" t="n"/>
      <c r="I2227" s="23" t="n"/>
      <c r="J2227" s="23" t="n"/>
      <c r="K2227" s="23" t="n"/>
      <c r="L2227" s="23" t="n"/>
      <c r="M2227" s="23" t="n"/>
      <c r="N2227" s="23" t="n"/>
      <c r="O2227" s="23" t="n"/>
      <c r="P2227" s="23" t="n"/>
      <c r="Q2227" s="23" t="n"/>
      <c r="R2227" s="23" t="n"/>
      <c r="S2227" s="23" t="n"/>
      <c r="T2227" s="23" t="n"/>
      <c r="U2227" s="23" t="n"/>
      <c r="V2227" s="23" t="n"/>
    </row>
    <row r="2228" ht="15" customHeight="1">
      <c r="A2228" s="26" t="inlineStr">
        <is>
          <t>História - Waterfall</t>
        </is>
      </c>
      <c r="B2228" s="60" t="inlineStr">
        <is>
          <t>DEVALM-547</t>
        </is>
      </c>
      <c r="C2228" s="23" t="inlineStr">
        <is>
          <t>18.0519.MK-SKY PLAY - Oferta de 1 PPV de Filme Para a Base Pós-Pago no Lançamento</t>
        </is>
      </c>
      <c r="D2228" s="26" t="inlineStr">
        <is>
          <t>Concluído</t>
        </is>
      </c>
      <c r="E2228" s="23" t="inlineStr">
        <is>
          <t>Sem responsável</t>
        </is>
      </c>
      <c r="F2228" s="23" t="n"/>
      <c r="G2228" s="23" t="inlineStr">
        <is>
          <t>Anselmo Pereira Novakowski</t>
        </is>
      </c>
      <c r="H2228" s="23" t="inlineStr">
        <is>
          <t>Eduardo Cesar de Melo</t>
        </is>
      </c>
      <c r="I2228" s="23" t="n"/>
      <c r="J2228" s="23" t="n"/>
      <c r="K2228" s="23" t="n"/>
      <c r="L2228" s="23" t="n"/>
      <c r="M2228" s="23" t="n"/>
      <c r="N2228" s="23" t="n"/>
      <c r="O2228" s="23" t="n"/>
      <c r="P2228" s="23" t="n"/>
      <c r="Q2228" s="23" t="n"/>
      <c r="R2228" s="61" t="n">
        <v>43472</v>
      </c>
      <c r="S2228" s="23" t="n"/>
      <c r="T2228" s="23" t="n"/>
      <c r="U2228" s="23" t="n"/>
      <c r="V2228" s="23" t="n"/>
    </row>
    <row r="2229" ht="15" customHeight="1">
      <c r="A2229" s="26" t="inlineStr">
        <is>
          <t>História - Waterfall</t>
        </is>
      </c>
      <c r="B2229" s="60" t="inlineStr">
        <is>
          <t>DEVALM-546</t>
        </is>
      </c>
      <c r="C2229" s="23" t="inlineStr">
        <is>
          <t>19.0023.FI-Atualização Plataforma SKYTEF-SITEF (Suporte Software Express)</t>
        </is>
      </c>
      <c r="D2229" s="26" t="inlineStr">
        <is>
          <t>Concluído</t>
        </is>
      </c>
      <c r="E2229" s="23" t="inlineStr">
        <is>
          <t>Sem responsável</t>
        </is>
      </c>
      <c r="F2229" s="23" t="n"/>
      <c r="G2229" s="23" t="inlineStr">
        <is>
          <t>Anselmo Pereira Novakowski</t>
        </is>
      </c>
      <c r="H2229" s="23" t="inlineStr">
        <is>
          <t>Eduardo Cesar de Melo</t>
        </is>
      </c>
      <c r="I2229" s="23" t="n"/>
      <c r="J2229" s="23" t="n"/>
      <c r="K2229" s="23" t="n"/>
      <c r="L2229" s="23" t="n"/>
      <c r="M2229" s="23" t="n"/>
      <c r="N2229" s="23" t="n"/>
      <c r="O2229" s="23" t="n"/>
      <c r="P2229" s="23" t="n"/>
      <c r="Q2229" s="23" t="n"/>
      <c r="R2229" s="61" t="n">
        <v>43557</v>
      </c>
      <c r="S2229" s="23" t="n"/>
      <c r="T2229" s="23" t="n"/>
      <c r="U2229" s="23" t="n"/>
      <c r="V2229" s="23" t="n"/>
    </row>
    <row r="2230" ht="15" customHeight="1">
      <c r="A2230" s="26" t="inlineStr">
        <is>
          <t>História - Waterfall</t>
        </is>
      </c>
      <c r="B2230" s="60" t="inlineStr">
        <is>
          <t>DEVALM-545</t>
        </is>
      </c>
      <c r="C2230" s="23" t="inlineStr">
        <is>
          <t>17.0614.17.TI-Salesforce – GAP – Agendamento De OS</t>
        </is>
      </c>
      <c r="D2230" s="26" t="inlineStr">
        <is>
          <t>Concluído</t>
        </is>
      </c>
      <c r="E2230" s="23" t="inlineStr">
        <is>
          <t>Sem responsável</t>
        </is>
      </c>
      <c r="F2230" s="23" t="inlineStr">
        <is>
          <t>Aline.Rocha@sky.com.br</t>
        </is>
      </c>
      <c r="G2230" s="23" t="inlineStr">
        <is>
          <t>Emerson Pureza da Silva</t>
        </is>
      </c>
      <c r="H2230" s="23" t="inlineStr">
        <is>
          <t>Eduardo Cesar de Melo</t>
        </is>
      </c>
      <c r="I2230" s="23" t="n"/>
      <c r="J2230" s="23" t="n"/>
      <c r="K2230" s="23" t="n"/>
      <c r="L2230" s="23" t="n"/>
      <c r="M2230" s="23" t="n"/>
      <c r="N2230" s="23" t="n"/>
      <c r="O2230" s="23" t="n"/>
      <c r="P2230" s="23" t="n"/>
      <c r="Q2230" s="23" t="n"/>
      <c r="R2230" s="61" t="n">
        <v>43538</v>
      </c>
      <c r="S2230" s="23" t="n"/>
      <c r="T2230" s="23" t="n"/>
      <c r="U2230" s="23" t="n"/>
      <c r="V2230" s="23" t="n"/>
    </row>
    <row r="2231" ht="15" customHeight="1">
      <c r="A2231" s="26" t="inlineStr">
        <is>
          <t>História - Waterfall</t>
        </is>
      </c>
      <c r="B2231" s="60" t="inlineStr">
        <is>
          <t>DEVALM-544</t>
        </is>
      </c>
      <c r="C2231" s="23" t="inlineStr">
        <is>
          <t>19.0001.4.BL-Reajuste Recorrente IGP-M BL (Abril)</t>
        </is>
      </c>
      <c r="D2231" s="26" t="inlineStr">
        <is>
          <t>Concluído</t>
        </is>
      </c>
      <c r="E2231" s="23" t="inlineStr">
        <is>
          <t>Ricardo Pires Sardinha [X]</t>
        </is>
      </c>
      <c r="F2231" s="23" t="n"/>
      <c r="G2231" s="23" t="inlineStr">
        <is>
          <t>Rafael Lemos Lima [X]</t>
        </is>
      </c>
      <c r="H2231" s="23" t="inlineStr">
        <is>
          <t>Paulo Egidio Rodrigues dos Santos</t>
        </is>
      </c>
      <c r="I2231" s="23" t="n"/>
      <c r="J2231" s="23" t="n"/>
      <c r="K2231" s="23" t="n"/>
      <c r="L2231" s="23" t="n"/>
      <c r="M2231" s="23" t="n"/>
      <c r="N2231" s="23" t="n"/>
      <c r="O2231" s="23" t="n"/>
      <c r="P2231" s="23" t="n"/>
      <c r="Q2231" s="23" t="n"/>
      <c r="R2231" s="61" t="n">
        <v>43592</v>
      </c>
      <c r="S2231" s="23" t="n"/>
      <c r="T2231" s="23" t="n"/>
      <c r="U2231" s="23" t="n"/>
      <c r="V2231" s="23" t="n"/>
    </row>
    <row r="2232" ht="15" customHeight="1">
      <c r="A2232" s="26" t="inlineStr">
        <is>
          <t>História - Waterfall</t>
        </is>
      </c>
      <c r="B2232" s="60" t="inlineStr">
        <is>
          <t>DEVALM-543</t>
        </is>
      </c>
      <c r="C2232" s="23" t="inlineStr">
        <is>
          <t>18.0461.1.TI-Integração Continua e Automação do Processo de Desenvolvimento (Frente de Testes Unitários – Icare/BKO)</t>
        </is>
      </c>
      <c r="D2232" s="26" t="inlineStr">
        <is>
          <t>Concluído</t>
        </is>
      </c>
      <c r="E2232" s="23" t="inlineStr">
        <is>
          <t>Sem responsável</t>
        </is>
      </c>
      <c r="F2232" s="23" t="inlineStr">
        <is>
          <t>Tiago.Targino@terceiro-sky.com.br</t>
        </is>
      </c>
      <c r="G2232" s="23" t="inlineStr">
        <is>
          <t>Rafael Lemos Lima [X]</t>
        </is>
      </c>
      <c r="H2232" s="23" t="inlineStr">
        <is>
          <t>Paulo Egidio Rodrigues dos Santos</t>
        </is>
      </c>
      <c r="I2232" s="23" t="n"/>
      <c r="J2232" s="23" t="n"/>
      <c r="K2232" s="23" t="n"/>
      <c r="L2232" s="23" t="n"/>
      <c r="M2232" s="23" t="n"/>
      <c r="N2232" s="23" t="n"/>
      <c r="O2232" s="23" t="n"/>
      <c r="P2232" s="23" t="n"/>
      <c r="Q2232" s="23" t="n"/>
      <c r="R2232" s="61" t="n">
        <v>43525</v>
      </c>
      <c r="S2232" s="23" t="n"/>
      <c r="T2232" s="23" t="n"/>
      <c r="U2232" s="23" t="n"/>
      <c r="V2232" s="23" t="n"/>
    </row>
    <row r="2233" ht="15" customHeight="1">
      <c r="A2233" s="26" t="inlineStr">
        <is>
          <t>História - Waterfall</t>
        </is>
      </c>
      <c r="B2233" s="60" t="inlineStr">
        <is>
          <t>DEVALM-542</t>
        </is>
      </c>
      <c r="C2233" s="23" t="inlineStr">
        <is>
          <t>19.0002.2.MK-Reajuste de Preços Para os Segmentos de Clientes Corporativos - Fevereiro/19</t>
        </is>
      </c>
      <c r="D2233" s="26" t="inlineStr">
        <is>
          <t>Concluído</t>
        </is>
      </c>
      <c r="E2233" s="23" t="inlineStr">
        <is>
          <t>Sem responsável</t>
        </is>
      </c>
      <c r="F2233" s="23" t="n"/>
      <c r="G2233" s="23" t="inlineStr">
        <is>
          <t>Rafael Lemos Lima [X]</t>
        </is>
      </c>
      <c r="H2233" s="23" t="n"/>
      <c r="I2233" s="23" t="n"/>
      <c r="J2233" s="23" t="n"/>
      <c r="K2233" s="23" t="n"/>
      <c r="L2233" s="23" t="n"/>
      <c r="M2233" s="23" t="n"/>
      <c r="N2233" s="23" t="n"/>
      <c r="O2233" s="23" t="n"/>
      <c r="P2233" s="23" t="n"/>
      <c r="Q2233" s="23" t="n"/>
      <c r="R2233" s="61" t="n">
        <v>43522</v>
      </c>
      <c r="S2233" s="23" t="n"/>
      <c r="T2233" s="23" t="n"/>
      <c r="U2233" s="23" t="n"/>
      <c r="V2233" s="23" t="n"/>
    </row>
    <row r="2234" ht="15" customHeight="1">
      <c r="A2234" s="26" t="inlineStr">
        <is>
          <t>História - Waterfall</t>
        </is>
      </c>
      <c r="B2234" s="60" t="inlineStr">
        <is>
          <t>DEVALM-541</t>
        </is>
      </c>
      <c r="C2234" s="23" t="inlineStr">
        <is>
          <t>19.0001.1.BL-Reajuste Recorrente IGP-M BL (Janeiro)</t>
        </is>
      </c>
      <c r="D2234" s="26" t="inlineStr">
        <is>
          <t>Concluído</t>
        </is>
      </c>
      <c r="E2234" s="23" t="inlineStr">
        <is>
          <t>Ricardo Pires Sardinha [X]</t>
        </is>
      </c>
      <c r="F2234" s="23" t="inlineStr">
        <is>
          <t>Antonio Carlos Ghirelli</t>
        </is>
      </c>
      <c r="G2234" s="23" t="inlineStr">
        <is>
          <t>Rafael Lemos Lima [X]</t>
        </is>
      </c>
      <c r="H2234" s="23" t="inlineStr">
        <is>
          <t>Paulo Egidio Rodrigues dos Santos</t>
        </is>
      </c>
      <c r="I2234" s="23" t="inlineStr">
        <is>
          <t>jira_naoaplica</t>
        </is>
      </c>
      <c r="J2234" s="23" t="inlineStr">
        <is>
          <t>jira_naoaplica</t>
        </is>
      </c>
      <c r="K2234" s="23" t="n"/>
      <c r="L2234" s="23" t="n"/>
      <c r="M2234" s="23" t="n"/>
      <c r="N2234" s="23" t="n"/>
      <c r="O2234" s="23" t="n"/>
      <c r="P2234" s="23" t="n"/>
      <c r="Q2234" s="23" t="n"/>
      <c r="R2234" s="23" t="n"/>
      <c r="S2234" s="23" t="n"/>
      <c r="T2234" s="23" t="n"/>
      <c r="U2234" s="23" t="n"/>
      <c r="V2234" s="23" t="n"/>
    </row>
    <row r="2235" ht="15" customHeight="1">
      <c r="A2235" s="26" t="inlineStr">
        <is>
          <t>História - Waterfall</t>
        </is>
      </c>
      <c r="B2235" s="60" t="inlineStr">
        <is>
          <t>DEVALM-540</t>
        </is>
      </c>
      <c r="C2235" s="23" t="inlineStr">
        <is>
          <t>19.0026.MK-Reajuste de preços de produtos</t>
        </is>
      </c>
      <c r="D2235" s="26" t="inlineStr">
        <is>
          <t>Concluído</t>
        </is>
      </c>
      <c r="E2235" s="23" t="inlineStr">
        <is>
          <t>Sem responsável</t>
        </is>
      </c>
      <c r="F2235" s="23" t="n"/>
      <c r="G2235" s="23" t="inlineStr">
        <is>
          <t>Rafael Lemos Lima [X]</t>
        </is>
      </c>
      <c r="H2235" s="23" t="inlineStr">
        <is>
          <t>Eduardo Cesar de Melo</t>
        </is>
      </c>
      <c r="I2235" s="23" t="n"/>
      <c r="J2235" s="23" t="n"/>
      <c r="K2235" s="23" t="n"/>
      <c r="L2235" s="23" t="n"/>
      <c r="M2235" s="23" t="n"/>
      <c r="N2235" s="23" t="n"/>
      <c r="O2235" s="23" t="n"/>
      <c r="P2235" s="23" t="n"/>
      <c r="Q2235" s="23" t="n"/>
      <c r="R2235" s="61" t="n">
        <v>43536</v>
      </c>
      <c r="S2235" s="23" t="n"/>
      <c r="T2235" s="23" t="n"/>
      <c r="U2235" s="23" t="n"/>
      <c r="V2235" s="23" t="n"/>
    </row>
    <row r="2236" ht="15" customHeight="1">
      <c r="A2236" s="26" t="inlineStr">
        <is>
          <t>História - Waterfall</t>
        </is>
      </c>
      <c r="B2236" s="60" t="inlineStr">
        <is>
          <t>DEVALM-539</t>
        </is>
      </c>
      <c r="C2236" s="23" t="inlineStr">
        <is>
          <t>19.0043.2.MK-Backlog afiliadas Globo - Fase 2</t>
        </is>
      </c>
      <c r="D2236" s="26" t="inlineStr">
        <is>
          <t>Concluído</t>
        </is>
      </c>
      <c r="E2236" s="23" t="inlineStr">
        <is>
          <t>Sem responsável</t>
        </is>
      </c>
      <c r="F2236" s="23" t="n"/>
      <c r="G2236" s="23" t="inlineStr">
        <is>
          <t>Rafael Lemos Lima [X]</t>
        </is>
      </c>
      <c r="H2236" s="23" t="inlineStr">
        <is>
          <t>Paulo Egidio Rodrigues dos Santos</t>
        </is>
      </c>
      <c r="I2236" s="23" t="n"/>
      <c r="J2236" s="23" t="inlineStr">
        <is>
          <t>Juliana Alves Beduti [X]</t>
        </is>
      </c>
      <c r="K2236" s="23" t="n"/>
      <c r="L2236" s="23" t="n"/>
      <c r="M2236" s="23" t="n"/>
      <c r="N2236" s="23" t="n"/>
      <c r="O2236" s="23" t="n"/>
      <c r="P2236" s="23" t="n"/>
      <c r="Q2236" s="23" t="n"/>
      <c r="R2236" s="61" t="n">
        <v>43628</v>
      </c>
      <c r="S2236" s="23" t="n"/>
      <c r="T2236" s="23" t="n"/>
      <c r="U2236" s="23" t="n"/>
      <c r="V2236" s="23" t="n"/>
    </row>
    <row r="2237" ht="15" customHeight="1">
      <c r="A2237" s="26" t="inlineStr">
        <is>
          <t>História - Waterfall</t>
        </is>
      </c>
      <c r="B2237" s="60" t="inlineStr">
        <is>
          <t>DEVALM-538</t>
        </is>
      </c>
      <c r="C2237" s="23" t="inlineStr">
        <is>
          <t>18.0170.3.MK-UpGrade de Recarga - release 4</t>
        </is>
      </c>
      <c r="D2237" s="26" t="inlineStr">
        <is>
          <t>Concluído</t>
        </is>
      </c>
      <c r="E2237" s="23" t="inlineStr">
        <is>
          <t>Sem responsável</t>
        </is>
      </c>
      <c r="F2237" s="23" t="n"/>
      <c r="G2237" s="23" t="inlineStr">
        <is>
          <t>Anselmo Pereira Novakowski</t>
        </is>
      </c>
      <c r="H2237" s="23" t="inlineStr">
        <is>
          <t>Eduardo Cesar de Melo</t>
        </is>
      </c>
      <c r="I2237" s="23" t="n"/>
      <c r="J2237" s="23" t="n"/>
      <c r="K2237" s="23" t="n"/>
      <c r="L2237" s="23" t="n"/>
      <c r="M2237" s="23" t="n"/>
      <c r="N2237" s="23" t="n"/>
      <c r="O2237" s="23" t="n"/>
      <c r="P2237" s="23" t="n"/>
      <c r="Q2237" s="23" t="n"/>
      <c r="R2237" s="61" t="n">
        <v>43480</v>
      </c>
      <c r="S2237" s="23" t="n"/>
      <c r="T2237" s="23" t="n"/>
      <c r="U2237" s="23" t="n"/>
      <c r="V2237" s="23" t="n"/>
    </row>
    <row r="2238" ht="15" customHeight="1">
      <c r="A2238" s="26" t="inlineStr">
        <is>
          <t>História - Waterfall</t>
        </is>
      </c>
      <c r="B2238" s="60" t="inlineStr">
        <is>
          <t>DEVALM-537</t>
        </is>
      </c>
      <c r="C2238" s="23" t="inlineStr">
        <is>
          <t>19.0001.2.BL-Reajuste Recorrente IGP-M BL (Fevereiro)</t>
        </is>
      </c>
      <c r="D2238" s="26" t="inlineStr">
        <is>
          <t>Concluído</t>
        </is>
      </c>
      <c r="E2238" s="23" t="inlineStr">
        <is>
          <t>Sem responsável</t>
        </is>
      </c>
      <c r="F2238" s="23" t="n"/>
      <c r="G2238" s="23" t="inlineStr">
        <is>
          <t>Rafael Lemos Lima [X]</t>
        </is>
      </c>
      <c r="H2238" s="23" t="inlineStr">
        <is>
          <t>Eduardo Cesar de Melo</t>
        </is>
      </c>
      <c r="I2238" s="23" t="n"/>
      <c r="J2238" s="23" t="n"/>
      <c r="K2238" s="23" t="n"/>
      <c r="L2238" s="23" t="n"/>
      <c r="M2238" s="23" t="n"/>
      <c r="N2238" s="23" t="n"/>
      <c r="O2238" s="23" t="n"/>
      <c r="P2238" s="23" t="n"/>
      <c r="Q2238" s="23" t="n"/>
      <c r="R2238" s="61" t="n">
        <v>43516</v>
      </c>
      <c r="S2238" s="23" t="n"/>
      <c r="T2238" s="23" t="n"/>
      <c r="U2238" s="23" t="n"/>
      <c r="V2238" s="23" t="n"/>
    </row>
    <row r="2239" ht="15" customHeight="1">
      <c r="A2239" s="26" t="inlineStr">
        <is>
          <t>História - Waterfall</t>
        </is>
      </c>
      <c r="B2239" s="60" t="inlineStr">
        <is>
          <t>DEVALM-536</t>
        </is>
      </c>
      <c r="C2239" s="23" t="inlineStr">
        <is>
          <t>18.0393.4.MK-Descontinuação SKY Livre – Janeiro 2019</t>
        </is>
      </c>
      <c r="D2239" s="26" t="inlineStr">
        <is>
          <t>Concluído</t>
        </is>
      </c>
      <c r="E2239" s="23" t="inlineStr">
        <is>
          <t>Sem responsável</t>
        </is>
      </c>
      <c r="F2239" s="23" t="n"/>
      <c r="G2239" s="23" t="inlineStr">
        <is>
          <t>Anselmo Pereira Novakowski</t>
        </is>
      </c>
      <c r="H2239" s="23" t="inlineStr">
        <is>
          <t>Eduardo Cesar de Melo</t>
        </is>
      </c>
      <c r="I2239" s="23" t="n"/>
      <c r="J2239" s="23" t="n"/>
      <c r="K2239" s="23" t="n"/>
      <c r="L2239" s="23" t="n"/>
      <c r="M2239" s="23" t="n"/>
      <c r="N2239" s="23" t="n"/>
      <c r="O2239" s="23" t="n"/>
      <c r="P2239" s="23" t="n"/>
      <c r="Q2239" s="23" t="n"/>
      <c r="R2239" s="61" t="n">
        <v>43487</v>
      </c>
      <c r="S2239" s="23" t="n"/>
      <c r="T2239" s="23" t="n"/>
      <c r="U2239" s="23" t="n"/>
      <c r="V2239" s="23" t="n"/>
    </row>
    <row r="2240" ht="15" customHeight="1">
      <c r="A2240" s="26" t="inlineStr">
        <is>
          <t>História - Waterfall</t>
        </is>
      </c>
      <c r="B2240" s="60" t="inlineStr">
        <is>
          <t>DEVALM-535</t>
        </is>
      </c>
      <c r="C2240" s="23" t="inlineStr">
        <is>
          <t>18.0461.2.TI-Integração Continua e Automação do Processo de Desenvolvimento (Frente de Testes Unitários – SOA)</t>
        </is>
      </c>
      <c r="D2240" s="26" t="inlineStr">
        <is>
          <t>Concluído</t>
        </is>
      </c>
      <c r="E2240" s="23" t="inlineStr">
        <is>
          <t>Sem responsável</t>
        </is>
      </c>
      <c r="F2240" s="23" t="inlineStr">
        <is>
          <t>Tiago.Targino@terceiro-sky.com.br</t>
        </is>
      </c>
      <c r="G2240" s="23" t="inlineStr">
        <is>
          <t>Rafael Lemos Lima [X]</t>
        </is>
      </c>
      <c r="H2240" s="23" t="inlineStr">
        <is>
          <t>Paulo Egidio Rodrigues dos Santos</t>
        </is>
      </c>
      <c r="I2240" s="23" t="n"/>
      <c r="J2240" s="23" t="n"/>
      <c r="K2240" s="23" t="n"/>
      <c r="L2240" s="23" t="n"/>
      <c r="M2240" s="23" t="n"/>
      <c r="N2240" s="23" t="n"/>
      <c r="O2240" s="23" t="n"/>
      <c r="P2240" s="23" t="n"/>
      <c r="Q2240" s="23" t="n"/>
      <c r="R2240" s="61" t="n">
        <v>43602</v>
      </c>
      <c r="S2240" s="23" t="n"/>
      <c r="T2240" s="23" t="n"/>
      <c r="U2240" s="23" t="n"/>
      <c r="V2240" s="23" t="n"/>
    </row>
    <row r="2241" ht="15" customHeight="1">
      <c r="A2241" s="26" t="inlineStr">
        <is>
          <t>História - Waterfall</t>
        </is>
      </c>
      <c r="B2241" s="60" t="inlineStr">
        <is>
          <t>DEVALM-534</t>
        </is>
      </c>
      <c r="C2241" s="23" t="inlineStr">
        <is>
          <t>17.0614.23.TI-Kanban no Histórico exibindo valor total</t>
        </is>
      </c>
      <c r="D2241" s="26" t="inlineStr">
        <is>
          <t>Concluído</t>
        </is>
      </c>
      <c r="E2241" s="23" t="inlineStr">
        <is>
          <t>Sem responsável</t>
        </is>
      </c>
      <c r="F2241" s="23" t="n"/>
      <c r="G2241" s="23" t="n"/>
      <c r="H2241" s="23" t="inlineStr">
        <is>
          <t>Eduardo Cesar de Melo</t>
        </is>
      </c>
      <c r="I2241" s="23" t="n"/>
      <c r="J2241" s="23" t="n"/>
      <c r="K2241" s="23" t="n"/>
      <c r="L2241" s="23" t="n"/>
      <c r="M2241" s="23" t="n"/>
      <c r="N2241" s="23" t="n"/>
      <c r="O2241" s="23" t="n"/>
      <c r="P2241" s="23" t="n"/>
      <c r="Q2241" s="23" t="n"/>
      <c r="R2241" s="23" t="n"/>
      <c r="S2241" s="23" t="n"/>
      <c r="T2241" s="23" t="n"/>
      <c r="U2241" s="23" t="n"/>
      <c r="V2241" s="23" t="n"/>
    </row>
    <row r="2242" ht="15" customHeight="1">
      <c r="A2242" s="26" t="inlineStr">
        <is>
          <t>História - Waterfall</t>
        </is>
      </c>
      <c r="B2242" s="60" t="inlineStr">
        <is>
          <t>DEVALM-533</t>
        </is>
      </c>
      <c r="C2242" s="23" t="inlineStr">
        <is>
          <t>18.0384.MK-Servidor Virtual - Power BI</t>
        </is>
      </c>
      <c r="D2242" s="26" t="inlineStr">
        <is>
          <t>Concluído</t>
        </is>
      </c>
      <c r="E2242" s="23" t="inlineStr">
        <is>
          <t>Raphael Henrique Fernandes Lopes [X]</t>
        </is>
      </c>
      <c r="F2242" s="23" t="n"/>
      <c r="G2242" s="23" t="n"/>
      <c r="H2242" s="23" t="n"/>
      <c r="I2242" s="23" t="n"/>
      <c r="J2242" s="23" t="n"/>
      <c r="K2242" s="23" t="n"/>
      <c r="L2242" s="23" t="n"/>
      <c r="M2242" s="23" t="n"/>
      <c r="N2242" s="23" t="n"/>
      <c r="O2242" s="23" t="n"/>
      <c r="P2242" s="23" t="n"/>
      <c r="Q2242" s="23" t="n"/>
      <c r="R2242" s="23" t="n"/>
      <c r="S2242" s="23" t="n"/>
      <c r="T2242" s="23" t="n"/>
      <c r="U2242" s="23" t="n"/>
      <c r="V2242" s="23" t="n"/>
    </row>
    <row r="2243" ht="15" customHeight="1">
      <c r="A2243" s="26" t="inlineStr">
        <is>
          <t>História - Waterfall</t>
        </is>
      </c>
      <c r="B2243" s="60" t="inlineStr">
        <is>
          <t>DEVALM-532</t>
        </is>
      </c>
      <c r="C2243" s="23" t="inlineStr">
        <is>
          <t>19.0026.1.MK-Reajuste de preços desconto MOP</t>
        </is>
      </c>
      <c r="D2243" s="26" t="inlineStr">
        <is>
          <t>Concluído</t>
        </is>
      </c>
      <c r="E2243" s="23" t="inlineStr">
        <is>
          <t>Ricardo Pires Sardinha [X]</t>
        </is>
      </c>
      <c r="F2243" s="23" t="n"/>
      <c r="G2243" s="23" t="inlineStr">
        <is>
          <t>Rafael Lemos Lima [X]</t>
        </is>
      </c>
      <c r="H2243" s="23" t="inlineStr">
        <is>
          <t>Paulo Egidio Rodrigues dos Santos</t>
        </is>
      </c>
      <c r="I2243" s="23" t="n"/>
      <c r="J2243" s="23" t="n"/>
      <c r="K2243" s="23" t="n"/>
      <c r="L2243" s="23" t="n"/>
      <c r="M2243" s="23" t="n"/>
      <c r="N2243" s="23" t="n"/>
      <c r="O2243" s="23" t="n"/>
      <c r="P2243" s="23" t="n"/>
      <c r="Q2243" s="23" t="n"/>
      <c r="R2243" s="61" t="n">
        <v>43593</v>
      </c>
      <c r="S2243" s="23" t="n"/>
      <c r="T2243" s="23" t="n"/>
      <c r="U2243" s="23" t="n"/>
      <c r="V2243" s="23" t="n"/>
    </row>
    <row r="2244" ht="15" customHeight="1">
      <c r="A2244" s="26" t="inlineStr">
        <is>
          <t>História - Waterfall</t>
        </is>
      </c>
      <c r="B2244" s="60" t="inlineStr">
        <is>
          <t>DEVALM-531</t>
        </is>
      </c>
      <c r="C2244" s="23" t="inlineStr">
        <is>
          <t>17.0614.13.TI-Salesforce – CR Base Cert</t>
        </is>
      </c>
      <c r="D2244" s="26" t="inlineStr">
        <is>
          <t>Concluído</t>
        </is>
      </c>
      <c r="E2244" s="23" t="inlineStr">
        <is>
          <t>Sem responsável</t>
        </is>
      </c>
      <c r="F2244" s="23" t="inlineStr">
        <is>
          <t>Aline.Rocha@sky.com.br</t>
        </is>
      </c>
      <c r="G2244" s="23" t="inlineStr">
        <is>
          <t>Emerson Pureza da Silva</t>
        </is>
      </c>
      <c r="H2244" s="23" t="inlineStr">
        <is>
          <t>Eduardo Cesar de Melo</t>
        </is>
      </c>
      <c r="I2244" s="23" t="n"/>
      <c r="J2244" s="23" t="n"/>
      <c r="K2244" s="23" t="n"/>
      <c r="L2244" s="23" t="n"/>
      <c r="M2244" s="23" t="n"/>
      <c r="N2244" s="23" t="n"/>
      <c r="O2244" s="23" t="n"/>
      <c r="P2244" s="23" t="n"/>
      <c r="Q2244" s="23" t="n"/>
      <c r="R2244" s="61" t="n">
        <v>43501</v>
      </c>
      <c r="S2244" s="23" t="n"/>
      <c r="T2244" s="23" t="n"/>
      <c r="U2244" s="23" t="n"/>
      <c r="V2244" s="23" t="n"/>
    </row>
    <row r="2245" ht="15" customHeight="1">
      <c r="A2245" s="26" t="inlineStr">
        <is>
          <t>História - Waterfall</t>
        </is>
      </c>
      <c r="B2245" s="60" t="inlineStr">
        <is>
          <t>DEVALM-530</t>
        </is>
      </c>
      <c r="C2245" s="23" t="inlineStr">
        <is>
          <t>19.0026.6.MK-Tratamento de backlog de produtos impactados pelo clawback</t>
        </is>
      </c>
      <c r="D2245" s="26" t="inlineStr">
        <is>
          <t>Concluído</t>
        </is>
      </c>
      <c r="E2245" s="23" t="inlineStr">
        <is>
          <t>Ricardo Pires Sardinha [X]</t>
        </is>
      </c>
      <c r="F2245" s="23" t="n"/>
      <c r="G2245" s="23" t="inlineStr">
        <is>
          <t>Rafael Lemos Lima [X]</t>
        </is>
      </c>
      <c r="H2245" s="23" t="inlineStr">
        <is>
          <t>Paulo Egidio Rodrigues dos Santos</t>
        </is>
      </c>
      <c r="I2245" s="23" t="n"/>
      <c r="J2245" s="23" t="n"/>
      <c r="K2245" s="23" t="n"/>
      <c r="L2245" s="23" t="n"/>
      <c r="M2245" s="23" t="n"/>
      <c r="N2245" s="23" t="n"/>
      <c r="O2245" s="23" t="n"/>
      <c r="P2245" s="23" t="n"/>
      <c r="Q2245" s="23" t="n"/>
      <c r="R2245" s="61" t="n">
        <v>43607</v>
      </c>
      <c r="S2245" s="23" t="n"/>
      <c r="T2245" s="23" t="n"/>
      <c r="U2245" s="23" t="n"/>
      <c r="V2245" s="23" t="n"/>
    </row>
    <row r="2246" ht="15" customHeight="1">
      <c r="A2246" s="26" t="inlineStr">
        <is>
          <t>História - Waterfall</t>
        </is>
      </c>
      <c r="B2246" s="60" t="inlineStr">
        <is>
          <t>DEVALM-529</t>
        </is>
      </c>
      <c r="C2246" s="23" t="inlineStr">
        <is>
          <t>19.0069.1.MK-Reajuste anual (IGP-M) Abril/2019</t>
        </is>
      </c>
      <c r="D2246" s="26" t="inlineStr">
        <is>
          <t>Concluído</t>
        </is>
      </c>
      <c r="E2246" s="23" t="inlineStr">
        <is>
          <t>Ricardo Pires Sardinha [X]</t>
        </is>
      </c>
      <c r="F2246" s="23" t="n"/>
      <c r="G2246" s="23" t="inlineStr">
        <is>
          <t>Rafael Lemos Lima [X]</t>
        </is>
      </c>
      <c r="H2246" s="23" t="inlineStr">
        <is>
          <t>Paulo Egidio Rodrigues dos Santos</t>
        </is>
      </c>
      <c r="I2246" s="23" t="n"/>
      <c r="J2246" s="23" t="n"/>
      <c r="K2246" s="23" t="n"/>
      <c r="L2246" s="23" t="n"/>
      <c r="M2246" s="23" t="n"/>
      <c r="N2246" s="23" t="n"/>
      <c r="O2246" s="23" t="n"/>
      <c r="P2246" s="23" t="n"/>
      <c r="Q2246" s="23" t="n"/>
      <c r="R2246" s="61" t="n">
        <v>43578</v>
      </c>
      <c r="S2246" s="23" t="n"/>
      <c r="T2246" s="23" t="n"/>
      <c r="U2246" s="23" t="n"/>
      <c r="V2246" s="23" t="n"/>
    </row>
    <row r="2247" ht="15" customHeight="1">
      <c r="A2247" s="26" t="inlineStr">
        <is>
          <t>História - Waterfall</t>
        </is>
      </c>
      <c r="B2247" s="60" t="inlineStr">
        <is>
          <t>DEVALM-528</t>
        </is>
      </c>
      <c r="C2247" s="23" t="inlineStr">
        <is>
          <t>18.0239.FI-Gateway Cadastramento Varejo EPAY</t>
        </is>
      </c>
      <c r="D2247" s="26" t="inlineStr">
        <is>
          <t>Concluído</t>
        </is>
      </c>
      <c r="E2247" s="23" t="inlineStr">
        <is>
          <t>Raphael Henrique Fernandes Lopes [X]</t>
        </is>
      </c>
      <c r="F2247" s="23" t="n"/>
      <c r="G2247" s="23" t="n"/>
      <c r="H2247" s="23" t="n"/>
      <c r="I2247" s="23" t="n"/>
      <c r="J2247" s="23" t="n"/>
      <c r="K2247" s="23" t="n"/>
      <c r="L2247" s="23" t="n"/>
      <c r="M2247" s="23" t="n"/>
      <c r="N2247" s="23" t="n"/>
      <c r="O2247" s="23" t="n"/>
      <c r="P2247" s="23" t="n"/>
      <c r="Q2247" s="23" t="n"/>
      <c r="R2247" s="23" t="n"/>
      <c r="S2247" s="23" t="n"/>
      <c r="T2247" s="23" t="n"/>
      <c r="U2247" s="23" t="n"/>
      <c r="V2247" s="23" t="n"/>
    </row>
    <row r="2248" ht="15" customHeight="1">
      <c r="A2248" s="26" t="inlineStr">
        <is>
          <t>História - Waterfall</t>
        </is>
      </c>
      <c r="B2248" s="60" t="inlineStr">
        <is>
          <t>DEVALM-527</t>
        </is>
      </c>
      <c r="C2248" s="23" t="inlineStr">
        <is>
          <t>19.0026.3.MK-Reajuste de preços SERVIÇO PREMIUM</t>
        </is>
      </c>
      <c r="D2248" s="26" t="inlineStr">
        <is>
          <t>Concluído</t>
        </is>
      </c>
      <c r="E2248" s="23" t="inlineStr">
        <is>
          <t>Sem responsável</t>
        </is>
      </c>
      <c r="F2248" s="23" t="n"/>
      <c r="G2248" s="23" t="inlineStr">
        <is>
          <t>Rafael Lemos Lima [X]</t>
        </is>
      </c>
      <c r="H2248" s="23" t="inlineStr">
        <is>
          <t>Eduardo Cesar de Melo</t>
        </is>
      </c>
      <c r="I2248" s="23" t="n"/>
      <c r="J2248" s="23" t="n"/>
      <c r="K2248" s="23" t="n"/>
      <c r="L2248" s="23" t="n"/>
      <c r="M2248" s="23" t="n"/>
      <c r="N2248" s="23" t="n"/>
      <c r="O2248" s="23" t="n"/>
      <c r="P2248" s="23" t="n"/>
      <c r="Q2248" s="23" t="n"/>
      <c r="R2248" s="61" t="n">
        <v>43537</v>
      </c>
      <c r="S2248" s="23" t="n"/>
      <c r="T2248" s="23" t="n"/>
      <c r="U2248" s="23" t="n"/>
      <c r="V2248" s="23" t="n"/>
    </row>
    <row r="2249" ht="15" customHeight="1">
      <c r="A2249" s="26" t="inlineStr">
        <is>
          <t>História - Waterfall</t>
        </is>
      </c>
      <c r="B2249" s="60" t="inlineStr">
        <is>
          <t>DEVALM-526</t>
        </is>
      </c>
      <c r="C2249" s="23" t="inlineStr">
        <is>
          <t>18.0238.CO-Relatório ICare Parceiro</t>
        </is>
      </c>
      <c r="D2249" s="26" t="inlineStr">
        <is>
          <t>Concluído</t>
        </is>
      </c>
      <c r="E2249" s="23" t="inlineStr">
        <is>
          <t>Raphael Henrique Fernandes Lopes [X]</t>
        </is>
      </c>
      <c r="F2249" s="23" t="n"/>
      <c r="G2249" s="23" t="n"/>
      <c r="H2249" s="23" t="n"/>
      <c r="I2249" s="23" t="n"/>
      <c r="J2249" s="23" t="n"/>
      <c r="K2249" s="23" t="n"/>
      <c r="L2249" s="23" t="n"/>
      <c r="M2249" s="23" t="n"/>
      <c r="N2249" s="23" t="n"/>
      <c r="O2249" s="23" t="n"/>
      <c r="P2249" s="23" t="n"/>
      <c r="Q2249" s="23" t="n"/>
      <c r="R2249" s="23" t="n"/>
      <c r="S2249" s="23" t="n"/>
      <c r="T2249" s="23" t="n"/>
      <c r="U2249" s="23" t="n"/>
      <c r="V2249" s="23" t="n"/>
    </row>
    <row r="2250" ht="15" customHeight="1">
      <c r="A2250" s="26" t="inlineStr">
        <is>
          <t>História - Waterfall</t>
        </is>
      </c>
      <c r="B2250" s="60" t="inlineStr">
        <is>
          <t>DEVALM-525</t>
        </is>
      </c>
      <c r="C2250" s="23" t="inlineStr">
        <is>
          <t>19.0002.1.MK-Reajuste de Preços Para os Segmentos de Clientes Corporativos - Janeiro/19</t>
        </is>
      </c>
      <c r="D2250" s="26" t="inlineStr">
        <is>
          <t>Concluído</t>
        </is>
      </c>
      <c r="E2250" s="23" t="inlineStr">
        <is>
          <t>Ricardo Pires Sardinha [X]</t>
        </is>
      </c>
      <c r="F2250" s="23" t="n"/>
      <c r="G2250" s="23" t="inlineStr">
        <is>
          <t>Rafael Lemos Lima [X]</t>
        </is>
      </c>
      <c r="H2250" s="23" t="n"/>
      <c r="I2250" s="23" t="n"/>
      <c r="J2250" s="23" t="n"/>
      <c r="K2250" s="23" t="n"/>
      <c r="L2250" s="23" t="n"/>
      <c r="M2250" s="23" t="n"/>
      <c r="N2250" s="23" t="n"/>
      <c r="O2250" s="23" t="n"/>
      <c r="P2250" s="23" t="n"/>
      <c r="Q2250" s="23" t="n"/>
      <c r="R2250" s="61" t="n">
        <v>43474</v>
      </c>
      <c r="S2250" s="23" t="n"/>
      <c r="T2250" s="23" t="n"/>
      <c r="U2250" s="23" t="n"/>
      <c r="V2250" s="23" t="n"/>
    </row>
    <row r="2251" ht="15" customHeight="1">
      <c r="A2251" s="26" t="inlineStr">
        <is>
          <t>História - Waterfall</t>
        </is>
      </c>
      <c r="B2251" s="60" t="inlineStr">
        <is>
          <t>DEVALM-524</t>
        </is>
      </c>
      <c r="C2251" s="23" t="inlineStr">
        <is>
          <t>19.0069.2.MK-Reajuste anual (IGP-M) Maio/2019</t>
        </is>
      </c>
      <c r="D2251" s="26" t="inlineStr">
        <is>
          <t>Concluído</t>
        </is>
      </c>
      <c r="E2251" s="23" t="inlineStr">
        <is>
          <t>Ricardo Pires Sardinha [X]</t>
        </is>
      </c>
      <c r="F2251" s="23" t="n"/>
      <c r="G2251" s="23" t="inlineStr">
        <is>
          <t>Rafael Lemos Lima [X]</t>
        </is>
      </c>
      <c r="H2251" s="23" t="inlineStr">
        <is>
          <t>Paulo Egidio Rodrigues dos Santos</t>
        </is>
      </c>
      <c r="I2251" s="23" t="n"/>
      <c r="J2251" s="23" t="n"/>
      <c r="K2251" s="23" t="n"/>
      <c r="L2251" s="23" t="n"/>
      <c r="M2251" s="23" t="n"/>
      <c r="N2251" s="23" t="n"/>
      <c r="O2251" s="23" t="n"/>
      <c r="P2251" s="23" t="n"/>
      <c r="Q2251" s="23" t="n"/>
      <c r="R2251" s="61" t="n">
        <v>43607</v>
      </c>
      <c r="S2251" s="23" t="n"/>
      <c r="T2251" s="23" t="n"/>
      <c r="U2251" s="23" t="n"/>
      <c r="V2251" s="23" t="n"/>
    </row>
    <row r="2252" ht="15" customHeight="1">
      <c r="A2252" s="26" t="inlineStr">
        <is>
          <t>História - Waterfall</t>
        </is>
      </c>
      <c r="B2252" s="60" t="inlineStr">
        <is>
          <t>DEVALM-523</t>
        </is>
      </c>
      <c r="C2252" s="23" t="inlineStr">
        <is>
          <t>17.0614.16.TI-Salesforce – GAP – Cadastro de CNPJ</t>
        </is>
      </c>
      <c r="D2252" s="26" t="inlineStr">
        <is>
          <t>Concluído</t>
        </is>
      </c>
      <c r="E2252" s="23" t="inlineStr">
        <is>
          <t>Sem responsável</t>
        </is>
      </c>
      <c r="F2252" s="23" t="inlineStr">
        <is>
          <t>Aline.Rocha@sky.com.br</t>
        </is>
      </c>
      <c r="G2252" s="23" t="inlineStr">
        <is>
          <t>Emerson Pureza da Silva</t>
        </is>
      </c>
      <c r="H2252" s="23" t="inlineStr">
        <is>
          <t>Eduardo Cesar de Melo</t>
        </is>
      </c>
      <c r="I2252" s="23" t="n"/>
      <c r="J2252" s="23" t="n"/>
      <c r="K2252" s="23" t="n"/>
      <c r="L2252" s="23" t="n"/>
      <c r="M2252" s="23" t="n"/>
      <c r="N2252" s="23" t="n"/>
      <c r="O2252" s="23" t="n"/>
      <c r="P2252" s="23" t="n"/>
      <c r="Q2252" s="23" t="n"/>
      <c r="R2252" s="61" t="n">
        <v>43538</v>
      </c>
      <c r="S2252" s="23" t="n"/>
      <c r="T2252" s="23" t="n"/>
      <c r="U2252" s="23" t="n"/>
      <c r="V2252" s="23" t="n"/>
    </row>
    <row r="2253" ht="15" customHeight="1">
      <c r="A2253" s="26" t="inlineStr">
        <is>
          <t>História - Waterfall</t>
        </is>
      </c>
      <c r="B2253" s="60" t="inlineStr">
        <is>
          <t>DEVALM-522</t>
        </is>
      </c>
      <c r="C2253" s="23" t="inlineStr">
        <is>
          <t>18.0170.2.MK-UpGrade de Recarga - release 3</t>
        </is>
      </c>
      <c r="D2253" s="26" t="inlineStr">
        <is>
          <t>Concluído</t>
        </is>
      </c>
      <c r="E2253" s="23" t="inlineStr">
        <is>
          <t>Sem responsável</t>
        </is>
      </c>
      <c r="F2253" s="23" t="n"/>
      <c r="G2253" s="23" t="n"/>
      <c r="H2253" s="23" t="inlineStr">
        <is>
          <t>Eduardo Cesar de Melo</t>
        </is>
      </c>
      <c r="I2253" s="23" t="n"/>
      <c r="J2253" s="23" t="n"/>
      <c r="K2253" s="23" t="n"/>
      <c r="L2253" s="23" t="n"/>
      <c r="M2253" s="23" t="n"/>
      <c r="N2253" s="23" t="n"/>
      <c r="O2253" s="23" t="n"/>
      <c r="P2253" s="23" t="n"/>
      <c r="Q2253" s="23" t="n"/>
      <c r="R2253" s="23" t="n"/>
      <c r="S2253" s="23" t="n"/>
      <c r="T2253" s="23" t="n"/>
      <c r="U2253" s="23" t="n"/>
      <c r="V2253" s="23" t="n"/>
    </row>
    <row r="2254" ht="15" customHeight="1">
      <c r="A2254" s="26" t="inlineStr">
        <is>
          <t>História - Waterfall</t>
        </is>
      </c>
      <c r="B2254" s="60" t="inlineStr">
        <is>
          <t>DEVALM-521</t>
        </is>
      </c>
      <c r="C2254" s="23" t="inlineStr">
        <is>
          <t>19.0026.2.MK-Reajuste de preços ESPN</t>
        </is>
      </c>
      <c r="D2254" s="26" t="inlineStr">
        <is>
          <t>Concluído</t>
        </is>
      </c>
      <c r="E2254" s="23" t="inlineStr">
        <is>
          <t>Sem responsável</t>
        </is>
      </c>
      <c r="F2254" s="23" t="n"/>
      <c r="G2254" s="23" t="inlineStr">
        <is>
          <t>Rafael Lemos Lima [X]</t>
        </is>
      </c>
      <c r="H2254" s="23" t="inlineStr">
        <is>
          <t>Eduardo Cesar de Melo</t>
        </is>
      </c>
      <c r="I2254" s="23" t="n"/>
      <c r="J2254" s="23" t="n"/>
      <c r="K2254" s="23" t="n"/>
      <c r="L2254" s="23" t="n"/>
      <c r="M2254" s="23" t="n"/>
      <c r="N2254" s="23" t="n"/>
      <c r="O2254" s="23" t="n"/>
      <c r="P2254" s="23" t="n"/>
      <c r="Q2254" s="23" t="n"/>
      <c r="R2254" s="61" t="n">
        <v>43537</v>
      </c>
      <c r="S2254" s="23" t="n"/>
      <c r="T2254" s="23" t="n"/>
      <c r="U2254" s="23" t="n"/>
      <c r="V2254" s="23" t="n"/>
    </row>
    <row r="2255" ht="15" customHeight="1">
      <c r="A2255" s="26" t="inlineStr">
        <is>
          <t>História - Waterfall</t>
        </is>
      </c>
      <c r="B2255" s="60" t="inlineStr">
        <is>
          <t>DEVALM-520</t>
        </is>
      </c>
      <c r="C2255" s="23" t="inlineStr">
        <is>
          <t>17.0614.14.TI-Salesforce - GAP - Lio Checkout</t>
        </is>
      </c>
      <c r="D2255" s="26" t="inlineStr">
        <is>
          <t>Concluído</t>
        </is>
      </c>
      <c r="E2255" s="23" t="inlineStr">
        <is>
          <t>Sem responsável</t>
        </is>
      </c>
      <c r="F2255" s="23" t="inlineStr">
        <is>
          <t>Aline.Rocha@sky.com.br</t>
        </is>
      </c>
      <c r="G2255" s="23" t="inlineStr">
        <is>
          <t>Emerson Pureza da Silva</t>
        </is>
      </c>
      <c r="H2255" s="23" t="inlineStr">
        <is>
          <t>Eduardo Cesar de Melo</t>
        </is>
      </c>
      <c r="I2255" s="23" t="n"/>
      <c r="J2255" s="23" t="n"/>
      <c r="K2255" s="23" t="n"/>
      <c r="L2255" s="23" t="n"/>
      <c r="M2255" s="23" t="n"/>
      <c r="N2255" s="23" t="n"/>
      <c r="O2255" s="23" t="n"/>
      <c r="P2255" s="23" t="n"/>
      <c r="Q2255" s="23" t="n"/>
      <c r="R2255" s="61" t="n">
        <v>43538</v>
      </c>
      <c r="S2255" s="23" t="n"/>
      <c r="T2255" s="23" t="n"/>
      <c r="U2255" s="23" t="n"/>
      <c r="V2255" s="23" t="n"/>
    </row>
    <row r="2256" ht="15" customHeight="1">
      <c r="A2256" s="26" t="inlineStr">
        <is>
          <t>História - Waterfall</t>
        </is>
      </c>
      <c r="B2256" s="60" t="inlineStr">
        <is>
          <t>DEVALM-519</t>
        </is>
      </c>
      <c r="C2256" s="23" t="inlineStr">
        <is>
          <t>17.0614.22.TI-Mascaramento de dados sensíveis no grid do Histórico</t>
        </is>
      </c>
      <c r="D2256" s="26" t="inlineStr">
        <is>
          <t>Concluído</t>
        </is>
      </c>
      <c r="E2256" s="23" t="inlineStr">
        <is>
          <t>Sem responsável</t>
        </is>
      </c>
      <c r="F2256" s="23" t="n"/>
      <c r="G2256" s="23" t="n"/>
      <c r="H2256" s="23" t="inlineStr">
        <is>
          <t>Eduardo Cesar de Melo</t>
        </is>
      </c>
      <c r="I2256" s="23" t="n"/>
      <c r="J2256" s="23" t="n"/>
      <c r="K2256" s="23" t="n"/>
      <c r="L2256" s="23" t="n"/>
      <c r="M2256" s="23" t="n"/>
      <c r="N2256" s="23" t="n"/>
      <c r="O2256" s="23" t="n"/>
      <c r="P2256" s="23" t="n"/>
      <c r="Q2256" s="23" t="n"/>
      <c r="R2256" s="23" t="n"/>
      <c r="S2256" s="23" t="n"/>
      <c r="T2256" s="23" t="n"/>
      <c r="U2256" s="23" t="n"/>
      <c r="V2256" s="23" t="n"/>
    </row>
    <row r="2257" ht="15" customHeight="1">
      <c r="A2257" s="26" t="inlineStr">
        <is>
          <t>História - Waterfall</t>
        </is>
      </c>
      <c r="B2257" s="60" t="inlineStr">
        <is>
          <t>DEVALM-397</t>
        </is>
      </c>
      <c r="C2257" s="23" t="inlineStr">
        <is>
          <t>18.0011.1.CL-Segmentação Régua de Cobrança P1</t>
        </is>
      </c>
      <c r="D2257" s="26" t="inlineStr">
        <is>
          <t>Concluído</t>
        </is>
      </c>
      <c r="E2257" s="23" t="inlineStr">
        <is>
          <t>Alessandro João De Souza [X]</t>
        </is>
      </c>
      <c r="F2257" s="23" t="inlineStr">
        <is>
          <t>Pedro Carnizello da Silva [X]</t>
        </is>
      </c>
      <c r="G2257" s="23" t="inlineStr">
        <is>
          <t>Anselmo Pereira Novakowski</t>
        </is>
      </c>
      <c r="H2257" s="23" t="inlineStr">
        <is>
          <t>Eduardo Cesar de Melo</t>
        </is>
      </c>
      <c r="I2257" s="23" t="inlineStr">
        <is>
          <t>Rodrigo Fernando Pereira Versollato [X]</t>
        </is>
      </c>
      <c r="J2257" s="23" t="inlineStr">
        <is>
          <t>Fernando Meirelles Castanho Cavallari [X]</t>
        </is>
      </c>
      <c r="K2257" s="23" t="n"/>
      <c r="L2257" s="23" t="n"/>
      <c r="M2257" s="61" t="n">
        <v>43600</v>
      </c>
      <c r="N2257" s="61" t="n">
        <v>43616</v>
      </c>
      <c r="O2257" s="61" t="n">
        <v>43572</v>
      </c>
      <c r="P2257" s="61" t="n">
        <v>43599</v>
      </c>
      <c r="Q2257" s="61" t="n">
        <v>43620</v>
      </c>
      <c r="R2257" s="61" t="n">
        <v>43620</v>
      </c>
      <c r="S2257" s="61" t="n">
        <v>43549</v>
      </c>
      <c r="T2257" s="61" t="n">
        <v>43552</v>
      </c>
      <c r="U2257" s="61" t="n">
        <v>43553</v>
      </c>
      <c r="V2257" s="61" t="n">
        <v>43571</v>
      </c>
    </row>
    <row r="2258" ht="15" customHeight="1">
      <c r="A2258" s="26" t="inlineStr">
        <is>
          <t>História - Ágil</t>
        </is>
      </c>
      <c r="B2258" s="60" t="inlineStr">
        <is>
          <t>DEVALM-285</t>
        </is>
      </c>
      <c r="C2258" s="23" t="inlineStr">
        <is>
          <t>Entrega 3</t>
        </is>
      </c>
      <c r="D2258" s="26" t="inlineStr">
        <is>
          <t>Concluído</t>
        </is>
      </c>
      <c r="E2258" s="23" t="inlineStr">
        <is>
          <t>Fabio de Siqueira Campos</t>
        </is>
      </c>
      <c r="F2258" s="23" t="n"/>
      <c r="G2258" s="23" t="n"/>
      <c r="H2258" s="23" t="n"/>
      <c r="I2258" s="23" t="n"/>
      <c r="J2258" s="23" t="n"/>
      <c r="K2258" s="23" t="n"/>
      <c r="L2258" s="23" t="n"/>
      <c r="M2258" s="23" t="n"/>
      <c r="N2258" s="23" t="n"/>
      <c r="O2258" s="23" t="n"/>
      <c r="P2258" s="23" t="n"/>
      <c r="Q2258" s="23" t="n"/>
      <c r="R2258" s="23" t="n"/>
      <c r="S2258" s="23" t="n"/>
      <c r="T2258" s="23" t="n"/>
      <c r="U2258" s="23" t="n"/>
      <c r="V2258" s="23" t="n"/>
    </row>
    <row r="2259" ht="15" customHeight="1">
      <c r="A2259" s="26" t="inlineStr">
        <is>
          <t>História - Waterfall</t>
        </is>
      </c>
      <c r="B2259" s="60" t="inlineStr">
        <is>
          <t>DEVALM-255</t>
        </is>
      </c>
      <c r="C2259" s="23" t="inlineStr">
        <is>
          <t>Entrega 1</t>
        </is>
      </c>
      <c r="D2259" s="26" t="inlineStr">
        <is>
          <t>Concluído</t>
        </is>
      </c>
      <c r="E2259" s="23" t="inlineStr">
        <is>
          <t>Administrador Jira</t>
        </is>
      </c>
      <c r="F2259" s="23" t="n"/>
      <c r="G2259" s="23" t="inlineStr">
        <is>
          <t>Administrador Jira</t>
        </is>
      </c>
      <c r="H2259" s="23" t="n"/>
      <c r="I2259" s="23" t="n"/>
      <c r="J2259" s="23" t="n"/>
      <c r="K2259" s="23" t="n"/>
      <c r="L2259" s="23" t="n"/>
      <c r="M2259" s="23" t="n"/>
      <c r="N2259" s="23" t="n"/>
      <c r="O2259" s="23" t="n"/>
      <c r="P2259" s="23" t="n"/>
      <c r="Q2259" s="23" t="n"/>
      <c r="R2259" s="23" t="n"/>
      <c r="S2259" s="23" t="n"/>
      <c r="T2259" s="23" t="n"/>
      <c r="U2259" s="23" t="n"/>
      <c r="V2259" s="23" t="n"/>
    </row>
    <row r="2260" ht="15" customHeight="1">
      <c r="A2260" s="26" t="inlineStr">
        <is>
          <t>História - Ágil</t>
        </is>
      </c>
      <c r="B2260" s="60" t="inlineStr">
        <is>
          <t>DEVALM-185</t>
        </is>
      </c>
      <c r="C2260" s="23" t="inlineStr">
        <is>
          <t>Teste</t>
        </is>
      </c>
      <c r="D2260" s="26" t="inlineStr">
        <is>
          <t>Concluído</t>
        </is>
      </c>
      <c r="E2260" s="23" t="inlineStr">
        <is>
          <t>Sem responsável</t>
        </is>
      </c>
      <c r="F2260" s="23" t="n"/>
      <c r="G2260" s="23" t="n"/>
      <c r="H2260" s="23" t="n"/>
      <c r="I2260" s="23" t="n"/>
      <c r="J2260" s="23" t="n"/>
      <c r="K2260" s="23" t="n"/>
      <c r="L2260" s="23" t="n"/>
      <c r="M2260" s="23" t="n"/>
      <c r="N2260" s="23" t="n"/>
      <c r="O2260" s="23" t="n"/>
      <c r="P2260" s="23" t="n"/>
      <c r="Q2260" s="23" t="n"/>
      <c r="R2260" s="23" t="n"/>
      <c r="S2260" s="23" t="n"/>
      <c r="T2260" s="23" t="n"/>
      <c r="U2260" s="23" t="n"/>
      <c r="V2260" s="23" t="n"/>
    </row>
    <row r="2261" ht="15" customHeight="1">
      <c r="A2261" s="26" t="inlineStr">
        <is>
          <t>História - Waterfall</t>
        </is>
      </c>
      <c r="B2261" s="60" t="inlineStr">
        <is>
          <t>DEVALM-96</t>
        </is>
      </c>
      <c r="C2261" s="23" t="inlineStr">
        <is>
          <t>História Waterfall - Entrega 1</t>
        </is>
      </c>
      <c r="D2261" s="26" t="inlineStr">
        <is>
          <t>Concluído</t>
        </is>
      </c>
      <c r="E2261" s="23" t="inlineStr">
        <is>
          <t>Fabio de Siqueira Campos</t>
        </is>
      </c>
      <c r="F2261" s="23" t="n"/>
      <c r="G2261" s="23" t="n"/>
      <c r="H2261" s="23" t="n"/>
      <c r="I2261" s="23" t="n"/>
      <c r="J2261" s="23" t="n"/>
      <c r="K2261" s="23" t="n"/>
      <c r="L2261" s="23" t="n"/>
      <c r="M2261" s="23" t="n"/>
      <c r="N2261" s="23" t="n"/>
      <c r="O2261" s="23" t="n"/>
      <c r="P2261" s="23" t="n"/>
      <c r="Q2261" s="23" t="n"/>
      <c r="R2261" s="23" t="n"/>
      <c r="S2261" s="23" t="n"/>
      <c r="T2261" s="23" t="n"/>
      <c r="U2261" s="23" t="n"/>
      <c r="V2261" s="23" t="n"/>
    </row>
    <row r="2262" ht="15" customHeight="1">
      <c r="A2262" s="26" t="inlineStr">
        <is>
          <t>História - Waterfall</t>
        </is>
      </c>
      <c r="B2262" s="60" t="inlineStr">
        <is>
          <t>DEVALM-76</t>
        </is>
      </c>
      <c r="C2262" s="23" t="inlineStr">
        <is>
          <t>Teste</t>
        </is>
      </c>
      <c r="D2262" s="26" t="inlineStr">
        <is>
          <t>Concluído</t>
        </is>
      </c>
      <c r="E2262" s="23" t="inlineStr">
        <is>
          <t>Sem responsável</t>
        </is>
      </c>
      <c r="F2262" s="23" t="n"/>
      <c r="G2262" s="23" t="n"/>
      <c r="H2262" s="23" t="n"/>
      <c r="I2262" s="23" t="n"/>
      <c r="J2262" s="23" t="n"/>
      <c r="K2262" s="23" t="n"/>
      <c r="L2262" s="23" t="n"/>
      <c r="M2262" s="23" t="n"/>
      <c r="N2262" s="23" t="n"/>
      <c r="O2262" s="23" t="n"/>
      <c r="P2262" s="23" t="n"/>
      <c r="Q2262" s="23" t="n"/>
      <c r="R2262" s="23" t="n"/>
      <c r="S2262" s="23" t="n"/>
      <c r="T2262" s="23" t="n"/>
      <c r="U2262" s="23" t="n"/>
      <c r="V2262" s="23" t="n"/>
    </row>
    <row r="2263" ht="15" customHeight="1">
      <c r="A2263" s="26" t="inlineStr">
        <is>
          <t>História - Waterfall</t>
        </is>
      </c>
      <c r="B2263" s="60" t="inlineStr">
        <is>
          <t>DEVALM-75</t>
        </is>
      </c>
      <c r="C2263" s="23" t="inlineStr">
        <is>
          <t>Teste</t>
        </is>
      </c>
      <c r="D2263" s="26" t="inlineStr">
        <is>
          <t>Concluído</t>
        </is>
      </c>
      <c r="E2263" s="23" t="inlineStr">
        <is>
          <t>Sem responsável</t>
        </is>
      </c>
      <c r="F2263" s="23" t="n"/>
      <c r="G2263" s="23" t="n"/>
      <c r="H2263" s="23" t="n"/>
      <c r="I2263" s="23" t="n"/>
      <c r="J2263" s="23" t="n"/>
      <c r="K2263" s="23" t="n"/>
      <c r="L2263" s="23" t="n"/>
      <c r="M2263" s="23" t="n"/>
      <c r="N2263" s="23" t="n"/>
      <c r="O2263" s="23" t="n"/>
      <c r="P2263" s="23" t="n"/>
      <c r="Q2263" s="23" t="n"/>
      <c r="R2263" s="23" t="n"/>
      <c r="S2263" s="23" t="n"/>
      <c r="T2263" s="23" t="n"/>
      <c r="U2263" s="23" t="n"/>
      <c r="V2263" s="23" t="n"/>
    </row>
    <row r="2264" ht="15" customHeight="1">
      <c r="A2264" s="26" t="inlineStr">
        <is>
          <t>História - Waterfall</t>
        </is>
      </c>
      <c r="B2264" s="60" t="inlineStr">
        <is>
          <t>DEVALM-69</t>
        </is>
      </c>
      <c r="C2264" s="23" t="inlineStr">
        <is>
          <t>Inception</t>
        </is>
      </c>
      <c r="D2264" s="26" t="inlineStr">
        <is>
          <t>Concluído</t>
        </is>
      </c>
      <c r="E2264" s="23" t="inlineStr">
        <is>
          <t>Sem responsável</t>
        </is>
      </c>
      <c r="F2264" s="23" t="n"/>
      <c r="G2264" s="23" t="n"/>
      <c r="H2264" s="23" t="n"/>
      <c r="I2264" s="23" t="n"/>
      <c r="J2264" s="23" t="n"/>
      <c r="K2264" s="23" t="n"/>
      <c r="L2264" s="23" t="n"/>
      <c r="M2264" s="23" t="n"/>
      <c r="N2264" s="23" t="n"/>
      <c r="O2264" s="23" t="n"/>
      <c r="P2264" s="23" t="n"/>
      <c r="Q2264" s="23" t="n"/>
      <c r="R2264" s="23" t="n"/>
      <c r="S2264" s="23" t="n"/>
      <c r="T2264" s="23" t="n"/>
      <c r="U2264" s="23" t="n"/>
      <c r="V2264" s="23" t="n"/>
    </row>
    <row r="2265" ht="15" customHeight="1">
      <c r="A2265" s="26" t="inlineStr">
        <is>
          <t>História - Waterfall</t>
        </is>
      </c>
      <c r="B2265" s="60" t="inlineStr">
        <is>
          <t>DEVALM-68</t>
        </is>
      </c>
      <c r="C2265" s="23" t="inlineStr">
        <is>
          <t>Projeto Teste Entrega 2</t>
        </is>
      </c>
      <c r="D2265" s="26" t="inlineStr">
        <is>
          <t>Concluído</t>
        </is>
      </c>
      <c r="E2265" s="23" t="inlineStr">
        <is>
          <t>Sem responsável</t>
        </is>
      </c>
      <c r="F2265" s="23" t="n"/>
      <c r="G2265" s="23" t="n"/>
      <c r="H2265" s="23" t="n"/>
      <c r="I2265" s="23" t="n"/>
      <c r="J2265" s="23" t="n"/>
      <c r="K2265" s="23" t="n"/>
      <c r="L2265" s="23" t="n"/>
      <c r="M2265" s="23" t="n"/>
      <c r="N2265" s="23" t="n"/>
      <c r="O2265" s="23" t="n"/>
      <c r="P2265" s="23" t="n"/>
      <c r="Q2265" s="23" t="n"/>
      <c r="R2265" s="23" t="n"/>
      <c r="S2265" s="23" t="n"/>
      <c r="T2265" s="23" t="n"/>
      <c r="U2265" s="23" t="n"/>
      <c r="V2265" s="23" t="n"/>
    </row>
    <row r="2266" ht="15" customHeight="1">
      <c r="A2266" s="26" t="inlineStr">
        <is>
          <t>História - Waterfall</t>
        </is>
      </c>
      <c r="B2266" s="60" t="inlineStr">
        <is>
          <t>DEVALM-66</t>
        </is>
      </c>
      <c r="C2266" s="23" t="inlineStr">
        <is>
          <t>Projeto Teste Entrega 1</t>
        </is>
      </c>
      <c r="D2266" s="26" t="inlineStr">
        <is>
          <t>Concluído</t>
        </is>
      </c>
      <c r="E2266" s="23" t="inlineStr">
        <is>
          <t>Sem responsável</t>
        </is>
      </c>
      <c r="F2266" s="23" t="n"/>
      <c r="G2266" s="23" t="n"/>
      <c r="H2266" s="23" t="n"/>
      <c r="I2266" s="23" t="n"/>
      <c r="J2266" s="23" t="n"/>
      <c r="K2266" s="23" t="n"/>
      <c r="L2266" s="23" t="n"/>
      <c r="M2266" s="23" t="n"/>
      <c r="N2266" s="23" t="n"/>
      <c r="O2266" s="23" t="n"/>
      <c r="P2266" s="23" t="n"/>
      <c r="Q2266" s="23" t="n"/>
      <c r="R2266" s="23" t="n"/>
      <c r="S2266" s="23" t="n"/>
      <c r="T2266" s="23" t="n"/>
      <c r="U2266" s="23" t="n"/>
      <c r="V2266" s="23" t="n"/>
    </row>
    <row r="2267" ht="15" customHeight="1">
      <c r="A2267" s="26" t="inlineStr">
        <is>
          <t>História - Waterfall</t>
        </is>
      </c>
      <c r="B2267" s="60" t="inlineStr">
        <is>
          <t>DEVALM-32</t>
        </is>
      </c>
      <c r="C2267" s="23" t="inlineStr">
        <is>
          <t>Teste</t>
        </is>
      </c>
      <c r="D2267" s="26" t="inlineStr">
        <is>
          <t>Concluído</t>
        </is>
      </c>
      <c r="E2267" s="23" t="inlineStr">
        <is>
          <t>Sem responsável</t>
        </is>
      </c>
      <c r="F2267" s="23" t="n"/>
      <c r="G2267" s="23" t="n"/>
      <c r="H2267" s="23" t="n"/>
      <c r="I2267" s="23" t="n"/>
      <c r="J2267" s="23" t="n"/>
      <c r="K2267" s="23" t="n"/>
      <c r="L2267" s="23" t="n"/>
      <c r="M2267" s="23" t="n"/>
      <c r="N2267" s="23" t="n"/>
      <c r="O2267" s="23" t="n"/>
      <c r="P2267" s="23" t="n"/>
      <c r="Q2267" s="23" t="n"/>
      <c r="R2267" s="23" t="n"/>
      <c r="S2267" s="23" t="n"/>
      <c r="T2267" s="23" t="n"/>
      <c r="U2267" s="23" t="n"/>
      <c r="V2267" s="23" t="n"/>
    </row>
    <row r="2268" ht="15" customHeight="1">
      <c r="A2268" s="26" t="inlineStr">
        <is>
          <t>História - Waterfall</t>
        </is>
      </c>
      <c r="B2268" s="60" t="inlineStr">
        <is>
          <t>DEVALM-30</t>
        </is>
      </c>
      <c r="C2268" s="23" t="inlineStr">
        <is>
          <t>Teste 2</t>
        </is>
      </c>
      <c r="D2268" s="26" t="inlineStr">
        <is>
          <t>Concluído</t>
        </is>
      </c>
      <c r="E2268" s="23" t="inlineStr">
        <is>
          <t>Sem responsável</t>
        </is>
      </c>
      <c r="F2268" s="23" t="n"/>
      <c r="G2268" s="23" t="n"/>
      <c r="H2268" s="23" t="n"/>
      <c r="I2268" s="23" t="n"/>
      <c r="J2268" s="23" t="n"/>
      <c r="K2268" s="23" t="n"/>
      <c r="L2268" s="23" t="n"/>
      <c r="M2268" s="23" t="n"/>
      <c r="N2268" s="23" t="n"/>
      <c r="O2268" s="23" t="n"/>
      <c r="P2268" s="23" t="n"/>
      <c r="Q2268" s="23" t="n"/>
      <c r="R2268" s="23" t="n"/>
      <c r="S2268" s="23" t="n"/>
      <c r="T2268" s="23" t="n"/>
      <c r="U2268" s="23" t="n"/>
      <c r="V2268" s="23" t="n"/>
    </row>
    <row r="2269" ht="14.4" customHeight="1">
      <c r="A2269" s="26" t="inlineStr">
        <is>
          <t>História - Waterfall</t>
        </is>
      </c>
      <c r="B2269" s="60" t="inlineStr">
        <is>
          <t>DEVALM-28</t>
        </is>
      </c>
      <c r="C2269" s="23" t="inlineStr">
        <is>
          <t>Teste</t>
        </is>
      </c>
      <c r="D2269" s="26" t="inlineStr">
        <is>
          <t>Concluído</t>
        </is>
      </c>
      <c r="E2269" s="23" t="inlineStr">
        <is>
          <t>Sem responsável</t>
        </is>
      </c>
      <c r="F2269" s="23" t="n"/>
      <c r="G2269" s="23" t="n"/>
      <c r="H2269" s="23" t="n"/>
      <c r="I2269" s="23" t="n"/>
      <c r="J2269" s="23" t="n"/>
      <c r="K2269" s="23" t="n"/>
      <c r="L2269" s="23" t="n"/>
      <c r="M2269" s="23" t="n"/>
      <c r="N2269" s="23" t="n"/>
      <c r="O2269" s="23" t="n"/>
      <c r="P2269" s="23" t="n"/>
      <c r="Q2269" s="23" t="n"/>
      <c r="R2269" s="23" t="n"/>
      <c r="S2269" s="23" t="n"/>
      <c r="T2269" s="23" t="n"/>
      <c r="U2269" s="23" t="n"/>
      <c r="V2269" s="23" t="n"/>
    </row>
    <row r="2270" ht="14.4" customHeight="1">
      <c r="A2270" s="26" t="inlineStr">
        <is>
          <t>História - Waterfall</t>
        </is>
      </c>
      <c r="B2270" s="60" t="inlineStr">
        <is>
          <t>DEVALM-24</t>
        </is>
      </c>
      <c r="C2270" s="23" t="inlineStr">
        <is>
          <t>Reunião de Alinhamento Técnico</t>
        </is>
      </c>
      <c r="D2270" s="26" t="inlineStr">
        <is>
          <t>Concluído</t>
        </is>
      </c>
      <c r="E2270" s="23" t="inlineStr">
        <is>
          <t>Carlos Araujo</t>
        </is>
      </c>
      <c r="F2270" s="23" t="n"/>
      <c r="G2270" s="23" t="n"/>
      <c r="H2270" s="23" t="n"/>
      <c r="I2270" s="23" t="n"/>
      <c r="J2270" s="23" t="n"/>
      <c r="K2270" s="23" t="n"/>
      <c r="L2270" s="23" t="n"/>
      <c r="M2270" s="23" t="n"/>
      <c r="N2270" s="23" t="n"/>
      <c r="O2270" s="23" t="n"/>
      <c r="P2270" s="23" t="n"/>
      <c r="Q2270" s="23" t="n"/>
      <c r="R2270" s="23" t="n"/>
      <c r="S2270" s="23" t="n"/>
      <c r="T2270" s="23" t="n"/>
      <c r="U2270" s="23" t="n"/>
      <c r="V2270" s="23" t="n"/>
    </row>
    <row r="2271" ht="14.4" customHeight="1">
      <c r="A2271" s="26" t="inlineStr">
        <is>
          <t>História - Waterfall</t>
        </is>
      </c>
      <c r="B2271" s="60" t="inlineStr">
        <is>
          <t>DEVALM-20</t>
        </is>
      </c>
      <c r="C2271" s="23" t="inlineStr">
        <is>
          <t>19.0000.1.TI - Projeto Homologação JIRA (Tela)</t>
        </is>
      </c>
      <c r="D2271" s="26" t="inlineStr">
        <is>
          <t>Concluído</t>
        </is>
      </c>
      <c r="E2271" s="23" t="inlineStr">
        <is>
          <t>Anderson Da Paz Florencio</t>
        </is>
      </c>
      <c r="F2271" s="23" t="n"/>
      <c r="G2271" s="23" t="n"/>
      <c r="H2271" s="23" t="n"/>
      <c r="I2271" s="23" t="n"/>
      <c r="J2271" s="23" t="n"/>
      <c r="K2271" s="23" t="n"/>
      <c r="L2271" s="23" t="n"/>
      <c r="M2271" s="23" t="n"/>
      <c r="N2271" s="23" t="n"/>
      <c r="O2271" s="23" t="n"/>
      <c r="P2271" s="23" t="n"/>
      <c r="Q2271" s="23" t="n"/>
      <c r="R2271" s="23" t="n"/>
      <c r="S2271" s="23" t="n"/>
      <c r="T2271" s="23" t="n"/>
      <c r="U2271" s="23" t="n"/>
      <c r="V2271" s="23" t="n"/>
    </row>
    <row r="2272" ht="14.4" customHeight="1">
      <c r="A2272" s="26" t="inlineStr">
        <is>
          <t>História - Waterfall</t>
        </is>
      </c>
      <c r="B2272" s="60" t="inlineStr">
        <is>
          <t>DEVALM-14</t>
        </is>
      </c>
      <c r="C2272" s="23" t="inlineStr">
        <is>
          <t>Teste 3</t>
        </is>
      </c>
      <c r="D2272" s="26" t="inlineStr">
        <is>
          <t>Concluído</t>
        </is>
      </c>
      <c r="E2272" s="23" t="inlineStr">
        <is>
          <t>Sem responsável</t>
        </is>
      </c>
      <c r="F2272" s="23" t="n"/>
      <c r="G2272" s="23" t="n"/>
      <c r="H2272" s="23" t="n"/>
      <c r="I2272" s="23" t="n"/>
      <c r="J2272" s="23" t="n"/>
      <c r="K2272" s="23" t="n"/>
      <c r="L2272" s="23" t="n"/>
      <c r="M2272" s="23" t="n"/>
      <c r="N2272" s="23" t="n"/>
      <c r="O2272" s="23" t="n"/>
      <c r="P2272" s="23" t="n"/>
      <c r="Q2272" s="23" t="n"/>
      <c r="R2272" s="23" t="n"/>
      <c r="S2272" s="23" t="n"/>
      <c r="T2272" s="23" t="n"/>
      <c r="U2272" s="23" t="n"/>
      <c r="V2272" s="23" t="n"/>
    </row>
    <row r="2273" ht="14.4" customHeight="1">
      <c r="A2273" s="26" t="inlineStr">
        <is>
          <t>História - Waterfall</t>
        </is>
      </c>
      <c r="B2273" s="60" t="inlineStr">
        <is>
          <t>DEVALM-13</t>
        </is>
      </c>
      <c r="C2273" s="23" t="inlineStr">
        <is>
          <t>Teste 2</t>
        </is>
      </c>
      <c r="D2273" s="26" t="inlineStr">
        <is>
          <t>Concluído</t>
        </is>
      </c>
      <c r="E2273" s="23" t="inlineStr">
        <is>
          <t>Sem responsável</t>
        </is>
      </c>
      <c r="F2273" s="23" t="n"/>
      <c r="G2273" s="23" t="n"/>
      <c r="H2273" s="23" t="n"/>
      <c r="I2273" s="23" t="n"/>
      <c r="J2273" s="23" t="n"/>
      <c r="K2273" s="23" t="n"/>
      <c r="L2273" s="23" t="n"/>
      <c r="M2273" s="23" t="n"/>
      <c r="N2273" s="23" t="n"/>
      <c r="O2273" s="23" t="n"/>
      <c r="P2273" s="23" t="n"/>
      <c r="Q2273" s="23" t="n"/>
      <c r="R2273" s="23" t="n"/>
      <c r="S2273" s="23" t="n"/>
      <c r="T2273" s="23" t="n"/>
      <c r="U2273" s="23" t="n"/>
      <c r="V2273" s="23" t="n"/>
    </row>
    <row r="2274" ht="14.4" customHeight="1">
      <c r="A2274" s="26" t="inlineStr">
        <is>
          <t>História - Waterfall</t>
        </is>
      </c>
      <c r="B2274" s="60" t="inlineStr">
        <is>
          <t>DEVALM-12</t>
        </is>
      </c>
      <c r="C2274" s="23" t="inlineStr">
        <is>
          <t>Teste</t>
        </is>
      </c>
      <c r="D2274" s="26" t="inlineStr">
        <is>
          <t>Concluído</t>
        </is>
      </c>
      <c r="E2274" s="23" t="inlineStr">
        <is>
          <t>Anderson Da Paz Florencio</t>
        </is>
      </c>
      <c r="F2274" s="23" t="n"/>
      <c r="G2274" s="23" t="n"/>
      <c r="H2274" s="23" t="n"/>
      <c r="I2274" s="23" t="n"/>
      <c r="J2274" s="23" t="n"/>
      <c r="K2274" s="23" t="n"/>
      <c r="L2274" s="23" t="n"/>
      <c r="M2274" s="23" t="n"/>
      <c r="N2274" s="23" t="n"/>
      <c r="O2274" s="23" t="n"/>
      <c r="P2274" s="23" t="n"/>
      <c r="Q2274" s="23" t="n"/>
      <c r="R2274" s="23" t="n"/>
      <c r="S2274" s="23" t="n"/>
      <c r="T2274" s="23" t="n"/>
      <c r="U2274" s="23" t="n"/>
      <c r="V2274" s="23" t="n"/>
    </row>
    <row r="2275" ht="14.4" customHeight="1">
      <c r="A2275" s="26" t="inlineStr">
        <is>
          <t>História - Waterfall</t>
        </is>
      </c>
      <c r="B2275" s="60" t="inlineStr">
        <is>
          <t>DEVALM-7</t>
        </is>
      </c>
      <c r="C2275" s="23" t="inlineStr">
        <is>
          <t>Teste</t>
        </is>
      </c>
      <c r="D2275" s="26" t="inlineStr">
        <is>
          <t>Concluído</t>
        </is>
      </c>
      <c r="E2275" s="23" t="inlineStr">
        <is>
          <t>Sem responsável</t>
        </is>
      </c>
      <c r="F2275" s="23" t="n"/>
      <c r="G2275" s="23" t="n"/>
      <c r="H2275" s="23" t="n"/>
      <c r="I2275" s="23" t="n"/>
      <c r="J2275" s="23" t="n"/>
      <c r="K2275" s="23" t="n"/>
      <c r="L2275" s="23" t="n"/>
      <c r="M2275" s="23" t="n"/>
      <c r="N2275" s="23" t="n"/>
      <c r="O2275" s="23" t="n"/>
      <c r="P2275" s="23" t="n"/>
      <c r="Q2275" s="23" t="n"/>
      <c r="R2275" s="23" t="n"/>
      <c r="S2275" s="23" t="n"/>
      <c r="T2275" s="23" t="n"/>
      <c r="U2275" s="23" t="n"/>
      <c r="V2275" s="23" t="n"/>
    </row>
    <row r="2276" ht="14.4" customHeight="1">
      <c r="A2276" s="26" t="inlineStr">
        <is>
          <t>História - Waterfall</t>
        </is>
      </c>
      <c r="B2276" s="60" t="inlineStr">
        <is>
          <t>DEVALM-1</t>
        </is>
      </c>
      <c r="C2276" s="23" t="inlineStr">
        <is>
          <t>Implantar cultura DevOps</t>
        </is>
      </c>
      <c r="D2276" s="26" t="inlineStr">
        <is>
          <t>Concluído</t>
        </is>
      </c>
      <c r="E2276" s="23" t="inlineStr">
        <is>
          <t>Marcos Seixas</t>
        </is>
      </c>
      <c r="F2276" s="23" t="n"/>
      <c r="G2276" s="23" t="n"/>
      <c r="H2276" s="23" t="n"/>
      <c r="I2276" s="23" t="n"/>
      <c r="J2276" s="23" t="n"/>
      <c r="K2276" s="23" t="n"/>
      <c r="L2276" s="23" t="n"/>
      <c r="M2276" s="23" t="n"/>
      <c r="N2276" s="23" t="n"/>
      <c r="O2276" s="23" t="n"/>
      <c r="P2276" s="23" t="n"/>
      <c r="Q2276" s="23" t="n"/>
      <c r="R2276" s="23" t="n"/>
      <c r="S2276" s="23" t="n"/>
      <c r="T2276" s="23" t="n"/>
      <c r="U2276" s="23" t="n"/>
      <c r="V2276" s="23" t="n"/>
    </row>
  </sheetData>
  <hyperlinks>
    <hyperlink xmlns:r="http://schemas.openxmlformats.org/officeDocument/2006/relationships" ref="B2" display="https://jira.sky.com.br/browse/DEVALM-59911" r:id="rId1"/>
  </hyperlinks>
  <printOptions horizontalCentered="1" verticalCentered="1"/>
  <pageMargins left="0.25" right="0.25" top="0.25" bottom="0.5" header="0.5" footer="0.25"/>
  <pageSetup orientation="landscape" horizontalDpi="0" verticalDpi="0"/>
  <headerFooter>
    <oddHeader/>
    <oddFooter>&amp;R&amp;P of &amp;N</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Silva, Filippi</dc:creator>
  <dcterms:created xsi:type="dcterms:W3CDTF">2017-01-26T13:39:39Z</dcterms:created>
  <dcterms:modified xsi:type="dcterms:W3CDTF">2025-08-21T02:41:03Z</dcterms:modified>
  <cp:lastModifiedBy>Silva, Paulo Vieira d.</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0x010100F7E327A750C422458955DE170E4EBD86</vt:lpwstr>
  </property>
</Properties>
</file>