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6pau\Downloads\SAP Datathon\data\"/>
    </mc:Choice>
  </mc:AlternateContent>
  <xr:revisionPtr revIDLastSave="0" documentId="13_ncr:1_{26BD6BF5-67C4-4117-82BE-FAD48B961EC5}" xr6:coauthVersionLast="47" xr6:coauthVersionMax="47" xr10:uidLastSave="{00000000-0000-0000-0000-000000000000}"/>
  <bookViews>
    <workbookView xWindow="-120" yWindow="-120" windowWidth="20730" windowHeight="11040" xr2:uid="{517E6B9C-7916-4DCC-98CF-25F8184BFDB6}"/>
  </bookViews>
  <sheets>
    <sheet name="Topics" sheetId="8" r:id="rId1"/>
    <sheet name="Full Table of Important Feature" sheetId="5" r:id="rId2"/>
  </sheets>
  <definedNames>
    <definedName name="ExternalData_2" localSheetId="1" hidden="1">'Full Table of Important Feature'!$A$1:$H$137</definedName>
    <definedName name="ExternalData_3" localSheetId="0" hidden="1">Topics!$A$1:$C$6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5" i="5"/>
  <c r="I17" i="5"/>
  <c r="I18" i="5"/>
  <c r="I14" i="5"/>
  <c r="I13" i="5"/>
  <c r="I12" i="5"/>
  <c r="I20" i="5"/>
  <c r="I16" i="5"/>
  <c r="I19" i="5"/>
  <c r="I22" i="5"/>
  <c r="I21" i="5"/>
  <c r="I24" i="5"/>
  <c r="I23" i="5"/>
  <c r="I26" i="5"/>
  <c r="I25" i="5"/>
  <c r="I30" i="5"/>
  <c r="I29" i="5"/>
  <c r="I34" i="5"/>
  <c r="I27" i="5"/>
  <c r="I33" i="5"/>
  <c r="I28" i="5"/>
  <c r="I31" i="5"/>
  <c r="I32" i="5"/>
  <c r="I35" i="5"/>
  <c r="I38" i="5"/>
  <c r="I36" i="5"/>
  <c r="I41" i="5"/>
  <c r="I39" i="5"/>
  <c r="I42" i="5"/>
  <c r="I37" i="5"/>
  <c r="I40" i="5"/>
  <c r="I44" i="5"/>
  <c r="I46" i="5"/>
  <c r="I48" i="5"/>
  <c r="I43" i="5"/>
  <c r="I54" i="5"/>
  <c r="I45" i="5"/>
  <c r="I47" i="5"/>
  <c r="I52" i="5"/>
  <c r="I50" i="5"/>
  <c r="I51" i="5"/>
  <c r="I49" i="5"/>
  <c r="I56" i="5"/>
  <c r="I60" i="5"/>
  <c r="I62" i="5"/>
  <c r="I55" i="5"/>
  <c r="I53" i="5"/>
  <c r="I63" i="5"/>
  <c r="I58" i="5"/>
  <c r="I64" i="5"/>
  <c r="I67" i="5"/>
  <c r="I72" i="5"/>
  <c r="I57" i="5"/>
  <c r="I61" i="5"/>
  <c r="I77" i="5"/>
  <c r="I65" i="5"/>
  <c r="I59" i="5"/>
  <c r="I68" i="5"/>
  <c r="I80" i="5"/>
  <c r="I69" i="5"/>
  <c r="I84" i="5"/>
  <c r="I78" i="5"/>
  <c r="I70" i="5"/>
  <c r="I73" i="5"/>
  <c r="I66" i="5"/>
  <c r="I88" i="5"/>
  <c r="I81" i="5"/>
  <c r="I86" i="5"/>
  <c r="I75" i="5"/>
  <c r="I74" i="5"/>
  <c r="I76" i="5"/>
  <c r="I71" i="5"/>
  <c r="I79" i="5"/>
  <c r="I83" i="5"/>
  <c r="I87" i="5"/>
  <c r="I92" i="5"/>
  <c r="I82" i="5"/>
  <c r="I91" i="5"/>
  <c r="I89" i="5"/>
  <c r="I85" i="5"/>
  <c r="I93" i="5"/>
  <c r="I94" i="5"/>
  <c r="I90" i="5"/>
  <c r="I95" i="5"/>
  <c r="I96" i="5"/>
  <c r="I97" i="5"/>
  <c r="I99" i="5"/>
  <c r="I104" i="5"/>
  <c r="I98" i="5"/>
  <c r="I101" i="5"/>
  <c r="I103" i="5"/>
  <c r="I105" i="5"/>
  <c r="I106" i="5"/>
  <c r="I102" i="5"/>
  <c r="I100" i="5"/>
  <c r="I107" i="5"/>
  <c r="I111" i="5"/>
  <c r="I112" i="5"/>
  <c r="I108" i="5"/>
  <c r="I110" i="5"/>
  <c r="I109" i="5"/>
  <c r="I113" i="5"/>
  <c r="I114" i="5"/>
  <c r="I116" i="5"/>
  <c r="I115" i="5"/>
  <c r="I117" i="5"/>
  <c r="I118" i="5"/>
  <c r="I119" i="5"/>
  <c r="I120" i="5"/>
  <c r="I123" i="5"/>
  <c r="I121" i="5"/>
  <c r="I122" i="5"/>
  <c r="I126" i="5"/>
  <c r="I124" i="5"/>
  <c r="I129" i="5"/>
  <c r="I125" i="5"/>
  <c r="I127" i="5"/>
  <c r="I128" i="5"/>
  <c r="I130" i="5"/>
  <c r="I131" i="5"/>
  <c r="I132" i="5"/>
  <c r="I134" i="5"/>
  <c r="I133" i="5"/>
  <c r="I135" i="5"/>
  <c r="I136" i="5"/>
  <c r="I137" i="5"/>
  <c r="J2" i="5"/>
  <c r="J3" i="5"/>
  <c r="J4" i="5"/>
  <c r="J5" i="5"/>
  <c r="J6" i="5"/>
  <c r="J7" i="5"/>
  <c r="J8" i="5"/>
  <c r="J9" i="5"/>
  <c r="J10" i="5"/>
  <c r="J11" i="5"/>
  <c r="J15" i="5"/>
  <c r="J17" i="5"/>
  <c r="J18" i="5"/>
  <c r="J14" i="5"/>
  <c r="J13" i="5"/>
  <c r="J12" i="5"/>
  <c r="J20" i="5"/>
  <c r="J16" i="5"/>
  <c r="J19" i="5"/>
  <c r="J22" i="5"/>
  <c r="J21" i="5"/>
  <c r="J24" i="5"/>
  <c r="J23" i="5"/>
  <c r="J26" i="5"/>
  <c r="J25" i="5"/>
  <c r="J30" i="5"/>
  <c r="J29" i="5"/>
  <c r="J34" i="5"/>
  <c r="J27" i="5"/>
  <c r="J33" i="5"/>
  <c r="J28" i="5"/>
  <c r="J31" i="5"/>
  <c r="J32" i="5"/>
  <c r="J35" i="5"/>
  <c r="J38" i="5"/>
  <c r="J36" i="5"/>
  <c r="J41" i="5"/>
  <c r="J39" i="5"/>
  <c r="J42" i="5"/>
  <c r="J37" i="5"/>
  <c r="J40" i="5"/>
  <c r="J44" i="5"/>
  <c r="J46" i="5"/>
  <c r="J48" i="5"/>
  <c r="J43" i="5"/>
  <c r="J54" i="5"/>
  <c r="J45" i="5"/>
  <c r="J47" i="5"/>
  <c r="J52" i="5"/>
  <c r="J50" i="5"/>
  <c r="J51" i="5"/>
  <c r="J49" i="5"/>
  <c r="J56" i="5"/>
  <c r="J60" i="5"/>
  <c r="J62" i="5"/>
  <c r="J55" i="5"/>
  <c r="J53" i="5"/>
  <c r="J63" i="5"/>
  <c r="J58" i="5"/>
  <c r="J64" i="5"/>
  <c r="J67" i="5"/>
  <c r="J72" i="5"/>
  <c r="J57" i="5"/>
  <c r="J61" i="5"/>
  <c r="J77" i="5"/>
  <c r="J65" i="5"/>
  <c r="J59" i="5"/>
  <c r="J68" i="5"/>
  <c r="J80" i="5"/>
  <c r="J69" i="5"/>
  <c r="J84" i="5"/>
  <c r="J78" i="5"/>
  <c r="J70" i="5"/>
  <c r="J73" i="5"/>
  <c r="J66" i="5"/>
  <c r="J88" i="5"/>
  <c r="J81" i="5"/>
  <c r="J86" i="5"/>
  <c r="J75" i="5"/>
  <c r="J74" i="5"/>
  <c r="J76" i="5"/>
  <c r="J71" i="5"/>
  <c r="J79" i="5"/>
  <c r="J83" i="5"/>
  <c r="J87" i="5"/>
  <c r="J92" i="5"/>
  <c r="J82" i="5"/>
  <c r="J91" i="5"/>
  <c r="J89" i="5"/>
  <c r="J85" i="5"/>
  <c r="J93" i="5"/>
  <c r="J94" i="5"/>
  <c r="J90" i="5"/>
  <c r="J95" i="5"/>
  <c r="J96" i="5"/>
  <c r="J97" i="5"/>
  <c r="J99" i="5"/>
  <c r="J104" i="5"/>
  <c r="J98" i="5"/>
  <c r="J101" i="5"/>
  <c r="J103" i="5"/>
  <c r="J105" i="5"/>
  <c r="J106" i="5"/>
  <c r="J102" i="5"/>
  <c r="J100" i="5"/>
  <c r="J107" i="5"/>
  <c r="J111" i="5"/>
  <c r="J112" i="5"/>
  <c r="J108" i="5"/>
  <c r="J110" i="5"/>
  <c r="J109" i="5"/>
  <c r="J113" i="5"/>
  <c r="J114" i="5"/>
  <c r="J116" i="5"/>
  <c r="J115" i="5"/>
  <c r="J117" i="5"/>
  <c r="J118" i="5"/>
  <c r="J119" i="5"/>
  <c r="J120" i="5"/>
  <c r="K120" i="5" s="1"/>
  <c r="J123" i="5"/>
  <c r="K123" i="5" s="1"/>
  <c r="J121" i="5"/>
  <c r="J122" i="5"/>
  <c r="J126" i="5"/>
  <c r="J124" i="5"/>
  <c r="K124" i="5" s="1"/>
  <c r="J129" i="5"/>
  <c r="K129" i="5" s="1"/>
  <c r="J125" i="5"/>
  <c r="K125" i="5" s="1"/>
  <c r="J127" i="5"/>
  <c r="K127" i="5" s="1"/>
  <c r="J128" i="5"/>
  <c r="K128" i="5" s="1"/>
  <c r="J130" i="5"/>
  <c r="J131" i="5"/>
  <c r="K131" i="5" s="1"/>
  <c r="J132" i="5"/>
  <c r="J134" i="5"/>
  <c r="K134" i="5" s="1"/>
  <c r="J133" i="5"/>
  <c r="K133" i="5" s="1"/>
  <c r="J135" i="5"/>
  <c r="K135" i="5" s="1"/>
  <c r="J136" i="5"/>
  <c r="K136" i="5" s="1"/>
  <c r="J137" i="5"/>
  <c r="K137" i="5" s="1"/>
  <c r="K2" i="5"/>
  <c r="K3" i="5"/>
  <c r="K4" i="5"/>
  <c r="K5" i="5"/>
  <c r="K6" i="5"/>
  <c r="K7" i="5"/>
  <c r="K8" i="5"/>
  <c r="K9" i="5"/>
  <c r="K10" i="5"/>
  <c r="K11" i="5"/>
  <c r="K15" i="5"/>
  <c r="K17" i="5"/>
  <c r="K18" i="5"/>
  <c r="K14" i="5"/>
  <c r="K13" i="5"/>
  <c r="K12" i="5"/>
  <c r="K20" i="5"/>
  <c r="K16" i="5"/>
  <c r="K19" i="5"/>
  <c r="K22" i="5"/>
  <c r="K21" i="5"/>
  <c r="K24" i="5"/>
  <c r="K23" i="5"/>
  <c r="K26" i="5"/>
  <c r="K25" i="5"/>
  <c r="K30" i="5"/>
  <c r="K29" i="5"/>
  <c r="K34" i="5"/>
  <c r="K27" i="5"/>
  <c r="K33" i="5"/>
  <c r="K28" i="5"/>
  <c r="K31" i="5"/>
  <c r="K32" i="5"/>
  <c r="K35" i="5"/>
  <c r="K38" i="5"/>
  <c r="K36" i="5"/>
  <c r="K41" i="5"/>
  <c r="K39" i="5"/>
  <c r="K42" i="5"/>
  <c r="K37" i="5"/>
  <c r="K40" i="5"/>
  <c r="K44" i="5"/>
  <c r="K46" i="5"/>
  <c r="K48" i="5"/>
  <c r="K43" i="5"/>
  <c r="K54" i="5"/>
  <c r="K45" i="5"/>
  <c r="K47" i="5"/>
  <c r="K52" i="5"/>
  <c r="K50" i="5"/>
  <c r="K51" i="5"/>
  <c r="K49" i="5"/>
  <c r="K56" i="5"/>
  <c r="K60" i="5"/>
  <c r="K62" i="5"/>
  <c r="K55" i="5"/>
  <c r="K53" i="5"/>
  <c r="K63" i="5"/>
  <c r="K58" i="5"/>
  <c r="K64" i="5"/>
  <c r="K67" i="5"/>
  <c r="K72" i="5"/>
  <c r="K57" i="5"/>
  <c r="K61" i="5"/>
  <c r="K77" i="5"/>
  <c r="K65" i="5"/>
  <c r="K59" i="5"/>
  <c r="K68" i="5"/>
  <c r="K80" i="5"/>
  <c r="K69" i="5"/>
  <c r="K84" i="5"/>
  <c r="K78" i="5"/>
  <c r="K70" i="5"/>
  <c r="K73" i="5"/>
  <c r="K66" i="5"/>
  <c r="K88" i="5"/>
  <c r="K81" i="5"/>
  <c r="K86" i="5"/>
  <c r="K75" i="5"/>
  <c r="K74" i="5"/>
  <c r="K76" i="5"/>
  <c r="K71" i="5"/>
  <c r="K79" i="5"/>
  <c r="K83" i="5"/>
  <c r="K87" i="5"/>
  <c r="K92" i="5"/>
  <c r="K82" i="5"/>
  <c r="K91" i="5"/>
  <c r="K89" i="5"/>
  <c r="K85" i="5"/>
  <c r="K93" i="5"/>
  <c r="K94" i="5"/>
  <c r="K90" i="5"/>
  <c r="K95" i="5"/>
  <c r="K96" i="5"/>
  <c r="K97" i="5"/>
  <c r="K99" i="5"/>
  <c r="K104" i="5"/>
  <c r="K98" i="5"/>
  <c r="K101" i="5"/>
  <c r="K103" i="5"/>
  <c r="K105" i="5"/>
  <c r="K106" i="5"/>
  <c r="K102" i="5"/>
  <c r="K100" i="5"/>
  <c r="K107" i="5"/>
  <c r="K111" i="5"/>
  <c r="K112" i="5"/>
  <c r="K108" i="5"/>
  <c r="K110" i="5"/>
  <c r="K109" i="5"/>
  <c r="K113" i="5"/>
  <c r="K114" i="5"/>
  <c r="K116" i="5"/>
  <c r="K115" i="5"/>
  <c r="K117" i="5"/>
  <c r="K118" i="5"/>
  <c r="K119" i="5"/>
  <c r="K121" i="5"/>
  <c r="K122" i="5"/>
  <c r="K126" i="5"/>
  <c r="K130" i="5"/>
  <c r="K13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7D4E5-0DEE-41D3-818D-41E4C48FBFBC}" keepAlive="1" name="Query - AFE" description="Connection to the 'AFE' query in the workbook." type="5" refreshedVersion="8" background="1" saveData="1">
    <dbPr connection="Provider=Microsoft.Mashup.OleDb.1;Data Source=$Workbook$;Location=AFE;Extended Properties=&quot;&quot;" command="SELECT * FROM [AFE]"/>
  </connection>
  <connection id="2" xr16:uid="{D19A8600-5CB6-4E8A-BFA9-9C35E6BCDF4F}" keepAlive="1" name="Query - feature_importance_unsupervised" description="Connection to the 'feature_importance_unsupervised' query in the workbook." type="5" refreshedVersion="8" background="1" saveData="1">
    <dbPr connection="Provider=Microsoft.Mashup.OleDb.1;Data Source=$Workbook$;Location=feature_importance_unsupervised;Extended Properties=&quot;&quot;" command="SELECT * FROM [feature_importance_unsupervised]"/>
  </connection>
  <connection id="3" xr16:uid="{8B577E9D-6751-4025-90C5-B17FF10BD731}" keepAlive="1" name="Query - importance_df_xgboost" description="Connection to the 'importance_df_xgboost' query in the workbook." type="5" refreshedVersion="8" background="1" saveData="1">
    <dbPr connection="Provider=Microsoft.Mashup.OleDb.1;Data Source=$Workbook$;Location=importance_df_xgboost;Extended Properties=&quot;&quot;" command="SELECT * FROM [importance_df_xgboost]"/>
  </connection>
  <connection id="4" xr16:uid="{5970C060-F938-4B89-9DEF-47BAC0820B69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5" xr16:uid="{7EE88359-D358-470D-B90C-3C93293CA77F}" keepAlive="1" name="Query - NormalizedIndex" description="Connection to the 'NormalizedIndex' query in the workbook." type="5" refreshedVersion="8" background="1" saveData="1">
    <dbPr connection="Provider=Microsoft.Mashup.OleDb.1;Data Source=$Workbook$;Location=NormalizedIndex;Extended Properties=&quot;&quot;" command="SELECT * FROM [NormalizedIndex]"/>
  </connection>
</connections>
</file>

<file path=xl/sharedStrings.xml><?xml version="1.0" encoding="utf-8"?>
<sst xmlns="http://schemas.openxmlformats.org/spreadsheetml/2006/main" count="427" uniqueCount="200">
  <si>
    <t>Control of Corruption: Estimate</t>
  </si>
  <si>
    <t>Public Sector: Policy &amp; institutions</t>
  </si>
  <si>
    <t>Access to clean fuels and technologies for cooking, rural (% of rural population)</t>
  </si>
  <si>
    <t>Environment: Energy production &amp; use</t>
  </si>
  <si>
    <t>Access to clean fuels and technologies for cooking (% of population)</t>
  </si>
  <si>
    <t>Access to electricity, rural (% of rural population)</t>
  </si>
  <si>
    <t>Access to electricity, urban (% of urban population)</t>
  </si>
  <si>
    <t>Access to electricity (% of population)</t>
  </si>
  <si>
    <t>Adjusted savings: education expenditure (current US$)</t>
  </si>
  <si>
    <t>Economic Policy &amp; Debt: National accounts: Adjusted savings &amp; income</t>
  </si>
  <si>
    <t>Social Protection &amp; Labor: Performance</t>
  </si>
  <si>
    <t>Political Stability and Absence of Violence/Terrorism: Estimate</t>
  </si>
  <si>
    <t>Literacy rate, youth female (% of females ages 15-24)</t>
  </si>
  <si>
    <t>Education: Outcomes</t>
  </si>
  <si>
    <t>Literacy rate, youth (ages 15-24), gender parity index (GPI)</t>
  </si>
  <si>
    <t>Literacy rate, adult male (% of males ages 15 and above)</t>
  </si>
  <si>
    <t>Compulsory education, duration (years)</t>
  </si>
  <si>
    <t>Education: Participation</t>
  </si>
  <si>
    <t>Adolescents out of school (% of lower secondary school age)</t>
  </si>
  <si>
    <t>Education: Inputs</t>
  </si>
  <si>
    <t>Expenditure on secondary education (% of government expenditure on education)</t>
  </si>
  <si>
    <t>People using at least basic drinking water services (% of population)</t>
  </si>
  <si>
    <t>Health: Disease prevention</t>
  </si>
  <si>
    <t>People using safely managed drinking water services (% of population)</t>
  </si>
  <si>
    <t>Health: Health systems</t>
  </si>
  <si>
    <t>Health: Reproductive health</t>
  </si>
  <si>
    <t>People using at least basic sanitation services (% of population)</t>
  </si>
  <si>
    <t>Births attended by skilled health staff (% of total)</t>
  </si>
  <si>
    <t>Current health expenditure (% of GDP)</t>
  </si>
  <si>
    <t>Employers, female (% of female employment) (modeled ILO estimate)</t>
  </si>
  <si>
    <t>Social Protection &amp; Labor: Economic activity</t>
  </si>
  <si>
    <t>Employers, total (% of total employment) (modeled ILO estimate)</t>
  </si>
  <si>
    <t>Wage and salaried workers, male (% of male employment) (modeled ILO estimate)</t>
  </si>
  <si>
    <t>Children in employment, study and work (% of children in employment, ages 7-14)</t>
  </si>
  <si>
    <t>Unemployment with advanced education (% of total labor force with advanced education)</t>
  </si>
  <si>
    <t>Social Protection &amp; Labor: Unemployment</t>
  </si>
  <si>
    <t>Children in employment, wage workers (% of children in employment, ages 7-14)</t>
  </si>
  <si>
    <t>Adolescent fertility rate (births per 1,000 women ages 15-19)</t>
  </si>
  <si>
    <t>Health: Population: Dynamics</t>
  </si>
  <si>
    <t>Gender: Agency</t>
  </si>
  <si>
    <t>Age dependency ratio, young (% of working-age population)</t>
  </si>
  <si>
    <t>Urban population (% of total population)</t>
  </si>
  <si>
    <t>Environment: Density &amp; urbanization</t>
  </si>
  <si>
    <t>51.50945389136825</t>
  </si>
  <si>
    <t>59.19888740332211</t>
  </si>
  <si>
    <t>29.06177633074681</t>
  </si>
  <si>
    <t>42.2077828812847</t>
  </si>
  <si>
    <t>12.418307980657673</t>
  </si>
  <si>
    <t>25207732928.09788</t>
  </si>
  <si>
    <t>43.740430101709876</t>
  </si>
  <si>
    <t>22.57541148776175</t>
  </si>
  <si>
    <t>27.88180643895843</t>
  </si>
  <si>
    <t>20.291082399501818</t>
  </si>
  <si>
    <t>23.127124517023816</t>
  </si>
  <si>
    <t>8.11304029862222</t>
  </si>
  <si>
    <t>2.1578109865781094</t>
  </si>
  <si>
    <t>0.9260458733484339</t>
  </si>
  <si>
    <t>2.2434999848712245</t>
  </si>
  <si>
    <t>0.6740841532160256</t>
  </si>
  <si>
    <t>0.9887976624117822</t>
  </si>
  <si>
    <t>4.241101561709026</t>
  </si>
  <si>
    <t>17.809317129203805</t>
  </si>
  <si>
    <t>0.05029544000592234</t>
  </si>
  <si>
    <t>16.058956565768298</t>
  </si>
  <si>
    <t>19.05375499696403</t>
  </si>
  <si>
    <t>37.23116054365605</t>
  </si>
  <si>
    <t>43.2672982817877</t>
  </si>
  <si>
    <t>0.7991556135633803</t>
  </si>
  <si>
    <t>23.71853967235574</t>
  </si>
  <si>
    <t>32.50760415722287</t>
  </si>
  <si>
    <t>4.497197788294769</t>
  </si>
  <si>
    <t>importance_df_xgboost.Importance</t>
  </si>
  <si>
    <t>importance_df_xgboost.Index</t>
  </si>
  <si>
    <t>Normalized Index Unsup</t>
  </si>
  <si>
    <t>Normalized Index XGBOOST</t>
  </si>
  <si>
    <t>AFE.Topic.1</t>
  </si>
  <si>
    <t>Environment</t>
  </si>
  <si>
    <t>Social Protection &amp; Labor</t>
  </si>
  <si>
    <t>Health</t>
  </si>
  <si>
    <t>Education</t>
  </si>
  <si>
    <t>Economic Policy &amp; Debt</t>
  </si>
  <si>
    <t>Count</t>
  </si>
  <si>
    <t>SUM of normalized Index</t>
  </si>
  <si>
    <t>Indicator_Name.1</t>
  </si>
  <si>
    <t>Indicator_Name.2</t>
  </si>
  <si>
    <t>AFE.Topic</t>
  </si>
  <si>
    <t>DIFF</t>
  </si>
  <si>
    <t>Index</t>
  </si>
  <si>
    <t>summed index</t>
  </si>
  <si>
    <t>Access to clean fuels and technologies for cooking, urban (% of urban population)</t>
  </si>
  <si>
    <t>40.540145986343894</t>
  </si>
  <si>
    <t>Children in employment, total (% of children ages 7-14)</t>
  </si>
  <si>
    <t>19.791919717113096</t>
  </si>
  <si>
    <t>Children in employment, study and work, female (% of female children in employment, ages 7-14)</t>
  </si>
  <si>
    <t>23.04984340934469</t>
  </si>
  <si>
    <t>Children out of school (% of primary school age)</t>
  </si>
  <si>
    <t>Children in employment, wage workers, male (% of male children in employment, ages 7-14)</t>
  </si>
  <si>
    <t>7.291685878466666</t>
  </si>
  <si>
    <t>Children out of school, primary, female</t>
  </si>
  <si>
    <t>832459.2489685718</t>
  </si>
  <si>
    <t>27.44228991551293</t>
  </si>
  <si>
    <t>Wanted fertility rate (births per woman)</t>
  </si>
  <si>
    <t>1.5373688733528503</t>
  </si>
  <si>
    <t>Adolescents out of school, female (% of female lower secondary school age)</t>
  </si>
  <si>
    <t>Sum of Normalized Rank</t>
  </si>
  <si>
    <t>Adequacy of social insurance programs (% of total welfare of beneficiary households)</t>
  </si>
  <si>
    <t>18.950757985134953</t>
  </si>
  <si>
    <t>Age dependency ratio, old (% of working-age population)</t>
  </si>
  <si>
    <t>11.91392451314538</t>
  </si>
  <si>
    <t>Children out of school, primary</t>
  </si>
  <si>
    <t>1550153.364138044</t>
  </si>
  <si>
    <t>Age dependency ratio (% of working-age population)</t>
  </si>
  <si>
    <t>16.200679848975327</t>
  </si>
  <si>
    <t>22.14602307230854</t>
  </si>
  <si>
    <t>Wage and salaried workers, female (% of female employment) (modeled ILO estimate)</t>
  </si>
  <si>
    <t>44.70144555302602</t>
  </si>
  <si>
    <t>Children in employment, wage workers, female (% of female children in employment, ages 7-14)</t>
  </si>
  <si>
    <t>8.814796695533333</t>
  </si>
  <si>
    <t>Children in employment, study and work, male (% of male children in employment, ages 7-14)</t>
  </si>
  <si>
    <t>19.155062093344682</t>
  </si>
  <si>
    <t>Literacy rate, adult female (% of females ages 15 and above)</t>
  </si>
  <si>
    <t>26.81636540142601</t>
  </si>
  <si>
    <t>Multidimensional poverty headcount ratio (UNDP) (% of population)</t>
  </si>
  <si>
    <t>Poverty: Poverty rates</t>
  </si>
  <si>
    <t>37.40643236074271</t>
  </si>
  <si>
    <t>Literacy rate, youth total (% of people ages 15-24)</t>
  </si>
  <si>
    <t>13.877604068923304</t>
  </si>
  <si>
    <t>Pregnant women receiving prenatal care (%)</t>
  </si>
  <si>
    <t>9.67624915491345</t>
  </si>
  <si>
    <t>12.299726601052228</t>
  </si>
  <si>
    <t>11.776903075727148</t>
  </si>
  <si>
    <t>Women who were first married by age 18 (% of women ages 20-24)</t>
  </si>
  <si>
    <t>14.776221631568186</t>
  </si>
  <si>
    <t>Wage and salaried workers, total (% of total employment) (modeled ILO estimate)</t>
  </si>
  <si>
    <t>37.614785096607534</t>
  </si>
  <si>
    <t>22.741033925422727</t>
  </si>
  <si>
    <t>15.37067869006055</t>
  </si>
  <si>
    <t>23.49627609093158</t>
  </si>
  <si>
    <t>Adjusted net national income per capita (current US$)</t>
  </si>
  <si>
    <t>15785.793822026151</t>
  </si>
  <si>
    <t>Current health expenditure per capita (current US$)</t>
  </si>
  <si>
    <t>1999.8809166787737</t>
  </si>
  <si>
    <t>Literacy rate, youth male (% of males ages 15-24)</t>
  </si>
  <si>
    <t>12.027112096760192</t>
  </si>
  <si>
    <t>Children in employment, work only (% of children in employment, ages 7-14)</t>
  </si>
  <si>
    <t>23.128336670716415</t>
  </si>
  <si>
    <t>Literacy rate, adult total (% of people ages 15 and above)</t>
  </si>
  <si>
    <t>22.378609236779553</t>
  </si>
  <si>
    <t>26.816357772032063</t>
  </si>
  <si>
    <t>Children out of school, female (% of female primary school age)</t>
  </si>
  <si>
    <t>12.714956347494603</t>
  </si>
  <si>
    <t>Children in employment, work only, male (% of male children in employment, ages 7-14)</t>
  </si>
  <si>
    <t>19.15504938805106</t>
  </si>
  <si>
    <t>22.3784736802139</t>
  </si>
  <si>
    <t>13.877023395723327</t>
  </si>
  <si>
    <t>17.809051333345224</t>
  </si>
  <si>
    <t>16.058657357550487</t>
  </si>
  <si>
    <t>2.1509616715096165</t>
  </si>
  <si>
    <t>Unemployment with intermediate education (% of total labor force with intermediate education)</t>
  </si>
  <si>
    <t>3.6741374317002915</t>
  </si>
  <si>
    <t>Adolescents out of school, male (% of male lower secondary school age)</t>
  </si>
  <si>
    <t>20.767827114540992</t>
  </si>
  <si>
    <t>Children out of school, male (% of male primary school age)</t>
  </si>
  <si>
    <t>11.387908093863244</t>
  </si>
  <si>
    <t>11.665980108891855</t>
  </si>
  <si>
    <t>20.605576433037914</t>
  </si>
  <si>
    <t>Teenage mothers (% of women ages 15-19 who have had children or are currently pregnant)</t>
  </si>
  <si>
    <t>8.747960352439613</t>
  </si>
  <si>
    <t>828623.0313372163</t>
  </si>
  <si>
    <t>Children in employment, work only, female (% of female children in employment, ages 7-14)</t>
  </si>
  <si>
    <t>23.048566220449782</t>
  </si>
  <si>
    <t>Adequacy of social protection and labor programs (% of total welfare of beneficiary households)</t>
  </si>
  <si>
    <t>14.65365634887554</t>
  </si>
  <si>
    <t>Employers, male (% of male employment) (modeled ILO estimate)</t>
  </si>
  <si>
    <t>1.3146702770761145</t>
  </si>
  <si>
    <t>0.05030074005592233</t>
  </si>
  <si>
    <t>Children out of school, primary, male</t>
  </si>
  <si>
    <t>807706.143292683</t>
  </si>
  <si>
    <t>Women who were first married by age 15 (% of women ages 20-24)</t>
  </si>
  <si>
    <t>5.1452238805970145</t>
  </si>
  <si>
    <t>Compensation of employees (% of expense)</t>
  </si>
  <si>
    <t>Public Sector: Government finance: Expense</t>
  </si>
  <si>
    <t>7.971384693286442</t>
  </si>
  <si>
    <t>12.02628301046019</t>
  </si>
  <si>
    <t>14.583684318135349</t>
  </si>
  <si>
    <t>12.733561629168182</t>
  </si>
  <si>
    <t>Multidimensional poverty headcount ratio (World Bank) (% of population)</t>
  </si>
  <si>
    <t>36.505254674403616</t>
  </si>
  <si>
    <t>Expenditure on primary education (% of government expenditure on education)</t>
  </si>
  <si>
    <t>12.135748500207725</t>
  </si>
  <si>
    <t>5.055671641791045</t>
  </si>
  <si>
    <t>4.392281657250439</t>
  </si>
  <si>
    <t>22.309713965432113</t>
  </si>
  <si>
    <t>8.48499738947665</t>
  </si>
  <si>
    <t>3.533120185606596</t>
  </si>
  <si>
    <t>1575874.3939784465</t>
  </si>
  <si>
    <t>11.489895306799173</t>
  </si>
  <si>
    <t>798823.423575719</t>
  </si>
  <si>
    <t>36.50419084461638</t>
  </si>
  <si>
    <t>1.5204967624129426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</si>
</sst>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471D487-C22C-467C-939B-A61FB8AE8DD7}" autoFormatId="16" applyNumberFormats="0" applyBorderFormats="0" applyFontFormats="0" applyPatternFormats="0" applyAlignmentFormats="0" applyWidthHeightFormats="0">
  <queryTableRefresh nextId="4">
    <queryTableFields count="3">
      <queryTableField id="1" name="AFE.Topic.1" tableColumnId="1"/>
      <queryTableField id="2" name="Count" tableColumnId="2"/>
      <queryTableField id="3" name="Sum of Normalized Rank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48EE17A-20CF-4246-8399-711E8E111FAA}" autoFormatId="16" applyNumberFormats="0" applyBorderFormats="0" applyFontFormats="0" applyPatternFormats="0" applyAlignmentFormats="0" applyWidthHeightFormats="0">
  <queryTableRefresh nextId="21" unboundColumnsRight="3">
    <queryTableFields count="11">
      <queryTableField id="1" name="Indicator_Name.1" tableColumnId="1"/>
      <queryTableField id="2" name="Indicator_Name.2" tableColumnId="2"/>
      <queryTableField id="18" name="AFE.Topic" tableColumnId="15"/>
      <queryTableField id="4" name="DIFF" tableColumnId="4"/>
      <queryTableField id="5" name="Index" tableColumnId="5"/>
      <queryTableField id="6" name="importance_df_xgboost.Importance" tableColumnId="6"/>
      <queryTableField id="7" name="importance_df_xgboost.Index" tableColumnId="7"/>
      <queryTableField id="20" name="summed index" tableColumnId="3"/>
      <queryTableField id="9" dataBound="0" tableColumnId="9"/>
      <queryTableField id="10" dataBound="0" tableColumnId="10"/>
      <queryTableField id="11" dataBound="0" tableColumnId="11"/>
    </queryTableFields>
    <queryTableDeletedFields count="1">
      <deletedField name="summed 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F806B-D82C-41FA-A44D-8CEB4FAF8B8F}" name="NormalizedIndex" displayName="NormalizedIndex" ref="A1:C6" tableType="queryTable" totalsRowShown="0">
  <autoFilter ref="A1:C6" xr:uid="{635F806B-D82C-41FA-A44D-8CEB4FAF8B8F}"/>
  <sortState xmlns:xlrd2="http://schemas.microsoft.com/office/spreadsheetml/2017/richdata2" ref="A2:C6">
    <sortCondition ref="C1:C6"/>
  </sortState>
  <tableColumns count="3">
    <tableColumn id="1" xr3:uid="{5444A3BF-6E07-453D-A18D-97894664B02B}" uniqueName="1" name="AFE.Topic.1" queryTableFieldId="1" dataDxfId="6"/>
    <tableColumn id="2" xr3:uid="{405906FA-10BC-411B-A617-B7AB11E8E3E4}" uniqueName="2" name="Count" queryTableFieldId="2"/>
    <tableColumn id="3" xr3:uid="{BC871055-85A2-44EA-8927-69D90FF74B7C}" uniqueName="3" name="Sum of Normalized Rank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5C20F-00B3-499F-A846-C3F07134706E}" name="Merge1" displayName="Merge1" ref="A1:K137" tableType="queryTable" totalsRowShown="0">
  <autoFilter ref="A1:K137" xr:uid="{8435C20F-00B3-499F-A846-C3F07134706E}"/>
  <sortState xmlns:xlrd2="http://schemas.microsoft.com/office/spreadsheetml/2017/richdata2" ref="A2:K137">
    <sortCondition ref="K1:K137"/>
  </sortState>
  <tableColumns count="11">
    <tableColumn id="1" xr3:uid="{2B1DE1B1-0442-4802-BCEF-98D163221178}" uniqueName="1" name="Indicator_Name.1" queryTableFieldId="1"/>
    <tableColumn id="2" xr3:uid="{2FD05192-90A1-45A3-8BBD-45700E95755D}" uniqueName="2" name="Indicator_Name.2" queryTableFieldId="2" dataDxfId="5"/>
    <tableColumn id="15" xr3:uid="{270C9E95-52ED-499C-9A4F-56FC9804EBCB}" uniqueName="15" name="AFE.Topic" queryTableFieldId="18" dataDxfId="4"/>
    <tableColumn id="4" xr3:uid="{118874C9-5C5E-41A0-9972-FA8947936018}" uniqueName="4" name="DIFF" queryTableFieldId="4" dataDxfId="3"/>
    <tableColumn id="5" xr3:uid="{F34DBE37-EEBB-4BFB-AE2D-3B22857C1861}" uniqueName="5" name="Index" queryTableFieldId="5"/>
    <tableColumn id="6" xr3:uid="{4C44A96A-86CA-4C98-B8E6-CBC1A1972A16}" uniqueName="6" name="importance_df_xgboost.Importance" queryTableFieldId="6"/>
    <tableColumn id="7" xr3:uid="{F93CBC83-2EEE-4E86-8C7F-2CCAF58B0CA7}" uniqueName="7" name="importance_df_xgboost.Index" queryTableFieldId="7"/>
    <tableColumn id="3" xr3:uid="{A073B6D5-CA25-4218-9C12-C16FF8A03F45}" uniqueName="3" name="summed index" queryTableFieldId="20"/>
    <tableColumn id="9" xr3:uid="{659C4FBA-18A2-4992-8590-0FA11F423CE8}" uniqueName="9" name="Normalized Index Unsup" queryTableFieldId="9" dataDxfId="2">
      <calculatedColumnFormula>(Merge1[[#This Row],[Index]]-MIN(E:E))/(MAX(E:E)-MIN(E:E))</calculatedColumnFormula>
    </tableColumn>
    <tableColumn id="10" xr3:uid="{AF8B2ADB-CDAF-4D00-99F6-0C0FA1F30A9F}" uniqueName="10" name="Normalized Index XGBOOST" queryTableFieldId="10" dataDxfId="1">
      <calculatedColumnFormula>(Merge1[[#This Row],[importance_df_xgboost.Index]]-MIN(G:G))/(MAX(G:G)-MIN(G:G))</calculatedColumnFormula>
    </tableColumn>
    <tableColumn id="11" xr3:uid="{DA3A923E-2D1A-4D0F-9487-E72BB37B0310}" uniqueName="11" name="SUM of normalized Index" queryTableFieldId="11" dataDxfId="0">
      <calculatedColumnFormula>Merge1[[#This Row],[Normalized Index XGBOOST]]+Merge1[[#This Row],[Normalized Index Unsup]]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B60D-75F7-4AD4-B3F9-C564CEA09286}">
  <dimension ref="A1:C6"/>
  <sheetViews>
    <sheetView tabSelected="1" workbookViewId="0">
      <selection sqref="A1:C6"/>
    </sheetView>
  </sheetViews>
  <sheetFormatPr defaultRowHeight="15" x14ac:dyDescent="0.25"/>
  <cols>
    <col min="1" max="1" width="23.42578125" bestFit="1" customWidth="1"/>
    <col min="2" max="2" width="8.85546875" bestFit="1" customWidth="1"/>
    <col min="3" max="3" width="25.5703125" bestFit="1" customWidth="1"/>
  </cols>
  <sheetData>
    <row r="1" spans="1:3" x14ac:dyDescent="0.25">
      <c r="A1" t="s">
        <v>75</v>
      </c>
      <c r="B1" t="s">
        <v>81</v>
      </c>
      <c r="C1" t="s">
        <v>104</v>
      </c>
    </row>
    <row r="2" spans="1:3" x14ac:dyDescent="0.25">
      <c r="A2" t="s">
        <v>80</v>
      </c>
      <c r="B2">
        <v>1</v>
      </c>
      <c r="C2">
        <v>0.23990442054958183</v>
      </c>
    </row>
    <row r="3" spans="1:3" x14ac:dyDescent="0.25">
      <c r="A3" t="s">
        <v>76</v>
      </c>
      <c r="B3">
        <v>7</v>
      </c>
      <c r="C3">
        <v>1.0434886499402629</v>
      </c>
    </row>
    <row r="4" spans="1:3" x14ac:dyDescent="0.25">
      <c r="A4" t="s">
        <v>77</v>
      </c>
      <c r="B4">
        <v>3</v>
      </c>
      <c r="C4">
        <v>1.3194743130227002</v>
      </c>
    </row>
    <row r="5" spans="1:3" x14ac:dyDescent="0.25">
      <c r="A5" t="s">
        <v>79</v>
      </c>
      <c r="B5">
        <v>3</v>
      </c>
      <c r="C5">
        <v>1.3770609318996416</v>
      </c>
    </row>
    <row r="6" spans="1:3" x14ac:dyDescent="0.25">
      <c r="A6" t="s">
        <v>78</v>
      </c>
      <c r="B6">
        <v>6</v>
      </c>
      <c r="C6">
        <v>2.5464755077658308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DCE-643E-489F-BB66-BD9A2EC2B508}">
  <dimension ref="A1:K137"/>
  <sheetViews>
    <sheetView zoomScale="102" zoomScaleNormal="85" workbookViewId="0">
      <selection sqref="A1:K137"/>
    </sheetView>
  </sheetViews>
  <sheetFormatPr defaultRowHeight="15" x14ac:dyDescent="0.25"/>
  <cols>
    <col min="1" max="1" width="19.140625" bestFit="1" customWidth="1"/>
    <col min="2" max="2" width="81.140625" bestFit="1" customWidth="1"/>
    <col min="3" max="3" width="65.28515625" bestFit="1" customWidth="1"/>
    <col min="4" max="4" width="19.85546875" bestFit="1" customWidth="1"/>
    <col min="5" max="5" width="8.28515625" bestFit="1" customWidth="1"/>
    <col min="6" max="6" width="35.85546875" bestFit="1" customWidth="1"/>
    <col min="7" max="7" width="30.42578125" bestFit="1" customWidth="1"/>
    <col min="8" max="8" width="16.7109375" bestFit="1" customWidth="1"/>
    <col min="9" max="9" width="25.5703125" bestFit="1" customWidth="1"/>
    <col min="10" max="10" width="28.7109375" bestFit="1" customWidth="1"/>
    <col min="11" max="11" width="25.85546875" bestFit="1" customWidth="1"/>
    <col min="12" max="12" width="34.28515625" bestFit="1" customWidth="1"/>
    <col min="13" max="13" width="39.5703125" bestFit="1" customWidth="1"/>
    <col min="14" max="14" width="15.5703125" bestFit="1" customWidth="1"/>
  </cols>
  <sheetData>
    <row r="1" spans="1:11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71</v>
      </c>
      <c r="G1" t="s">
        <v>72</v>
      </c>
      <c r="H1" t="s">
        <v>88</v>
      </c>
      <c r="I1" t="s">
        <v>73</v>
      </c>
      <c r="J1" t="s">
        <v>74</v>
      </c>
      <c r="K1" t="s">
        <v>82</v>
      </c>
    </row>
    <row r="2" spans="1:11" x14ac:dyDescent="0.25">
      <c r="A2">
        <v>2022</v>
      </c>
      <c r="B2" t="s">
        <v>7</v>
      </c>
      <c r="C2" t="s">
        <v>3</v>
      </c>
      <c r="D2" t="s">
        <v>45</v>
      </c>
      <c r="E2">
        <v>4</v>
      </c>
      <c r="F2">
        <v>4.5364396837270664E-2</v>
      </c>
      <c r="G2">
        <v>2</v>
      </c>
      <c r="H2">
        <v>6</v>
      </c>
      <c r="I2">
        <f>(Merge1[[#This Row],[Index]]-MIN(E:E))/(MAX(E:E)-MIN(E:E))</f>
        <v>2.2222222222222223E-2</v>
      </c>
      <c r="J2">
        <f>(Merge1[[#This Row],[importance_df_xgboost.Index]]-MIN(G:G))/(MAX(G:G)-MIN(G:G))</f>
        <v>6.4516129032258064E-3</v>
      </c>
      <c r="K2">
        <f>Merge1[[#This Row],[Normalized Index XGBOOST]]+Merge1[[#This Row],[Normalized Index Unsup]]</f>
        <v>2.8673835125448029E-2</v>
      </c>
    </row>
    <row r="3" spans="1:11" x14ac:dyDescent="0.25">
      <c r="A3">
        <v>2022</v>
      </c>
      <c r="B3" t="s">
        <v>6</v>
      </c>
      <c r="C3" t="s">
        <v>3</v>
      </c>
      <c r="D3" t="s">
        <v>47</v>
      </c>
      <c r="E3">
        <v>6</v>
      </c>
      <c r="F3">
        <v>3.6049512699475886E-2</v>
      </c>
      <c r="G3">
        <v>4</v>
      </c>
      <c r="H3">
        <v>10</v>
      </c>
      <c r="I3">
        <f>(Merge1[[#This Row],[Index]]-MIN(E:E))/(MAX(E:E)-MIN(E:E))</f>
        <v>3.7037037037037035E-2</v>
      </c>
      <c r="J3">
        <f>(Merge1[[#This Row],[importance_df_xgboost.Index]]-MIN(G:G))/(MAX(G:G)-MIN(G:G))</f>
        <v>1.935483870967742E-2</v>
      </c>
      <c r="K3">
        <f>Merge1[[#This Row],[Normalized Index XGBOOST]]+Merge1[[#This Row],[Normalized Index Unsup]]</f>
        <v>5.6391875746714455E-2</v>
      </c>
    </row>
    <row r="4" spans="1:11" x14ac:dyDescent="0.25">
      <c r="A4">
        <v>2022</v>
      </c>
      <c r="B4" t="s">
        <v>2</v>
      </c>
      <c r="C4" t="s">
        <v>3</v>
      </c>
      <c r="D4" t="s">
        <v>44</v>
      </c>
      <c r="E4">
        <v>2</v>
      </c>
      <c r="F4">
        <v>2.9600273026711258E-2</v>
      </c>
      <c r="G4">
        <v>9</v>
      </c>
      <c r="H4">
        <v>11</v>
      </c>
      <c r="I4">
        <f>(Merge1[[#This Row],[Index]]-MIN(E:E))/(MAX(E:E)-MIN(E:E))</f>
        <v>7.4074074074074077E-3</v>
      </c>
      <c r="J4">
        <f>(Merge1[[#This Row],[importance_df_xgboost.Index]]-MIN(G:G))/(MAX(G:G)-MIN(G:G))</f>
        <v>5.1612903225806452E-2</v>
      </c>
      <c r="K4">
        <f>Merge1[[#This Row],[Normalized Index XGBOOST]]+Merge1[[#This Row],[Normalized Index Unsup]]</f>
        <v>5.9020310633213863E-2</v>
      </c>
    </row>
    <row r="5" spans="1:11" x14ac:dyDescent="0.25">
      <c r="A5">
        <v>2022</v>
      </c>
      <c r="B5" t="s">
        <v>5</v>
      </c>
      <c r="C5" t="s">
        <v>3</v>
      </c>
      <c r="D5" t="s">
        <v>46</v>
      </c>
      <c r="E5">
        <v>5</v>
      </c>
      <c r="F5">
        <v>3.2538870087341951E-2</v>
      </c>
      <c r="G5">
        <v>6</v>
      </c>
      <c r="H5">
        <v>11</v>
      </c>
      <c r="I5">
        <f>(Merge1[[#This Row],[Index]]-MIN(E:E))/(MAX(E:E)-MIN(E:E))</f>
        <v>2.9629629629629631E-2</v>
      </c>
      <c r="J5">
        <f>(Merge1[[#This Row],[importance_df_xgboost.Index]]-MIN(G:G))/(MAX(G:G)-MIN(G:G))</f>
        <v>3.2258064516129031E-2</v>
      </c>
      <c r="K5">
        <f>Merge1[[#This Row],[Normalized Index XGBOOST]]+Merge1[[#This Row],[Normalized Index Unsup]]</f>
        <v>6.1887694145758662E-2</v>
      </c>
    </row>
    <row r="6" spans="1:11" x14ac:dyDescent="0.25">
      <c r="A6">
        <v>2022</v>
      </c>
      <c r="B6" t="s">
        <v>27</v>
      </c>
      <c r="C6" t="s">
        <v>25</v>
      </c>
      <c r="D6" t="s">
        <v>52</v>
      </c>
      <c r="E6">
        <v>18</v>
      </c>
      <c r="F6">
        <v>3.4251846464270617E-2</v>
      </c>
      <c r="G6">
        <v>5</v>
      </c>
      <c r="H6">
        <v>23</v>
      </c>
      <c r="I6">
        <f>(Merge1[[#This Row],[Index]]-MIN(E:E))/(MAX(E:E)-MIN(E:E))</f>
        <v>0.12592592592592591</v>
      </c>
      <c r="J6">
        <f>(Merge1[[#This Row],[importance_df_xgboost.Index]]-MIN(G:G))/(MAX(G:G)-MIN(G:G))</f>
        <v>2.5806451612903226E-2</v>
      </c>
      <c r="K6">
        <f>Merge1[[#This Row],[Normalized Index XGBOOST]]+Merge1[[#This Row],[Normalized Index Unsup]]</f>
        <v>0.15173237753882915</v>
      </c>
    </row>
    <row r="7" spans="1:11" x14ac:dyDescent="0.25">
      <c r="A7">
        <v>2022</v>
      </c>
      <c r="B7" t="s">
        <v>4</v>
      </c>
      <c r="C7" t="s">
        <v>3</v>
      </c>
      <c r="D7" t="s">
        <v>43</v>
      </c>
      <c r="E7">
        <v>1</v>
      </c>
      <c r="F7">
        <v>1.2988334617994543E-2</v>
      </c>
      <c r="G7">
        <v>25</v>
      </c>
      <c r="H7">
        <v>26</v>
      </c>
      <c r="I7">
        <f>(Merge1[[#This Row],[Index]]-MIN(E:E))/(MAX(E:E)-MIN(E:E))</f>
        <v>0</v>
      </c>
      <c r="J7">
        <f>(Merge1[[#This Row],[importance_df_xgboost.Index]]-MIN(G:G))/(MAX(G:G)-MIN(G:G))</f>
        <v>0.15483870967741936</v>
      </c>
      <c r="K7">
        <f>Merge1[[#This Row],[Normalized Index XGBOOST]]+Merge1[[#This Row],[Normalized Index Unsup]]</f>
        <v>0.15483870967741936</v>
      </c>
    </row>
    <row r="8" spans="1:11" x14ac:dyDescent="0.25">
      <c r="A8">
        <v>2022</v>
      </c>
      <c r="B8" t="s">
        <v>89</v>
      </c>
      <c r="C8" t="s">
        <v>3</v>
      </c>
      <c r="D8" t="s">
        <v>90</v>
      </c>
      <c r="E8">
        <v>3</v>
      </c>
      <c r="F8">
        <v>1.3910045133442324E-2</v>
      </c>
      <c r="G8">
        <v>23</v>
      </c>
      <c r="H8">
        <v>26</v>
      </c>
      <c r="I8">
        <f>(Merge1[[#This Row],[Index]]-MIN(E:E))/(MAX(E:E)-MIN(E:E))</f>
        <v>1.4814814814814815E-2</v>
      </c>
      <c r="J8">
        <f>(Merge1[[#This Row],[importance_df_xgboost.Index]]-MIN(G:G))/(MAX(G:G)-MIN(G:G))</f>
        <v>0.14193548387096774</v>
      </c>
      <c r="K8">
        <f>Merge1[[#This Row],[Normalized Index XGBOOST]]+Merge1[[#This Row],[Normalized Index Unsup]]</f>
        <v>0.15675029868578255</v>
      </c>
    </row>
    <row r="9" spans="1:11" x14ac:dyDescent="0.25">
      <c r="A9">
        <v>2022</v>
      </c>
      <c r="B9" t="s">
        <v>138</v>
      </c>
      <c r="C9" t="s">
        <v>9</v>
      </c>
      <c r="D9" t="s">
        <v>139</v>
      </c>
      <c r="E9">
        <v>9</v>
      </c>
      <c r="F9">
        <v>1.1249166232431218E-2</v>
      </c>
      <c r="G9">
        <v>29</v>
      </c>
      <c r="H9">
        <v>38</v>
      </c>
      <c r="I9">
        <f>(Merge1[[#This Row],[Index]]-MIN(E:E))/(MAX(E:E)-MIN(E:E))</f>
        <v>5.9259259259259262E-2</v>
      </c>
      <c r="J9">
        <f>(Merge1[[#This Row],[importance_df_xgboost.Index]]-MIN(G:G))/(MAX(G:G)-MIN(G:G))</f>
        <v>0.18064516129032257</v>
      </c>
      <c r="K9">
        <f>Merge1[[#This Row],[Normalized Index XGBOOST]]+Merge1[[#This Row],[Normalized Index Unsup]]</f>
        <v>0.23990442054958183</v>
      </c>
    </row>
    <row r="10" spans="1:11" x14ac:dyDescent="0.25">
      <c r="A10">
        <v>2022</v>
      </c>
      <c r="B10" t="s">
        <v>120</v>
      </c>
      <c r="C10" t="s">
        <v>13</v>
      </c>
      <c r="D10" t="s">
        <v>121</v>
      </c>
      <c r="E10">
        <v>45</v>
      </c>
      <c r="F10">
        <v>2.3190894510770645E-2</v>
      </c>
      <c r="G10">
        <v>11</v>
      </c>
      <c r="H10">
        <v>56</v>
      </c>
      <c r="I10">
        <f>(Merge1[[#This Row],[Index]]-MIN(E:E))/(MAX(E:E)-MIN(E:E))</f>
        <v>0.32592592592592595</v>
      </c>
      <c r="J10">
        <f>(Merge1[[#This Row],[importance_df_xgboost.Index]]-MIN(G:G))/(MAX(G:G)-MIN(G:G))</f>
        <v>6.4516129032258063E-2</v>
      </c>
      <c r="K10">
        <f>Merge1[[#This Row],[Normalized Index XGBOOST]]+Merge1[[#This Row],[Normalized Index Unsup]]</f>
        <v>0.39044205495818401</v>
      </c>
    </row>
    <row r="11" spans="1:11" x14ac:dyDescent="0.25">
      <c r="A11">
        <v>2022</v>
      </c>
      <c r="B11" t="s">
        <v>36</v>
      </c>
      <c r="C11" t="s">
        <v>30</v>
      </c>
      <c r="D11" t="s">
        <v>54</v>
      </c>
      <c r="E11">
        <v>23</v>
      </c>
      <c r="F11">
        <v>7.1206975095027079E-3</v>
      </c>
      <c r="G11">
        <v>37</v>
      </c>
      <c r="H11">
        <v>60</v>
      </c>
      <c r="I11">
        <f>(Merge1[[#This Row],[Index]]-MIN(E:E))/(MAX(E:E)-MIN(E:E))</f>
        <v>0.16296296296296298</v>
      </c>
      <c r="J11">
        <f>(Merge1[[#This Row],[importance_df_xgboost.Index]]-MIN(G:G))/(MAX(G:G)-MIN(G:G))</f>
        <v>0.23225806451612904</v>
      </c>
      <c r="K11">
        <f>Merge1[[#This Row],[Normalized Index XGBOOST]]+Merge1[[#This Row],[Normalized Index Unsup]]</f>
        <v>0.39522102747909205</v>
      </c>
    </row>
    <row r="12" spans="1:11" x14ac:dyDescent="0.25">
      <c r="A12">
        <v>2022</v>
      </c>
      <c r="B12" t="s">
        <v>107</v>
      </c>
      <c r="C12" t="s">
        <v>38</v>
      </c>
      <c r="D12" t="s">
        <v>108</v>
      </c>
      <c r="E12">
        <v>16</v>
      </c>
      <c r="F12">
        <v>3.3095540319143463E-3</v>
      </c>
      <c r="G12">
        <v>55</v>
      </c>
      <c r="H12">
        <v>71</v>
      </c>
      <c r="I12">
        <f>(Merge1[[#This Row],[Index]]-MIN(E:E))/(MAX(E:E)-MIN(E:E))</f>
        <v>0.1111111111111111</v>
      </c>
      <c r="J12">
        <f>(Merge1[[#This Row],[importance_df_xgboost.Index]]-MIN(G:G))/(MAX(G:G)-MIN(G:G))</f>
        <v>0.34838709677419355</v>
      </c>
      <c r="K12">
        <f>Merge1[[#This Row],[Normalized Index XGBOOST]]+Merge1[[#This Row],[Normalized Index Unsup]]</f>
        <v>0.45949820788530465</v>
      </c>
    </row>
    <row r="13" spans="1:11" x14ac:dyDescent="0.25">
      <c r="A13">
        <v>2022</v>
      </c>
      <c r="B13" t="s">
        <v>96</v>
      </c>
      <c r="C13" t="s">
        <v>30</v>
      </c>
      <c r="D13" t="s">
        <v>97</v>
      </c>
      <c r="E13">
        <v>25</v>
      </c>
      <c r="F13">
        <v>4.600926609687717E-3</v>
      </c>
      <c r="G13">
        <v>45</v>
      </c>
      <c r="H13">
        <v>70</v>
      </c>
      <c r="I13">
        <f>(Merge1[[#This Row],[Index]]-MIN(E:E))/(MAX(E:E)-MIN(E:E))</f>
        <v>0.17777777777777778</v>
      </c>
      <c r="J13">
        <f>(Merge1[[#This Row],[importance_df_xgboost.Index]]-MIN(G:G))/(MAX(G:G)-MIN(G:G))</f>
        <v>0.28387096774193549</v>
      </c>
      <c r="K13">
        <f>Merge1[[#This Row],[Normalized Index XGBOOST]]+Merge1[[#This Row],[Normalized Index Unsup]]</f>
        <v>0.46164874551971324</v>
      </c>
    </row>
    <row r="14" spans="1:11" x14ac:dyDescent="0.25">
      <c r="A14">
        <v>2022</v>
      </c>
      <c r="B14" t="s">
        <v>144</v>
      </c>
      <c r="C14" t="s">
        <v>30</v>
      </c>
      <c r="D14" t="s">
        <v>145</v>
      </c>
      <c r="E14">
        <v>26</v>
      </c>
      <c r="F14">
        <v>4.7620249835318689E-3</v>
      </c>
      <c r="G14">
        <v>44</v>
      </c>
      <c r="H14">
        <v>70</v>
      </c>
      <c r="I14">
        <f>(Merge1[[#This Row],[Index]]-MIN(E:E))/(MAX(E:E)-MIN(E:E))</f>
        <v>0.18518518518518517</v>
      </c>
      <c r="J14">
        <f>(Merge1[[#This Row],[importance_df_xgboost.Index]]-MIN(G:G))/(MAX(G:G)-MIN(G:G))</f>
        <v>0.27741935483870966</v>
      </c>
      <c r="K14">
        <f>Merge1[[#This Row],[Normalized Index XGBOOST]]+Merge1[[#This Row],[Normalized Index Unsup]]</f>
        <v>0.46260454002389484</v>
      </c>
    </row>
    <row r="15" spans="1:11" x14ac:dyDescent="0.25">
      <c r="A15">
        <v>2022</v>
      </c>
      <c r="B15" t="s">
        <v>21</v>
      </c>
      <c r="C15" t="s">
        <v>22</v>
      </c>
      <c r="D15" t="s">
        <v>64</v>
      </c>
      <c r="E15">
        <v>54</v>
      </c>
      <c r="F15">
        <v>2.1627688464212359E-2</v>
      </c>
      <c r="G15">
        <v>12</v>
      </c>
      <c r="H15">
        <v>66</v>
      </c>
      <c r="I15">
        <f>(Merge1[[#This Row],[Index]]-MIN(E:E))/(MAX(E:E)-MIN(E:E))</f>
        <v>0.3925925925925926</v>
      </c>
      <c r="J15">
        <f>(Merge1[[#This Row],[importance_df_xgboost.Index]]-MIN(G:G))/(MAX(G:G)-MIN(G:G))</f>
        <v>7.0967741935483872E-2</v>
      </c>
      <c r="K15">
        <f>Merge1[[#This Row],[Normalized Index XGBOOST]]+Merge1[[#This Row],[Normalized Index Unsup]]</f>
        <v>0.46356033452807649</v>
      </c>
    </row>
    <row r="16" spans="1:11" x14ac:dyDescent="0.25">
      <c r="A16">
        <v>2022</v>
      </c>
      <c r="B16" t="s">
        <v>37</v>
      </c>
      <c r="C16" t="s">
        <v>25</v>
      </c>
      <c r="D16" t="s">
        <v>49</v>
      </c>
      <c r="E16">
        <v>11</v>
      </c>
      <c r="F16">
        <v>2.9961481466125621E-3</v>
      </c>
      <c r="G16">
        <v>62</v>
      </c>
      <c r="H16">
        <v>73</v>
      </c>
      <c r="I16">
        <f>(Merge1[[#This Row],[Index]]-MIN(E:E))/(MAX(E:E)-MIN(E:E))</f>
        <v>7.407407407407407E-2</v>
      </c>
      <c r="J16">
        <f>(Merge1[[#This Row],[importance_df_xgboost.Index]]-MIN(G:G))/(MAX(G:G)-MIN(G:G))</f>
        <v>0.3935483870967742</v>
      </c>
      <c r="K16">
        <f>Merge1[[#This Row],[Normalized Index XGBOOST]]+Merge1[[#This Row],[Normalized Index Unsup]]</f>
        <v>0.46762246117084827</v>
      </c>
    </row>
    <row r="17" spans="1:11" x14ac:dyDescent="0.25">
      <c r="A17">
        <v>2022</v>
      </c>
      <c r="B17" t="s">
        <v>140</v>
      </c>
      <c r="C17" t="s">
        <v>24</v>
      </c>
      <c r="D17" t="s">
        <v>141</v>
      </c>
      <c r="E17">
        <v>39</v>
      </c>
      <c r="F17">
        <v>1.1046452783574322E-2</v>
      </c>
      <c r="G17">
        <v>30</v>
      </c>
      <c r="H17">
        <v>69</v>
      </c>
      <c r="I17">
        <f>(Merge1[[#This Row],[Index]]-MIN(E:E))/(MAX(E:E)-MIN(E:E))</f>
        <v>0.2814814814814815</v>
      </c>
      <c r="J17">
        <f>(Merge1[[#This Row],[importance_df_xgboost.Index]]-MIN(G:G))/(MAX(G:G)-MIN(G:G))</f>
        <v>0.18709677419354839</v>
      </c>
      <c r="K17">
        <f>Merge1[[#This Row],[Normalized Index XGBOOST]]+Merge1[[#This Row],[Normalized Index Unsup]]</f>
        <v>0.46857825567502986</v>
      </c>
    </row>
    <row r="18" spans="1:11" x14ac:dyDescent="0.25">
      <c r="A18">
        <v>2022</v>
      </c>
      <c r="B18" t="s">
        <v>142</v>
      </c>
      <c r="C18" t="s">
        <v>13</v>
      </c>
      <c r="D18" t="s">
        <v>143</v>
      </c>
      <c r="E18">
        <v>50</v>
      </c>
      <c r="F18">
        <v>1.5639716942815782E-2</v>
      </c>
      <c r="G18">
        <v>19</v>
      </c>
      <c r="H18">
        <v>69</v>
      </c>
      <c r="I18">
        <f>(Merge1[[#This Row],[Index]]-MIN(E:E))/(MAX(E:E)-MIN(E:E))</f>
        <v>0.36296296296296299</v>
      </c>
      <c r="J18">
        <f>(Merge1[[#This Row],[importance_df_xgboost.Index]]-MIN(G:G))/(MAX(G:G)-MIN(G:G))</f>
        <v>0.11612903225806452</v>
      </c>
      <c r="K18">
        <f>Merge1[[#This Row],[Normalized Index XGBOOST]]+Merge1[[#This Row],[Normalized Index Unsup]]</f>
        <v>0.47909199522102752</v>
      </c>
    </row>
    <row r="19" spans="1:11" x14ac:dyDescent="0.25">
      <c r="A19">
        <v>2022</v>
      </c>
      <c r="B19" t="s">
        <v>15</v>
      </c>
      <c r="C19" t="s">
        <v>13</v>
      </c>
      <c r="D19" t="s">
        <v>61</v>
      </c>
      <c r="E19">
        <v>46</v>
      </c>
      <c r="F19">
        <v>1.1477442190635092E-2</v>
      </c>
      <c r="G19">
        <v>28</v>
      </c>
      <c r="H19">
        <v>74</v>
      </c>
      <c r="I19">
        <f>(Merge1[[#This Row],[Index]]-MIN(E:E))/(MAX(E:E)-MIN(E:E))</f>
        <v>0.33333333333333331</v>
      </c>
      <c r="J19">
        <f>(Merge1[[#This Row],[importance_df_xgboost.Index]]-MIN(G:G))/(MAX(G:G)-MIN(G:G))</f>
        <v>0.17419354838709677</v>
      </c>
      <c r="K19">
        <f>Merge1[[#This Row],[Normalized Index XGBOOST]]+Merge1[[#This Row],[Normalized Index Unsup]]</f>
        <v>0.50752688172043015</v>
      </c>
    </row>
    <row r="20" spans="1:11" x14ac:dyDescent="0.25">
      <c r="A20">
        <v>2023</v>
      </c>
      <c r="B20" t="s">
        <v>7</v>
      </c>
      <c r="C20" t="s">
        <v>3</v>
      </c>
      <c r="D20" t="s">
        <v>45</v>
      </c>
      <c r="E20">
        <v>72</v>
      </c>
      <c r="F20">
        <v>7.8667268323898074E-2</v>
      </c>
      <c r="G20">
        <v>1</v>
      </c>
      <c r="H20">
        <v>73</v>
      </c>
      <c r="I20">
        <f>(Merge1[[#This Row],[Index]]-MIN(E:E))/(MAX(E:E)-MIN(E:E))</f>
        <v>0.52592592592592591</v>
      </c>
      <c r="J20">
        <f>(Merge1[[#This Row],[importance_df_xgboost.Index]]-MIN(G:G))/(MAX(G:G)-MIN(G:G))</f>
        <v>0</v>
      </c>
      <c r="K20">
        <f>Merge1[[#This Row],[Normalized Index XGBOOST]]+Merge1[[#This Row],[Normalized Index Unsup]]</f>
        <v>0.52592592592592591</v>
      </c>
    </row>
    <row r="21" spans="1:11" x14ac:dyDescent="0.25">
      <c r="A21">
        <v>2022</v>
      </c>
      <c r="B21" t="s">
        <v>26</v>
      </c>
      <c r="C21" t="s">
        <v>22</v>
      </c>
      <c r="D21" t="s">
        <v>65</v>
      </c>
      <c r="E21">
        <v>55</v>
      </c>
      <c r="F21">
        <v>1.4217591558011151E-2</v>
      </c>
      <c r="G21">
        <v>22</v>
      </c>
      <c r="H21">
        <v>77</v>
      </c>
      <c r="I21">
        <f>(Merge1[[#This Row],[Index]]-MIN(E:E))/(MAX(E:E)-MIN(E:E))</f>
        <v>0.4</v>
      </c>
      <c r="J21">
        <f>(Merge1[[#This Row],[importance_df_xgboost.Index]]-MIN(G:G))/(MAX(G:G)-MIN(G:G))</f>
        <v>0.13548387096774195</v>
      </c>
      <c r="K21">
        <f>Merge1[[#This Row],[Normalized Index XGBOOST]]+Merge1[[#This Row],[Normalized Index Unsup]]</f>
        <v>0.53548387096774197</v>
      </c>
    </row>
    <row r="22" spans="1:11" x14ac:dyDescent="0.25">
      <c r="A22">
        <v>2023</v>
      </c>
      <c r="B22" t="s">
        <v>5</v>
      </c>
      <c r="C22" t="s">
        <v>3</v>
      </c>
      <c r="D22" t="s">
        <v>46</v>
      </c>
      <c r="E22">
        <v>73</v>
      </c>
      <c r="F22">
        <v>3.6258125764736401E-2</v>
      </c>
      <c r="G22">
        <v>3</v>
      </c>
      <c r="H22">
        <v>76</v>
      </c>
      <c r="I22">
        <f>(Merge1[[#This Row],[Index]]-MIN(E:E))/(MAX(E:E)-MIN(E:E))</f>
        <v>0.53333333333333333</v>
      </c>
      <c r="J22">
        <f>(Merge1[[#This Row],[importance_df_xgboost.Index]]-MIN(G:G))/(MAX(G:G)-MIN(G:G))</f>
        <v>1.2903225806451613E-2</v>
      </c>
      <c r="K22">
        <f>Merge1[[#This Row],[Normalized Index XGBOOST]]+Merge1[[#This Row],[Normalized Index Unsup]]</f>
        <v>0.54623655913978497</v>
      </c>
    </row>
    <row r="23" spans="1:11" x14ac:dyDescent="0.25">
      <c r="A23">
        <v>2022</v>
      </c>
      <c r="B23" t="s">
        <v>146</v>
      </c>
      <c r="C23" t="s">
        <v>13</v>
      </c>
      <c r="D23" t="s">
        <v>147</v>
      </c>
      <c r="E23">
        <v>47</v>
      </c>
      <c r="F23">
        <v>8.54100580579829E-3</v>
      </c>
      <c r="G23">
        <v>34</v>
      </c>
      <c r="H23">
        <v>81</v>
      </c>
      <c r="I23">
        <f>(Merge1[[#This Row],[Index]]-MIN(E:E))/(MAX(E:E)-MIN(E:E))</f>
        <v>0.34074074074074073</v>
      </c>
      <c r="J23">
        <f>(Merge1[[#This Row],[importance_df_xgboost.Index]]-MIN(G:G))/(MAX(G:G)-MIN(G:G))</f>
        <v>0.2129032258064516</v>
      </c>
      <c r="K23">
        <f>Merge1[[#This Row],[Normalized Index XGBOOST]]+Merge1[[#This Row],[Normalized Index Unsup]]</f>
        <v>0.55364396654719239</v>
      </c>
    </row>
    <row r="24" spans="1:11" x14ac:dyDescent="0.25">
      <c r="A24">
        <v>2022</v>
      </c>
      <c r="B24" t="s">
        <v>114</v>
      </c>
      <c r="C24" t="s">
        <v>30</v>
      </c>
      <c r="D24" t="s">
        <v>115</v>
      </c>
      <c r="E24">
        <v>63</v>
      </c>
      <c r="F24">
        <v>1.6714748200444655E-2</v>
      </c>
      <c r="G24">
        <v>17</v>
      </c>
      <c r="H24">
        <v>80</v>
      </c>
      <c r="I24">
        <f>(Merge1[[#This Row],[Index]]-MIN(E:E))/(MAX(E:E)-MIN(E:E))</f>
        <v>0.45925925925925926</v>
      </c>
      <c r="J24">
        <f>(Merge1[[#This Row],[importance_df_xgboost.Index]]-MIN(G:G))/(MAX(G:G)-MIN(G:G))</f>
        <v>0.1032258064516129</v>
      </c>
      <c r="K24">
        <f>Merge1[[#This Row],[Normalized Index XGBOOST]]+Merge1[[#This Row],[Normalized Index Unsup]]</f>
        <v>0.5624850657108722</v>
      </c>
    </row>
    <row r="25" spans="1:11" x14ac:dyDescent="0.25">
      <c r="A25">
        <v>2022</v>
      </c>
      <c r="B25" t="s">
        <v>28</v>
      </c>
      <c r="C25" t="s">
        <v>24</v>
      </c>
      <c r="D25" t="s">
        <v>57</v>
      </c>
      <c r="E25">
        <v>38</v>
      </c>
      <c r="F25">
        <v>4.2031114347190436E-3</v>
      </c>
      <c r="G25">
        <v>47</v>
      </c>
      <c r="H25">
        <v>85</v>
      </c>
      <c r="I25">
        <f>(Merge1[[#This Row],[Index]]-MIN(E:E))/(MAX(E:E)-MIN(E:E))</f>
        <v>0.27407407407407408</v>
      </c>
      <c r="J25">
        <f>(Merge1[[#This Row],[importance_df_xgboost.Index]]-MIN(G:G))/(MAX(G:G)-MIN(G:G))</f>
        <v>0.29677419354838708</v>
      </c>
      <c r="K25">
        <f>Merge1[[#This Row],[Normalized Index XGBOOST]]+Merge1[[#This Row],[Normalized Index Unsup]]</f>
        <v>0.5708482676224611</v>
      </c>
    </row>
    <row r="26" spans="1:11" x14ac:dyDescent="0.25">
      <c r="A26">
        <v>2022</v>
      </c>
      <c r="B26" t="s">
        <v>125</v>
      </c>
      <c r="C26" t="s">
        <v>13</v>
      </c>
      <c r="D26" t="s">
        <v>126</v>
      </c>
      <c r="E26">
        <v>51</v>
      </c>
      <c r="F26">
        <v>9.4059547148896347E-3</v>
      </c>
      <c r="G26">
        <v>33</v>
      </c>
      <c r="H26">
        <v>84</v>
      </c>
      <c r="I26">
        <f>(Merge1[[#This Row],[Index]]-MIN(E:E))/(MAX(E:E)-MIN(E:E))</f>
        <v>0.37037037037037035</v>
      </c>
      <c r="J26">
        <f>(Merge1[[#This Row],[importance_df_xgboost.Index]]-MIN(G:G))/(MAX(G:G)-MIN(G:G))</f>
        <v>0.20645161290322581</v>
      </c>
      <c r="K26">
        <f>Merge1[[#This Row],[Normalized Index XGBOOST]]+Merge1[[#This Row],[Normalized Index Unsup]]</f>
        <v>0.57682198327359613</v>
      </c>
    </row>
    <row r="27" spans="1:11" x14ac:dyDescent="0.25">
      <c r="A27">
        <v>2022</v>
      </c>
      <c r="B27" t="s">
        <v>33</v>
      </c>
      <c r="C27" t="s">
        <v>30</v>
      </c>
      <c r="D27" t="s">
        <v>53</v>
      </c>
      <c r="E27">
        <v>19</v>
      </c>
      <c r="F27">
        <v>2.6065320959461498E-3</v>
      </c>
      <c r="G27">
        <v>75</v>
      </c>
      <c r="H27">
        <v>94</v>
      </c>
      <c r="I27">
        <f>(Merge1[[#This Row],[Index]]-MIN(E:E))/(MAX(E:E)-MIN(E:E))</f>
        <v>0.13333333333333333</v>
      </c>
      <c r="J27">
        <f>(Merge1[[#This Row],[importance_df_xgboost.Index]]-MIN(G:G))/(MAX(G:G)-MIN(G:G))</f>
        <v>0.47741935483870968</v>
      </c>
      <c r="K27">
        <f>Merge1[[#This Row],[Normalized Index XGBOOST]]+Merge1[[#This Row],[Normalized Index Unsup]]</f>
        <v>0.61075268817204298</v>
      </c>
    </row>
    <row r="28" spans="1:11" x14ac:dyDescent="0.25">
      <c r="A28">
        <v>2022</v>
      </c>
      <c r="B28" t="s">
        <v>40</v>
      </c>
      <c r="C28" t="s">
        <v>38</v>
      </c>
      <c r="D28" t="s">
        <v>51</v>
      </c>
      <c r="E28">
        <v>17</v>
      </c>
      <c r="F28">
        <v>2.4963974185425049E-3</v>
      </c>
      <c r="G28">
        <v>79</v>
      </c>
      <c r="H28">
        <v>96</v>
      </c>
      <c r="I28">
        <f>(Merge1[[#This Row],[Index]]-MIN(E:E))/(MAX(E:E)-MIN(E:E))</f>
        <v>0.11851851851851852</v>
      </c>
      <c r="J28">
        <f>(Merge1[[#This Row],[importance_df_xgboost.Index]]-MIN(G:G))/(MAX(G:G)-MIN(G:G))</f>
        <v>0.50322580645161286</v>
      </c>
      <c r="K28">
        <f>Merge1[[#This Row],[Normalized Index XGBOOST]]+Merge1[[#This Row],[Normalized Index Unsup]]</f>
        <v>0.62174432497013132</v>
      </c>
    </row>
    <row r="29" spans="1:11" x14ac:dyDescent="0.25">
      <c r="A29">
        <v>2022</v>
      </c>
      <c r="B29" t="s">
        <v>12</v>
      </c>
      <c r="C29" t="s">
        <v>13</v>
      </c>
      <c r="D29" t="s">
        <v>63</v>
      </c>
      <c r="E29">
        <v>49</v>
      </c>
      <c r="F29">
        <v>5.0274424895001947E-3</v>
      </c>
      <c r="G29">
        <v>43</v>
      </c>
      <c r="H29">
        <v>92</v>
      </c>
      <c r="I29">
        <f>(Merge1[[#This Row],[Index]]-MIN(E:E))/(MAX(E:E)-MIN(E:E))</f>
        <v>0.35555555555555557</v>
      </c>
      <c r="J29">
        <f>(Merge1[[#This Row],[importance_df_xgboost.Index]]-MIN(G:G))/(MAX(G:G)-MIN(G:G))</f>
        <v>0.2709677419354839</v>
      </c>
      <c r="K29">
        <f>Merge1[[#This Row],[Normalized Index XGBOOST]]+Merge1[[#This Row],[Normalized Index Unsup]]</f>
        <v>0.62652329749103952</v>
      </c>
    </row>
    <row r="30" spans="1:11" x14ac:dyDescent="0.25">
      <c r="A30">
        <v>2023</v>
      </c>
      <c r="B30" t="s">
        <v>6</v>
      </c>
      <c r="C30" t="s">
        <v>3</v>
      </c>
      <c r="D30" t="s">
        <v>47</v>
      </c>
      <c r="E30">
        <v>74</v>
      </c>
      <c r="F30">
        <v>2.0398727058298653E-2</v>
      </c>
      <c r="G30">
        <v>15</v>
      </c>
      <c r="H30">
        <v>89</v>
      </c>
      <c r="I30">
        <f>(Merge1[[#This Row],[Index]]-MIN(E:E))/(MAX(E:E)-MIN(E:E))</f>
        <v>0.54074074074074074</v>
      </c>
      <c r="J30">
        <f>(Merge1[[#This Row],[importance_df_xgboost.Index]]-MIN(G:G))/(MAX(G:G)-MIN(G:G))</f>
        <v>9.0322580645161285E-2</v>
      </c>
      <c r="K30">
        <f>Merge1[[#This Row],[Normalized Index XGBOOST]]+Merge1[[#This Row],[Normalized Index Unsup]]</f>
        <v>0.63106332138590204</v>
      </c>
    </row>
    <row r="31" spans="1:11" x14ac:dyDescent="0.25">
      <c r="A31">
        <v>2022</v>
      </c>
      <c r="B31" t="s">
        <v>0</v>
      </c>
      <c r="C31" t="s">
        <v>1</v>
      </c>
      <c r="D31" t="s">
        <v>56</v>
      </c>
      <c r="E31">
        <v>37</v>
      </c>
      <c r="F31">
        <v>3.016963827613186E-3</v>
      </c>
      <c r="G31">
        <v>60</v>
      </c>
      <c r="H31">
        <v>97</v>
      </c>
      <c r="I31">
        <f>(Merge1[[#This Row],[Index]]-MIN(E:E))/(MAX(E:E)-MIN(E:E))</f>
        <v>0.26666666666666666</v>
      </c>
      <c r="J31">
        <f>(Merge1[[#This Row],[importance_df_xgboost.Index]]-MIN(G:G))/(MAX(G:G)-MIN(G:G))</f>
        <v>0.38064516129032255</v>
      </c>
      <c r="K31">
        <f>Merge1[[#This Row],[Normalized Index XGBOOST]]+Merge1[[#This Row],[Normalized Index Unsup]]</f>
        <v>0.64731182795698916</v>
      </c>
    </row>
    <row r="32" spans="1:11" x14ac:dyDescent="0.25">
      <c r="A32">
        <v>2022</v>
      </c>
      <c r="B32" t="s">
        <v>29</v>
      </c>
      <c r="C32" t="s">
        <v>30</v>
      </c>
      <c r="D32" t="s">
        <v>58</v>
      </c>
      <c r="E32">
        <v>40</v>
      </c>
      <c r="F32">
        <v>3.0824558630805359E-3</v>
      </c>
      <c r="G32">
        <v>58</v>
      </c>
      <c r="H32">
        <v>98</v>
      </c>
      <c r="I32">
        <f>(Merge1[[#This Row],[Index]]-MIN(E:E))/(MAX(E:E)-MIN(E:E))</f>
        <v>0.28888888888888886</v>
      </c>
      <c r="J32">
        <f>(Merge1[[#This Row],[importance_df_xgboost.Index]]-MIN(G:G))/(MAX(G:G)-MIN(G:G))</f>
        <v>0.36774193548387096</v>
      </c>
      <c r="K32">
        <f>Merge1[[#This Row],[Normalized Index XGBOOST]]+Merge1[[#This Row],[Normalized Index Unsup]]</f>
        <v>0.65663082437275988</v>
      </c>
    </row>
    <row r="33" spans="1:11" x14ac:dyDescent="0.25">
      <c r="A33">
        <v>2023</v>
      </c>
      <c r="B33" t="s">
        <v>2</v>
      </c>
      <c r="C33" t="s">
        <v>3</v>
      </c>
      <c r="D33" t="s">
        <v>44</v>
      </c>
      <c r="E33">
        <v>70</v>
      </c>
      <c r="F33">
        <v>1.3793292187065338E-2</v>
      </c>
      <c r="G33">
        <v>24</v>
      </c>
      <c r="H33">
        <v>94</v>
      </c>
      <c r="I33">
        <f>(Merge1[[#This Row],[Index]]-MIN(E:E))/(MAX(E:E)-MIN(E:E))</f>
        <v>0.51111111111111107</v>
      </c>
      <c r="J33">
        <f>(Merge1[[#This Row],[importance_df_xgboost.Index]]-MIN(G:G))/(MAX(G:G)-MIN(G:G))</f>
        <v>0.14838709677419354</v>
      </c>
      <c r="K33">
        <f>Merge1[[#This Row],[Normalized Index XGBOOST]]+Merge1[[#This Row],[Normalized Index Unsup]]</f>
        <v>0.65949820788530467</v>
      </c>
    </row>
    <row r="34" spans="1:11" x14ac:dyDescent="0.25">
      <c r="A34">
        <v>2023</v>
      </c>
      <c r="B34" t="s">
        <v>27</v>
      </c>
      <c r="C34" t="s">
        <v>25</v>
      </c>
      <c r="D34" t="s">
        <v>52</v>
      </c>
      <c r="E34">
        <v>86</v>
      </c>
      <c r="F34">
        <v>3.0931724847893367E-2</v>
      </c>
      <c r="G34">
        <v>7</v>
      </c>
      <c r="H34">
        <v>93</v>
      </c>
      <c r="I34">
        <f>(Merge1[[#This Row],[Index]]-MIN(E:E))/(MAX(E:E)-MIN(E:E))</f>
        <v>0.62962962962962965</v>
      </c>
      <c r="J34">
        <f>(Merge1[[#This Row],[importance_df_xgboost.Index]]-MIN(G:G))/(MAX(G:G)-MIN(G:G))</f>
        <v>3.870967741935484E-2</v>
      </c>
      <c r="K34">
        <f>Merge1[[#This Row],[Normalized Index XGBOOST]]+Merge1[[#This Row],[Normalized Index Unsup]]</f>
        <v>0.66833930704898448</v>
      </c>
    </row>
    <row r="35" spans="1:11" x14ac:dyDescent="0.25">
      <c r="A35">
        <v>2023</v>
      </c>
      <c r="B35" t="s">
        <v>89</v>
      </c>
      <c r="C35" t="s">
        <v>3</v>
      </c>
      <c r="D35" t="s">
        <v>90</v>
      </c>
      <c r="E35">
        <v>71</v>
      </c>
      <c r="F35">
        <v>1.1866275185974315E-2</v>
      </c>
      <c r="G35">
        <v>27</v>
      </c>
      <c r="H35">
        <v>98</v>
      </c>
      <c r="I35">
        <f>(Merge1[[#This Row],[Index]]-MIN(E:E))/(MAX(E:E)-MIN(E:E))</f>
        <v>0.51851851851851849</v>
      </c>
      <c r="J35">
        <f>(Merge1[[#This Row],[importance_df_xgboost.Index]]-MIN(G:G))/(MAX(G:G)-MIN(G:G))</f>
        <v>0.16774193548387098</v>
      </c>
      <c r="K35">
        <f>Merge1[[#This Row],[Normalized Index XGBOOST]]+Merge1[[#This Row],[Normalized Index Unsup]]</f>
        <v>0.68626045400238944</v>
      </c>
    </row>
    <row r="36" spans="1:11" x14ac:dyDescent="0.25">
      <c r="A36">
        <v>2022</v>
      </c>
      <c r="B36" t="s">
        <v>133</v>
      </c>
      <c r="C36" t="s">
        <v>30</v>
      </c>
      <c r="D36" t="s">
        <v>134</v>
      </c>
      <c r="E36">
        <v>65</v>
      </c>
      <c r="F36">
        <v>7.3902985592610802E-3</v>
      </c>
      <c r="G36">
        <v>36</v>
      </c>
      <c r="H36">
        <v>101</v>
      </c>
      <c r="I36">
        <f>(Merge1[[#This Row],[Index]]-MIN(E:E))/(MAX(E:E)-MIN(E:E))</f>
        <v>0.47407407407407409</v>
      </c>
      <c r="J36">
        <f>(Merge1[[#This Row],[importance_df_xgboost.Index]]-MIN(G:G))/(MAX(G:G)-MIN(G:G))</f>
        <v>0.22580645161290322</v>
      </c>
      <c r="K36">
        <f>Merge1[[#This Row],[Normalized Index XGBOOST]]+Merge1[[#This Row],[Normalized Index Unsup]]</f>
        <v>0.69988052568697734</v>
      </c>
    </row>
    <row r="37" spans="1:11" x14ac:dyDescent="0.25">
      <c r="A37">
        <v>2022</v>
      </c>
      <c r="B37" t="s">
        <v>118</v>
      </c>
      <c r="C37" t="s">
        <v>30</v>
      </c>
      <c r="D37" t="s">
        <v>119</v>
      </c>
      <c r="E37">
        <v>21</v>
      </c>
      <c r="F37">
        <v>2.1628043458488174E-3</v>
      </c>
      <c r="G37">
        <v>87</v>
      </c>
      <c r="H37">
        <v>108</v>
      </c>
      <c r="I37">
        <f>(Merge1[[#This Row],[Index]]-MIN(E:E))/(MAX(E:E)-MIN(E:E))</f>
        <v>0.14814814814814814</v>
      </c>
      <c r="J37">
        <f>(Merge1[[#This Row],[importance_df_xgboost.Index]]-MIN(G:G))/(MAX(G:G)-MIN(G:G))</f>
        <v>0.55483870967741933</v>
      </c>
      <c r="K37">
        <f>Merge1[[#This Row],[Normalized Index XGBOOST]]+Merge1[[#This Row],[Normalized Index Unsup]]</f>
        <v>0.70298685782556747</v>
      </c>
    </row>
    <row r="38" spans="1:11" x14ac:dyDescent="0.25">
      <c r="A38">
        <v>2023</v>
      </c>
      <c r="B38" t="s">
        <v>4</v>
      </c>
      <c r="C38" t="s">
        <v>3</v>
      </c>
      <c r="D38" t="s">
        <v>43</v>
      </c>
      <c r="E38">
        <v>69</v>
      </c>
      <c r="F38">
        <v>1.0137874036043907E-2</v>
      </c>
      <c r="G38">
        <v>32</v>
      </c>
      <c r="H38">
        <v>101</v>
      </c>
      <c r="I38">
        <f>(Merge1[[#This Row],[Index]]-MIN(E:E))/(MAX(E:E)-MIN(E:E))</f>
        <v>0.50370370370370365</v>
      </c>
      <c r="J38">
        <f>(Merge1[[#This Row],[importance_df_xgboost.Index]]-MIN(G:G))/(MAX(G:G)-MIN(G:G))</f>
        <v>0.2</v>
      </c>
      <c r="K38">
        <f>Merge1[[#This Row],[Normalized Index XGBOOST]]+Merge1[[#This Row],[Normalized Index Unsup]]</f>
        <v>0.70370370370370372</v>
      </c>
    </row>
    <row r="39" spans="1:11" x14ac:dyDescent="0.25">
      <c r="A39">
        <v>2022</v>
      </c>
      <c r="B39" t="s">
        <v>16</v>
      </c>
      <c r="C39" t="s">
        <v>13</v>
      </c>
      <c r="D39" t="s">
        <v>55</v>
      </c>
      <c r="E39">
        <v>36</v>
      </c>
      <c r="F39">
        <v>2.6440394950326012E-3</v>
      </c>
      <c r="G39">
        <v>71</v>
      </c>
      <c r="H39">
        <v>107</v>
      </c>
      <c r="I39">
        <f>(Merge1[[#This Row],[Index]]-MIN(E:E))/(MAX(E:E)-MIN(E:E))</f>
        <v>0.25925925925925924</v>
      </c>
      <c r="J39">
        <f>(Merge1[[#This Row],[importance_df_xgboost.Index]]-MIN(G:G))/(MAX(G:G)-MIN(G:G))</f>
        <v>0.45161290322580644</v>
      </c>
      <c r="K39">
        <f>Merge1[[#This Row],[Normalized Index XGBOOST]]+Merge1[[#This Row],[Normalized Index Unsup]]</f>
        <v>0.71087216248506568</v>
      </c>
    </row>
    <row r="40" spans="1:11" x14ac:dyDescent="0.25">
      <c r="A40">
        <v>2022</v>
      </c>
      <c r="B40" t="s">
        <v>91</v>
      </c>
      <c r="C40" t="s">
        <v>30</v>
      </c>
      <c r="D40" t="s">
        <v>92</v>
      </c>
      <c r="E40">
        <v>22</v>
      </c>
      <c r="F40">
        <v>2.1384879266465088E-3</v>
      </c>
      <c r="G40">
        <v>88</v>
      </c>
      <c r="H40">
        <v>110</v>
      </c>
      <c r="I40">
        <f>(Merge1[[#This Row],[Index]]-MIN(E:E))/(MAX(E:E)-MIN(E:E))</f>
        <v>0.15555555555555556</v>
      </c>
      <c r="J40">
        <f>(Merge1[[#This Row],[importance_df_xgboost.Index]]-MIN(G:G))/(MAX(G:G)-MIN(G:G))</f>
        <v>0.56129032258064515</v>
      </c>
      <c r="K40">
        <f>Merge1[[#This Row],[Normalized Index XGBOOST]]+Merge1[[#This Row],[Normalized Index Unsup]]</f>
        <v>0.71684587813620071</v>
      </c>
    </row>
    <row r="41" spans="1:11" x14ac:dyDescent="0.25">
      <c r="A41">
        <v>2022</v>
      </c>
      <c r="B41" t="s">
        <v>127</v>
      </c>
      <c r="C41" t="s">
        <v>25</v>
      </c>
      <c r="D41" t="s">
        <v>128</v>
      </c>
      <c r="E41">
        <v>58</v>
      </c>
      <c r="F41">
        <v>3.8642764533200831E-3</v>
      </c>
      <c r="G41">
        <v>48</v>
      </c>
      <c r="H41">
        <v>106</v>
      </c>
      <c r="I41">
        <f>(Merge1[[#This Row],[Index]]-MIN(E:E))/(MAX(E:E)-MIN(E:E))</f>
        <v>0.42222222222222222</v>
      </c>
      <c r="J41">
        <f>(Merge1[[#This Row],[importance_df_xgboost.Index]]-MIN(G:G))/(MAX(G:G)-MIN(G:G))</f>
        <v>0.3032258064516129</v>
      </c>
      <c r="K41">
        <f>Merge1[[#This Row],[Normalized Index XGBOOST]]+Merge1[[#This Row],[Normalized Index Unsup]]</f>
        <v>0.72544802867383518</v>
      </c>
    </row>
    <row r="42" spans="1:11" x14ac:dyDescent="0.25">
      <c r="A42">
        <v>2022</v>
      </c>
      <c r="B42" t="s">
        <v>122</v>
      </c>
      <c r="C42" t="s">
        <v>123</v>
      </c>
      <c r="D42" t="s">
        <v>124</v>
      </c>
      <c r="E42">
        <v>52</v>
      </c>
      <c r="F42">
        <v>3.1980792073086906E-3</v>
      </c>
      <c r="G42">
        <v>56</v>
      </c>
      <c r="H42">
        <v>108</v>
      </c>
      <c r="I42">
        <f>(Merge1[[#This Row],[Index]]-MIN(E:E))/(MAX(E:E)-MIN(E:E))</f>
        <v>0.37777777777777777</v>
      </c>
      <c r="J42">
        <f>(Merge1[[#This Row],[importance_df_xgboost.Index]]-MIN(G:G))/(MAX(G:G)-MIN(G:G))</f>
        <v>0.35483870967741937</v>
      </c>
      <c r="K42">
        <f>Merge1[[#This Row],[Normalized Index XGBOOST]]+Merge1[[#This Row],[Normalized Index Unsup]]</f>
        <v>0.73261648745519714</v>
      </c>
    </row>
    <row r="43" spans="1:11" x14ac:dyDescent="0.25">
      <c r="A43">
        <v>2022</v>
      </c>
      <c r="B43" t="s">
        <v>111</v>
      </c>
      <c r="C43" t="s">
        <v>38</v>
      </c>
      <c r="D43" t="s">
        <v>112</v>
      </c>
      <c r="E43">
        <v>15</v>
      </c>
      <c r="F43">
        <v>1.4679519479728876E-3</v>
      </c>
      <c r="G43">
        <v>106</v>
      </c>
      <c r="H43">
        <v>121</v>
      </c>
      <c r="I43">
        <f>(Merge1[[#This Row],[Index]]-MIN(E:E))/(MAX(E:E)-MIN(E:E))</f>
        <v>0.1037037037037037</v>
      </c>
      <c r="J43">
        <f>(Merge1[[#This Row],[importance_df_xgboost.Index]]-MIN(G:G))/(MAX(G:G)-MIN(G:G))</f>
        <v>0.67741935483870963</v>
      </c>
      <c r="K43">
        <f>Merge1[[#This Row],[Normalized Index XGBOOST]]+Merge1[[#This Row],[Normalized Index Unsup]]</f>
        <v>0.78112305854241337</v>
      </c>
    </row>
    <row r="44" spans="1:11" x14ac:dyDescent="0.25">
      <c r="A44">
        <v>2023</v>
      </c>
      <c r="B44" t="s">
        <v>40</v>
      </c>
      <c r="C44" t="s">
        <v>38</v>
      </c>
      <c r="D44" t="s">
        <v>100</v>
      </c>
      <c r="E44">
        <v>85</v>
      </c>
      <c r="F44">
        <v>1.1963224255383374E-2</v>
      </c>
      <c r="G44">
        <v>26</v>
      </c>
      <c r="H44">
        <v>111</v>
      </c>
      <c r="I44">
        <f>(Merge1[[#This Row],[Index]]-MIN(E:E))/(MAX(E:E)-MIN(E:E))</f>
        <v>0.62222222222222223</v>
      </c>
      <c r="J44">
        <f>(Merge1[[#This Row],[importance_df_xgboost.Index]]-MIN(G:G))/(MAX(G:G)-MIN(G:G))</f>
        <v>0.16129032258064516</v>
      </c>
      <c r="K44">
        <f>Merge1[[#This Row],[Normalized Index XGBOOST]]+Merge1[[#This Row],[Normalized Index Unsup]]</f>
        <v>0.78351254480286736</v>
      </c>
    </row>
    <row r="45" spans="1:11" x14ac:dyDescent="0.25">
      <c r="A45">
        <v>2022</v>
      </c>
      <c r="B45" t="s">
        <v>18</v>
      </c>
      <c r="C45" t="s">
        <v>17</v>
      </c>
      <c r="D45" t="s">
        <v>50</v>
      </c>
      <c r="E45">
        <v>12</v>
      </c>
      <c r="F45">
        <v>1.3675626903245875E-3</v>
      </c>
      <c r="G45">
        <v>110</v>
      </c>
      <c r="H45">
        <v>122</v>
      </c>
      <c r="I45">
        <f>(Merge1[[#This Row],[Index]]-MIN(E:E))/(MAX(E:E)-MIN(E:E))</f>
        <v>8.1481481481481488E-2</v>
      </c>
      <c r="J45">
        <f>(Merge1[[#This Row],[importance_df_xgboost.Index]]-MIN(G:G))/(MAX(G:G)-MIN(G:G))</f>
        <v>0.70322580645161292</v>
      </c>
      <c r="K45">
        <f>Merge1[[#This Row],[Normalized Index XGBOOST]]+Merge1[[#This Row],[Normalized Index Unsup]]</f>
        <v>0.78470728793309441</v>
      </c>
    </row>
    <row r="46" spans="1:11" x14ac:dyDescent="0.25">
      <c r="A46">
        <v>2023</v>
      </c>
      <c r="B46" t="s">
        <v>138</v>
      </c>
      <c r="C46" t="s">
        <v>9</v>
      </c>
      <c r="D46" t="s">
        <v>139</v>
      </c>
      <c r="E46">
        <v>77</v>
      </c>
      <c r="F46">
        <v>6.7126021762405766E-3</v>
      </c>
      <c r="G46">
        <v>39</v>
      </c>
      <c r="H46">
        <v>116</v>
      </c>
      <c r="I46">
        <f>(Merge1[[#This Row],[Index]]-MIN(E:E))/(MAX(E:E)-MIN(E:E))</f>
        <v>0.562962962962963</v>
      </c>
      <c r="J46">
        <f>(Merge1[[#This Row],[importance_df_xgboost.Index]]-MIN(G:G))/(MAX(G:G)-MIN(G:G))</f>
        <v>0.24516129032258063</v>
      </c>
      <c r="K46">
        <f>Merge1[[#This Row],[Normalized Index XGBOOST]]+Merge1[[#This Row],[Normalized Index Unsup]]</f>
        <v>0.8081242532855436</v>
      </c>
    </row>
    <row r="47" spans="1:11" x14ac:dyDescent="0.25">
      <c r="A47">
        <v>2022</v>
      </c>
      <c r="B47" t="s">
        <v>149</v>
      </c>
      <c r="C47" t="s">
        <v>17</v>
      </c>
      <c r="D47" t="s">
        <v>150</v>
      </c>
      <c r="E47">
        <v>30</v>
      </c>
      <c r="F47">
        <v>1.9279603734778411E-3</v>
      </c>
      <c r="G47">
        <v>93</v>
      </c>
      <c r="H47">
        <v>123</v>
      </c>
      <c r="I47">
        <f>(Merge1[[#This Row],[Index]]-MIN(E:E))/(MAX(E:E)-MIN(E:E))</f>
        <v>0.21481481481481482</v>
      </c>
      <c r="J47">
        <f>(Merge1[[#This Row],[importance_df_xgboost.Index]]-MIN(G:G))/(MAX(G:G)-MIN(G:G))</f>
        <v>0.59354838709677415</v>
      </c>
      <c r="K47">
        <f>Merge1[[#This Row],[Normalized Index XGBOOST]]+Merge1[[#This Row],[Normalized Index Unsup]]</f>
        <v>0.80836320191158895</v>
      </c>
    </row>
    <row r="48" spans="1:11" x14ac:dyDescent="0.25">
      <c r="A48">
        <v>2023</v>
      </c>
      <c r="B48" t="s">
        <v>111</v>
      </c>
      <c r="C48" t="s">
        <v>38</v>
      </c>
      <c r="D48" t="s">
        <v>136</v>
      </c>
      <c r="E48">
        <v>83</v>
      </c>
      <c r="F48">
        <v>7.4331644391379438E-3</v>
      </c>
      <c r="G48">
        <v>35</v>
      </c>
      <c r="H48">
        <v>118</v>
      </c>
      <c r="I48">
        <f>(Merge1[[#This Row],[Index]]-MIN(E:E))/(MAX(E:E)-MIN(E:E))</f>
        <v>0.6074074074074074</v>
      </c>
      <c r="J48">
        <f>(Merge1[[#This Row],[importance_df_xgboost.Index]]-MIN(G:G))/(MAX(G:G)-MIN(G:G))</f>
        <v>0.21935483870967742</v>
      </c>
      <c r="K48">
        <f>Merge1[[#This Row],[Normalized Index XGBOOST]]+Merge1[[#This Row],[Normalized Index Unsup]]</f>
        <v>0.82676224611708482</v>
      </c>
    </row>
    <row r="49" spans="1:11" x14ac:dyDescent="0.25">
      <c r="A49">
        <v>2022</v>
      </c>
      <c r="B49" t="s">
        <v>105</v>
      </c>
      <c r="C49" t="s">
        <v>10</v>
      </c>
      <c r="D49" t="s">
        <v>106</v>
      </c>
      <c r="E49">
        <v>7</v>
      </c>
      <c r="F49">
        <v>9.9143726474827166E-4</v>
      </c>
      <c r="G49">
        <v>123</v>
      </c>
      <c r="H49">
        <v>130</v>
      </c>
      <c r="I49">
        <f>(Merge1[[#This Row],[Index]]-MIN(E:E))/(MAX(E:E)-MIN(E:E))</f>
        <v>4.4444444444444446E-2</v>
      </c>
      <c r="J49">
        <f>(Merge1[[#This Row],[importance_df_xgboost.Index]]-MIN(G:G))/(MAX(G:G)-MIN(G:G))</f>
        <v>0.7870967741935484</v>
      </c>
      <c r="K49">
        <f>Merge1[[#This Row],[Normalized Index XGBOOST]]+Merge1[[#This Row],[Normalized Index Unsup]]</f>
        <v>0.8315412186379928</v>
      </c>
    </row>
    <row r="50" spans="1:11" x14ac:dyDescent="0.25">
      <c r="A50">
        <v>2022</v>
      </c>
      <c r="B50" t="s">
        <v>31</v>
      </c>
      <c r="C50" t="s">
        <v>30</v>
      </c>
      <c r="D50" t="s">
        <v>59</v>
      </c>
      <c r="E50">
        <v>42</v>
      </c>
      <c r="F50">
        <v>2.2896429009274487E-3</v>
      </c>
      <c r="G50">
        <v>83</v>
      </c>
      <c r="H50">
        <v>125</v>
      </c>
      <c r="I50">
        <f>(Merge1[[#This Row],[Index]]-MIN(E:E))/(MAX(E:E)-MIN(E:E))</f>
        <v>0.3037037037037037</v>
      </c>
      <c r="J50">
        <f>(Merge1[[#This Row],[importance_df_xgboost.Index]]-MIN(G:G))/(MAX(G:G)-MIN(G:G))</f>
        <v>0.52903225806451615</v>
      </c>
      <c r="K50">
        <f>Merge1[[#This Row],[Normalized Index XGBOOST]]+Merge1[[#This Row],[Normalized Index Unsup]]</f>
        <v>0.83273596176821985</v>
      </c>
    </row>
    <row r="51" spans="1:11" x14ac:dyDescent="0.25">
      <c r="A51">
        <v>2022</v>
      </c>
      <c r="B51" t="s">
        <v>151</v>
      </c>
      <c r="C51" t="s">
        <v>30</v>
      </c>
      <c r="D51" t="s">
        <v>152</v>
      </c>
      <c r="E51">
        <v>28</v>
      </c>
      <c r="F51">
        <v>1.5966105765949966E-3</v>
      </c>
      <c r="G51">
        <v>100</v>
      </c>
      <c r="H51">
        <v>128</v>
      </c>
      <c r="I51">
        <f>(Merge1[[#This Row],[Index]]-MIN(E:E))/(MAX(E:E)-MIN(E:E))</f>
        <v>0.2</v>
      </c>
      <c r="J51">
        <f>(Merge1[[#This Row],[importance_df_xgboost.Index]]-MIN(G:G))/(MAX(G:G)-MIN(G:G))</f>
        <v>0.6387096774193548</v>
      </c>
      <c r="K51">
        <f>Merge1[[#This Row],[Normalized Index XGBOOST]]+Merge1[[#This Row],[Normalized Index Unsup]]</f>
        <v>0.83870967741935476</v>
      </c>
    </row>
    <row r="52" spans="1:11" x14ac:dyDescent="0.25">
      <c r="A52">
        <v>2022</v>
      </c>
      <c r="B52" t="s">
        <v>11</v>
      </c>
      <c r="C52" t="s">
        <v>1</v>
      </c>
      <c r="D52" t="s">
        <v>67</v>
      </c>
      <c r="E52">
        <v>57</v>
      </c>
      <c r="F52">
        <v>2.8201234474356522E-3</v>
      </c>
      <c r="G52">
        <v>67</v>
      </c>
      <c r="H52">
        <v>124</v>
      </c>
      <c r="I52">
        <f>(Merge1[[#This Row],[Index]]-MIN(E:E))/(MAX(E:E)-MIN(E:E))</f>
        <v>0.4148148148148148</v>
      </c>
      <c r="J52">
        <f>(Merge1[[#This Row],[importance_df_xgboost.Index]]-MIN(G:G))/(MAX(G:G)-MIN(G:G))</f>
        <v>0.4258064516129032</v>
      </c>
      <c r="K52">
        <f>Merge1[[#This Row],[Normalized Index XGBOOST]]+Merge1[[#This Row],[Normalized Index Unsup]]</f>
        <v>0.84062126642771795</v>
      </c>
    </row>
    <row r="53" spans="1:11" x14ac:dyDescent="0.25">
      <c r="A53">
        <v>2022</v>
      </c>
      <c r="B53" t="s">
        <v>8</v>
      </c>
      <c r="C53" t="s">
        <v>9</v>
      </c>
      <c r="D53" t="s">
        <v>48</v>
      </c>
      <c r="E53">
        <v>10</v>
      </c>
      <c r="F53">
        <v>9.9186402912425039E-4</v>
      </c>
      <c r="G53">
        <v>122</v>
      </c>
      <c r="H53">
        <v>132</v>
      </c>
      <c r="I53">
        <f>(Merge1[[#This Row],[Index]]-MIN(E:E))/(MAX(E:E)-MIN(E:E))</f>
        <v>6.6666666666666666E-2</v>
      </c>
      <c r="J53">
        <f>(Merge1[[#This Row],[importance_df_xgboost.Index]]-MIN(G:G))/(MAX(G:G)-MIN(G:G))</f>
        <v>0.78064516129032258</v>
      </c>
      <c r="K53">
        <f>Merge1[[#This Row],[Normalized Index XGBOOST]]+Merge1[[#This Row],[Normalized Index Unsup]]</f>
        <v>0.84731182795698923</v>
      </c>
    </row>
    <row r="54" spans="1:11" x14ac:dyDescent="0.25">
      <c r="A54">
        <v>2023</v>
      </c>
      <c r="B54" t="s">
        <v>120</v>
      </c>
      <c r="C54" t="s">
        <v>13</v>
      </c>
      <c r="D54" t="s">
        <v>148</v>
      </c>
      <c r="E54">
        <v>113</v>
      </c>
      <c r="F54">
        <v>3.0061333355364685E-2</v>
      </c>
      <c r="G54">
        <v>8</v>
      </c>
      <c r="H54">
        <v>121</v>
      </c>
      <c r="I54">
        <f>(Merge1[[#This Row],[Index]]-MIN(E:E))/(MAX(E:E)-MIN(E:E))</f>
        <v>0.82962962962962961</v>
      </c>
      <c r="J54">
        <f>(Merge1[[#This Row],[importance_df_xgboost.Index]]-MIN(G:G))/(MAX(G:G)-MIN(G:G))</f>
        <v>4.5161290322580643E-2</v>
      </c>
      <c r="K54">
        <f>Merge1[[#This Row],[Normalized Index XGBOOST]]+Merge1[[#This Row],[Normalized Index Unsup]]</f>
        <v>0.87479091995221026</v>
      </c>
    </row>
    <row r="55" spans="1:11" x14ac:dyDescent="0.25">
      <c r="A55">
        <v>2022</v>
      </c>
      <c r="B55" t="s">
        <v>32</v>
      </c>
      <c r="C55" t="s">
        <v>30</v>
      </c>
      <c r="D55" t="s">
        <v>69</v>
      </c>
      <c r="E55">
        <v>64</v>
      </c>
      <c r="F55">
        <v>2.7731034316460534E-3</v>
      </c>
      <c r="G55">
        <v>68</v>
      </c>
      <c r="H55">
        <v>132</v>
      </c>
      <c r="I55">
        <f>(Merge1[[#This Row],[Index]]-MIN(E:E))/(MAX(E:E)-MIN(E:E))</f>
        <v>0.46666666666666667</v>
      </c>
      <c r="J55">
        <f>(Merge1[[#This Row],[importance_df_xgboost.Index]]-MIN(G:G))/(MAX(G:G)-MIN(G:G))</f>
        <v>0.43225806451612903</v>
      </c>
      <c r="K55">
        <f>Merge1[[#This Row],[Normalized Index XGBOOST]]+Merge1[[#This Row],[Normalized Index Unsup]]</f>
        <v>0.8989247311827957</v>
      </c>
    </row>
    <row r="56" spans="1:11" x14ac:dyDescent="0.25">
      <c r="A56">
        <v>2023</v>
      </c>
      <c r="B56" t="s">
        <v>37</v>
      </c>
      <c r="C56" t="s">
        <v>25</v>
      </c>
      <c r="D56" t="s">
        <v>49</v>
      </c>
      <c r="E56">
        <v>79</v>
      </c>
      <c r="F56">
        <v>3.6920811334021798E-3</v>
      </c>
      <c r="G56">
        <v>51</v>
      </c>
      <c r="H56">
        <v>130</v>
      </c>
      <c r="I56">
        <f>(Merge1[[#This Row],[Index]]-MIN(E:E))/(MAX(E:E)-MIN(E:E))</f>
        <v>0.57777777777777772</v>
      </c>
      <c r="J56">
        <f>(Merge1[[#This Row],[importance_df_xgboost.Index]]-MIN(G:G))/(MAX(G:G)-MIN(G:G))</f>
        <v>0.32258064516129031</v>
      </c>
      <c r="K56">
        <f>Merge1[[#This Row],[Normalized Index XGBOOST]]+Merge1[[#This Row],[Normalized Index Unsup]]</f>
        <v>0.90035842293906798</v>
      </c>
    </row>
    <row r="57" spans="1:11" x14ac:dyDescent="0.25">
      <c r="A57">
        <v>2022</v>
      </c>
      <c r="B57" t="s">
        <v>98</v>
      </c>
      <c r="C57" t="s">
        <v>17</v>
      </c>
      <c r="D57" t="s">
        <v>99</v>
      </c>
      <c r="E57">
        <v>33</v>
      </c>
      <c r="F57">
        <v>1.5686576876452712E-3</v>
      </c>
      <c r="G57">
        <v>104</v>
      </c>
      <c r="H57">
        <v>137</v>
      </c>
      <c r="I57">
        <f>(Merge1[[#This Row],[Index]]-MIN(E:E))/(MAX(E:E)-MIN(E:E))</f>
        <v>0.23703703703703705</v>
      </c>
      <c r="J57">
        <f>(Merge1[[#This Row],[importance_df_xgboost.Index]]-MIN(G:G))/(MAX(G:G)-MIN(G:G))</f>
        <v>0.6645161290322581</v>
      </c>
      <c r="K57">
        <f>Merge1[[#This Row],[Normalized Index XGBOOST]]+Merge1[[#This Row],[Normalized Index Unsup]]</f>
        <v>0.90155316606929514</v>
      </c>
    </row>
    <row r="58" spans="1:11" x14ac:dyDescent="0.25">
      <c r="A58">
        <v>2022</v>
      </c>
      <c r="B58" t="s">
        <v>41</v>
      </c>
      <c r="C58" t="s">
        <v>42</v>
      </c>
      <c r="D58" t="s">
        <v>68</v>
      </c>
      <c r="E58">
        <v>62</v>
      </c>
      <c r="F58">
        <v>2.6434735846693836E-3</v>
      </c>
      <c r="G58">
        <v>72</v>
      </c>
      <c r="H58">
        <v>134</v>
      </c>
      <c r="I58">
        <f>(Merge1[[#This Row],[Index]]-MIN(E:E))/(MAX(E:E)-MIN(E:E))</f>
        <v>0.45185185185185184</v>
      </c>
      <c r="J58">
        <f>(Merge1[[#This Row],[importance_df_xgboost.Index]]-MIN(G:G))/(MAX(G:G)-MIN(G:G))</f>
        <v>0.45806451612903226</v>
      </c>
      <c r="K58">
        <f>Merge1[[#This Row],[Normalized Index XGBOOST]]+Merge1[[#This Row],[Normalized Index Unsup]]</f>
        <v>0.90991636798088416</v>
      </c>
    </row>
    <row r="59" spans="1:11" x14ac:dyDescent="0.25">
      <c r="A59">
        <v>2022</v>
      </c>
      <c r="B59" t="s">
        <v>103</v>
      </c>
      <c r="C59" t="s">
        <v>17</v>
      </c>
      <c r="D59" t="s">
        <v>113</v>
      </c>
      <c r="E59">
        <v>13</v>
      </c>
      <c r="F59">
        <v>7.9630783876824453E-4</v>
      </c>
      <c r="G59">
        <v>131</v>
      </c>
      <c r="H59">
        <v>144</v>
      </c>
      <c r="I59">
        <f>(Merge1[[#This Row],[Index]]-MIN(E:E))/(MAX(E:E)-MIN(E:E))</f>
        <v>8.8888888888888892E-2</v>
      </c>
      <c r="J59">
        <f>(Merge1[[#This Row],[importance_df_xgboost.Index]]-MIN(G:G))/(MAX(G:G)-MIN(G:G))</f>
        <v>0.83870967741935487</v>
      </c>
      <c r="K59">
        <f>Merge1[[#This Row],[Normalized Index XGBOOST]]+Merge1[[#This Row],[Normalized Index Unsup]]</f>
        <v>0.92759856630824378</v>
      </c>
    </row>
    <row r="60" spans="1:11" x14ac:dyDescent="0.25">
      <c r="A60">
        <v>2023</v>
      </c>
      <c r="B60" t="s">
        <v>146</v>
      </c>
      <c r="C60" t="s">
        <v>13</v>
      </c>
      <c r="D60" t="s">
        <v>153</v>
      </c>
      <c r="E60">
        <v>115</v>
      </c>
      <c r="F60">
        <v>2.0099430128768279E-2</v>
      </c>
      <c r="G60">
        <v>16</v>
      </c>
      <c r="H60">
        <v>131</v>
      </c>
      <c r="I60">
        <f>(Merge1[[#This Row],[Index]]-MIN(E:E))/(MAX(E:E)-MIN(E:E))</f>
        <v>0.84444444444444444</v>
      </c>
      <c r="J60">
        <f>(Merge1[[#This Row],[importance_df_xgboost.Index]]-MIN(G:G))/(MAX(G:G)-MIN(G:G))</f>
        <v>9.6774193548387094E-2</v>
      </c>
      <c r="K60">
        <f>Merge1[[#This Row],[Normalized Index XGBOOST]]+Merge1[[#This Row],[Normalized Index Unsup]]</f>
        <v>0.94121863799283156</v>
      </c>
    </row>
    <row r="61" spans="1:11" x14ac:dyDescent="0.25">
      <c r="A61">
        <v>2022</v>
      </c>
      <c r="B61" t="s">
        <v>101</v>
      </c>
      <c r="C61" t="s">
        <v>25</v>
      </c>
      <c r="D61" t="s">
        <v>102</v>
      </c>
      <c r="E61">
        <v>66</v>
      </c>
      <c r="F61">
        <v>2.6165218273842216E-3</v>
      </c>
      <c r="G61">
        <v>74</v>
      </c>
      <c r="H61">
        <v>140</v>
      </c>
      <c r="I61">
        <f>(Merge1[[#This Row],[Index]]-MIN(E:E))/(MAX(E:E)-MIN(E:E))</f>
        <v>0.48148148148148145</v>
      </c>
      <c r="J61">
        <f>(Merge1[[#This Row],[importance_df_xgboost.Index]]-MIN(G:G))/(MAX(G:G)-MIN(G:G))</f>
        <v>0.47096774193548385</v>
      </c>
      <c r="K61">
        <f>Merge1[[#This Row],[Normalized Index XGBOOST]]+Merge1[[#This Row],[Normalized Index Unsup]]</f>
        <v>0.95244922341696525</v>
      </c>
    </row>
    <row r="62" spans="1:11" x14ac:dyDescent="0.25">
      <c r="A62">
        <v>2023</v>
      </c>
      <c r="B62" t="s">
        <v>21</v>
      </c>
      <c r="C62" t="s">
        <v>22</v>
      </c>
      <c r="D62" t="s">
        <v>64</v>
      </c>
      <c r="E62">
        <v>122</v>
      </c>
      <c r="F62">
        <v>2.4413886645500149E-2</v>
      </c>
      <c r="G62">
        <v>10</v>
      </c>
      <c r="H62">
        <v>132</v>
      </c>
      <c r="I62">
        <f>(Merge1[[#This Row],[Index]]-MIN(E:E))/(MAX(E:E)-MIN(E:E))</f>
        <v>0.89629629629629626</v>
      </c>
      <c r="J62">
        <f>(Merge1[[#This Row],[importance_df_xgboost.Index]]-MIN(G:G))/(MAX(G:G)-MIN(G:G))</f>
        <v>5.8064516129032261E-2</v>
      </c>
      <c r="K62">
        <f>Merge1[[#This Row],[Normalized Index XGBOOST]]+Merge1[[#This Row],[Normalized Index Unsup]]</f>
        <v>0.95436081242532855</v>
      </c>
    </row>
    <row r="63" spans="1:11" x14ac:dyDescent="0.25">
      <c r="A63">
        <v>2023</v>
      </c>
      <c r="B63" t="s">
        <v>125</v>
      </c>
      <c r="C63" t="s">
        <v>13</v>
      </c>
      <c r="D63" t="s">
        <v>154</v>
      </c>
      <c r="E63">
        <v>119</v>
      </c>
      <c r="F63">
        <v>2.0810217298170855E-2</v>
      </c>
      <c r="G63">
        <v>14</v>
      </c>
      <c r="H63">
        <v>133</v>
      </c>
      <c r="I63">
        <f>(Merge1[[#This Row],[Index]]-MIN(E:E))/(MAX(E:E)-MIN(E:E))</f>
        <v>0.87407407407407411</v>
      </c>
      <c r="J63">
        <f>(Merge1[[#This Row],[importance_df_xgboost.Index]]-MIN(G:G))/(MAX(G:G)-MIN(G:G))</f>
        <v>8.387096774193549E-2</v>
      </c>
      <c r="K63">
        <f>Merge1[[#This Row],[Normalized Index XGBOOST]]+Merge1[[#This Row],[Normalized Index Unsup]]</f>
        <v>0.95794504181600959</v>
      </c>
    </row>
    <row r="64" spans="1:11" x14ac:dyDescent="0.25">
      <c r="A64">
        <v>2023</v>
      </c>
      <c r="B64" t="s">
        <v>15</v>
      </c>
      <c r="C64" t="s">
        <v>13</v>
      </c>
      <c r="D64" t="s">
        <v>155</v>
      </c>
      <c r="E64">
        <v>114</v>
      </c>
      <c r="F64">
        <v>1.4765574031114594E-2</v>
      </c>
      <c r="G64">
        <v>21</v>
      </c>
      <c r="H64">
        <v>135</v>
      </c>
      <c r="I64">
        <f>(Merge1[[#This Row],[Index]]-MIN(E:E))/(MAX(E:E)-MIN(E:E))</f>
        <v>0.83703703703703702</v>
      </c>
      <c r="J64">
        <f>(Merge1[[#This Row],[importance_df_xgboost.Index]]-MIN(G:G))/(MAX(G:G)-MIN(G:G))</f>
        <v>0.12903225806451613</v>
      </c>
      <c r="K64">
        <f>Merge1[[#This Row],[Normalized Index XGBOOST]]+Merge1[[#This Row],[Normalized Index Unsup]]</f>
        <v>0.96606929510155315</v>
      </c>
    </row>
    <row r="65" spans="1:11" x14ac:dyDescent="0.25">
      <c r="A65">
        <v>2022</v>
      </c>
      <c r="B65" t="s">
        <v>158</v>
      </c>
      <c r="C65" t="s">
        <v>35</v>
      </c>
      <c r="D65" t="s">
        <v>159</v>
      </c>
      <c r="E65">
        <v>61</v>
      </c>
      <c r="F65">
        <v>2.2926676906197029E-3</v>
      </c>
      <c r="G65">
        <v>82</v>
      </c>
      <c r="H65">
        <v>143</v>
      </c>
      <c r="I65">
        <f>(Merge1[[#This Row],[Index]]-MIN(E:E))/(MAX(E:E)-MIN(E:E))</f>
        <v>0.44444444444444442</v>
      </c>
      <c r="J65">
        <f>(Merge1[[#This Row],[importance_df_xgboost.Index]]-MIN(G:G))/(MAX(G:G)-MIN(G:G))</f>
        <v>0.52258064516129032</v>
      </c>
      <c r="K65">
        <f>Merge1[[#This Row],[Normalized Index XGBOOST]]+Merge1[[#This Row],[Normalized Index Unsup]]</f>
        <v>0.96702508960573474</v>
      </c>
    </row>
    <row r="66" spans="1:11" x14ac:dyDescent="0.25">
      <c r="A66">
        <v>2022</v>
      </c>
      <c r="B66" t="s">
        <v>160</v>
      </c>
      <c r="C66" t="s">
        <v>17</v>
      </c>
      <c r="D66" t="s">
        <v>165</v>
      </c>
      <c r="E66">
        <v>14</v>
      </c>
      <c r="F66">
        <v>7.1269455040586004E-4</v>
      </c>
      <c r="G66">
        <v>136</v>
      </c>
      <c r="H66">
        <v>150</v>
      </c>
      <c r="I66">
        <f>(Merge1[[#This Row],[Index]]-MIN(E:E))/(MAX(E:E)-MIN(E:E))</f>
        <v>9.6296296296296297E-2</v>
      </c>
      <c r="J66">
        <f>(Merge1[[#This Row],[importance_df_xgboost.Index]]-MIN(G:G))/(MAX(G:G)-MIN(G:G))</f>
        <v>0.87096774193548387</v>
      </c>
      <c r="K66">
        <f>Merge1[[#This Row],[Normalized Index XGBOOST]]+Merge1[[#This Row],[Normalized Index Unsup]]</f>
        <v>0.9672640382317802</v>
      </c>
    </row>
    <row r="67" spans="1:11" x14ac:dyDescent="0.25">
      <c r="A67">
        <v>2023</v>
      </c>
      <c r="B67" t="s">
        <v>12</v>
      </c>
      <c r="C67" t="s">
        <v>13</v>
      </c>
      <c r="D67" t="s">
        <v>156</v>
      </c>
      <c r="E67">
        <v>117</v>
      </c>
      <c r="F67">
        <v>1.6331887703760269E-2</v>
      </c>
      <c r="G67">
        <v>18</v>
      </c>
      <c r="H67">
        <v>135</v>
      </c>
      <c r="I67">
        <f>(Merge1[[#This Row],[Index]]-MIN(E:E))/(MAX(E:E)-MIN(E:E))</f>
        <v>0.85925925925925928</v>
      </c>
      <c r="J67">
        <f>(Merge1[[#This Row],[importance_df_xgboost.Index]]-MIN(G:G))/(MAX(G:G)-MIN(G:G))</f>
        <v>0.10967741935483871</v>
      </c>
      <c r="K67">
        <f>Merge1[[#This Row],[Normalized Index XGBOOST]]+Merge1[[#This Row],[Normalized Index Unsup]]</f>
        <v>0.96893667861409805</v>
      </c>
    </row>
    <row r="68" spans="1:11" x14ac:dyDescent="0.25">
      <c r="A68">
        <v>2022</v>
      </c>
      <c r="B68" t="s">
        <v>23</v>
      </c>
      <c r="C68" t="s">
        <v>22</v>
      </c>
      <c r="D68" t="s">
        <v>66</v>
      </c>
      <c r="E68">
        <v>56</v>
      </c>
      <c r="F68">
        <v>2.0436818840742768E-3</v>
      </c>
      <c r="G68">
        <v>89</v>
      </c>
      <c r="H68">
        <v>145</v>
      </c>
      <c r="I68">
        <f>(Merge1[[#This Row],[Index]]-MIN(E:E))/(MAX(E:E)-MIN(E:E))</f>
        <v>0.40740740740740738</v>
      </c>
      <c r="J68">
        <f>(Merge1[[#This Row],[importance_df_xgboost.Index]]-MIN(G:G))/(MAX(G:G)-MIN(G:G))</f>
        <v>0.56774193548387097</v>
      </c>
      <c r="K68">
        <f>Merge1[[#This Row],[Normalized Index XGBOOST]]+Merge1[[#This Row],[Normalized Index Unsup]]</f>
        <v>0.9751493428912783</v>
      </c>
    </row>
    <row r="69" spans="1:11" x14ac:dyDescent="0.25">
      <c r="A69">
        <v>2022</v>
      </c>
      <c r="B69" t="s">
        <v>20</v>
      </c>
      <c r="C69" t="s">
        <v>19</v>
      </c>
      <c r="D69" t="s">
        <v>60</v>
      </c>
      <c r="E69">
        <v>44</v>
      </c>
      <c r="F69">
        <v>1.5802829581232738E-3</v>
      </c>
      <c r="G69">
        <v>103</v>
      </c>
      <c r="H69">
        <v>147</v>
      </c>
      <c r="I69">
        <f>(Merge1[[#This Row],[Index]]-MIN(E:E))/(MAX(E:E)-MIN(E:E))</f>
        <v>0.31851851851851853</v>
      </c>
      <c r="J69">
        <f>(Merge1[[#This Row],[importance_df_xgboost.Index]]-MIN(G:G))/(MAX(G:G)-MIN(G:G))</f>
        <v>0.65806451612903227</v>
      </c>
      <c r="K69">
        <f>Merge1[[#This Row],[Normalized Index XGBOOST]]+Merge1[[#This Row],[Normalized Index Unsup]]</f>
        <v>0.97658303464755081</v>
      </c>
    </row>
    <row r="70" spans="1:11" x14ac:dyDescent="0.25">
      <c r="A70">
        <v>2022</v>
      </c>
      <c r="B70" t="s">
        <v>162</v>
      </c>
      <c r="C70" t="s">
        <v>17</v>
      </c>
      <c r="D70" t="s">
        <v>163</v>
      </c>
      <c r="E70">
        <v>31</v>
      </c>
      <c r="F70">
        <v>1.201250530040855E-3</v>
      </c>
      <c r="G70">
        <v>118</v>
      </c>
      <c r="H70">
        <v>149</v>
      </c>
      <c r="I70">
        <f>(Merge1[[#This Row],[Index]]-MIN(E:E))/(MAX(E:E)-MIN(E:E))</f>
        <v>0.22222222222222221</v>
      </c>
      <c r="J70">
        <f>(Merge1[[#This Row],[importance_df_xgboost.Index]]-MIN(G:G))/(MAX(G:G)-MIN(G:G))</f>
        <v>0.75483870967741939</v>
      </c>
      <c r="K70">
        <f>Merge1[[#This Row],[Normalized Index XGBOOST]]+Merge1[[#This Row],[Normalized Index Unsup]]</f>
        <v>0.9770609318996416</v>
      </c>
    </row>
    <row r="71" spans="1:11" x14ac:dyDescent="0.25">
      <c r="A71">
        <v>2022</v>
      </c>
      <c r="B71" t="s">
        <v>171</v>
      </c>
      <c r="C71" t="s">
        <v>10</v>
      </c>
      <c r="D71" t="s">
        <v>172</v>
      </c>
      <c r="E71">
        <v>8</v>
      </c>
      <c r="F71">
        <v>6.0683695657785157E-4</v>
      </c>
      <c r="G71">
        <v>145</v>
      </c>
      <c r="H71">
        <v>153</v>
      </c>
      <c r="I71">
        <f>(Merge1[[#This Row],[Index]]-MIN(E:E))/(MAX(E:E)-MIN(E:E))</f>
        <v>5.185185185185185E-2</v>
      </c>
      <c r="J71">
        <f>(Merge1[[#This Row],[importance_df_xgboost.Index]]-MIN(G:G))/(MAX(G:G)-MIN(G:G))</f>
        <v>0.92903225806451617</v>
      </c>
      <c r="K71">
        <f>Merge1[[#This Row],[Normalized Index XGBOOST]]+Merge1[[#This Row],[Normalized Index Unsup]]</f>
        <v>0.98088410991636799</v>
      </c>
    </row>
    <row r="72" spans="1:11" x14ac:dyDescent="0.25">
      <c r="A72">
        <v>2023</v>
      </c>
      <c r="B72" t="s">
        <v>26</v>
      </c>
      <c r="C72" t="s">
        <v>22</v>
      </c>
      <c r="D72" t="s">
        <v>65</v>
      </c>
      <c r="E72">
        <v>123</v>
      </c>
      <c r="F72">
        <v>2.0997747507052026E-2</v>
      </c>
      <c r="G72">
        <v>13</v>
      </c>
      <c r="H72">
        <v>136</v>
      </c>
      <c r="I72">
        <f>(Merge1[[#This Row],[Index]]-MIN(E:E))/(MAX(E:E)-MIN(E:E))</f>
        <v>0.90370370370370368</v>
      </c>
      <c r="J72">
        <f>(Merge1[[#This Row],[importance_df_xgboost.Index]]-MIN(G:G))/(MAX(G:G)-MIN(G:G))</f>
        <v>7.7419354838709681E-2</v>
      </c>
      <c r="K72">
        <f>Merge1[[#This Row],[Normalized Index XGBOOST]]+Merge1[[#This Row],[Normalized Index Unsup]]</f>
        <v>0.98112305854241333</v>
      </c>
    </row>
    <row r="73" spans="1:11" x14ac:dyDescent="0.25">
      <c r="A73">
        <v>2022</v>
      </c>
      <c r="B73" t="s">
        <v>95</v>
      </c>
      <c r="C73" t="s">
        <v>17</v>
      </c>
      <c r="D73" t="s">
        <v>164</v>
      </c>
      <c r="E73">
        <v>29</v>
      </c>
      <c r="F73">
        <v>1.038019252663655E-3</v>
      </c>
      <c r="G73">
        <v>121</v>
      </c>
      <c r="H73">
        <v>150</v>
      </c>
      <c r="I73">
        <f>(Merge1[[#This Row],[Index]]-MIN(E:E))/(MAX(E:E)-MIN(E:E))</f>
        <v>0.2074074074074074</v>
      </c>
      <c r="J73">
        <f>(Merge1[[#This Row],[importance_df_xgboost.Index]]-MIN(G:G))/(MAX(G:G)-MIN(G:G))</f>
        <v>0.77419354838709675</v>
      </c>
      <c r="K73">
        <f>Merge1[[#This Row],[Normalized Index XGBOOST]]+Merge1[[#This Row],[Normalized Index Unsup]]</f>
        <v>0.98160095579450413</v>
      </c>
    </row>
    <row r="74" spans="1:11" x14ac:dyDescent="0.25">
      <c r="A74">
        <v>2022</v>
      </c>
      <c r="B74" t="s">
        <v>116</v>
      </c>
      <c r="C74" t="s">
        <v>30</v>
      </c>
      <c r="D74" t="s">
        <v>117</v>
      </c>
      <c r="E74">
        <v>24</v>
      </c>
      <c r="F74">
        <v>8.4021429631061433E-4</v>
      </c>
      <c r="G74">
        <v>128</v>
      </c>
      <c r="H74">
        <v>152</v>
      </c>
      <c r="I74">
        <f>(Merge1[[#This Row],[Index]]-MIN(E:E))/(MAX(E:E)-MIN(E:E))</f>
        <v>0.17037037037037037</v>
      </c>
      <c r="J74">
        <f>(Merge1[[#This Row],[importance_df_xgboost.Index]]-MIN(G:G))/(MAX(G:G)-MIN(G:G))</f>
        <v>0.8193548387096774</v>
      </c>
      <c r="K74">
        <f>Merge1[[#This Row],[Normalized Index XGBOOST]]+Merge1[[#This Row],[Normalized Index Unsup]]</f>
        <v>0.9897252090800478</v>
      </c>
    </row>
    <row r="75" spans="1:11" x14ac:dyDescent="0.25">
      <c r="A75">
        <v>2022</v>
      </c>
      <c r="B75" t="s">
        <v>109</v>
      </c>
      <c r="C75" t="s">
        <v>17</v>
      </c>
      <c r="D75" t="s">
        <v>110</v>
      </c>
      <c r="E75">
        <v>32</v>
      </c>
      <c r="F75">
        <v>1.1254595575392475E-3</v>
      </c>
      <c r="G75">
        <v>120</v>
      </c>
      <c r="H75">
        <v>152</v>
      </c>
      <c r="I75">
        <f>(Merge1[[#This Row],[Index]]-MIN(E:E))/(MAX(E:E)-MIN(E:E))</f>
        <v>0.22962962962962963</v>
      </c>
      <c r="J75">
        <f>(Merge1[[#This Row],[importance_df_xgboost.Index]]-MIN(G:G))/(MAX(G:G)-MIN(G:G))</f>
        <v>0.76774193548387093</v>
      </c>
      <c r="K75">
        <f>Merge1[[#This Row],[Normalized Index XGBOOST]]+Merge1[[#This Row],[Normalized Index Unsup]]</f>
        <v>0.99737156511350056</v>
      </c>
    </row>
    <row r="76" spans="1:11" x14ac:dyDescent="0.25">
      <c r="A76">
        <v>2022</v>
      </c>
      <c r="B76" t="s">
        <v>169</v>
      </c>
      <c r="C76" t="s">
        <v>30</v>
      </c>
      <c r="D76" t="s">
        <v>170</v>
      </c>
      <c r="E76">
        <v>27</v>
      </c>
      <c r="F76">
        <v>9.039217712064994E-4</v>
      </c>
      <c r="G76">
        <v>126</v>
      </c>
      <c r="H76">
        <v>153</v>
      </c>
      <c r="I76">
        <f>(Merge1[[#This Row],[Index]]-MIN(E:E))/(MAX(E:E)-MIN(E:E))</f>
        <v>0.19259259259259259</v>
      </c>
      <c r="J76">
        <f>(Merge1[[#This Row],[importance_df_xgboost.Index]]-MIN(G:G))/(MAX(G:G)-MIN(G:G))</f>
        <v>0.80645161290322576</v>
      </c>
      <c r="K76">
        <f>Merge1[[#This Row],[Normalized Index XGBOOST]]+Merge1[[#This Row],[Normalized Index Unsup]]</f>
        <v>0.9990442054958184</v>
      </c>
    </row>
    <row r="77" spans="1:11" x14ac:dyDescent="0.25">
      <c r="A77">
        <v>2023</v>
      </c>
      <c r="B77" t="s">
        <v>16</v>
      </c>
      <c r="C77" t="s">
        <v>13</v>
      </c>
      <c r="D77" t="s">
        <v>157</v>
      </c>
      <c r="E77">
        <v>104</v>
      </c>
      <c r="F77">
        <v>6.77655708795719E-3</v>
      </c>
      <c r="G77">
        <v>38</v>
      </c>
      <c r="H77">
        <v>142</v>
      </c>
      <c r="I77">
        <f>(Merge1[[#This Row],[Index]]-MIN(E:E))/(MAX(E:E)-MIN(E:E))</f>
        <v>0.76296296296296295</v>
      </c>
      <c r="J77">
        <f>(Merge1[[#This Row],[importance_df_xgboost.Index]]-MIN(G:G))/(MAX(G:G)-MIN(G:G))</f>
        <v>0.23870967741935484</v>
      </c>
      <c r="K77">
        <f>Merge1[[#This Row],[Normalized Index XGBOOST]]+Merge1[[#This Row],[Normalized Index Unsup]]</f>
        <v>1.0016726403823177</v>
      </c>
    </row>
    <row r="78" spans="1:11" x14ac:dyDescent="0.25">
      <c r="A78">
        <v>2022</v>
      </c>
      <c r="B78" t="s">
        <v>131</v>
      </c>
      <c r="C78" t="s">
        <v>39</v>
      </c>
      <c r="D78" t="s">
        <v>132</v>
      </c>
      <c r="E78">
        <v>68</v>
      </c>
      <c r="F78">
        <v>2.4645586168240505E-3</v>
      </c>
      <c r="G78">
        <v>80</v>
      </c>
      <c r="H78">
        <v>148</v>
      </c>
      <c r="I78">
        <f>(Merge1[[#This Row],[Index]]-MIN(E:E))/(MAX(E:E)-MIN(E:E))</f>
        <v>0.49629629629629629</v>
      </c>
      <c r="J78">
        <f>(Merge1[[#This Row],[importance_df_xgboost.Index]]-MIN(G:G))/(MAX(G:G)-MIN(G:G))</f>
        <v>0.50967741935483868</v>
      </c>
      <c r="K78">
        <f>Merge1[[#This Row],[Normalized Index XGBOOST]]+Merge1[[#This Row],[Normalized Index Unsup]]</f>
        <v>1.005973715651135</v>
      </c>
    </row>
    <row r="79" spans="1:11" x14ac:dyDescent="0.25">
      <c r="A79">
        <v>2022</v>
      </c>
      <c r="B79" t="s">
        <v>173</v>
      </c>
      <c r="C79" t="s">
        <v>30</v>
      </c>
      <c r="D79" t="s">
        <v>174</v>
      </c>
      <c r="E79">
        <v>41</v>
      </c>
      <c r="F79">
        <v>1.3552744556926005E-3</v>
      </c>
      <c r="G79">
        <v>112</v>
      </c>
      <c r="H79">
        <v>153</v>
      </c>
      <c r="I79">
        <f>(Merge1[[#This Row],[Index]]-MIN(E:E))/(MAX(E:E)-MIN(E:E))</f>
        <v>0.29629629629629628</v>
      </c>
      <c r="J79">
        <f>(Merge1[[#This Row],[importance_df_xgboost.Index]]-MIN(G:G))/(MAX(G:G)-MIN(G:G))</f>
        <v>0.71612903225806457</v>
      </c>
      <c r="K79">
        <f>Merge1[[#This Row],[Normalized Index XGBOOST]]+Merge1[[#This Row],[Normalized Index Unsup]]</f>
        <v>1.012425328554361</v>
      </c>
    </row>
    <row r="80" spans="1:11" x14ac:dyDescent="0.25">
      <c r="A80">
        <v>2023</v>
      </c>
      <c r="B80" t="s">
        <v>160</v>
      </c>
      <c r="C80" t="s">
        <v>17</v>
      </c>
      <c r="D80" t="s">
        <v>161</v>
      </c>
      <c r="E80">
        <v>82</v>
      </c>
      <c r="F80">
        <v>2.9226902440726097E-3</v>
      </c>
      <c r="G80">
        <v>65</v>
      </c>
      <c r="H80">
        <v>147</v>
      </c>
      <c r="I80">
        <f>(Merge1[[#This Row],[Index]]-MIN(E:E))/(MAX(E:E)-MIN(E:E))</f>
        <v>0.6</v>
      </c>
      <c r="J80">
        <f>(Merge1[[#This Row],[importance_df_xgboost.Index]]-MIN(G:G))/(MAX(G:G)-MIN(G:G))</f>
        <v>0.41290322580645161</v>
      </c>
      <c r="K80">
        <f>Merge1[[#This Row],[Normalized Index XGBOOST]]+Merge1[[#This Row],[Normalized Index Unsup]]</f>
        <v>1.0129032258064516</v>
      </c>
    </row>
    <row r="81" spans="1:11" x14ac:dyDescent="0.25">
      <c r="A81">
        <v>2022</v>
      </c>
      <c r="B81" t="s">
        <v>166</v>
      </c>
      <c r="C81" t="s">
        <v>25</v>
      </c>
      <c r="D81" t="s">
        <v>167</v>
      </c>
      <c r="E81">
        <v>59</v>
      </c>
      <c r="F81">
        <v>1.9550709389278774E-3</v>
      </c>
      <c r="G81">
        <v>92</v>
      </c>
      <c r="H81">
        <v>151</v>
      </c>
      <c r="I81">
        <f>(Merge1[[#This Row],[Index]]-MIN(E:E))/(MAX(E:E)-MIN(E:E))</f>
        <v>0.42962962962962964</v>
      </c>
      <c r="J81">
        <f>(Merge1[[#This Row],[importance_df_xgboost.Index]]-MIN(G:G))/(MAX(G:G)-MIN(G:G))</f>
        <v>0.58709677419354833</v>
      </c>
      <c r="K81">
        <f>Merge1[[#This Row],[Normalized Index XGBOOST]]+Merge1[[#This Row],[Normalized Index Unsup]]</f>
        <v>1.016726403823178</v>
      </c>
    </row>
    <row r="82" spans="1:11" x14ac:dyDescent="0.25">
      <c r="A82">
        <v>2022</v>
      </c>
      <c r="B82" t="s">
        <v>176</v>
      </c>
      <c r="C82" t="s">
        <v>17</v>
      </c>
      <c r="D82" t="s">
        <v>177</v>
      </c>
      <c r="E82">
        <v>34</v>
      </c>
      <c r="F82">
        <v>9.3567867223367596E-4</v>
      </c>
      <c r="G82">
        <v>124</v>
      </c>
      <c r="H82">
        <v>158</v>
      </c>
      <c r="I82">
        <f>(Merge1[[#This Row],[Index]]-MIN(E:E))/(MAX(E:E)-MIN(E:E))</f>
        <v>0.24444444444444444</v>
      </c>
      <c r="J82">
        <f>(Merge1[[#This Row],[importance_df_xgboost.Index]]-MIN(G:G))/(MAX(G:G)-MIN(G:G))</f>
        <v>0.79354838709677422</v>
      </c>
      <c r="K82">
        <f>Merge1[[#This Row],[Normalized Index XGBOOST]]+Merge1[[#This Row],[Normalized Index Unsup]]</f>
        <v>1.0379928315412186</v>
      </c>
    </row>
    <row r="83" spans="1:11" x14ac:dyDescent="0.25">
      <c r="A83">
        <v>2022</v>
      </c>
      <c r="B83" t="s">
        <v>14</v>
      </c>
      <c r="C83" t="s">
        <v>13</v>
      </c>
      <c r="D83" t="s">
        <v>62</v>
      </c>
      <c r="E83">
        <v>48</v>
      </c>
      <c r="F83">
        <v>1.3808576352413297E-3</v>
      </c>
      <c r="G83">
        <v>108</v>
      </c>
      <c r="H83">
        <v>156</v>
      </c>
      <c r="I83">
        <f>(Merge1[[#This Row],[Index]]-MIN(E:E))/(MAX(E:E)-MIN(E:E))</f>
        <v>0.34814814814814815</v>
      </c>
      <c r="J83">
        <f>(Merge1[[#This Row],[importance_df_xgboost.Index]]-MIN(G:G))/(MAX(G:G)-MIN(G:G))</f>
        <v>0.69032258064516128</v>
      </c>
      <c r="K83">
        <f>Merge1[[#This Row],[Normalized Index XGBOOST]]+Merge1[[#This Row],[Normalized Index Unsup]]</f>
        <v>1.0384707287933095</v>
      </c>
    </row>
    <row r="84" spans="1:11" x14ac:dyDescent="0.25">
      <c r="A84">
        <v>2023</v>
      </c>
      <c r="B84" t="s">
        <v>140</v>
      </c>
      <c r="C84" t="s">
        <v>24</v>
      </c>
      <c r="D84" t="s">
        <v>141</v>
      </c>
      <c r="E84">
        <v>107</v>
      </c>
      <c r="F84">
        <v>6.176398140573385E-3</v>
      </c>
      <c r="G84">
        <v>41</v>
      </c>
      <c r="H84">
        <v>148</v>
      </c>
      <c r="I84">
        <f>(Merge1[[#This Row],[Index]]-MIN(E:E))/(MAX(E:E)-MIN(E:E))</f>
        <v>0.78518518518518521</v>
      </c>
      <c r="J84">
        <f>(Merge1[[#This Row],[importance_df_xgboost.Index]]-MIN(G:G))/(MAX(G:G)-MIN(G:G))</f>
        <v>0.25806451612903225</v>
      </c>
      <c r="K84">
        <f>Merge1[[#This Row],[Normalized Index XGBOOST]]+Merge1[[#This Row],[Normalized Index Unsup]]</f>
        <v>1.0432497013142175</v>
      </c>
    </row>
    <row r="85" spans="1:11" x14ac:dyDescent="0.25">
      <c r="A85">
        <v>2022</v>
      </c>
      <c r="B85" t="s">
        <v>93</v>
      </c>
      <c r="C85" t="s">
        <v>30</v>
      </c>
      <c r="D85" t="s">
        <v>94</v>
      </c>
      <c r="E85">
        <v>20</v>
      </c>
      <c r="F85">
        <v>6.168351593844099E-4</v>
      </c>
      <c r="G85">
        <v>142</v>
      </c>
      <c r="H85">
        <v>162</v>
      </c>
      <c r="I85">
        <f>(Merge1[[#This Row],[Index]]-MIN(E:E))/(MAX(E:E)-MIN(E:E))</f>
        <v>0.14074074074074075</v>
      </c>
      <c r="J85">
        <f>(Merge1[[#This Row],[importance_df_xgboost.Index]]-MIN(G:G))/(MAX(G:G)-MIN(G:G))</f>
        <v>0.9096774193548387</v>
      </c>
      <c r="K85">
        <f>Merge1[[#This Row],[Normalized Index XGBOOST]]+Merge1[[#This Row],[Normalized Index Unsup]]</f>
        <v>1.0504181600955795</v>
      </c>
    </row>
    <row r="86" spans="1:11" x14ac:dyDescent="0.25">
      <c r="A86">
        <v>2023</v>
      </c>
      <c r="B86" t="s">
        <v>98</v>
      </c>
      <c r="C86" t="s">
        <v>17</v>
      </c>
      <c r="D86" t="s">
        <v>168</v>
      </c>
      <c r="E86">
        <v>101</v>
      </c>
      <c r="F86">
        <v>3.776772151624429E-3</v>
      </c>
      <c r="G86">
        <v>50</v>
      </c>
      <c r="H86">
        <v>151</v>
      </c>
      <c r="I86">
        <f>(Merge1[[#This Row],[Index]]-MIN(E:E))/(MAX(E:E)-MIN(E:E))</f>
        <v>0.7407407407407407</v>
      </c>
      <c r="J86">
        <f>(Merge1[[#This Row],[importance_df_xgboost.Index]]-MIN(G:G))/(MAX(G:G)-MIN(G:G))</f>
        <v>0.31612903225806449</v>
      </c>
      <c r="K86">
        <f>Merge1[[#This Row],[Normalized Index XGBOOST]]+Merge1[[#This Row],[Normalized Index Unsup]]</f>
        <v>1.0568697729988052</v>
      </c>
    </row>
    <row r="87" spans="1:11" x14ac:dyDescent="0.25">
      <c r="A87">
        <v>2023</v>
      </c>
      <c r="B87" t="s">
        <v>33</v>
      </c>
      <c r="C87" t="s">
        <v>30</v>
      </c>
      <c r="D87" t="s">
        <v>53</v>
      </c>
      <c r="E87">
        <v>87</v>
      </c>
      <c r="F87">
        <v>2.7460401593099575E-3</v>
      </c>
      <c r="G87">
        <v>69</v>
      </c>
      <c r="H87">
        <v>156</v>
      </c>
      <c r="I87">
        <f>(Merge1[[#This Row],[Index]]-MIN(E:E))/(MAX(E:E)-MIN(E:E))</f>
        <v>0.63703703703703707</v>
      </c>
      <c r="J87">
        <f>(Merge1[[#This Row],[importance_df_xgboost.Index]]-MIN(G:G))/(MAX(G:G)-MIN(G:G))</f>
        <v>0.43870967741935485</v>
      </c>
      <c r="K87">
        <f>Merge1[[#This Row],[Normalized Index XGBOOST]]+Merge1[[#This Row],[Normalized Index Unsup]]</f>
        <v>1.0757467144563919</v>
      </c>
    </row>
    <row r="88" spans="1:11" x14ac:dyDescent="0.25">
      <c r="A88">
        <v>2023</v>
      </c>
      <c r="B88" t="s">
        <v>114</v>
      </c>
      <c r="C88" t="s">
        <v>30</v>
      </c>
      <c r="D88" t="s">
        <v>115</v>
      </c>
      <c r="E88">
        <v>131</v>
      </c>
      <c r="F88">
        <v>1.4778409462531127E-2</v>
      </c>
      <c r="G88">
        <v>20</v>
      </c>
      <c r="H88">
        <v>151</v>
      </c>
      <c r="I88">
        <f>(Merge1[[#This Row],[Index]]-MIN(E:E))/(MAX(E:E)-MIN(E:E))</f>
        <v>0.96296296296296291</v>
      </c>
      <c r="J88">
        <f>(Merge1[[#This Row],[importance_df_xgboost.Index]]-MIN(G:G))/(MAX(G:G)-MIN(G:G))</f>
        <v>0.12258064516129032</v>
      </c>
      <c r="K88">
        <f>Merge1[[#This Row],[Normalized Index XGBOOST]]+Merge1[[#This Row],[Normalized Index Unsup]]</f>
        <v>1.0855436081242533</v>
      </c>
    </row>
    <row r="89" spans="1:11" x14ac:dyDescent="0.25">
      <c r="A89">
        <v>2022</v>
      </c>
      <c r="B89" t="s">
        <v>178</v>
      </c>
      <c r="C89" t="s">
        <v>39</v>
      </c>
      <c r="D89" t="s">
        <v>179</v>
      </c>
      <c r="E89">
        <v>67</v>
      </c>
      <c r="F89">
        <v>1.9219691460132745E-3</v>
      </c>
      <c r="G89">
        <v>94</v>
      </c>
      <c r="H89">
        <v>161</v>
      </c>
      <c r="I89">
        <f>(Merge1[[#This Row],[Index]]-MIN(E:E))/(MAX(E:E)-MIN(E:E))</f>
        <v>0.48888888888888887</v>
      </c>
      <c r="J89">
        <f>(Merge1[[#This Row],[importance_df_xgboost.Index]]-MIN(G:G))/(MAX(G:G)-MIN(G:G))</f>
        <v>0.6</v>
      </c>
      <c r="K89">
        <f>Merge1[[#This Row],[Normalized Index XGBOOST]]+Merge1[[#This Row],[Normalized Index Unsup]]</f>
        <v>1.0888888888888888</v>
      </c>
    </row>
    <row r="90" spans="1:11" x14ac:dyDescent="0.25">
      <c r="A90">
        <v>2022</v>
      </c>
      <c r="B90" t="s">
        <v>180</v>
      </c>
      <c r="C90" t="s">
        <v>181</v>
      </c>
      <c r="D90" t="s">
        <v>182</v>
      </c>
      <c r="E90">
        <v>35</v>
      </c>
      <c r="F90">
        <v>7.8826238018082472E-4</v>
      </c>
      <c r="G90">
        <v>132</v>
      </c>
      <c r="H90">
        <v>167</v>
      </c>
      <c r="I90">
        <f>(Merge1[[#This Row],[Index]]-MIN(E:E))/(MAX(E:E)-MIN(E:E))</f>
        <v>0.25185185185185183</v>
      </c>
      <c r="J90">
        <f>(Merge1[[#This Row],[importance_df_xgboost.Index]]-MIN(G:G))/(MAX(G:G)-MIN(G:G))</f>
        <v>0.84516129032258069</v>
      </c>
      <c r="K90">
        <f>Merge1[[#This Row],[Normalized Index XGBOOST]]+Merge1[[#This Row],[Normalized Index Unsup]]</f>
        <v>1.0970131421744325</v>
      </c>
    </row>
    <row r="91" spans="1:11" x14ac:dyDescent="0.25">
      <c r="A91">
        <v>2023</v>
      </c>
      <c r="B91" t="s">
        <v>107</v>
      </c>
      <c r="C91" t="s">
        <v>38</v>
      </c>
      <c r="D91" t="s">
        <v>129</v>
      </c>
      <c r="E91">
        <v>84</v>
      </c>
      <c r="F91">
        <v>2.5997945440244695E-3</v>
      </c>
      <c r="G91">
        <v>76</v>
      </c>
      <c r="H91">
        <v>160</v>
      </c>
      <c r="I91">
        <f>(Merge1[[#This Row],[Index]]-MIN(E:E))/(MAX(E:E)-MIN(E:E))</f>
        <v>0.61481481481481481</v>
      </c>
      <c r="J91">
        <f>(Merge1[[#This Row],[importance_df_xgboost.Index]]-MIN(G:G))/(MAX(G:G)-MIN(G:G))</f>
        <v>0.4838709677419355</v>
      </c>
      <c r="K91">
        <f>Merge1[[#This Row],[Normalized Index XGBOOST]]+Merge1[[#This Row],[Normalized Index Unsup]]</f>
        <v>1.0986857825567502</v>
      </c>
    </row>
    <row r="92" spans="1:11" x14ac:dyDescent="0.25">
      <c r="A92">
        <v>2023</v>
      </c>
      <c r="B92" t="s">
        <v>14</v>
      </c>
      <c r="C92" t="s">
        <v>13</v>
      </c>
      <c r="D92" t="s">
        <v>175</v>
      </c>
      <c r="E92">
        <v>116</v>
      </c>
      <c r="F92">
        <v>6.1962615634099339E-3</v>
      </c>
      <c r="G92">
        <v>40</v>
      </c>
      <c r="H92">
        <v>156</v>
      </c>
      <c r="I92">
        <f>(Merge1[[#This Row],[Index]]-MIN(E:E))/(MAX(E:E)-MIN(E:E))</f>
        <v>0.85185185185185186</v>
      </c>
      <c r="J92">
        <f>(Merge1[[#This Row],[importance_df_xgboost.Index]]-MIN(G:G))/(MAX(G:G)-MIN(G:G))</f>
        <v>0.25161290322580643</v>
      </c>
      <c r="K92">
        <f>Merge1[[#This Row],[Normalized Index XGBOOST]]+Merge1[[#This Row],[Normalized Index Unsup]]</f>
        <v>1.1034647550776584</v>
      </c>
    </row>
    <row r="93" spans="1:11" x14ac:dyDescent="0.25">
      <c r="A93">
        <v>2023</v>
      </c>
      <c r="B93" t="s">
        <v>0</v>
      </c>
      <c r="C93" t="s">
        <v>1</v>
      </c>
      <c r="D93" t="s">
        <v>56</v>
      </c>
      <c r="E93">
        <v>105</v>
      </c>
      <c r="F93">
        <v>3.0982508848763158E-3</v>
      </c>
      <c r="G93">
        <v>57</v>
      </c>
      <c r="H93">
        <v>162</v>
      </c>
      <c r="I93">
        <f>(Merge1[[#This Row],[Index]]-MIN(E:E))/(MAX(E:E)-MIN(E:E))</f>
        <v>0.77037037037037037</v>
      </c>
      <c r="J93">
        <f>(Merge1[[#This Row],[importance_df_xgboost.Index]]-MIN(G:G))/(MAX(G:G)-MIN(G:G))</f>
        <v>0.36129032258064514</v>
      </c>
      <c r="K93">
        <f>Merge1[[#This Row],[Normalized Index XGBOOST]]+Merge1[[#This Row],[Normalized Index Unsup]]</f>
        <v>1.1316606929510156</v>
      </c>
    </row>
    <row r="94" spans="1:11" x14ac:dyDescent="0.25">
      <c r="A94">
        <v>2023</v>
      </c>
      <c r="B94" t="s">
        <v>133</v>
      </c>
      <c r="C94" t="s">
        <v>30</v>
      </c>
      <c r="D94" t="s">
        <v>134</v>
      </c>
      <c r="E94">
        <v>133</v>
      </c>
      <c r="F94">
        <v>1.057974898031535E-2</v>
      </c>
      <c r="G94">
        <v>31</v>
      </c>
      <c r="H94">
        <v>164</v>
      </c>
      <c r="I94">
        <f>(Merge1[[#This Row],[Index]]-MIN(E:E))/(MAX(E:E)-MIN(E:E))</f>
        <v>0.97777777777777775</v>
      </c>
      <c r="J94">
        <f>(Merge1[[#This Row],[importance_df_xgboost.Index]]-MIN(G:G))/(MAX(G:G)-MIN(G:G))</f>
        <v>0.19354838709677419</v>
      </c>
      <c r="K94">
        <f>Merge1[[#This Row],[Normalized Index XGBOOST]]+Merge1[[#This Row],[Normalized Index Unsup]]</f>
        <v>1.1713261648745519</v>
      </c>
    </row>
    <row r="95" spans="1:11" x14ac:dyDescent="0.25">
      <c r="A95">
        <v>2023</v>
      </c>
      <c r="B95" t="s">
        <v>142</v>
      </c>
      <c r="C95" t="s">
        <v>13</v>
      </c>
      <c r="D95" t="s">
        <v>183</v>
      </c>
      <c r="E95">
        <v>118</v>
      </c>
      <c r="F95">
        <v>3.4222456858373196E-3</v>
      </c>
      <c r="G95">
        <v>54</v>
      </c>
      <c r="H95">
        <v>172</v>
      </c>
      <c r="I95">
        <f>(Merge1[[#This Row],[Index]]-MIN(E:E))/(MAX(E:E)-MIN(E:E))</f>
        <v>0.8666666666666667</v>
      </c>
      <c r="J95">
        <f>(Merge1[[#This Row],[importance_df_xgboost.Index]]-MIN(G:G))/(MAX(G:G)-MIN(G:G))</f>
        <v>0.34193548387096773</v>
      </c>
      <c r="K95">
        <f>Merge1[[#This Row],[Normalized Index XGBOOST]]+Merge1[[#This Row],[Normalized Index Unsup]]</f>
        <v>1.2086021505376343</v>
      </c>
    </row>
    <row r="96" spans="1:11" x14ac:dyDescent="0.25">
      <c r="A96">
        <v>2023</v>
      </c>
      <c r="B96" t="s">
        <v>29</v>
      </c>
      <c r="C96" t="s">
        <v>30</v>
      </c>
      <c r="D96" t="s">
        <v>58</v>
      </c>
      <c r="E96">
        <v>108</v>
      </c>
      <c r="F96">
        <v>2.8835583696579072E-3</v>
      </c>
      <c r="G96">
        <v>66</v>
      </c>
      <c r="H96">
        <v>174</v>
      </c>
      <c r="I96">
        <f>(Merge1[[#This Row],[Index]]-MIN(E:E))/(MAX(E:E)-MIN(E:E))</f>
        <v>0.79259259259259263</v>
      </c>
      <c r="J96">
        <f>(Merge1[[#This Row],[importance_df_xgboost.Index]]-MIN(G:G))/(MAX(G:G)-MIN(G:G))</f>
        <v>0.41935483870967744</v>
      </c>
      <c r="K96">
        <f>Merge1[[#This Row],[Normalized Index XGBOOST]]+Merge1[[#This Row],[Normalized Index Unsup]]</f>
        <v>1.21194743130227</v>
      </c>
    </row>
    <row r="97" spans="1:11" x14ac:dyDescent="0.25">
      <c r="A97">
        <v>2023</v>
      </c>
      <c r="B97" t="s">
        <v>31</v>
      </c>
      <c r="C97" t="s">
        <v>30</v>
      </c>
      <c r="D97" t="s">
        <v>59</v>
      </c>
      <c r="E97">
        <v>110</v>
      </c>
      <c r="F97">
        <v>2.9554541160535697E-3</v>
      </c>
      <c r="G97">
        <v>64</v>
      </c>
      <c r="H97">
        <v>174</v>
      </c>
      <c r="I97">
        <f>(Merge1[[#This Row],[Index]]-MIN(E:E))/(MAX(E:E)-MIN(E:E))</f>
        <v>0.80740740740740746</v>
      </c>
      <c r="J97">
        <f>(Merge1[[#This Row],[importance_df_xgboost.Index]]-MIN(G:G))/(MAX(G:G)-MIN(G:G))</f>
        <v>0.40645161290322579</v>
      </c>
      <c r="K97">
        <f>Merge1[[#This Row],[Normalized Index XGBOOST]]+Merge1[[#This Row],[Normalized Index Unsup]]</f>
        <v>1.2138590203106332</v>
      </c>
    </row>
    <row r="98" spans="1:11" x14ac:dyDescent="0.25">
      <c r="A98">
        <v>2023</v>
      </c>
      <c r="B98" t="s">
        <v>171</v>
      </c>
      <c r="C98" t="s">
        <v>10</v>
      </c>
      <c r="D98" t="s">
        <v>172</v>
      </c>
      <c r="E98">
        <v>76</v>
      </c>
      <c r="F98">
        <v>1.3754730032685741E-3</v>
      </c>
      <c r="G98">
        <v>109</v>
      </c>
      <c r="H98">
        <v>185</v>
      </c>
      <c r="I98">
        <f>(Merge1[[#This Row],[Index]]-MIN(E:E))/(MAX(E:E)-MIN(E:E))</f>
        <v>0.55555555555555558</v>
      </c>
      <c r="J98">
        <f>(Merge1[[#This Row],[importance_df_xgboost.Index]]-MIN(G:G))/(MAX(G:G)-MIN(G:G))</f>
        <v>0.6967741935483871</v>
      </c>
      <c r="K98">
        <f>Merge1[[#This Row],[Normalized Index XGBOOST]]+Merge1[[#This Row],[Normalized Index Unsup]]</f>
        <v>1.2523297491039427</v>
      </c>
    </row>
    <row r="99" spans="1:11" x14ac:dyDescent="0.25">
      <c r="A99">
        <v>2023</v>
      </c>
      <c r="B99" t="s">
        <v>173</v>
      </c>
      <c r="C99" t="s">
        <v>30</v>
      </c>
      <c r="D99" t="s">
        <v>174</v>
      </c>
      <c r="E99">
        <v>109</v>
      </c>
      <c r="F99">
        <v>2.6195222963385288E-3</v>
      </c>
      <c r="G99">
        <v>73</v>
      </c>
      <c r="H99">
        <v>182</v>
      </c>
      <c r="I99">
        <f>(Merge1[[#This Row],[Index]]-MIN(E:E))/(MAX(E:E)-MIN(E:E))</f>
        <v>0.8</v>
      </c>
      <c r="J99">
        <f>(Merge1[[#This Row],[importance_df_xgboost.Index]]-MIN(G:G))/(MAX(G:G)-MIN(G:G))</f>
        <v>0.46451612903225808</v>
      </c>
      <c r="K99">
        <f>Merge1[[#This Row],[Normalized Index XGBOOST]]+Merge1[[#This Row],[Normalized Index Unsup]]</f>
        <v>1.2645161290322582</v>
      </c>
    </row>
    <row r="100" spans="1:11" x14ac:dyDescent="0.25">
      <c r="A100">
        <v>2022</v>
      </c>
      <c r="B100" t="s">
        <v>188</v>
      </c>
      <c r="C100" t="s">
        <v>19</v>
      </c>
      <c r="D100" t="s">
        <v>189</v>
      </c>
      <c r="E100">
        <v>43</v>
      </c>
      <c r="F100">
        <v>3.3790153393455579E-4</v>
      </c>
      <c r="G100">
        <v>152</v>
      </c>
      <c r="H100">
        <v>195</v>
      </c>
      <c r="I100">
        <f>(Merge1[[#This Row],[Index]]-MIN(E:E))/(MAX(E:E)-MIN(E:E))</f>
        <v>0.31111111111111112</v>
      </c>
      <c r="J100">
        <f>(Merge1[[#This Row],[importance_df_xgboost.Index]]-MIN(G:G))/(MAX(G:G)-MIN(G:G))</f>
        <v>0.97419354838709682</v>
      </c>
      <c r="K100">
        <f>Merge1[[#This Row],[Normalized Index XGBOOST]]+Merge1[[#This Row],[Normalized Index Unsup]]</f>
        <v>1.285304659498208</v>
      </c>
    </row>
    <row r="101" spans="1:11" x14ac:dyDescent="0.25">
      <c r="A101">
        <v>2023</v>
      </c>
      <c r="B101" t="s">
        <v>116</v>
      </c>
      <c r="C101" t="s">
        <v>30</v>
      </c>
      <c r="D101" t="s">
        <v>117</v>
      </c>
      <c r="E101">
        <v>92</v>
      </c>
      <c r="F101">
        <v>1.7822885055744898E-3</v>
      </c>
      <c r="G101">
        <v>96</v>
      </c>
      <c r="H101">
        <v>188</v>
      </c>
      <c r="I101">
        <f>(Merge1[[#This Row],[Index]]-MIN(E:E))/(MAX(E:E)-MIN(E:E))</f>
        <v>0.67407407407407405</v>
      </c>
      <c r="J101">
        <f>(Merge1[[#This Row],[importance_df_xgboost.Index]]-MIN(G:G))/(MAX(G:G)-MIN(G:G))</f>
        <v>0.61290322580645162</v>
      </c>
      <c r="K101">
        <f>Merge1[[#This Row],[Normalized Index XGBOOST]]+Merge1[[#This Row],[Normalized Index Unsup]]</f>
        <v>1.2869772998805256</v>
      </c>
    </row>
    <row r="102" spans="1:11" x14ac:dyDescent="0.25">
      <c r="A102">
        <v>2022</v>
      </c>
      <c r="B102" t="s">
        <v>186</v>
      </c>
      <c r="C102" t="s">
        <v>123</v>
      </c>
      <c r="D102" t="s">
        <v>187</v>
      </c>
      <c r="E102">
        <v>53</v>
      </c>
      <c r="F102">
        <v>6.2045357915893628E-4</v>
      </c>
      <c r="G102">
        <v>141</v>
      </c>
      <c r="H102">
        <v>194</v>
      </c>
      <c r="I102">
        <f>(Merge1[[#This Row],[Index]]-MIN(E:E))/(MAX(E:E)-MIN(E:E))</f>
        <v>0.38518518518518519</v>
      </c>
      <c r="J102">
        <f>(Merge1[[#This Row],[importance_df_xgboost.Index]]-MIN(G:G))/(MAX(G:G)-MIN(G:G))</f>
        <v>0.90322580645161288</v>
      </c>
      <c r="K102">
        <f>Merge1[[#This Row],[Normalized Index XGBOOST]]+Merge1[[#This Row],[Normalized Index Unsup]]</f>
        <v>1.2884109916367981</v>
      </c>
    </row>
    <row r="103" spans="1:11" x14ac:dyDescent="0.25">
      <c r="A103">
        <v>2023</v>
      </c>
      <c r="B103" t="s">
        <v>36</v>
      </c>
      <c r="C103" t="s">
        <v>30</v>
      </c>
      <c r="D103" t="s">
        <v>54</v>
      </c>
      <c r="E103">
        <v>91</v>
      </c>
      <c r="F103">
        <v>1.6175058311963121E-3</v>
      </c>
      <c r="G103">
        <v>99</v>
      </c>
      <c r="H103">
        <v>190</v>
      </c>
      <c r="I103">
        <f>(Merge1[[#This Row],[Index]]-MIN(E:E))/(MAX(E:E)-MIN(E:E))</f>
        <v>0.66666666666666663</v>
      </c>
      <c r="J103">
        <f>(Merge1[[#This Row],[importance_df_xgboost.Index]]-MIN(G:G))/(MAX(G:G)-MIN(G:G))</f>
        <v>0.63225806451612898</v>
      </c>
      <c r="K103">
        <f>Merge1[[#This Row],[Normalized Index XGBOOST]]+Merge1[[#This Row],[Normalized Index Unsup]]</f>
        <v>1.2989247311827956</v>
      </c>
    </row>
    <row r="104" spans="1:11" x14ac:dyDescent="0.25">
      <c r="A104">
        <v>2023</v>
      </c>
      <c r="B104" t="s">
        <v>131</v>
      </c>
      <c r="C104" t="s">
        <v>39</v>
      </c>
      <c r="D104" t="s">
        <v>184</v>
      </c>
      <c r="E104">
        <v>136</v>
      </c>
      <c r="F104">
        <v>3.8343823884528162E-3</v>
      </c>
      <c r="G104">
        <v>49</v>
      </c>
      <c r="H104">
        <v>185</v>
      </c>
      <c r="I104">
        <f>(Merge1[[#This Row],[Index]]-MIN(E:E))/(MAX(E:E)-MIN(E:E))</f>
        <v>1</v>
      </c>
      <c r="J104">
        <f>(Merge1[[#This Row],[importance_df_xgboost.Index]]-MIN(G:G))/(MAX(G:G)-MIN(G:G))</f>
        <v>0.30967741935483872</v>
      </c>
      <c r="K104">
        <f>Merge1[[#This Row],[Normalized Index XGBOOST]]+Merge1[[#This Row],[Normalized Index Unsup]]</f>
        <v>1.3096774193548386</v>
      </c>
    </row>
    <row r="105" spans="1:11" x14ac:dyDescent="0.25">
      <c r="A105">
        <v>2023</v>
      </c>
      <c r="B105" t="s">
        <v>144</v>
      </c>
      <c r="C105" t="s">
        <v>30</v>
      </c>
      <c r="D105" t="s">
        <v>145</v>
      </c>
      <c r="E105">
        <v>94</v>
      </c>
      <c r="F105">
        <v>1.6333591606865633E-3</v>
      </c>
      <c r="G105">
        <v>98</v>
      </c>
      <c r="H105">
        <v>192</v>
      </c>
      <c r="I105">
        <f>(Merge1[[#This Row],[Index]]-MIN(E:E))/(MAX(E:E)-MIN(E:E))</f>
        <v>0.68888888888888888</v>
      </c>
      <c r="J105">
        <f>(Merge1[[#This Row],[importance_df_xgboost.Index]]-MIN(G:G))/(MAX(G:G)-MIN(G:G))</f>
        <v>0.62580645161290327</v>
      </c>
      <c r="K105">
        <f>Merge1[[#This Row],[Normalized Index XGBOOST]]+Merge1[[#This Row],[Normalized Index Unsup]]</f>
        <v>1.314695340501792</v>
      </c>
    </row>
    <row r="106" spans="1:11" x14ac:dyDescent="0.25">
      <c r="A106">
        <v>2023</v>
      </c>
      <c r="B106" t="s">
        <v>149</v>
      </c>
      <c r="C106" t="s">
        <v>17</v>
      </c>
      <c r="D106" t="s">
        <v>185</v>
      </c>
      <c r="E106">
        <v>98</v>
      </c>
      <c r="F106">
        <v>1.8182526709881208E-3</v>
      </c>
      <c r="G106">
        <v>95</v>
      </c>
      <c r="H106">
        <v>193</v>
      </c>
      <c r="I106">
        <f>(Merge1[[#This Row],[Index]]-MIN(E:E))/(MAX(E:E)-MIN(E:E))</f>
        <v>0.71851851851851856</v>
      </c>
      <c r="J106">
        <f>(Merge1[[#This Row],[importance_df_xgboost.Index]]-MIN(G:G))/(MAX(G:G)-MIN(G:G))</f>
        <v>0.6064516129032258</v>
      </c>
      <c r="K106">
        <f>Merge1[[#This Row],[Normalized Index XGBOOST]]+Merge1[[#This Row],[Normalized Index Unsup]]</f>
        <v>1.3249701314217444</v>
      </c>
    </row>
    <row r="107" spans="1:11" x14ac:dyDescent="0.25">
      <c r="A107">
        <v>2023</v>
      </c>
      <c r="B107" t="s">
        <v>28</v>
      </c>
      <c r="C107" t="s">
        <v>24</v>
      </c>
      <c r="D107" t="s">
        <v>57</v>
      </c>
      <c r="E107">
        <v>106</v>
      </c>
      <c r="F107">
        <v>1.9970898397529773E-3</v>
      </c>
      <c r="G107">
        <v>91</v>
      </c>
      <c r="H107">
        <v>197</v>
      </c>
      <c r="I107">
        <f>(Merge1[[#This Row],[Index]]-MIN(E:E))/(MAX(E:E)-MIN(E:E))</f>
        <v>0.77777777777777779</v>
      </c>
      <c r="J107">
        <f>(Merge1[[#This Row],[importance_df_xgboost.Index]]-MIN(G:G))/(MAX(G:G)-MIN(G:G))</f>
        <v>0.58064516129032262</v>
      </c>
      <c r="K107">
        <f>Merge1[[#This Row],[Normalized Index XGBOOST]]+Merge1[[#This Row],[Normalized Index Unsup]]</f>
        <v>1.3584229390681004</v>
      </c>
    </row>
    <row r="108" spans="1:11" x14ac:dyDescent="0.25">
      <c r="A108">
        <v>2023</v>
      </c>
      <c r="B108" t="s">
        <v>93</v>
      </c>
      <c r="C108" t="s">
        <v>30</v>
      </c>
      <c r="D108" t="s">
        <v>94</v>
      </c>
      <c r="E108">
        <v>88</v>
      </c>
      <c r="F108">
        <v>1.2764327811691479E-3</v>
      </c>
      <c r="G108">
        <v>113</v>
      </c>
      <c r="H108">
        <v>201</v>
      </c>
      <c r="I108">
        <f>(Merge1[[#This Row],[Index]]-MIN(E:E))/(MAX(E:E)-MIN(E:E))</f>
        <v>0.64444444444444449</v>
      </c>
      <c r="J108">
        <f>(Merge1[[#This Row],[importance_df_xgboost.Index]]-MIN(G:G))/(MAX(G:G)-MIN(G:G))</f>
        <v>0.72258064516129028</v>
      </c>
      <c r="K108">
        <f>Merge1[[#This Row],[Normalized Index XGBOOST]]+Merge1[[#This Row],[Normalized Index Unsup]]</f>
        <v>1.3670250896057348</v>
      </c>
    </row>
    <row r="109" spans="1:11" x14ac:dyDescent="0.25">
      <c r="A109">
        <v>2022</v>
      </c>
      <c r="B109" t="s">
        <v>34</v>
      </c>
      <c r="C109" t="s">
        <v>35</v>
      </c>
      <c r="D109" t="s">
        <v>191</v>
      </c>
      <c r="E109">
        <v>60</v>
      </c>
      <c r="F109">
        <v>5.0679923875641606E-4</v>
      </c>
      <c r="G109">
        <v>146</v>
      </c>
      <c r="H109">
        <v>206</v>
      </c>
      <c r="I109">
        <f>(Merge1[[#This Row],[Index]]-MIN(E:E))/(MAX(E:E)-MIN(E:E))</f>
        <v>0.43703703703703706</v>
      </c>
      <c r="J109">
        <f>(Merge1[[#This Row],[importance_df_xgboost.Index]]-MIN(G:G))/(MAX(G:G)-MIN(G:G))</f>
        <v>0.93548387096774188</v>
      </c>
      <c r="K109">
        <f>Merge1[[#This Row],[Normalized Index XGBOOST]]+Merge1[[#This Row],[Normalized Index Unsup]]</f>
        <v>1.3725209080047789</v>
      </c>
    </row>
    <row r="110" spans="1:11" x14ac:dyDescent="0.25">
      <c r="A110">
        <v>2023</v>
      </c>
      <c r="B110" t="s">
        <v>18</v>
      </c>
      <c r="C110" t="s">
        <v>17</v>
      </c>
      <c r="D110" t="s">
        <v>135</v>
      </c>
      <c r="E110">
        <v>80</v>
      </c>
      <c r="F110">
        <v>9.25219964632535E-4</v>
      </c>
      <c r="G110">
        <v>125</v>
      </c>
      <c r="H110">
        <v>205</v>
      </c>
      <c r="I110">
        <f>(Merge1[[#This Row],[Index]]-MIN(E:E))/(MAX(E:E)-MIN(E:E))</f>
        <v>0.58518518518518514</v>
      </c>
      <c r="J110">
        <f>(Merge1[[#This Row],[importance_df_xgboost.Index]]-MIN(G:G))/(MAX(G:G)-MIN(G:G))</f>
        <v>0.8</v>
      </c>
      <c r="K110">
        <f>Merge1[[#This Row],[Normalized Index XGBOOST]]+Merge1[[#This Row],[Normalized Index Unsup]]</f>
        <v>1.3851851851851853</v>
      </c>
    </row>
    <row r="111" spans="1:11" x14ac:dyDescent="0.25">
      <c r="A111">
        <v>2023</v>
      </c>
      <c r="B111" t="s">
        <v>178</v>
      </c>
      <c r="C111" t="s">
        <v>39</v>
      </c>
      <c r="D111" t="s">
        <v>190</v>
      </c>
      <c r="E111">
        <v>135</v>
      </c>
      <c r="F111">
        <v>2.9940477335342395E-3</v>
      </c>
      <c r="G111">
        <v>63</v>
      </c>
      <c r="H111">
        <v>198</v>
      </c>
      <c r="I111">
        <f>(Merge1[[#This Row],[Index]]-MIN(E:E))/(MAX(E:E)-MIN(E:E))</f>
        <v>0.99259259259259258</v>
      </c>
      <c r="J111">
        <f>(Merge1[[#This Row],[importance_df_xgboost.Index]]-MIN(G:G))/(MAX(G:G)-MIN(G:G))</f>
        <v>0.4</v>
      </c>
      <c r="K111">
        <f>Merge1[[#This Row],[Normalized Index XGBOOST]]+Merge1[[#This Row],[Normalized Index Unsup]]</f>
        <v>1.3925925925925926</v>
      </c>
    </row>
    <row r="112" spans="1:11" x14ac:dyDescent="0.25">
      <c r="A112">
        <v>2023</v>
      </c>
      <c r="B112" t="s">
        <v>122</v>
      </c>
      <c r="C112" t="s">
        <v>123</v>
      </c>
      <c r="D112" t="s">
        <v>124</v>
      </c>
      <c r="E112">
        <v>120</v>
      </c>
      <c r="F112">
        <v>2.3200824389604381E-3</v>
      </c>
      <c r="G112">
        <v>81</v>
      </c>
      <c r="H112">
        <v>201</v>
      </c>
      <c r="I112">
        <f>(Merge1[[#This Row],[Index]]-MIN(E:E))/(MAX(E:E)-MIN(E:E))</f>
        <v>0.88148148148148153</v>
      </c>
      <c r="J112">
        <f>(Merge1[[#This Row],[importance_df_xgboost.Index]]-MIN(G:G))/(MAX(G:G)-MIN(G:G))</f>
        <v>0.5161290322580645</v>
      </c>
      <c r="K112">
        <f>Merge1[[#This Row],[Normalized Index XGBOOST]]+Merge1[[#This Row],[Normalized Index Unsup]]</f>
        <v>1.397610513739546</v>
      </c>
    </row>
    <row r="113" spans="1:11" x14ac:dyDescent="0.25">
      <c r="A113">
        <v>2023</v>
      </c>
      <c r="B113" t="s">
        <v>105</v>
      </c>
      <c r="C113" t="s">
        <v>10</v>
      </c>
      <c r="D113" t="s">
        <v>106</v>
      </c>
      <c r="E113">
        <v>75</v>
      </c>
      <c r="F113">
        <v>7.6470751687012753E-4</v>
      </c>
      <c r="G113">
        <v>133</v>
      </c>
      <c r="H113">
        <v>208</v>
      </c>
      <c r="I113">
        <f>(Merge1[[#This Row],[Index]]-MIN(E:E))/(MAX(E:E)-MIN(E:E))</f>
        <v>0.54814814814814816</v>
      </c>
      <c r="J113">
        <f>(Merge1[[#This Row],[importance_df_xgboost.Index]]-MIN(G:G))/(MAX(G:G)-MIN(G:G))</f>
        <v>0.85161290322580641</v>
      </c>
      <c r="K113">
        <f>Merge1[[#This Row],[Normalized Index XGBOOST]]+Merge1[[#This Row],[Normalized Index Unsup]]</f>
        <v>1.3997610513739547</v>
      </c>
    </row>
    <row r="114" spans="1:11" x14ac:dyDescent="0.25">
      <c r="A114">
        <v>2023</v>
      </c>
      <c r="B114" t="s">
        <v>96</v>
      </c>
      <c r="C114" t="s">
        <v>30</v>
      </c>
      <c r="D114" t="s">
        <v>97</v>
      </c>
      <c r="E114">
        <v>93</v>
      </c>
      <c r="F114">
        <v>1.2237107351858187E-3</v>
      </c>
      <c r="G114">
        <v>116</v>
      </c>
      <c r="H114">
        <v>209</v>
      </c>
      <c r="I114">
        <f>(Merge1[[#This Row],[Index]]-MIN(E:E))/(MAX(E:E)-MIN(E:E))</f>
        <v>0.68148148148148147</v>
      </c>
      <c r="J114">
        <f>(Merge1[[#This Row],[importance_df_xgboost.Index]]-MIN(G:G))/(MAX(G:G)-MIN(G:G))</f>
        <v>0.74193548387096775</v>
      </c>
      <c r="K114">
        <f>Merge1[[#This Row],[Normalized Index XGBOOST]]+Merge1[[#This Row],[Normalized Index Unsup]]</f>
        <v>1.4234169653524491</v>
      </c>
    </row>
    <row r="115" spans="1:11" x14ac:dyDescent="0.25">
      <c r="A115">
        <v>2023</v>
      </c>
      <c r="B115" t="s">
        <v>20</v>
      </c>
      <c r="C115" t="s">
        <v>19</v>
      </c>
      <c r="D115" t="s">
        <v>60</v>
      </c>
      <c r="E115">
        <v>112</v>
      </c>
      <c r="F115">
        <v>1.5962433965888375E-3</v>
      </c>
      <c r="G115">
        <v>101</v>
      </c>
      <c r="H115">
        <v>213</v>
      </c>
      <c r="I115">
        <f>(Merge1[[#This Row],[Index]]-MIN(E:E))/(MAX(E:E)-MIN(E:E))</f>
        <v>0.82222222222222219</v>
      </c>
      <c r="J115">
        <f>(Merge1[[#This Row],[importance_df_xgboost.Index]]-MIN(G:G))/(MAX(G:G)-MIN(G:G))</f>
        <v>0.64516129032258063</v>
      </c>
      <c r="K115">
        <f>Merge1[[#This Row],[Normalized Index XGBOOST]]+Merge1[[#This Row],[Normalized Index Unsup]]</f>
        <v>1.4673835125448029</v>
      </c>
    </row>
    <row r="116" spans="1:11" x14ac:dyDescent="0.25">
      <c r="A116">
        <v>2023</v>
      </c>
      <c r="B116" t="s">
        <v>127</v>
      </c>
      <c r="C116" t="s">
        <v>25</v>
      </c>
      <c r="D116" t="s">
        <v>128</v>
      </c>
      <c r="E116">
        <v>126</v>
      </c>
      <c r="F116">
        <v>2.1650193473726612E-3</v>
      </c>
      <c r="G116">
        <v>86</v>
      </c>
      <c r="H116">
        <v>212</v>
      </c>
      <c r="I116">
        <f>(Merge1[[#This Row],[Index]]-MIN(E:E))/(MAX(E:E)-MIN(E:E))</f>
        <v>0.92592592592592593</v>
      </c>
      <c r="J116">
        <f>(Merge1[[#This Row],[importance_df_xgboost.Index]]-MIN(G:G))/(MAX(G:G)-MIN(G:G))</f>
        <v>0.54838709677419351</v>
      </c>
      <c r="K116">
        <f>Merge1[[#This Row],[Normalized Index XGBOOST]]+Merge1[[#This Row],[Normalized Index Unsup]]</f>
        <v>1.4743130227001195</v>
      </c>
    </row>
    <row r="117" spans="1:11" x14ac:dyDescent="0.25">
      <c r="A117">
        <v>2023</v>
      </c>
      <c r="B117" t="s">
        <v>41</v>
      </c>
      <c r="C117" t="s">
        <v>42</v>
      </c>
      <c r="D117" t="s">
        <v>137</v>
      </c>
      <c r="E117">
        <v>130</v>
      </c>
      <c r="F117">
        <v>2.2657666097375736E-3</v>
      </c>
      <c r="G117">
        <v>84</v>
      </c>
      <c r="H117">
        <v>214</v>
      </c>
      <c r="I117">
        <f>(Merge1[[#This Row],[Index]]-MIN(E:E))/(MAX(E:E)-MIN(E:E))</f>
        <v>0.9555555555555556</v>
      </c>
      <c r="J117">
        <f>(Merge1[[#This Row],[importance_df_xgboost.Index]]-MIN(G:G))/(MAX(G:G)-MIN(G:G))</f>
        <v>0.53548387096774197</v>
      </c>
      <c r="K117">
        <f>Merge1[[#This Row],[Normalized Index XGBOOST]]+Merge1[[#This Row],[Normalized Index Unsup]]</f>
        <v>1.4910394265232976</v>
      </c>
    </row>
    <row r="118" spans="1:11" x14ac:dyDescent="0.25">
      <c r="A118">
        <v>2023</v>
      </c>
      <c r="B118" t="s">
        <v>11</v>
      </c>
      <c r="C118" t="s">
        <v>1</v>
      </c>
      <c r="D118" t="s">
        <v>67</v>
      </c>
      <c r="E118">
        <v>125</v>
      </c>
      <c r="F118">
        <v>2.0429529094907841E-3</v>
      </c>
      <c r="G118">
        <v>90</v>
      </c>
      <c r="H118">
        <v>215</v>
      </c>
      <c r="I118">
        <f>(Merge1[[#This Row],[Index]]-MIN(E:E))/(MAX(E:E)-MIN(E:E))</f>
        <v>0.91851851851851851</v>
      </c>
      <c r="J118">
        <f>(Merge1[[#This Row],[importance_df_xgboost.Index]]-MIN(G:G))/(MAX(G:G)-MIN(G:G))</f>
        <v>0.5741935483870968</v>
      </c>
      <c r="K118">
        <f>Merge1[[#This Row],[Normalized Index XGBOOST]]+Merge1[[#This Row],[Normalized Index Unsup]]</f>
        <v>1.4927120669056153</v>
      </c>
    </row>
    <row r="119" spans="1:11" x14ac:dyDescent="0.25">
      <c r="A119">
        <v>2023</v>
      </c>
      <c r="B119" t="s">
        <v>8</v>
      </c>
      <c r="C119" t="s">
        <v>9</v>
      </c>
      <c r="D119" t="s">
        <v>48</v>
      </c>
      <c r="E119">
        <v>78</v>
      </c>
      <c r="F119">
        <v>4.9485247008466818E-4</v>
      </c>
      <c r="G119">
        <v>147</v>
      </c>
      <c r="H119">
        <v>225</v>
      </c>
      <c r="I119">
        <f>(Merge1[[#This Row],[Index]]-MIN(E:E))/(MAX(E:E)-MIN(E:E))</f>
        <v>0.57037037037037042</v>
      </c>
      <c r="J119">
        <f>(Merge1[[#This Row],[importance_df_xgboost.Index]]-MIN(G:G))/(MAX(G:G)-MIN(G:G))</f>
        <v>0.9419354838709677</v>
      </c>
      <c r="K119">
        <f>Merge1[[#This Row],[Normalized Index XGBOOST]]+Merge1[[#This Row],[Normalized Index Unsup]]</f>
        <v>1.5123058542413381</v>
      </c>
    </row>
    <row r="120" spans="1:11" x14ac:dyDescent="0.25">
      <c r="A120">
        <v>2023</v>
      </c>
      <c r="B120" t="s">
        <v>91</v>
      </c>
      <c r="C120" t="s">
        <v>30</v>
      </c>
      <c r="D120" t="s">
        <v>92</v>
      </c>
      <c r="E120">
        <v>90</v>
      </c>
      <c r="F120">
        <v>6.9842371358485613E-4</v>
      </c>
      <c r="G120">
        <v>137</v>
      </c>
      <c r="H120">
        <v>227</v>
      </c>
      <c r="I120">
        <f>(Merge1[[#This Row],[Index]]-MIN(E:E))/(MAX(E:E)-MIN(E:E))</f>
        <v>0.65925925925925921</v>
      </c>
      <c r="J120">
        <f>(Merge1[[#This Row],[importance_df_xgboost.Index]]-MIN(G:G))/(MAX(G:G)-MIN(G:G))</f>
        <v>0.8774193548387097</v>
      </c>
      <c r="K120">
        <f>Merge1[[#This Row],[Normalized Index XGBOOST]]+Merge1[[#This Row],[Normalized Index Unsup]]</f>
        <v>1.5366786140979689</v>
      </c>
    </row>
    <row r="121" spans="1:11" x14ac:dyDescent="0.25">
      <c r="A121">
        <v>2023</v>
      </c>
      <c r="B121" t="s">
        <v>95</v>
      </c>
      <c r="C121" t="s">
        <v>17</v>
      </c>
      <c r="D121" t="s">
        <v>130</v>
      </c>
      <c r="E121">
        <v>97</v>
      </c>
      <c r="F121">
        <v>7.1922116580428299E-4</v>
      </c>
      <c r="G121">
        <v>135</v>
      </c>
      <c r="H121">
        <v>232</v>
      </c>
      <c r="I121">
        <f>(Merge1[[#This Row],[Index]]-MIN(E:E))/(MAX(E:E)-MIN(E:E))</f>
        <v>0.71111111111111114</v>
      </c>
      <c r="J121">
        <f>(Merge1[[#This Row],[importance_df_xgboost.Index]]-MIN(G:G))/(MAX(G:G)-MIN(G:G))</f>
        <v>0.86451612903225805</v>
      </c>
      <c r="K121">
        <f>Merge1[[#This Row],[Normalized Index XGBOOST]]+Merge1[[#This Row],[Normalized Index Unsup]]</f>
        <v>1.5756272401433691</v>
      </c>
    </row>
    <row r="122" spans="1:11" x14ac:dyDescent="0.25">
      <c r="A122">
        <v>2023</v>
      </c>
      <c r="B122" t="s">
        <v>103</v>
      </c>
      <c r="C122" t="s">
        <v>17</v>
      </c>
      <c r="D122" t="s">
        <v>192</v>
      </c>
      <c r="E122">
        <v>81</v>
      </c>
      <c r="F122">
        <v>3.0018856998329435E-5</v>
      </c>
      <c r="G122">
        <v>156</v>
      </c>
      <c r="H122">
        <v>237</v>
      </c>
      <c r="I122">
        <f>(Merge1[[#This Row],[Index]]-MIN(E:E))/(MAX(E:E)-MIN(E:E))</f>
        <v>0.59259259259259256</v>
      </c>
      <c r="J122">
        <f>(Merge1[[#This Row],[importance_df_xgboost.Index]]-MIN(G:G))/(MAX(G:G)-MIN(G:G))</f>
        <v>1</v>
      </c>
      <c r="K122">
        <f>Merge1[[#This Row],[Normalized Index XGBOOST]]+Merge1[[#This Row],[Normalized Index Unsup]]</f>
        <v>1.5925925925925926</v>
      </c>
    </row>
    <row r="123" spans="1:11" x14ac:dyDescent="0.25">
      <c r="A123">
        <v>2023</v>
      </c>
      <c r="B123" t="s">
        <v>23</v>
      </c>
      <c r="C123" t="s">
        <v>22</v>
      </c>
      <c r="D123" t="s">
        <v>66</v>
      </c>
      <c r="E123">
        <v>124</v>
      </c>
      <c r="F123">
        <v>1.4179452515726892E-3</v>
      </c>
      <c r="G123">
        <v>107</v>
      </c>
      <c r="H123">
        <v>231</v>
      </c>
      <c r="I123">
        <f>(Merge1[[#This Row],[Index]]-MIN(E:E))/(MAX(E:E)-MIN(E:E))</f>
        <v>0.91111111111111109</v>
      </c>
      <c r="J123">
        <f>(Merge1[[#This Row],[importance_df_xgboost.Index]]-MIN(G:G))/(MAX(G:G)-MIN(G:G))</f>
        <v>0.68387096774193545</v>
      </c>
      <c r="K123">
        <f>Merge1[[#This Row],[Normalized Index XGBOOST]]+Merge1[[#This Row],[Normalized Index Unsup]]</f>
        <v>1.5949820788530467</v>
      </c>
    </row>
    <row r="124" spans="1:11" x14ac:dyDescent="0.25">
      <c r="A124">
        <v>2023</v>
      </c>
      <c r="B124" t="s">
        <v>151</v>
      </c>
      <c r="C124" t="s">
        <v>30</v>
      </c>
      <c r="D124" t="s">
        <v>152</v>
      </c>
      <c r="E124">
        <v>96</v>
      </c>
      <c r="F124">
        <v>6.1158810441953306E-4</v>
      </c>
      <c r="G124">
        <v>143</v>
      </c>
      <c r="H124">
        <v>239</v>
      </c>
      <c r="I124">
        <f>(Merge1[[#This Row],[Index]]-MIN(E:E))/(MAX(E:E)-MIN(E:E))</f>
        <v>0.70370370370370372</v>
      </c>
      <c r="J124">
        <f>(Merge1[[#This Row],[importance_df_xgboost.Index]]-MIN(G:G))/(MAX(G:G)-MIN(G:G))</f>
        <v>0.91612903225806452</v>
      </c>
      <c r="K124">
        <f>Merge1[[#This Row],[Normalized Index XGBOOST]]+Merge1[[#This Row],[Normalized Index Unsup]]</f>
        <v>1.6198327359617681</v>
      </c>
    </row>
    <row r="125" spans="1:11" x14ac:dyDescent="0.25">
      <c r="A125">
        <v>2023</v>
      </c>
      <c r="B125" t="s">
        <v>118</v>
      </c>
      <c r="C125" t="s">
        <v>30</v>
      </c>
      <c r="D125" t="s">
        <v>119</v>
      </c>
      <c r="E125">
        <v>89</v>
      </c>
      <c r="F125">
        <v>1.3036755921006391E-4</v>
      </c>
      <c r="G125">
        <v>154</v>
      </c>
      <c r="H125">
        <v>243</v>
      </c>
      <c r="I125">
        <f>(Merge1[[#This Row],[Index]]-MIN(E:E))/(MAX(E:E)-MIN(E:E))</f>
        <v>0.6518518518518519</v>
      </c>
      <c r="J125">
        <f>(Merge1[[#This Row],[importance_df_xgboost.Index]]-MIN(G:G))/(MAX(G:G)-MIN(G:G))</f>
        <v>0.98709677419354835</v>
      </c>
      <c r="K125">
        <f>Merge1[[#This Row],[Normalized Index XGBOOST]]+Merge1[[#This Row],[Normalized Index Unsup]]</f>
        <v>1.6389486260454003</v>
      </c>
    </row>
    <row r="126" spans="1:11" x14ac:dyDescent="0.25">
      <c r="A126">
        <v>2023</v>
      </c>
      <c r="B126" t="s">
        <v>166</v>
      </c>
      <c r="C126" t="s">
        <v>25</v>
      </c>
      <c r="D126" t="s">
        <v>193</v>
      </c>
      <c r="E126">
        <v>127</v>
      </c>
      <c r="F126">
        <v>1.3669364050434203E-3</v>
      </c>
      <c r="G126">
        <v>111</v>
      </c>
      <c r="H126">
        <v>238</v>
      </c>
      <c r="I126">
        <f>(Merge1[[#This Row],[Index]]-MIN(E:E))/(MAX(E:E)-MIN(E:E))</f>
        <v>0.93333333333333335</v>
      </c>
      <c r="J126">
        <f>(Merge1[[#This Row],[importance_df_xgboost.Index]]-MIN(G:G))/(MAX(G:G)-MIN(G:G))</f>
        <v>0.70967741935483875</v>
      </c>
      <c r="K126">
        <f>Merge1[[#This Row],[Normalized Index XGBOOST]]+Merge1[[#This Row],[Normalized Index Unsup]]</f>
        <v>1.6430107526881721</v>
      </c>
    </row>
    <row r="127" spans="1:11" x14ac:dyDescent="0.25">
      <c r="A127">
        <v>2023</v>
      </c>
      <c r="B127" t="s">
        <v>109</v>
      </c>
      <c r="C127" t="s">
        <v>17</v>
      </c>
      <c r="D127" t="s">
        <v>195</v>
      </c>
      <c r="E127">
        <v>100</v>
      </c>
      <c r="F127">
        <v>6.0858830217611461E-4</v>
      </c>
      <c r="G127">
        <v>144</v>
      </c>
      <c r="H127">
        <v>244</v>
      </c>
      <c r="I127">
        <f>(Merge1[[#This Row],[Index]]-MIN(E:E))/(MAX(E:E)-MIN(E:E))</f>
        <v>0.73333333333333328</v>
      </c>
      <c r="J127">
        <f>(Merge1[[#This Row],[importance_df_xgboost.Index]]-MIN(G:G))/(MAX(G:G)-MIN(G:G))</f>
        <v>0.92258064516129035</v>
      </c>
      <c r="K127">
        <f>Merge1[[#This Row],[Normalized Index XGBOOST]]+Merge1[[#This Row],[Normalized Index Unsup]]</f>
        <v>1.6559139784946235</v>
      </c>
    </row>
    <row r="128" spans="1:11" x14ac:dyDescent="0.25">
      <c r="A128">
        <v>2023</v>
      </c>
      <c r="B128" t="s">
        <v>162</v>
      </c>
      <c r="C128" t="s">
        <v>17</v>
      </c>
      <c r="D128" t="s">
        <v>196</v>
      </c>
      <c r="E128">
        <v>99</v>
      </c>
      <c r="F128">
        <v>4.1755195022047755E-4</v>
      </c>
      <c r="G128">
        <v>148</v>
      </c>
      <c r="H128">
        <v>247</v>
      </c>
      <c r="I128">
        <f>(Merge1[[#This Row],[Index]]-MIN(E:E))/(MAX(E:E)-MIN(E:E))</f>
        <v>0.72592592592592597</v>
      </c>
      <c r="J128">
        <f>(Merge1[[#This Row],[importance_df_xgboost.Index]]-MIN(G:G))/(MAX(G:G)-MIN(G:G))</f>
        <v>0.94838709677419353</v>
      </c>
      <c r="K128">
        <f>Merge1[[#This Row],[Normalized Index XGBOOST]]+Merge1[[#This Row],[Normalized Index Unsup]]</f>
        <v>1.6743130227001195</v>
      </c>
    </row>
    <row r="129" spans="1:11" x14ac:dyDescent="0.25">
      <c r="A129">
        <v>2023</v>
      </c>
      <c r="B129" t="s">
        <v>158</v>
      </c>
      <c r="C129" t="s">
        <v>35</v>
      </c>
      <c r="D129" t="s">
        <v>194</v>
      </c>
      <c r="E129">
        <v>129</v>
      </c>
      <c r="F129">
        <v>1.2754878168099509E-3</v>
      </c>
      <c r="G129">
        <v>114</v>
      </c>
      <c r="H129">
        <v>243</v>
      </c>
      <c r="I129">
        <f>(Merge1[[#This Row],[Index]]-MIN(E:E))/(MAX(E:E)-MIN(E:E))</f>
        <v>0.94814814814814818</v>
      </c>
      <c r="J129">
        <f>(Merge1[[#This Row],[importance_df_xgboost.Index]]-MIN(G:G))/(MAX(G:G)-MIN(G:G))</f>
        <v>0.7290322580645161</v>
      </c>
      <c r="K129">
        <f>Merge1[[#This Row],[Normalized Index XGBOOST]]+Merge1[[#This Row],[Normalized Index Unsup]]</f>
        <v>1.6771804062126643</v>
      </c>
    </row>
    <row r="130" spans="1:11" x14ac:dyDescent="0.25">
      <c r="A130">
        <v>2023</v>
      </c>
      <c r="B130" t="s">
        <v>169</v>
      </c>
      <c r="C130" t="s">
        <v>30</v>
      </c>
      <c r="D130" t="s">
        <v>170</v>
      </c>
      <c r="E130">
        <v>95</v>
      </c>
      <c r="F130">
        <v>9.578024758290411E-5</v>
      </c>
      <c r="G130">
        <v>155</v>
      </c>
      <c r="H130">
        <v>250</v>
      </c>
      <c r="I130">
        <f>(Merge1[[#This Row],[Index]]-MIN(E:E))/(MAX(E:E)-MIN(E:E))</f>
        <v>0.6962962962962963</v>
      </c>
      <c r="J130">
        <f>(Merge1[[#This Row],[importance_df_xgboost.Index]]-MIN(G:G))/(MAX(G:G)-MIN(G:G))</f>
        <v>0.99354838709677418</v>
      </c>
      <c r="K130">
        <f>Merge1[[#This Row],[Normalized Index XGBOOST]]+Merge1[[#This Row],[Normalized Index Unsup]]</f>
        <v>1.6898446833930705</v>
      </c>
    </row>
    <row r="131" spans="1:11" x14ac:dyDescent="0.25">
      <c r="A131">
        <v>2023</v>
      </c>
      <c r="B131" t="s">
        <v>180</v>
      </c>
      <c r="C131" t="s">
        <v>181</v>
      </c>
      <c r="D131" t="s">
        <v>182</v>
      </c>
      <c r="E131">
        <v>103</v>
      </c>
      <c r="F131">
        <v>3.6464840653703252E-4</v>
      </c>
      <c r="G131">
        <v>151</v>
      </c>
      <c r="H131">
        <v>254</v>
      </c>
      <c r="I131">
        <f>(Merge1[[#This Row],[Index]]-MIN(E:E))/(MAX(E:E)-MIN(E:E))</f>
        <v>0.75555555555555554</v>
      </c>
      <c r="J131">
        <f>(Merge1[[#This Row],[importance_df_xgboost.Index]]-MIN(G:G))/(MAX(G:G)-MIN(G:G))</f>
        <v>0.967741935483871</v>
      </c>
      <c r="K131">
        <f>Merge1[[#This Row],[Normalized Index XGBOOST]]+Merge1[[#This Row],[Normalized Index Unsup]]</f>
        <v>1.7232974910394265</v>
      </c>
    </row>
    <row r="132" spans="1:11" x14ac:dyDescent="0.25">
      <c r="A132">
        <v>2023</v>
      </c>
      <c r="B132" t="s">
        <v>176</v>
      </c>
      <c r="C132" t="s">
        <v>17</v>
      </c>
      <c r="D132" t="s">
        <v>197</v>
      </c>
      <c r="E132">
        <v>102</v>
      </c>
      <c r="F132">
        <v>1.7647254686511504E-4</v>
      </c>
      <c r="G132">
        <v>153</v>
      </c>
      <c r="H132">
        <v>255</v>
      </c>
      <c r="I132">
        <f>(Merge1[[#This Row],[Index]]-MIN(E:E))/(MAX(E:E)-MIN(E:E))</f>
        <v>0.74814814814814812</v>
      </c>
      <c r="J132">
        <f>(Merge1[[#This Row],[importance_df_xgboost.Index]]-MIN(G:G))/(MAX(G:G)-MIN(G:G))</f>
        <v>0.98064516129032253</v>
      </c>
      <c r="K132">
        <f>Merge1[[#This Row],[Normalized Index XGBOOST]]+Merge1[[#This Row],[Normalized Index Unsup]]</f>
        <v>1.7287933094384706</v>
      </c>
    </row>
    <row r="133" spans="1:11" x14ac:dyDescent="0.25">
      <c r="A133">
        <v>2023</v>
      </c>
      <c r="B133" t="s">
        <v>188</v>
      </c>
      <c r="C133" t="s">
        <v>19</v>
      </c>
      <c r="D133" t="s">
        <v>189</v>
      </c>
      <c r="E133">
        <v>111</v>
      </c>
      <c r="F133">
        <v>4.0180316905004426E-4</v>
      </c>
      <c r="G133">
        <v>149</v>
      </c>
      <c r="H133">
        <v>260</v>
      </c>
      <c r="I133">
        <f>(Merge1[[#This Row],[Index]]-MIN(E:E))/(MAX(E:E)-MIN(E:E))</f>
        <v>0.81481481481481477</v>
      </c>
      <c r="J133">
        <f>(Merge1[[#This Row],[importance_df_xgboost.Index]]-MIN(G:G))/(MAX(G:G)-MIN(G:G))</f>
        <v>0.95483870967741935</v>
      </c>
      <c r="K133">
        <f>Merge1[[#This Row],[Normalized Index XGBOOST]]+Merge1[[#This Row],[Normalized Index Unsup]]</f>
        <v>1.769653524492234</v>
      </c>
    </row>
    <row r="134" spans="1:11" x14ac:dyDescent="0.25">
      <c r="A134">
        <v>2023</v>
      </c>
      <c r="B134" t="s">
        <v>186</v>
      </c>
      <c r="C134" t="s">
        <v>123</v>
      </c>
      <c r="D134" t="s">
        <v>198</v>
      </c>
      <c r="E134">
        <v>121</v>
      </c>
      <c r="F134">
        <v>6.5526751312300314E-4</v>
      </c>
      <c r="G134">
        <v>139</v>
      </c>
      <c r="H134">
        <v>260</v>
      </c>
      <c r="I134">
        <f>(Merge1[[#This Row],[Index]]-MIN(E:E))/(MAX(E:E)-MIN(E:E))</f>
        <v>0.88888888888888884</v>
      </c>
      <c r="J134">
        <f>(Merge1[[#This Row],[importance_df_xgboost.Index]]-MIN(G:G))/(MAX(G:G)-MIN(G:G))</f>
        <v>0.89032258064516134</v>
      </c>
      <c r="K134">
        <f>Merge1[[#This Row],[Normalized Index XGBOOST]]+Merge1[[#This Row],[Normalized Index Unsup]]</f>
        <v>1.7792114695340502</v>
      </c>
    </row>
    <row r="135" spans="1:11" x14ac:dyDescent="0.25">
      <c r="A135">
        <v>2023</v>
      </c>
      <c r="B135" t="s">
        <v>32</v>
      </c>
      <c r="C135" t="s">
        <v>30</v>
      </c>
      <c r="D135" t="s">
        <v>69</v>
      </c>
      <c r="E135">
        <v>132</v>
      </c>
      <c r="F135">
        <v>8.2218115701344853E-4</v>
      </c>
      <c r="G135">
        <v>130</v>
      </c>
      <c r="H135">
        <v>262</v>
      </c>
      <c r="I135">
        <f>(Merge1[[#This Row],[Index]]-MIN(E:E))/(MAX(E:E)-MIN(E:E))</f>
        <v>0.97037037037037033</v>
      </c>
      <c r="J135">
        <f>(Merge1[[#This Row],[importance_df_xgboost.Index]]-MIN(G:G))/(MAX(G:G)-MIN(G:G))</f>
        <v>0.83225806451612905</v>
      </c>
      <c r="K135">
        <f>Merge1[[#This Row],[Normalized Index XGBOOST]]+Merge1[[#This Row],[Normalized Index Unsup]]</f>
        <v>1.8026284348864994</v>
      </c>
    </row>
    <row r="136" spans="1:11" x14ac:dyDescent="0.25">
      <c r="A136">
        <v>2023</v>
      </c>
      <c r="B136" t="s">
        <v>34</v>
      </c>
      <c r="C136" t="s">
        <v>35</v>
      </c>
      <c r="D136" t="s">
        <v>70</v>
      </c>
      <c r="E136">
        <v>128</v>
      </c>
      <c r="F136">
        <v>6.2602636471187291E-4</v>
      </c>
      <c r="G136">
        <v>140</v>
      </c>
      <c r="H136">
        <v>268</v>
      </c>
      <c r="I136">
        <f>(Merge1[[#This Row],[Index]]-MIN(E:E))/(MAX(E:E)-MIN(E:E))</f>
        <v>0.94074074074074077</v>
      </c>
      <c r="J136">
        <f>(Merge1[[#This Row],[importance_df_xgboost.Index]]-MIN(G:G))/(MAX(G:G)-MIN(G:G))</f>
        <v>0.89677419354838706</v>
      </c>
      <c r="K136">
        <f>Merge1[[#This Row],[Normalized Index XGBOOST]]+Merge1[[#This Row],[Normalized Index Unsup]]</f>
        <v>1.8375149342891279</v>
      </c>
    </row>
    <row r="137" spans="1:11" x14ac:dyDescent="0.25">
      <c r="A137">
        <v>2023</v>
      </c>
      <c r="B137" t="s">
        <v>101</v>
      </c>
      <c r="C137" t="s">
        <v>25</v>
      </c>
      <c r="D137" t="s">
        <v>199</v>
      </c>
      <c r="E137">
        <v>134</v>
      </c>
      <c r="F137">
        <v>3.8031714662149503E-4</v>
      </c>
      <c r="G137">
        <v>150</v>
      </c>
      <c r="H137">
        <v>284</v>
      </c>
      <c r="I137">
        <f>(Merge1[[#This Row],[Index]]-MIN(E:E))/(MAX(E:E)-MIN(E:E))</f>
        <v>0.98518518518518516</v>
      </c>
      <c r="J137">
        <f>(Merge1[[#This Row],[importance_df_xgboost.Index]]-MIN(G:G))/(MAX(G:G)-MIN(G:G))</f>
        <v>0.96129032258064517</v>
      </c>
      <c r="K137">
        <f>Merge1[[#This Row],[Normalized Index XGBOOST]]+Merge1[[#This Row],[Normalized Index Unsup]]</f>
        <v>1.9464755077658302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6 7 5 5 6 6 - 1 8 d 5 - 4 e c 6 - a 5 e 2 - 7 2 6 9 7 4 b b e 5 8 3 "   x m l n s = " h t t p : / / s c h e m a s . m i c r o s o f t . c o m / D a t a M a s h u p " > A A A A A P U I A A B Q S w M E F A A C A A g A u Q 5 Y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L k O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D l h a W k L C u + 4 F A A B z G w A A E w A c A E Z v c m 1 1 b G F z L 1 N l Y 3 R p b 2 4 x L m 0 g o h g A K K A U A A A A A A A A A A A A A A A A A A A A A A A A A A A A z V l b b 9 s 2 F H 4 P k P 8 g a C 8 O J g i W 3 K Z d C z + k d t J l X d M u T r Y B T m A o E p M I l U i D p F J n g f / 7 D n W x K O l Q z m U F 1 p f K 3 y H P T e e q C B L K m F F r V v z v v d / d 2 d 0 R t w E n k X V N A p l x s o j T J e M y o C F Z Z F R k S 8 L v Y g H 0 s Z U Q u b t j w b 8 Z y 3 h I A J m I O 3 f K w i w l V A 6 O 4 o S 4 E 0 Y l / B A D e / L u 4 l w Q L i 6 G + 8 s g u 5 i y 7 z R h Q S Q u Z g d f r W k g A 3 n L 6 E U E D x d b R L u h u L P 3 n P m U J H E a S 8 L H t m M 7 1 o Q l W U r F + K 1 j H d K Q R T G 9 G X v + a 9 + x / s i Y J D N 5 n 5 B x / e i e M E o u 9 5 z C h J / s r 5 y l Q I u s X 0 k Q g Z 4 2 2 H M W X M H B k l L i g 8 J a x 5 q X + E G S z M I g C b g Y S 5 7 p L G f L J J a l X t b V v b V R u O a d H y l O D B A d H M s + p l E c B p L x x U m Q E k D y K 8 C k u H t G V v L D / Y b z w F 7 Y u s E u v J I 9 x 3 p o s X G 9 L m v X t 9 e 1 7 q c k Z X e g S e n V W u O C U M K D P i O d B z t k N E w y A b G l 5 B 3 8 + X H x l T F e P Z / G 4 a 1 6 n s l o g 6 v n C l 8 u 7 o I k I 7 p a B 1 E E S o H i Z F W r B G C O b P z Y V r 6 w F a 4 4 1 t C x P A c Y y P 1 X 7 t n 9 k h g t 9 s w m 6 0 o 4 D y V r X E n v 8 V p 6 u p q e U c 3 J b U B v 4 J Z C a + Z n P K D i m v G 0 Y K a I L U 2 B / Q M a B r W Q 9 X p v d y e m q C S 9 N G h 5 G V 0 v V j d X j A n 5 I w t C U y C Y G r E U j C V C b q k F o / 9 N L X j S a + v W A X h 1 z V e l c v q o q J N A k A B Z E k p B j h 9 v 3 F W R a J Z e E b 5 e v 6 A 2 N Q y A S K 2 F P 6 8 g l f e L S l T 9 a J Q g X a K 3 1 W d 9 d a g p D f c i y N b 9 + J x S 2 F Q Y K s N / W r k 6 J U H P V Z 2 7 n q o H R 4 d o Y h 6 u Q p K 4 f z H + D Z L 3 2 w t S s 0 I E k c J d J W I F 2 Q j h l i T g T M i A y n 7 Q Y z G 7 J U S V i U K J h / m x J O n Y B o r t f I p p N L b z A / b l e q 4 Y X j 4 n d T Z i 1 D s v C F 4 n P Q r c N + A j A / 7 K g L 8 2 4 P s G / I 0 B f 1 v h A b 3 X 4 F 9 a K V x T v G E 3 l k u K Z 7 7 k m 0 k j M + m V m f T a T N o 3 k 9 6 Y S W / N J L M z / K G Z Z P a G b / a G b / a G b / a G b / a G b / a G b / a G b / a G b / b G y O y N k d k b I 7 8 9 D T y 9 I X b 6 x N M 6 4 / Y y j 7 b G C c u o 5 P d W O S G 3 0 6 s g T l i E t M p q H s L v n r F l H H Z Q c Q v t 1 Y q I C H m 8 l M V w 2 z y R M H r T e 6 C W i 6 p 1 T q G X s W s r J Y E o m m w r 0 f 3 h E H v H A G P v F 2 A s 0 g H G o h x g L M I B x q I b Y C y y A c a i G m A s o g H G o t k f e r i V a I U D G L c S r W w A 4 1 a i F Q 1 g 3 E q 0 k g G M W 4 l W M H + I V i + A c S v R q g V w 2 0 p k h J l m M C V B 3 B E t g 6 e x k D E N Z X e A 6 e Z H c 0 F A u O q z x 2 f C b 4 i H j h + F 5 B M Y 4 E n 0 G 4 v p Y M v K / / g N 1 s G 3 k 7 6 J E 3 6 h d + C Y 0 k 3 N J u 4 x p Y T X / j x c L W E J M a 1 C t W + L c / l z O e J V G 4 N R Z G t 8 r 7 Z L R U C v u M 3 j h j P 4 i j r J h G R p Y x z d T K J b T A R R I k t T R S / n U x K E t 9 Y 8 l 3 T 5 8 7 x H j + d u R Q 2 d V d l v K Y C 3 r h m o A Y d O 2 X c t 5 h X Y 6 V V d j l 8 4 t B j 3 Q I S E q h V S Z 5 s H d w S L D e G x n k 1 a T D d l I y G c x x 6 M r F i i q U 8 k a j L e H o L q W E / A d V T d c K 7 a W x 5 b A L n l T 7 1 s M O U B f P f J S f X y 0 9 D H e W S 6 F r q 4 V Z u 1 p 8 d H R / r O 8 + K Q b 4 d p u 4 C 1 7 d P r 1 w l E Y J D E / 5 B i R + v Z o y Y Z 5 7 A 5 b d a p v Y e 5 M n B c u N 5 T K 0 2 5 X O F b j b 8 l 9 s u i A Q E 6 O / + s 5 g K 6 U a 3 6 D G X c 8 + s Q 9 H v j 3 7 f 7 + f f k w i e y l N Z R z I V s p V m O n Q x a W j j + 8 J k V o C 1 o + x c t N O v a 0 5 Y e g k 1 K G Y / t Z n v c r T i P r M 9 t T v 2 x 2 + J v r n e K e t J 6 Z 9 a 5 a q C I z M 7 B v z 9 + + P J l d o Y c f X q 4 v f S z k v 4 u t n x Y e o d / W N p w K G p O / b N Z b t z R j / r W 1 F T A E G p 9 Y e g 2 v 0 F o a n 7 k D G a i d j f L U X R 8 0 1 V R M s p t q O r W Z S l n 3 3 N 0 s N j r B N U s S 1 U A a C H T a P e / w + z o w p n B 3 B A p 0 O u r U E k S J a 2 / R H U q V M P g v E A Z F e o p U K e E B i n e x R R B + 2 O G 3 r B 7 p S G k 0 4 B + s 9 f t D t O U / P 5 f U E s B A i 0 A F A A C A A g A u Q 5 Y W m b g G W u l A A A A 9 w A A A B I A A A A A A A A A A A A A A A A A A A A A A E N v b m Z p Z y 9 Q Y W N r Y W d l L n h t b F B L A Q I t A B Q A A g A I A L k O W F o P y u m r p A A A A O k A A A A T A A A A A A A A A A A A A A A A A P E A A A B b Q 2 9 u d G V u d F 9 U e X B l c 1 0 u e G 1 s U E s B A i 0 A F A A C A A g A u Q 5 Y W l p C w r v u B Q A A c x s A A B M A A A A A A A A A A A A A A A A A 4 g E A A E Z v c m 1 1 b G F z L 1 N l Y 3 R p b 2 4 x L m 1 Q S w U G A A A A A A M A A w D C A A A A H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U 8 A A A A A A A D H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N S 0 w M i 0 y N F Q w N j o 1 M z o 0 N S 4 4 M z Q x M z E x W i I g L z 4 8 R W 5 0 c n k g V H l w Z T 0 i U X V l c n l J R C I g V m F s d W U 9 I n M 2 Y m M 3 N G Q 0 Z C 1 m M 2 N l L T Q 5 N m M t Y W U 2 Z C 1 k Y W F j N 2 R k M 2 I y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a W N h d G 9 y X 0 5 h b W U u M S Z x d W 9 0 O y w m c X V v d D t J b m R p Y 2 F 0 b 3 J f T m F t Z S 4 y J n F 1 b 3 Q 7 L C Z x d W 9 0 O 0 R J R k Y m c X V v d D s s J n F 1 b 3 Q 7 S W 5 k Z X g m c X V v d D t d I i A v P j x F b n R y e S B U e X B l P S J G a W x s Q 2 9 s d W 1 u V H l w Z X M i I F Z h b H V l P S J z Q X d Z R 0 F 3 P T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F 0 d X J l X 2 l t c G 9 y d G F u Y 2 V f d W 5 z d X B l c n Z p c 2 V k L 0 F 1 d G 9 S Z W 1 v d m V k Q 2 9 s d W 1 u c z E u e 0 l u Z G l j Y X R v c l 9 O Y W 1 l L j E s M H 0 m c X V v d D s s J n F 1 b 3 Q 7 U 2 V j d G l v b j E v Z m V h d H V y Z V 9 p b X B v c n R h b m N l X 3 V u c 3 V w Z X J 2 a X N l Z C 9 B d X R v U m V t b 3 Z l Z E N v b H V t b n M x L n t J b m R p Y 2 F 0 b 3 J f T m F t Z S 4 y L D F 9 J n F 1 b 3 Q 7 L C Z x d W 9 0 O 1 N l Y 3 R p b 2 4 x L 2 Z l Y X R 1 c m V f a W 1 w b 3 J 0 Y W 5 j Z V 9 1 b n N 1 c G V y d m l z Z W Q v Q X V 0 b 1 J l b W 9 2 Z W R D b 2 x 1 b W 5 z M S 5 7 R E l G R i w y f S Z x d W 9 0 O y w m c X V v d D t T Z W N 0 a W 9 u M S 9 m Z W F 0 d X J l X 2 l t c G 9 y d G F u Y 2 V f d W 5 z d X B l c n Z p c 2 V k L 0 F 1 d G 9 S Z W 1 v d m V k Q 2 9 s d W 1 u c z E u e 0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l Y X R 1 c m V f a W 1 w b 3 J 0 Y W 5 j Z V 9 1 b n N 1 c G V y d m l z Z W Q v Q X V 0 b 1 J l b W 9 2 Z W R D b 2 x 1 b W 5 z M S 5 7 S W 5 k a W N h d G 9 y X 0 5 h b W U u M S w w f S Z x d W 9 0 O y w m c X V v d D t T Z W N 0 a W 9 u M S 9 m Z W F 0 d X J l X 2 l t c G 9 y d G F u Y 2 V f d W 5 z d X B l c n Z p c 2 V k L 0 F 1 d G 9 S Z W 1 v d m V k Q 2 9 s d W 1 u c z E u e 0 l u Z G l j Y X R v c l 9 O Y W 1 l L j I s M X 0 m c X V v d D s s J n F 1 b 3 Q 7 U 2 V j d G l v b j E v Z m V h d H V y Z V 9 p b X B v c n R h b m N l X 3 V u c 3 V w Z X J 2 a X N l Z C 9 B d X R v U m V t b 3 Z l Z E N v b H V t b n M x L n t E S U Z G L D J 9 J n F 1 b 3 Q 7 L C Z x d W 9 0 O 1 N l Y 3 R p b 2 4 x L 2 Z l Y X R 1 c m V f a W 1 w b 3 J 0 Y W 5 j Z V 9 1 b n N 1 c G V y d m l z Z W Q v Q X V 0 b 1 J l b W 9 2 Z W R D b 2 x 1 b W 5 z M S 5 7 S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Y X R 1 c m V f a W 1 w b 3 J 0 Y W 5 j Z V 9 1 b n N 1 c G V y d m l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R h b m N l X 2 R m X 3 h n Y m 9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4 Y T N k Z m I w Y S 1 h N T U 1 L T Q x Z m I t Y m Q 5 N S 0 1 O D N k N G F l M G N m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U t M D I t M j R U M D Y 6 N T M 6 N D U u O D Q 5 M z g 4 M F o i I C 8 + P E V u d H J 5 I F R 5 c G U 9 I k Z p b G x D b 2 x 1 b W 5 U e X B l c y I g V m F s d W U 9 I n N B d 1 l G Q X c 9 P S I g L z 4 8 R W 5 0 c n k g V H l w Z T 0 i R m l s b E N v b H V t b k 5 h b W V z I i B W Y W x 1 Z T 0 i c 1 s m c X V v d D t G Z W F 0 d X J l L j E m c X V v d D s s J n F 1 b 3 Q 7 R m V h d H V y Z S 4 y J n F 1 b 3 Q 7 L C Z x d W 9 0 O 0 l t c G 9 y d G F u Y 2 U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R h b m N l X 2 R m X 3 h n Y m 9 v c 3 Q v Q X V 0 b 1 J l b W 9 2 Z W R D b 2 x 1 b W 5 z M S 5 7 R m V h d H V y Z S 4 x L D B 9 J n F 1 b 3 Q 7 L C Z x d W 9 0 O 1 N l Y 3 R p b 2 4 x L 2 l t c G 9 y d G F u Y 2 V f Z G Z f e G d i b 2 9 z d C 9 B d X R v U m V t b 3 Z l Z E N v b H V t b n M x L n t G Z W F 0 d X J l L j I s M X 0 m c X V v d D s s J n F 1 b 3 Q 7 U 2 V j d G l v b j E v a W 1 w b 3 J 0 Y W 5 j Z V 9 k Z l 9 4 Z 2 J v b 3 N 0 L 0 F 1 d G 9 S Z W 1 v d m V k Q 2 9 s d W 1 u c z E u e 0 l t c G 9 y d G F u Y 2 U s M n 0 m c X V v d D s s J n F 1 b 3 Q 7 U 2 V j d G l v b j E v a W 1 w b 3 J 0 Y W 5 j Z V 9 k Z l 9 4 Z 2 J v b 3 N 0 L 0 F 1 d G 9 S Z W 1 v d m V k Q 2 9 s d W 1 u c z E u e 0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G 9 y d G F u Y 2 V f Z G Z f e G d i b 2 9 z d C 9 B d X R v U m V t b 3 Z l Z E N v b H V t b n M x L n t G Z W F 0 d X J l L j E s M H 0 m c X V v d D s s J n F 1 b 3 Q 7 U 2 V j d G l v b j E v a W 1 w b 3 J 0 Y W 5 j Z V 9 k Z l 9 4 Z 2 J v b 3 N 0 L 0 F 1 d G 9 S Z W 1 v d m V k Q 2 9 s d W 1 u c z E u e 0 Z l Y X R 1 c m U u M i w x f S Z x d W 9 0 O y w m c X V v d D t T Z W N 0 a W 9 u M S 9 p b X B v c n R h b m N l X 2 R m X 3 h n Y m 9 v c 3 Q v Q X V 0 b 1 J l b W 9 2 Z W R D b 2 x 1 b W 5 z M S 5 7 S W 1 w b 3 J 0 Y W 5 j Z S w y f S Z x d W 9 0 O y w m c X V v d D t T Z W N 0 a W 9 u M S 9 p b X B v c n R h b m N l X 2 R m X 3 h n Y m 9 v c 3 Q v Q X V 0 b 1 J l b W 9 2 Z W R D b 2 x 1 b W 5 z M S 5 7 S W 5 k Z X g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1 w b 3 J 0 Y W 5 j Z V 9 k Z l 9 4 Z 2 J v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R h b m N l X 2 R m X 3 h n Y m 9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I y N W V h M y 0 y N z F h L T R k Z T c t Y T k z Y i 1 i N z c 1 N 2 U 1 N z M 1 Z D Q i I C 8 + P E V u d H J 5 I F R 5 c G U 9 I k Z p b G x F b m F i b G V k I i B W Y W x 1 Z T 0 i b D A i I C 8 + P E V u d H J 5 I F R 5 c G U 9 I k Z p b G x M Y X N 0 V X B k Y X R l Z C I g V m F s d W U 9 I m Q y M D I 1 L T A y L T I 0 V D A 2 O j U z O j Q 1 L j g 2 N D E 4 M T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d W 5 0 c n k g T m F t Z S Z x d W 9 0 O y w m c X V v d D t D b 3 V u d H J 5 I E N v Z G U m c X V v d D s s J n F 1 b 3 Q 7 S W 5 k a W N h d G 9 y I E 5 h b W U m c X V v d D s s J n F 1 b 3 Q 7 V G 9 w a W M m c X V v d D s s J n F 1 b 3 Q 7 c 2 h v c n Q g Z G V z Y 3 J p c H R p b 2 4 m c X V v d D s s J n F 1 b 3 Q 7 b G 9 u Z y B k Z X N j c m l w d G l v b i Z x d W 9 0 O y w m c X V v d D t J b m R p Y 2 F 0 b 3 I g Q 2 9 k Z S Z x d W 9 0 O y w m c X V v d D t V b m l 0 I G 9 m I G 1 l Y X N 1 c m U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G a W x s Q 2 9 s d W 1 u V H l w Z X M i I F Z h b H V l P S J z Q m d Z R 0 J n W U d C Z 0 1 G Q l F V R k J R V U Z C U V V G Q l F V R k J R V U Z C U V V G Q l F V R k J R V T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d W 5 0 I i B W Y W x 1 Z T 0 i b D M i I C 8 + P E V u d H J 5 I F R 5 c G U 9 I k Z p b G x F c n J v c k N v Z G U i I F Z h b H V l P S J z V W 5 r b m 9 3 b i I g L z 4 8 R W 5 0 c n k g V H l w Z T 0 i R m l s b E N v d W 5 0 I i B W Y W x 1 Z T 0 i b D g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B R k U v Q X V 0 b 1 J l b W 9 2 Z W R D b 2 x 1 b W 5 z M S 5 7 Q 2 9 1 b n R y e S B O Y W 1 l L D B 9 J n F 1 b 3 Q 7 L C Z x d W 9 0 O 1 N l Y 3 R p b 2 4 x L 0 F G R S 9 B d X R v U m V t b 3 Z l Z E N v b H V t b n M x L n t D b 3 V u d H J 5 I E N v Z G U s M X 0 m c X V v d D s s J n F 1 b 3 Q 7 U 2 V j d G l v b j E v Q U Z F L 0 F 1 d G 9 S Z W 1 v d m V k Q 2 9 s d W 1 u c z E u e 0 l u Z G l j Y X R v c i B O Y W 1 l L D J 9 J n F 1 b 3 Q 7 L C Z x d W 9 0 O 1 N l Y 3 R p b 2 4 x L 0 F G R S 9 B d X R v U m V t b 3 Z l Z E N v b H V t b n M x L n t U b 3 B p Y y w z f S Z x d W 9 0 O y w m c X V v d D t T Z W N 0 a W 9 u M S 9 B R k U v Q X V 0 b 1 J l b W 9 2 Z W R D b 2 x 1 b W 5 z M S 5 7 c 2 h v c n Q g Z G V z Y 3 J p c H R p b 2 4 s N H 0 m c X V v d D s s J n F 1 b 3 Q 7 U 2 V j d G l v b j E v Q U Z F L 0 F 1 d G 9 S Z W 1 v d m V k Q 2 9 s d W 1 u c z E u e 2 x v b m c g Z G V z Y 3 J p c H R p b 2 4 s N X 0 m c X V v d D s s J n F 1 b 3 Q 7 U 2 V j d G l v b j E v Q U Z F L 0 F 1 d G 9 S Z W 1 v d m V k Q 2 9 s d W 1 u c z E u e 0 l u Z G l j Y X R v c i B D b 2 R l L D Z 9 J n F 1 b 3 Q 7 L C Z x d W 9 0 O 1 N l Y 3 R p b 2 4 x L 0 F G R S 9 B d X R v U m V t b 3 Z l Z E N v b H V t b n M x L n t V b m l 0 I G 9 m I G 1 l Y X N 1 c m U s N 3 0 m c X V v d D s s J n F 1 b 3 Q 7 U 2 V j d G l v b j E v Q U Z F L 0 F 1 d G 9 S Z W 1 v d m V k Q 2 9 s d W 1 u c z E u e z I w M D A s O H 0 m c X V v d D s s J n F 1 b 3 Q 7 U 2 V j d G l v b j E v Q U Z F L 0 F 1 d G 9 S Z W 1 v d m V k Q 2 9 s d W 1 u c z E u e z I w M D E s O X 0 m c X V v d D s s J n F 1 b 3 Q 7 U 2 V j d G l v b j E v Q U Z F L 0 F 1 d G 9 S Z W 1 v d m V k Q 2 9 s d W 1 u c z E u e z I w M D I s M T B 9 J n F 1 b 3 Q 7 L C Z x d W 9 0 O 1 N l Y 3 R p b 2 4 x L 0 F G R S 9 B d X R v U m V t b 3 Z l Z E N v b H V t b n M x L n s y M D A z L D E x f S Z x d W 9 0 O y w m c X V v d D t T Z W N 0 a W 9 u M S 9 B R k U v Q X V 0 b 1 J l b W 9 2 Z W R D b 2 x 1 b W 5 z M S 5 7 M j A w N C w x M n 0 m c X V v d D s s J n F 1 b 3 Q 7 U 2 V j d G l v b j E v Q U Z F L 0 F 1 d G 9 S Z W 1 v d m V k Q 2 9 s d W 1 u c z E u e z I w M D U s M T N 9 J n F 1 b 3 Q 7 L C Z x d W 9 0 O 1 N l Y 3 R p b 2 4 x L 0 F G R S 9 B d X R v U m V t b 3 Z l Z E N v b H V t b n M x L n s y M D A 2 L D E 0 f S Z x d W 9 0 O y w m c X V v d D t T Z W N 0 a W 9 u M S 9 B R k U v Q X V 0 b 1 J l b W 9 2 Z W R D b 2 x 1 b W 5 z M S 5 7 M j A w N y w x N X 0 m c X V v d D s s J n F 1 b 3 Q 7 U 2 V j d G l v b j E v Q U Z F L 0 F 1 d G 9 S Z W 1 v d m V k Q 2 9 s d W 1 u c z E u e z I w M D g s M T Z 9 J n F 1 b 3 Q 7 L C Z x d W 9 0 O 1 N l Y 3 R p b 2 4 x L 0 F G R S 9 B d X R v U m V t b 3 Z l Z E N v b H V t b n M x L n s y M D A 5 L D E 3 f S Z x d W 9 0 O y w m c X V v d D t T Z W N 0 a W 9 u M S 9 B R k U v Q X V 0 b 1 J l b W 9 2 Z W R D b 2 x 1 b W 5 z M S 5 7 M j A x M C w x O H 0 m c X V v d D s s J n F 1 b 3 Q 7 U 2 V j d G l v b j E v Q U Z F L 0 F 1 d G 9 S Z W 1 v d m V k Q 2 9 s d W 1 u c z E u e z I w M T E s M T l 9 J n F 1 b 3 Q 7 L C Z x d W 9 0 O 1 N l Y 3 R p b 2 4 x L 0 F G R S 9 B d X R v U m V t b 3 Z l Z E N v b H V t b n M x L n s y M D E y L D I w f S Z x d W 9 0 O y w m c X V v d D t T Z W N 0 a W 9 u M S 9 B R k U v Q X V 0 b 1 J l b W 9 2 Z W R D b 2 x 1 b W 5 z M S 5 7 M j A x M y w y M X 0 m c X V v d D s s J n F 1 b 3 Q 7 U 2 V j d G l v b j E v Q U Z F L 0 F 1 d G 9 S Z W 1 v d m V k Q 2 9 s d W 1 u c z E u e z I w M T Q s M j J 9 J n F 1 b 3 Q 7 L C Z x d W 9 0 O 1 N l Y 3 R p b 2 4 x L 0 F G R S 9 B d X R v U m V t b 3 Z l Z E N v b H V t b n M x L n s y M D E 1 L D I z f S Z x d W 9 0 O y w m c X V v d D t T Z W N 0 a W 9 u M S 9 B R k U v Q X V 0 b 1 J l b W 9 2 Z W R D b 2 x 1 b W 5 z M S 5 7 M j A x N i w y N H 0 m c X V v d D s s J n F 1 b 3 Q 7 U 2 V j d G l v b j E v Q U Z F L 0 F 1 d G 9 S Z W 1 v d m V k Q 2 9 s d W 1 u c z E u e z I w M T c s M j V 9 J n F 1 b 3 Q 7 L C Z x d W 9 0 O 1 N l Y 3 R p b 2 4 x L 0 F G R S 9 B d X R v U m V t b 3 Z l Z E N v b H V t b n M x L n s y M D E 4 L D I 2 f S Z x d W 9 0 O y w m c X V v d D t T Z W N 0 a W 9 u M S 9 B R k U v Q X V 0 b 1 J l b W 9 2 Z W R D b 2 x 1 b W 5 z M S 5 7 M j A x O S w y N 3 0 m c X V v d D s s J n F 1 b 3 Q 7 U 2 V j d G l v b j E v Q U Z F L 0 F 1 d G 9 S Z W 1 v d m V k Q 2 9 s d W 1 u c z E u e z I w M j A s M j h 9 J n F 1 b 3 Q 7 L C Z x d W 9 0 O 1 N l Y 3 R p b 2 4 x L 0 F G R S 9 B d X R v U m V t b 3 Z l Z E N v b H V t b n M x L n s y M D I x L D I 5 f S Z x d W 9 0 O y w m c X V v d D t T Z W N 0 a W 9 u M S 9 B R k U v Q X V 0 b 1 J l b W 9 2 Z W R D b 2 x 1 b W 5 z M S 5 7 M j A y M i w z M H 0 m c X V v d D s s J n F 1 b 3 Q 7 U 2 V j d G l v b j E v Q U Z F L 0 F 1 d G 9 S Z W 1 v d m V k Q 2 9 s d W 1 u c z E u e z I w M j M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0 F G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Y W 5 j Z V 9 k Z l 9 4 Z 2 J v b 3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G F u Y 2 V f Z G Z f e G d i b 2 9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W 5 z d X B l c n Z p c 2 V k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V u c 3 V w Z X J 2 a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Y T h k Y j c 2 L T A 3 O G Y t N G R k Y S 1 h N T F i L W I x Y j Q y M G Z h M T M y O S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i I g L z 4 8 R W 5 0 c n k g V H l w Z T 0 i R m l s b E x h c 3 R V c G R h d G V k I i B W Y W x 1 Z T 0 i Z D I w M j U t M D I t M j R U M D Y 6 N T M 6 N T A u O D Y w N T k 1 N l o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b H V t b l R 5 c G V z I i B W Y W x 1 Z T 0 i c 0 F 3 W U d C Z 0 1 G Q X d N P S I g L z 4 8 R W 5 0 c n k g V H l w Z T 0 i R m l s b E N v b H V t b k 5 h b W V z I i B W Y W x 1 Z T 0 i c 1 s m c X V v d D t J b m R p Y 2 F 0 b 3 J f T m F t Z S 4 x J n F 1 b 3 Q 7 L C Z x d W 9 0 O 0 l u Z G l j Y X R v c l 9 O Y W 1 l L j I m c X V v d D s s J n F 1 b 3 Q 7 Q U Z F L l R v c G l j J n F 1 b 3 Q 7 L C Z x d W 9 0 O 0 R J R k Y m c X V v d D s s J n F 1 b 3 Q 7 S W 5 k Z X g m c X V v d D s s J n F 1 b 3 Q 7 a W 1 w b 3 J 0 Y W 5 j Z V 9 k Z l 9 4 Z 2 J v b 3 N 0 L k l t c G 9 y d G F u Y 2 U m c X V v d D s s J n F 1 b 3 Q 7 a W 1 w b 3 J 0 Y W 5 j Z V 9 k Z l 9 4 Z 2 J v b 3 N 0 L k l u Z G V 4 J n F 1 b 3 Q 7 L C Z x d W 9 0 O 3 N 1 b W 1 l Z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J b m R p Y 2 F 0 b 3 J f T m F t Z S 4 x L D B 9 J n F 1 b 3 Q 7 L C Z x d W 9 0 O 1 N l Y 3 R p b 2 4 x L 0 1 l c m d l M S 9 B d X R v U m V t b 3 Z l Z E N v b H V t b n M x L n t J b m R p Y 2 F 0 b 3 J f T m F t Z S 4 y L D F 9 J n F 1 b 3 Q 7 L C Z x d W 9 0 O 1 N l Y 3 R p b 2 4 x L 0 1 l c m d l M S 9 B d X R v U m V t b 3 Z l Z E N v b H V t b n M x L n t B R k U u V G 9 w a W M s M n 0 m c X V v d D s s J n F 1 b 3 Q 7 U 2 V j d G l v b j E v T W V y Z 2 U x L 0 F 1 d G 9 S Z W 1 v d m V k Q 2 9 s d W 1 u c z E u e 0 R J R k Y s M 3 0 m c X V v d D s s J n F 1 b 3 Q 7 U 2 V j d G l v b j E v T W V y Z 2 U x L 0 F 1 d G 9 S Z W 1 v d m V k Q 2 9 s d W 1 u c z E u e 0 l u Z G V 4 L D R 9 J n F 1 b 3 Q 7 L C Z x d W 9 0 O 1 N l Y 3 R p b 2 4 x L 0 1 l c m d l M S 9 B d X R v U m V t b 3 Z l Z E N v b H V t b n M x L n t p b X B v c n R h b m N l X 2 R m X 3 h n Y m 9 v c 3 Q u S W 1 w b 3 J 0 Y W 5 j Z S w 1 f S Z x d W 9 0 O y w m c X V v d D t T Z W N 0 a W 9 u M S 9 N Z X J n Z T E v Q X V 0 b 1 J l b W 9 2 Z W R D b 2 x 1 b W 5 z M S 5 7 a W 1 w b 3 J 0 Y W 5 j Z V 9 k Z l 9 4 Z 2 J v b 3 N 0 L k l u Z G V 4 L D Z 9 J n F 1 b 3 Q 7 L C Z x d W 9 0 O 1 N l Y 3 R p b 2 4 x L 0 1 l c m d l M S 9 B d X R v U m V t b 3 Z l Z E N v b H V t b n M x L n t z d W 1 t Z W Q g a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x L 0 F 1 d G 9 S Z W 1 v d m V k Q 2 9 s d W 1 u c z E u e 0 l u Z G l j Y X R v c l 9 O Y W 1 l L j E s M H 0 m c X V v d D s s J n F 1 b 3 Q 7 U 2 V j d G l v b j E v T W V y Z 2 U x L 0 F 1 d G 9 S Z W 1 v d m V k Q 2 9 s d W 1 u c z E u e 0 l u Z G l j Y X R v c l 9 O Y W 1 l L j I s M X 0 m c X V v d D s s J n F 1 b 3 Q 7 U 2 V j d G l v b j E v T W V y Z 2 U x L 0 F 1 d G 9 S Z W 1 v d m V k Q 2 9 s d W 1 u c z E u e 0 F G R S 5 U b 3 B p Y y w y f S Z x d W 9 0 O y w m c X V v d D t T Z W N 0 a W 9 u M S 9 N Z X J n Z T E v Q X V 0 b 1 J l b W 9 2 Z W R D b 2 x 1 b W 5 z M S 5 7 R E l G R i w z f S Z x d W 9 0 O y w m c X V v d D t T Z W N 0 a W 9 u M S 9 N Z X J n Z T E v Q X V 0 b 1 J l b W 9 2 Z W R D b 2 x 1 b W 5 z M S 5 7 S W 5 k Z X g s N H 0 m c X V v d D s s J n F 1 b 3 Q 7 U 2 V j d G l v b j E v T W V y Z 2 U x L 0 F 1 d G 9 S Z W 1 v d m V k Q 2 9 s d W 1 u c z E u e 2 l t c G 9 y d G F u Y 2 V f Z G Z f e G d i b 2 9 z d C 5 J b X B v c n R h b m N l L D V 9 J n F 1 b 3 Q 7 L C Z x d W 9 0 O 1 N l Y 3 R p b 2 4 x L 0 1 l c m d l M S 9 B d X R v U m V t b 3 Z l Z E N v b H V t b n M x L n t p b X B v c n R h b m N l X 2 R m X 3 h n Y m 9 v c 3 Q u S W 5 k Z X g s N n 0 m c X V v d D s s J n F 1 b 3 Q 7 U 2 V j d G l v b j E v T W V y Z 2 U x L 0 F 1 d G 9 S Z W 1 v d m V k Q 2 9 s d W 1 u c z E u e 3 N 1 b W 1 l Z C B p b m R l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l t c G 9 y d G F u Y 2 V f Z G Z f e G d i b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B R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O W Y w M G Q 1 L T A 2 N D c t N G Y 3 N C 1 h Y m U z L T c 2 M z Z j O D U 2 Y W Z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y b W F s a X p l Z E l u Z G V 4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2 O j U z O j Q 2 L j c y M D M y M D V a I i A v P j x F b n R y e S B U e X B l P S J G a W x s Q 2 9 s d W 1 u V H l w Z X M i I F Z h b H V l P S J z Q m d N R i I g L z 4 8 R W 5 0 c n k g V H l w Z T 0 i R m l s b E N v b H V t b k 5 h b W V z I i B W Y W x 1 Z T 0 i c 1 s m c X V v d D t B R k U u V G 9 w a W M u M S Z x d W 9 0 O y w m c X V v d D t D b 3 V u d C Z x d W 9 0 O y w m c X V v d D t T d W 0 g b 2 Y g T m 9 y b W F s a X p l Z C B S Y W 5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Y W x p e m V k S W 5 k Z X g v Q X V 0 b 1 J l b W 9 2 Z W R D b 2 x 1 b W 5 z M S 5 7 Q U Z F L l R v c G l j L j E s M H 0 m c X V v d D s s J n F 1 b 3 Q 7 U 2 V j d G l v b j E v T m 9 y b W F s a X p l Z E l u Z G V 4 L 0 F 1 d G 9 S Z W 1 v d m V k Q 2 9 s d W 1 u c z E u e 0 N v d W 5 0 L D F 9 J n F 1 b 3 Q 7 L C Z x d W 9 0 O 1 N l Y 3 R p b 2 4 x L 0 5 v c m 1 h b G l 6 Z W R J b m R l e C 9 B d X R v U m V t b 3 Z l Z E N v b H V t b n M x L n t T d W 0 g b 2 Y g T m 9 y b W F s a X p l Z C B S Y W 5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v c m 1 h b G l 6 Z W R J b m R l e C 9 B d X R v U m V t b 3 Z l Z E N v b H V t b n M x L n t B R k U u V G 9 w a W M u M S w w f S Z x d W 9 0 O y w m c X V v d D t T Z W N 0 a W 9 u M S 9 O b 3 J t Y W x p e m V k S W 5 k Z X g v Q X V 0 b 1 J l b W 9 2 Z W R D b 2 x 1 b W 5 z M S 5 7 Q 2 9 1 b n Q s M X 0 m c X V v d D s s J n F 1 b 3 Q 7 U 2 V j d G l v b j E v T m 9 y b W F s a X p l Z E l u Z G V 4 L 0 F 1 d G 9 S Z W 1 v d m V k Q 2 9 s d W 1 u c z E u e 1 N 1 b S B v Z i B O b 3 J t Y W x p e m V k I F J h b m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c m 1 h b G l 6 Z W R J b m R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G l 6 Z W R J b m R l e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x p e m V k S W 5 k Z X g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a V r f X Q A 7 R o 2 m x L g Z Y O p 4 A A A A A A I A A A A A A B B m A A A A A Q A A I A A A A E A c B y f b N J 8 9 5 k y 3 q c M Z t D W V 7 L F G s e C J h G c 3 S S 2 n 5 2 I y A A A A A A 6 A A A A A A g A A I A A A A K l F R M o r T 7 e D z c K i v 3 9 c p t e v h S a 0 Z m / n 5 M i l 7 H c 6 v Q / Z U A A A A D t A S x d / M i 8 5 u r w h N l s 1 J 2 d N j N 5 + 9 o Z g J c 8 p z 1 i Q 8 m r b I O 4 b 1 u Z i N Q l / s / S 2 4 3 u 1 B 0 5 F h r O B A q 5 G q + R Q s g I s V g v U C d 1 u y q l + b A b K a p T 8 u S s X Q A A A A K K b X q + e H Z d u J C n k i M t 1 r k q b Z O S Y 4 4 i + 8 s r 0 Q v b a U U I a k 2 F U f 3 z O s g U / B V Q C E B X / z V 6 y P W K t O 6 N n H Z 4 m C e 6 7 9 J w = < / D a t a M a s h u p > 
</file>

<file path=customXml/itemProps1.xml><?xml version="1.0" encoding="utf-8"?>
<ds:datastoreItem xmlns:ds="http://schemas.openxmlformats.org/officeDocument/2006/customXml" ds:itemID="{646B51A6-A85C-4AEF-B848-3174E96BE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Full Table of Important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Park</dc:creator>
  <cp:lastModifiedBy>Paul Park</cp:lastModifiedBy>
  <dcterms:created xsi:type="dcterms:W3CDTF">2025-02-22T21:32:16Z</dcterms:created>
  <dcterms:modified xsi:type="dcterms:W3CDTF">2025-02-24T06:53:55Z</dcterms:modified>
</cp:coreProperties>
</file>