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13_ncr:1_{E4D60C49-FF5F-4910-84DA-42BD0704FC53}" xr6:coauthVersionLast="47" xr6:coauthVersionMax="47" xr10:uidLastSave="{00000000-0000-0000-0000-000000000000}"/>
  <bookViews>
    <workbookView xWindow="-120" yWindow="-120" windowWidth="20730" windowHeight="11040" activeTab="1" xr2:uid="{517E6B9C-7916-4DCC-98CF-25F8184BFDB6}"/>
  </bookViews>
  <sheets>
    <sheet name="Topics" sheetId="8" r:id="rId1"/>
    <sheet name="Full Table of Important Feature" sheetId="5" r:id="rId2"/>
  </sheets>
  <definedNames>
    <definedName name="ExternalData_2" localSheetId="1" hidden="1">'Full Table of Important Feature'!$A$1:$H$137</definedName>
    <definedName name="ExternalData_3" localSheetId="0" hidden="1">Topics!$A$1:$C$6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5" i="5"/>
  <c r="I17" i="5"/>
  <c r="I18" i="5"/>
  <c r="I14" i="5"/>
  <c r="I13" i="5"/>
  <c r="I12" i="5"/>
  <c r="I20" i="5"/>
  <c r="I16" i="5"/>
  <c r="I19" i="5"/>
  <c r="I22" i="5"/>
  <c r="I21" i="5"/>
  <c r="I24" i="5"/>
  <c r="I23" i="5"/>
  <c r="I26" i="5"/>
  <c r="I25" i="5"/>
  <c r="I30" i="5"/>
  <c r="I29" i="5"/>
  <c r="I34" i="5"/>
  <c r="I27" i="5"/>
  <c r="I33" i="5"/>
  <c r="I28" i="5"/>
  <c r="I31" i="5"/>
  <c r="I32" i="5"/>
  <c r="I35" i="5"/>
  <c r="I38" i="5"/>
  <c r="I36" i="5"/>
  <c r="I41" i="5"/>
  <c r="I39" i="5"/>
  <c r="I42" i="5"/>
  <c r="I37" i="5"/>
  <c r="I40" i="5"/>
  <c r="I44" i="5"/>
  <c r="I46" i="5"/>
  <c r="I48" i="5"/>
  <c r="I43" i="5"/>
  <c r="I54" i="5"/>
  <c r="I45" i="5"/>
  <c r="I47" i="5"/>
  <c r="I52" i="5"/>
  <c r="I50" i="5"/>
  <c r="I51" i="5"/>
  <c r="I49" i="5"/>
  <c r="I56" i="5"/>
  <c r="I60" i="5"/>
  <c r="I62" i="5"/>
  <c r="I55" i="5"/>
  <c r="I53" i="5"/>
  <c r="I63" i="5"/>
  <c r="I58" i="5"/>
  <c r="I64" i="5"/>
  <c r="I67" i="5"/>
  <c r="I72" i="5"/>
  <c r="I57" i="5"/>
  <c r="I61" i="5"/>
  <c r="I77" i="5"/>
  <c r="I65" i="5"/>
  <c r="I59" i="5"/>
  <c r="I68" i="5"/>
  <c r="I80" i="5"/>
  <c r="I69" i="5"/>
  <c r="I84" i="5"/>
  <c r="I78" i="5"/>
  <c r="I70" i="5"/>
  <c r="I73" i="5"/>
  <c r="I66" i="5"/>
  <c r="I88" i="5"/>
  <c r="I81" i="5"/>
  <c r="I86" i="5"/>
  <c r="I75" i="5"/>
  <c r="I74" i="5"/>
  <c r="I76" i="5"/>
  <c r="I71" i="5"/>
  <c r="I79" i="5"/>
  <c r="I83" i="5"/>
  <c r="I87" i="5"/>
  <c r="I92" i="5"/>
  <c r="I82" i="5"/>
  <c r="I91" i="5"/>
  <c r="I89" i="5"/>
  <c r="I85" i="5"/>
  <c r="I93" i="5"/>
  <c r="I94" i="5"/>
  <c r="I90" i="5"/>
  <c r="I95" i="5"/>
  <c r="I96" i="5"/>
  <c r="I97" i="5"/>
  <c r="I99" i="5"/>
  <c r="I104" i="5"/>
  <c r="I98" i="5"/>
  <c r="I101" i="5"/>
  <c r="I103" i="5"/>
  <c r="I105" i="5"/>
  <c r="I106" i="5"/>
  <c r="I102" i="5"/>
  <c r="I100" i="5"/>
  <c r="I107" i="5"/>
  <c r="I111" i="5"/>
  <c r="I112" i="5"/>
  <c r="I108" i="5"/>
  <c r="I110" i="5"/>
  <c r="I109" i="5"/>
  <c r="I113" i="5"/>
  <c r="I114" i="5"/>
  <c r="I116" i="5"/>
  <c r="I115" i="5"/>
  <c r="I117" i="5"/>
  <c r="I118" i="5"/>
  <c r="I119" i="5"/>
  <c r="I120" i="5"/>
  <c r="I123" i="5"/>
  <c r="I121" i="5"/>
  <c r="I122" i="5"/>
  <c r="I126" i="5"/>
  <c r="I124" i="5"/>
  <c r="I129" i="5"/>
  <c r="I125" i="5"/>
  <c r="I127" i="5"/>
  <c r="I128" i="5"/>
  <c r="I130" i="5"/>
  <c r="I131" i="5"/>
  <c r="I132" i="5"/>
  <c r="I134" i="5"/>
  <c r="I133" i="5"/>
  <c r="I135" i="5"/>
  <c r="I136" i="5"/>
  <c r="I137" i="5"/>
  <c r="J2" i="5"/>
  <c r="J3" i="5"/>
  <c r="J4" i="5"/>
  <c r="J5" i="5"/>
  <c r="J6" i="5"/>
  <c r="J7" i="5"/>
  <c r="J8" i="5"/>
  <c r="J9" i="5"/>
  <c r="J10" i="5"/>
  <c r="J11" i="5"/>
  <c r="J15" i="5"/>
  <c r="J17" i="5"/>
  <c r="J18" i="5"/>
  <c r="J14" i="5"/>
  <c r="J13" i="5"/>
  <c r="J12" i="5"/>
  <c r="J20" i="5"/>
  <c r="J16" i="5"/>
  <c r="J19" i="5"/>
  <c r="J22" i="5"/>
  <c r="J21" i="5"/>
  <c r="J24" i="5"/>
  <c r="J23" i="5"/>
  <c r="J26" i="5"/>
  <c r="J25" i="5"/>
  <c r="J30" i="5"/>
  <c r="J29" i="5"/>
  <c r="J34" i="5"/>
  <c r="J27" i="5"/>
  <c r="J33" i="5"/>
  <c r="J28" i="5"/>
  <c r="J31" i="5"/>
  <c r="J32" i="5"/>
  <c r="J35" i="5"/>
  <c r="J38" i="5"/>
  <c r="J36" i="5"/>
  <c r="J41" i="5"/>
  <c r="J39" i="5"/>
  <c r="J42" i="5"/>
  <c r="J37" i="5"/>
  <c r="J40" i="5"/>
  <c r="J44" i="5"/>
  <c r="J46" i="5"/>
  <c r="J48" i="5"/>
  <c r="J43" i="5"/>
  <c r="J54" i="5"/>
  <c r="J45" i="5"/>
  <c r="J47" i="5"/>
  <c r="J52" i="5"/>
  <c r="J50" i="5"/>
  <c r="J51" i="5"/>
  <c r="J49" i="5"/>
  <c r="J56" i="5"/>
  <c r="J60" i="5"/>
  <c r="J62" i="5"/>
  <c r="J55" i="5"/>
  <c r="J53" i="5"/>
  <c r="J63" i="5"/>
  <c r="J58" i="5"/>
  <c r="J64" i="5"/>
  <c r="J67" i="5"/>
  <c r="J72" i="5"/>
  <c r="J57" i="5"/>
  <c r="J61" i="5"/>
  <c r="J77" i="5"/>
  <c r="J65" i="5"/>
  <c r="J59" i="5"/>
  <c r="J68" i="5"/>
  <c r="J80" i="5"/>
  <c r="J69" i="5"/>
  <c r="J84" i="5"/>
  <c r="J78" i="5"/>
  <c r="J70" i="5"/>
  <c r="J73" i="5"/>
  <c r="J66" i="5"/>
  <c r="J88" i="5"/>
  <c r="J81" i="5"/>
  <c r="J86" i="5"/>
  <c r="J75" i="5"/>
  <c r="J74" i="5"/>
  <c r="J76" i="5"/>
  <c r="J71" i="5"/>
  <c r="J79" i="5"/>
  <c r="J83" i="5"/>
  <c r="J87" i="5"/>
  <c r="J92" i="5"/>
  <c r="J82" i="5"/>
  <c r="J91" i="5"/>
  <c r="J89" i="5"/>
  <c r="J85" i="5"/>
  <c r="J93" i="5"/>
  <c r="J94" i="5"/>
  <c r="J90" i="5"/>
  <c r="J95" i="5"/>
  <c r="J96" i="5"/>
  <c r="J97" i="5"/>
  <c r="J99" i="5"/>
  <c r="J104" i="5"/>
  <c r="J98" i="5"/>
  <c r="J101" i="5"/>
  <c r="J103" i="5"/>
  <c r="J105" i="5"/>
  <c r="J106" i="5"/>
  <c r="J102" i="5"/>
  <c r="J100" i="5"/>
  <c r="J107" i="5"/>
  <c r="J111" i="5"/>
  <c r="J112" i="5"/>
  <c r="J108" i="5"/>
  <c r="J110" i="5"/>
  <c r="J109" i="5"/>
  <c r="J113" i="5"/>
  <c r="J114" i="5"/>
  <c r="J116" i="5"/>
  <c r="J115" i="5"/>
  <c r="J117" i="5"/>
  <c r="J118" i="5"/>
  <c r="J119" i="5"/>
  <c r="J120" i="5"/>
  <c r="J123" i="5"/>
  <c r="J121" i="5"/>
  <c r="J122" i="5"/>
  <c r="J126" i="5"/>
  <c r="J124" i="5"/>
  <c r="J129" i="5"/>
  <c r="J125" i="5"/>
  <c r="J127" i="5"/>
  <c r="J128" i="5"/>
  <c r="J130" i="5"/>
  <c r="J131" i="5"/>
  <c r="J132" i="5"/>
  <c r="J134" i="5"/>
  <c r="J133" i="5"/>
  <c r="J135" i="5"/>
  <c r="J136" i="5"/>
  <c r="K136" i="5" s="1"/>
  <c r="J137" i="5"/>
  <c r="K137" i="5" s="1"/>
  <c r="K2" i="5"/>
  <c r="K3" i="5"/>
  <c r="K4" i="5"/>
  <c r="K5" i="5"/>
  <c r="K6" i="5"/>
  <c r="K7" i="5"/>
  <c r="K8" i="5"/>
  <c r="K9" i="5"/>
  <c r="K10" i="5"/>
  <c r="K11" i="5"/>
  <c r="K15" i="5"/>
  <c r="K17" i="5"/>
  <c r="K18" i="5"/>
  <c r="K14" i="5"/>
  <c r="K13" i="5"/>
  <c r="K12" i="5"/>
  <c r="K20" i="5"/>
  <c r="K16" i="5"/>
  <c r="K19" i="5"/>
  <c r="K22" i="5"/>
  <c r="K21" i="5"/>
  <c r="K24" i="5"/>
  <c r="K23" i="5"/>
  <c r="K26" i="5"/>
  <c r="K25" i="5"/>
  <c r="K30" i="5"/>
  <c r="K29" i="5"/>
  <c r="K34" i="5"/>
  <c r="K27" i="5"/>
  <c r="K33" i="5"/>
  <c r="K28" i="5"/>
  <c r="K31" i="5"/>
  <c r="K32" i="5"/>
  <c r="K35" i="5"/>
  <c r="K38" i="5"/>
  <c r="K36" i="5"/>
  <c r="K41" i="5"/>
  <c r="K39" i="5"/>
  <c r="K42" i="5"/>
  <c r="K37" i="5"/>
  <c r="K40" i="5"/>
  <c r="K44" i="5"/>
  <c r="K46" i="5"/>
  <c r="K48" i="5"/>
  <c r="K43" i="5"/>
  <c r="K54" i="5"/>
  <c r="K45" i="5"/>
  <c r="K47" i="5"/>
  <c r="K52" i="5"/>
  <c r="K50" i="5"/>
  <c r="K51" i="5"/>
  <c r="K49" i="5"/>
  <c r="K56" i="5"/>
  <c r="K60" i="5"/>
  <c r="K62" i="5"/>
  <c r="K55" i="5"/>
  <c r="K53" i="5"/>
  <c r="K63" i="5"/>
  <c r="K58" i="5"/>
  <c r="K64" i="5"/>
  <c r="K67" i="5"/>
  <c r="K72" i="5"/>
  <c r="K57" i="5"/>
  <c r="K61" i="5"/>
  <c r="K77" i="5"/>
  <c r="K65" i="5"/>
  <c r="K59" i="5"/>
  <c r="K68" i="5"/>
  <c r="K80" i="5"/>
  <c r="K69" i="5"/>
  <c r="K84" i="5"/>
  <c r="K78" i="5"/>
  <c r="K70" i="5"/>
  <c r="K73" i="5"/>
  <c r="K66" i="5"/>
  <c r="K88" i="5"/>
  <c r="K81" i="5"/>
  <c r="K86" i="5"/>
  <c r="K75" i="5"/>
  <c r="K74" i="5"/>
  <c r="K76" i="5"/>
  <c r="K71" i="5"/>
  <c r="K79" i="5"/>
  <c r="K83" i="5"/>
  <c r="K87" i="5"/>
  <c r="K92" i="5"/>
  <c r="K82" i="5"/>
  <c r="K91" i="5"/>
  <c r="K89" i="5"/>
  <c r="K85" i="5"/>
  <c r="K93" i="5"/>
  <c r="K94" i="5"/>
  <c r="K90" i="5"/>
  <c r="K95" i="5"/>
  <c r="K96" i="5"/>
  <c r="K97" i="5"/>
  <c r="K99" i="5"/>
  <c r="K104" i="5"/>
  <c r="K98" i="5"/>
  <c r="K101" i="5"/>
  <c r="K103" i="5"/>
  <c r="K105" i="5"/>
  <c r="K106" i="5"/>
  <c r="K102" i="5"/>
  <c r="K100" i="5"/>
  <c r="K107" i="5"/>
  <c r="K111" i="5"/>
  <c r="K112" i="5"/>
  <c r="K108" i="5"/>
  <c r="K110" i="5"/>
  <c r="K109" i="5"/>
  <c r="K113" i="5"/>
  <c r="K114" i="5"/>
  <c r="K116" i="5"/>
  <c r="K115" i="5"/>
  <c r="K117" i="5"/>
  <c r="K118" i="5"/>
  <c r="K119" i="5"/>
  <c r="K120" i="5"/>
  <c r="K123" i="5"/>
  <c r="K121" i="5"/>
  <c r="K122" i="5"/>
  <c r="K126" i="5"/>
  <c r="K124" i="5"/>
  <c r="K129" i="5"/>
  <c r="K125" i="5"/>
  <c r="K127" i="5"/>
  <c r="K128" i="5"/>
  <c r="K130" i="5"/>
  <c r="K131" i="5"/>
  <c r="K132" i="5"/>
  <c r="K134" i="5"/>
  <c r="K133" i="5"/>
  <c r="K1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4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7EE88359-D358-470D-B90C-3C93293CA77F}" keepAlive="1" name="Query - NormalizedIndex" description="Connection to the 'NormalizedIndex' query in the workbook." type="5" refreshedVersion="8" background="1" saveData="1">
    <dbPr connection="Provider=Microsoft.Mashup.OleDb.1;Data Source=$Workbook$;Location=NormalizedIndex;Extended Properties=&quot;&quot;" command="SELECT * FROM [NormalizedIndex]"/>
  </connection>
</connections>
</file>

<file path=xl/sharedStrings.xml><?xml version="1.0" encoding="utf-8"?>
<sst xmlns="http://schemas.openxmlformats.org/spreadsheetml/2006/main" count="427" uniqueCount="200">
  <si>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</si>
  <si>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</si>
  <si>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</si>
  <si>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</si>
  <si>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</si>
  <si>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</si>
  <si>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</si>
  <si>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</si>
  <si>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</si>
  <si>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</si>
  <si>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Social Protection &amp; Labor: Performance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</si>
  <si>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</si>
  <si>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</si>
  <si>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</si>
  <si>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</si>
  <si>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adult male (% of males ages 15 and above)</t>
  </si>
  <si>
    <t>Compulsory education, duration (years)</t>
  </si>
  <si>
    <t>Education: Participation</t>
  </si>
  <si>
    <t>Adolescents out of school (% of lower secondary school age)</t>
  </si>
  <si>
    <t>Education: Inputs</t>
  </si>
  <si>
    <t>Expenditure on secondary education (% of government expenditure on education)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</si>
  <si>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</si>
  <si>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</si>
  <si>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</si>
  <si>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</si>
  <si>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</si>
  <si>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</si>
  <si>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</si>
  <si>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</si>
  <si>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Employers, female (% of female employment) (modeled ILO estimate)</t>
  </si>
  <si>
    <t>Social Protection &amp; Labor: Economic activity</t>
  </si>
  <si>
    <t>Employers, total (% of total employment) (modeled ILO estimate)</t>
  </si>
  <si>
    <t>Wage and salaried workers, male (% of male employment) (modeled ILO estimate)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</si>
  <si>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</si>
  <si>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</si>
  <si>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</si>
  <si>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Children in employment, wage workers (% of children in employment, ages 7-14)</t>
  </si>
  <si>
    <t>Adolescent fertility rate (births per 1,000 women ages 15-19)</t>
  </si>
  <si>
    <t>Health: Population: Dynamics</t>
  </si>
  <si>
    <t>Gender: Agency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</si>
  <si>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</si>
  <si>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</si>
  <si>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</si>
  <si>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</si>
  <si>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</si>
  <si>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</si>
  <si>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</si>
  <si>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</si>
  <si>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25207732928.09788</t>
  </si>
  <si>
    <t>43.740430101709876</t>
  </si>
  <si>
    <t>22.57541148776175</t>
  </si>
  <si>
    <t>27.88180643895843</t>
  </si>
  <si>
    <t>20.291082399501818</t>
  </si>
  <si>
    <t>23.127124517023816</t>
  </si>
  <si>
    <t>8.11304029862222</t>
  </si>
  <si>
    <t>2.1578109865781094</t>
  </si>
  <si>
    <t>0.9260458733484339</t>
  </si>
  <si>
    <t>2.2434999848712245</t>
  </si>
  <si>
    <t>0.6740841532160256</t>
  </si>
  <si>
    <t>0.9887976624117822</t>
  </si>
  <si>
    <t>4.241101561709026</t>
  </si>
  <si>
    <t>17.809317129203805</t>
  </si>
  <si>
    <t>0.05029544000592234</t>
  </si>
  <si>
    <t>16.058956565768298</t>
  </si>
  <si>
    <t>19.05375499696403</t>
  </si>
  <si>
    <t>37.23116054365605</t>
  </si>
  <si>
    <t>43.2672982817877</t>
  </si>
  <si>
    <t>0.7991556135633803</t>
  </si>
  <si>
    <t>23.71853967235574</t>
  </si>
  <si>
    <t>32.50760415722287</t>
  </si>
  <si>
    <t>4.497197788294769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</si>
  <si>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</si>
  <si>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</si>
  <si>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</si>
  <si>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</si>
  <si>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</si>
  <si>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</si>
  <si>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</si>
  <si>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</si>
  <si>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</si>
  <si>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</si>
  <si>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Count</t>
  </si>
  <si>
    <t>SUM of normalized Index</t>
  </si>
  <si>
    <t>Indicator_Name.1</t>
  </si>
  <si>
    <t>Indicator_Name.2</t>
  </si>
  <si>
    <t>AFE.Topic</t>
  </si>
  <si>
    <t>DIFF</t>
  </si>
  <si>
    <t>Index</t>
  </si>
  <si>
    <t>summed index</t>
  </si>
  <si>
    <t>Access to clean fuels and technologies for cooking, urban (% of urban population)</t>
  </si>
  <si>
    <t>40.540145986343894</t>
  </si>
  <si>
    <t>Children in employment, total (% of children ages 7-14)</t>
  </si>
  <si>
    <t>19.791919717113096</t>
  </si>
  <si>
    <t>Children in employment, study and work, female (% of female children in employment, ages 7-14)</t>
  </si>
  <si>
    <t>23.04984340934469</t>
  </si>
  <si>
    <t>Children out of school (% of primary school age)</t>
  </si>
  <si>
    <t>Children in employment, wage workers, male (% of male children in employment, ages 7-14)</t>
  </si>
  <si>
    <t>7.291685878466666</t>
  </si>
  <si>
    <t>Children out of school, primary, female</t>
  </si>
  <si>
    <t>832459.2489685718</t>
  </si>
  <si>
    <t>27.44228991551293</t>
  </si>
  <si>
    <t>Wanted fertility rate (births per woman)</t>
  </si>
  <si>
    <t>1.5373688733528503</t>
  </si>
  <si>
    <t>Adolescents out of school, female (% of female lower secondary school age)</t>
  </si>
  <si>
    <t>Sum of Normalized Rank</t>
  </si>
  <si>
    <t>Adequacy of social insurance programs (% of total welfare of beneficiary households)</t>
  </si>
  <si>
    <t>18.950757985134953</t>
  </si>
  <si>
    <t>Age dependency ratio, old (% of working-age population)</t>
  </si>
  <si>
    <t>11.91392451314538</t>
  </si>
  <si>
    <t>Children out of school, primary</t>
  </si>
  <si>
    <t>1550153.364138044</t>
  </si>
  <si>
    <t>Age dependency ratio (% of working-age population)</t>
  </si>
  <si>
    <t>16.200679848975327</t>
  </si>
  <si>
    <t>22.14602307230854</t>
  </si>
  <si>
    <t>Wage and salaried workers, female (% of female employment) (modeled ILO estimate)</t>
  </si>
  <si>
    <t>44.70144555302602</t>
  </si>
  <si>
    <t>Children in employment, wage workers, female (% of female children in employment, ages 7-14)</t>
  </si>
  <si>
    <t>8.814796695533333</t>
  </si>
  <si>
    <t>Children in employment, study and work, male (% of male children in employment, ages 7-14)</t>
  </si>
  <si>
    <t>19.155062093344682</t>
  </si>
  <si>
    <t>Literacy rate, adult female (% of females ages 15 and above)</t>
  </si>
  <si>
    <t>26.81636540142601</t>
  </si>
  <si>
    <t>Multidimensional poverty headcount ratio (UNDP) (% of population)</t>
  </si>
  <si>
    <t>Poverty: Poverty rates</t>
  </si>
  <si>
    <t>37.40643236074271</t>
  </si>
  <si>
    <t>Literacy rate, youth total (% of people ages 15-24)</t>
  </si>
  <si>
    <t>13.877604068923304</t>
  </si>
  <si>
    <t>Pregnant women receiving prenatal care (%)</t>
  </si>
  <si>
    <t>9.67624915491345</t>
  </si>
  <si>
    <t>12.299726601052228</t>
  </si>
  <si>
    <t>11.776903075727148</t>
  </si>
  <si>
    <t>Women who were first married by age 18 (% of women ages 20-24)</t>
  </si>
  <si>
    <t>14.776221631568186</t>
  </si>
  <si>
    <t>Wage and salaried workers, total (% of total employment) (modeled ILO estimate)</t>
  </si>
  <si>
    <t>37.614785096607534</t>
  </si>
  <si>
    <t>22.741033925422727</t>
  </si>
  <si>
    <t>15.37067869006055</t>
  </si>
  <si>
    <t>23.49627609093158</t>
  </si>
  <si>
    <t>Adjusted net national income per capita (current US$)</t>
  </si>
  <si>
    <t>15785.793822026151</t>
  </si>
  <si>
    <t>Current health expenditure per capita (current US$)</t>
  </si>
  <si>
    <t>1999.8809166787737</t>
  </si>
  <si>
    <t>Literacy rate, youth male (% of males ages 15-24)</t>
  </si>
  <si>
    <t>12.027112096760192</t>
  </si>
  <si>
    <t>Children in employment, work only (% of children in employment, ages 7-14)</t>
  </si>
  <si>
    <t>23.128336670716415</t>
  </si>
  <si>
    <t>Literacy rate, adult total (% of people ages 15 and above)</t>
  </si>
  <si>
    <t>22.378609236779553</t>
  </si>
  <si>
    <t>26.816357772032063</t>
  </si>
  <si>
    <t>Children out of school, female (% of female primary school age)</t>
  </si>
  <si>
    <t>12.714956347494603</t>
  </si>
  <si>
    <t>Children in employment, work only, male (% of male children in employment, ages 7-14)</t>
  </si>
  <si>
    <t>19.15504938805106</t>
  </si>
  <si>
    <t>22.3784736802139</t>
  </si>
  <si>
    <t>13.877023395723327</t>
  </si>
  <si>
    <t>17.809051333345224</t>
  </si>
  <si>
    <t>16.058657357550487</t>
  </si>
  <si>
    <t>2.1509616715096165</t>
  </si>
  <si>
    <t>Unemployment with intermediate education (% of total labor force with intermediate education)</t>
  </si>
  <si>
    <t>3.6741374317002915</t>
  </si>
  <si>
    <t>Adolescents out of school, male (% of male lower secondary school age)</t>
  </si>
  <si>
    <t>20.767827114540992</t>
  </si>
  <si>
    <t>Children out of school, male (% of male primary school age)</t>
  </si>
  <si>
    <t>11.387908093863244</t>
  </si>
  <si>
    <t>11.665980108891855</t>
  </si>
  <si>
    <t>20.605576433037914</t>
  </si>
  <si>
    <t>Teenage mothers (% of women ages 15-19 who have had children or are currently pregnant)</t>
  </si>
  <si>
    <t>8.747960352439613</t>
  </si>
  <si>
    <t>828623.0313372163</t>
  </si>
  <si>
    <t>Children in employment, work only, female (% of female children in employment, ages 7-14)</t>
  </si>
  <si>
    <t>23.048566220449782</t>
  </si>
  <si>
    <t>Adequacy of social protection and labor programs (% of total welfare of beneficiary households)</t>
  </si>
  <si>
    <t>14.65365634887554</t>
  </si>
  <si>
    <t>Employers, male (% of male employment) (modeled ILO estimate)</t>
  </si>
  <si>
    <t>1.3146702770761145</t>
  </si>
  <si>
    <t>0.05030074005592233</t>
  </si>
  <si>
    <t>Children out of school, primary, male</t>
  </si>
  <si>
    <t>807706.143292683</t>
  </si>
  <si>
    <t>Women who were first married by age 15 (% of women ages 20-24)</t>
  </si>
  <si>
    <t>5.1452238805970145</t>
  </si>
  <si>
    <t>Compensation of employees (% of expense)</t>
  </si>
  <si>
    <t>Public Sector: Government finance: Expense</t>
  </si>
  <si>
    <t>7.971384693286442</t>
  </si>
  <si>
    <t>12.02628301046019</t>
  </si>
  <si>
    <t>14.583684318135349</t>
  </si>
  <si>
    <t>12.733561629168182</t>
  </si>
  <si>
    <t>Multidimensional poverty headcount ratio (World Bank) (% of population)</t>
  </si>
  <si>
    <t>36.505254674403616</t>
  </si>
  <si>
    <t>Expenditure on primary education (% of government expenditure on education)</t>
  </si>
  <si>
    <t>12.135748500207725</t>
  </si>
  <si>
    <t>5.055671641791045</t>
  </si>
  <si>
    <t>4.392281657250439</t>
  </si>
  <si>
    <t>22.309713965432113</t>
  </si>
  <si>
    <t>8.48499738947665</t>
  </si>
  <si>
    <t>3.533120185606596</t>
  </si>
  <si>
    <t>1575874.3939784465</t>
  </si>
  <si>
    <t>11.489895306799173</t>
  </si>
  <si>
    <t>798823.423575719</t>
  </si>
  <si>
    <t>36.50419084461638</t>
  </si>
  <si>
    <t>1.5204967624129426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</si>
</sst>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471D487-C22C-467C-939B-A61FB8AE8DD7}" autoFormatId="16" applyNumberFormats="0" applyBorderFormats="0" applyFontFormats="0" applyPatternFormats="0" applyAlignmentFormats="0" applyWidthHeightFormats="0">
  <queryTableRefresh nextId="4">
    <queryTableFields count="3">
      <queryTableField id="1" name="AFE.Topic.1" tableColumnId="1"/>
      <queryTableField id="2" name="Count" tableColumnId="2"/>
      <queryTableField id="3" name="Sum of Normalized Rank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48EE17A-20CF-4246-8399-711E8E111FAA}" autoFormatId="16" applyNumberFormats="0" applyBorderFormats="0" applyFontFormats="0" applyPatternFormats="0" applyAlignmentFormats="0" applyWidthHeightFormats="0">
  <queryTableRefresh nextId="21" unboundColumnsRight="3">
    <queryTableFields count="11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20" name="summed index" tableColumnId="3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F806B-D82C-41FA-A44D-8CEB4FAF8B8F}" name="NormalizedIndex" displayName="NormalizedIndex" ref="A1:C6" tableType="queryTable" totalsRowShown="0">
  <autoFilter ref="A1:C6" xr:uid="{635F806B-D82C-41FA-A44D-8CEB4FAF8B8F}"/>
  <sortState xmlns:xlrd2="http://schemas.microsoft.com/office/spreadsheetml/2017/richdata2" ref="A2:C6">
    <sortCondition ref="C1:C6"/>
  </sortState>
  <tableColumns count="3">
    <tableColumn id="1" xr3:uid="{5444A3BF-6E07-453D-A18D-97894664B02B}" uniqueName="1" name="AFE.Topic.1" queryTableFieldId="1" dataDxfId="6"/>
    <tableColumn id="2" xr3:uid="{405906FA-10BC-411B-A617-B7AB11E8E3E4}" uniqueName="2" name="Count" queryTableFieldId="2"/>
    <tableColumn id="3" xr3:uid="{BC871055-85A2-44EA-8927-69D90FF74B7C}" uniqueName="3" name="Sum of Normalized Rank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K137" tableType="queryTable" totalsRowShown="0">
  <autoFilter ref="A1:K137" xr:uid="{8435C20F-00B3-499F-A846-C3F07134706E}"/>
  <sortState xmlns:xlrd2="http://schemas.microsoft.com/office/spreadsheetml/2017/richdata2" ref="A2:K137">
    <sortCondition ref="K1:K137"/>
  </sortState>
  <tableColumns count="11">
    <tableColumn id="1" xr3:uid="{2B1DE1B1-0442-4802-BCEF-98D163221178}" uniqueName="1" name="Indicator_Name.1" queryTableFieldId="1"/>
    <tableColumn id="2" xr3:uid="{2FD05192-90A1-45A3-8BBD-45700E95755D}" uniqueName="2" name="Indicator_Name.2" queryTableFieldId="2" dataDxfId="5"/>
    <tableColumn id="15" xr3:uid="{270C9E95-52ED-499C-9A4F-56FC9804EBCB}" uniqueName="15" name="AFE.Topic" queryTableFieldId="18" dataDxfId="4"/>
    <tableColumn id="4" xr3:uid="{118874C9-5C5E-41A0-9972-FA8947936018}" uniqueName="4" name="DIFF" queryTableFieldId="4" dataDxfId="3"/>
    <tableColumn id="5" xr3:uid="{F34DBE37-EEBB-4BFB-AE2D-3B22857C1861}" uniqueName="5" name="Index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3" xr3:uid="{A073B6D5-CA25-4218-9C12-C16FF8A03F45}" uniqueName="3" name="summed index" queryTableFieldId="20"/>
    <tableColumn id="9" xr3:uid="{659C4FBA-18A2-4992-8590-0FA11F423CE8}" uniqueName="9" name="Normalized Index Unsup" queryTableFieldId="9" dataDxfId="2">
      <calculatedColumnFormula>(Merge1[[#This Row],[Index]]-MIN(E:E))/(MAX(E:E)-MIN(E:E))</calculatedColumnFormula>
    </tableColumn>
    <tableColumn id="10" xr3:uid="{AF8B2ADB-CDAF-4D00-99F6-0C0FA1F30A9F}" uniqueName="10" name="Normalized Index XGBOOST" queryTableFieldId="10" dataDxfId="1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0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B60D-75F7-4AD4-B3F9-C564CEA09286}">
  <dimension ref="A1:C6"/>
  <sheetViews>
    <sheetView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8.85546875" bestFit="1" customWidth="1"/>
    <col min="3" max="3" width="25.5703125" bestFit="1" customWidth="1"/>
  </cols>
  <sheetData>
    <row r="1" spans="1:3" x14ac:dyDescent="0.25">
      <c r="A1" t="s">
        <v>75</v>
      </c>
      <c r="B1" t="s">
        <v>81</v>
      </c>
      <c r="C1" t="s">
        <v>104</v>
      </c>
    </row>
    <row r="2" spans="1:3" x14ac:dyDescent="0.25">
      <c r="A2" s="1" t="s">
        <v>80</v>
      </c>
      <c r="B2">
        <v>1</v>
      </c>
      <c r="C2">
        <v>0.23990442054958183</v>
      </c>
    </row>
    <row r="3" spans="1:3" x14ac:dyDescent="0.25">
      <c r="A3" s="1" t="s">
        <v>76</v>
      </c>
      <c r="B3">
        <v>7</v>
      </c>
      <c r="C3">
        <v>1.0434886499402629</v>
      </c>
    </row>
    <row r="4" spans="1:3" x14ac:dyDescent="0.25">
      <c r="A4" s="1" t="s">
        <v>77</v>
      </c>
      <c r="B4">
        <v>3</v>
      </c>
      <c r="C4">
        <v>1.3194743130227002</v>
      </c>
    </row>
    <row r="5" spans="1:3" x14ac:dyDescent="0.25">
      <c r="A5" s="1" t="s">
        <v>79</v>
      </c>
      <c r="B5">
        <v>3</v>
      </c>
      <c r="C5">
        <v>1.3770609318996416</v>
      </c>
    </row>
    <row r="6" spans="1:3" x14ac:dyDescent="0.25">
      <c r="A6" s="1" t="s">
        <v>78</v>
      </c>
      <c r="B6">
        <v>6</v>
      </c>
      <c r="C6">
        <v>2.5464755077658308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K137"/>
  <sheetViews>
    <sheetView tabSelected="1" zoomScale="102" zoomScaleNormal="85"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81.140625" bestFit="1" customWidth="1"/>
    <col min="3" max="3" width="65.28515625" bestFit="1" customWidth="1"/>
    <col min="4" max="4" width="19.85546875" bestFit="1" customWidth="1"/>
    <col min="5" max="5" width="8.28515625" bestFit="1" customWidth="1"/>
    <col min="6" max="6" width="35.85546875" bestFit="1" customWidth="1"/>
    <col min="7" max="7" width="30.42578125" bestFit="1" customWidth="1"/>
    <col min="8" max="8" width="16.7109375" bestFit="1" customWidth="1"/>
    <col min="9" max="9" width="25.5703125" bestFit="1" customWidth="1"/>
    <col min="10" max="10" width="28.7109375" bestFit="1" customWidth="1"/>
    <col min="11" max="11" width="25.85546875" bestFit="1" customWidth="1"/>
    <col min="12" max="12" width="34.28515625" bestFit="1" customWidth="1"/>
    <col min="13" max="13" width="39.5703125" bestFit="1" customWidth="1"/>
    <col min="14" max="14" width="15.5703125" bestFit="1" customWidth="1"/>
  </cols>
  <sheetData>
    <row r="1" spans="1:11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71</v>
      </c>
      <c r="G1" t="s">
        <v>72</v>
      </c>
      <c r="H1" t="s">
        <v>88</v>
      </c>
      <c r="I1" t="s">
        <v>73</v>
      </c>
      <c r="J1" t="s">
        <v>74</v>
      </c>
      <c r="K1" t="s">
        <v>82</v>
      </c>
    </row>
    <row r="2" spans="1:11" x14ac:dyDescent="0.25">
      <c r="A2">
        <v>2022</v>
      </c>
      <c r="B2" s="1" t="s">
        <v>7</v>
      </c>
      <c r="C2" s="1" t="s">
        <v>3</v>
      </c>
      <c r="D2" s="1" t="s">
        <v>45</v>
      </c>
      <c r="E2">
        <v>4</v>
      </c>
      <c r="F2">
        <v>4.5364396837270664E-2</v>
      </c>
      <c r="G2">
        <v>2</v>
      </c>
      <c r="H2">
        <v>6</v>
      </c>
      <c r="I2" s="1">
        <f>(Merge1[[#This Row],[Index]]-MIN(E:E))/(MAX(E:E)-MIN(E:E))</f>
        <v>2.2222222222222223E-2</v>
      </c>
      <c r="J2" s="1">
        <f>(Merge1[[#This Row],[importance_df_xgboost.Index]]-MIN(G:G))/(MAX(G:G)-MIN(G:G))</f>
        <v>6.4516129032258064E-3</v>
      </c>
      <c r="K2" s="1">
        <f>Merge1[[#This Row],[Normalized Index XGBOOST]]+Merge1[[#This Row],[Normalized Index Unsup]]</f>
        <v>2.8673835125448029E-2</v>
      </c>
    </row>
    <row r="3" spans="1:11" x14ac:dyDescent="0.25">
      <c r="A3">
        <v>2022</v>
      </c>
      <c r="B3" s="1" t="s">
        <v>6</v>
      </c>
      <c r="C3" s="1" t="s">
        <v>3</v>
      </c>
      <c r="D3" s="1" t="s">
        <v>47</v>
      </c>
      <c r="E3">
        <v>6</v>
      </c>
      <c r="F3">
        <v>3.6049512699475886E-2</v>
      </c>
      <c r="G3">
        <v>4</v>
      </c>
      <c r="H3">
        <v>10</v>
      </c>
      <c r="I3" s="1">
        <f>(Merge1[[#This Row],[Index]]-MIN(E:E))/(MAX(E:E)-MIN(E:E))</f>
        <v>3.7037037037037035E-2</v>
      </c>
      <c r="J3" s="1">
        <f>(Merge1[[#This Row],[importance_df_xgboost.Index]]-MIN(G:G))/(MAX(G:G)-MIN(G:G))</f>
        <v>1.935483870967742E-2</v>
      </c>
      <c r="K3" s="1">
        <f>Merge1[[#This Row],[Normalized Index XGBOOST]]+Merge1[[#This Row],[Normalized Index Unsup]]</f>
        <v>5.6391875746714455E-2</v>
      </c>
    </row>
    <row r="4" spans="1:11" x14ac:dyDescent="0.25">
      <c r="A4">
        <v>2022</v>
      </c>
      <c r="B4" s="1" t="s">
        <v>2</v>
      </c>
      <c r="C4" s="1" t="s">
        <v>3</v>
      </c>
      <c r="D4" s="1" t="s">
        <v>44</v>
      </c>
      <c r="E4">
        <v>2</v>
      </c>
      <c r="F4">
        <v>2.9600273026711258E-2</v>
      </c>
      <c r="G4">
        <v>9</v>
      </c>
      <c r="H4">
        <v>11</v>
      </c>
      <c r="I4" s="1">
        <f>(Merge1[[#This Row],[Index]]-MIN(E:E))/(MAX(E:E)-MIN(E:E))</f>
        <v>7.4074074074074077E-3</v>
      </c>
      <c r="J4" s="1">
        <f>(Merge1[[#This Row],[importance_df_xgboost.Index]]-MIN(G:G))/(MAX(G:G)-MIN(G:G))</f>
        <v>5.1612903225806452E-2</v>
      </c>
      <c r="K4" s="1">
        <f>Merge1[[#This Row],[Normalized Index XGBOOST]]+Merge1[[#This Row],[Normalized Index Unsup]]</f>
        <v>5.9020310633213863E-2</v>
      </c>
    </row>
    <row r="5" spans="1:11" x14ac:dyDescent="0.25">
      <c r="A5">
        <v>2022</v>
      </c>
      <c r="B5" s="1" t="s">
        <v>5</v>
      </c>
      <c r="C5" s="1" t="s">
        <v>3</v>
      </c>
      <c r="D5" s="1" t="s">
        <v>46</v>
      </c>
      <c r="E5">
        <v>5</v>
      </c>
      <c r="F5">
        <v>3.2538870087341951E-2</v>
      </c>
      <c r="G5">
        <v>6</v>
      </c>
      <c r="H5">
        <v>11</v>
      </c>
      <c r="I5" s="1">
        <f>(Merge1[[#This Row],[Index]]-MIN(E:E))/(MAX(E:E)-MIN(E:E))</f>
        <v>2.9629629629629631E-2</v>
      </c>
      <c r="J5" s="1">
        <f>(Merge1[[#This Row],[importance_df_xgboost.Index]]-MIN(G:G))/(MAX(G:G)-MIN(G:G))</f>
        <v>3.2258064516129031E-2</v>
      </c>
      <c r="K5" s="1">
        <f>Merge1[[#This Row],[Normalized Index XGBOOST]]+Merge1[[#This Row],[Normalized Index Unsup]]</f>
        <v>6.1887694145758662E-2</v>
      </c>
    </row>
    <row r="6" spans="1:11" x14ac:dyDescent="0.25">
      <c r="A6">
        <v>2022</v>
      </c>
      <c r="B6" s="1" t="s">
        <v>27</v>
      </c>
      <c r="C6" s="1" t="s">
        <v>25</v>
      </c>
      <c r="D6" s="1" t="s">
        <v>52</v>
      </c>
      <c r="E6">
        <v>18</v>
      </c>
      <c r="F6">
        <v>3.4251846464270617E-2</v>
      </c>
      <c r="G6">
        <v>5</v>
      </c>
      <c r="H6">
        <v>23</v>
      </c>
      <c r="I6" s="1">
        <f>(Merge1[[#This Row],[Index]]-MIN(E:E))/(MAX(E:E)-MIN(E:E))</f>
        <v>0.12592592592592591</v>
      </c>
      <c r="J6" s="1">
        <f>(Merge1[[#This Row],[importance_df_xgboost.Index]]-MIN(G:G))/(MAX(G:G)-MIN(G:G))</f>
        <v>2.5806451612903226E-2</v>
      </c>
      <c r="K6" s="1">
        <f>Merge1[[#This Row],[Normalized Index XGBOOST]]+Merge1[[#This Row],[Normalized Index Unsup]]</f>
        <v>0.15173237753882915</v>
      </c>
    </row>
    <row r="7" spans="1:11" x14ac:dyDescent="0.25">
      <c r="A7">
        <v>2022</v>
      </c>
      <c r="B7" s="1" t="s">
        <v>4</v>
      </c>
      <c r="C7" s="1" t="s">
        <v>3</v>
      </c>
      <c r="D7" s="1" t="s">
        <v>43</v>
      </c>
      <c r="E7">
        <v>1</v>
      </c>
      <c r="F7">
        <v>1.2988334617994543E-2</v>
      </c>
      <c r="G7">
        <v>25</v>
      </c>
      <c r="H7">
        <v>26</v>
      </c>
      <c r="I7" s="1">
        <f>(Merge1[[#This Row],[Index]]-MIN(E:E))/(MAX(E:E)-MIN(E:E))</f>
        <v>0</v>
      </c>
      <c r="J7" s="1">
        <f>(Merge1[[#This Row],[importance_df_xgboost.Index]]-MIN(G:G))/(MAX(G:G)-MIN(G:G))</f>
        <v>0.15483870967741936</v>
      </c>
      <c r="K7" s="1">
        <f>Merge1[[#This Row],[Normalized Index XGBOOST]]+Merge1[[#This Row],[Normalized Index Unsup]]</f>
        <v>0.15483870967741936</v>
      </c>
    </row>
    <row r="8" spans="1:11" x14ac:dyDescent="0.25">
      <c r="A8">
        <v>2022</v>
      </c>
      <c r="B8" s="1" t="s">
        <v>89</v>
      </c>
      <c r="C8" s="1" t="s">
        <v>3</v>
      </c>
      <c r="D8" s="1" t="s">
        <v>90</v>
      </c>
      <c r="E8">
        <v>3</v>
      </c>
      <c r="F8">
        <v>1.3910045133442324E-2</v>
      </c>
      <c r="G8">
        <v>23</v>
      </c>
      <c r="H8">
        <v>26</v>
      </c>
      <c r="I8" s="1">
        <f>(Merge1[[#This Row],[Index]]-MIN(E:E))/(MAX(E:E)-MIN(E:E))</f>
        <v>1.4814814814814815E-2</v>
      </c>
      <c r="J8" s="1">
        <f>(Merge1[[#This Row],[importance_df_xgboost.Index]]-MIN(G:G))/(MAX(G:G)-MIN(G:G))</f>
        <v>0.14193548387096774</v>
      </c>
      <c r="K8" s="1">
        <f>Merge1[[#This Row],[Normalized Index XGBOOST]]+Merge1[[#This Row],[Normalized Index Unsup]]</f>
        <v>0.15675029868578255</v>
      </c>
    </row>
    <row r="9" spans="1:11" x14ac:dyDescent="0.25">
      <c r="A9">
        <v>2022</v>
      </c>
      <c r="B9" s="1" t="s">
        <v>138</v>
      </c>
      <c r="C9" s="1" t="s">
        <v>9</v>
      </c>
      <c r="D9" s="1" t="s">
        <v>139</v>
      </c>
      <c r="E9">
        <v>9</v>
      </c>
      <c r="F9">
        <v>1.1249166232431218E-2</v>
      </c>
      <c r="G9">
        <v>29</v>
      </c>
      <c r="H9">
        <v>38</v>
      </c>
      <c r="I9" s="1">
        <f>(Merge1[[#This Row],[Index]]-MIN(E:E))/(MAX(E:E)-MIN(E:E))</f>
        <v>5.9259259259259262E-2</v>
      </c>
      <c r="J9" s="1">
        <f>(Merge1[[#This Row],[importance_df_xgboost.Index]]-MIN(G:G))/(MAX(G:G)-MIN(G:G))</f>
        <v>0.18064516129032257</v>
      </c>
      <c r="K9" s="1">
        <f>Merge1[[#This Row],[Normalized Index XGBOOST]]+Merge1[[#This Row],[Normalized Index Unsup]]</f>
        <v>0.23990442054958183</v>
      </c>
    </row>
    <row r="10" spans="1:11" x14ac:dyDescent="0.25">
      <c r="A10">
        <v>2022</v>
      </c>
      <c r="B10" s="1" t="s">
        <v>120</v>
      </c>
      <c r="C10" s="1" t="s">
        <v>13</v>
      </c>
      <c r="D10" s="1" t="s">
        <v>121</v>
      </c>
      <c r="E10">
        <v>45</v>
      </c>
      <c r="F10">
        <v>2.3190894510770645E-2</v>
      </c>
      <c r="G10">
        <v>11</v>
      </c>
      <c r="H10">
        <v>56</v>
      </c>
      <c r="I10" s="1">
        <f>(Merge1[[#This Row],[Index]]-MIN(E:E))/(MAX(E:E)-MIN(E:E))</f>
        <v>0.32592592592592595</v>
      </c>
      <c r="J10" s="1">
        <f>(Merge1[[#This Row],[importance_df_xgboost.Index]]-MIN(G:G))/(MAX(G:G)-MIN(G:G))</f>
        <v>6.4516129032258063E-2</v>
      </c>
      <c r="K10" s="1">
        <f>Merge1[[#This Row],[Normalized Index XGBOOST]]+Merge1[[#This Row],[Normalized Index Unsup]]</f>
        <v>0.39044205495818401</v>
      </c>
    </row>
    <row r="11" spans="1:11" x14ac:dyDescent="0.25">
      <c r="A11">
        <v>2022</v>
      </c>
      <c r="B11" s="1" t="s">
        <v>36</v>
      </c>
      <c r="C11" s="1" t="s">
        <v>30</v>
      </c>
      <c r="D11" s="1" t="s">
        <v>54</v>
      </c>
      <c r="E11">
        <v>23</v>
      </c>
      <c r="F11">
        <v>7.1206975095027079E-3</v>
      </c>
      <c r="G11">
        <v>37</v>
      </c>
      <c r="H11">
        <v>60</v>
      </c>
      <c r="I11" s="1">
        <f>(Merge1[[#This Row],[Index]]-MIN(E:E))/(MAX(E:E)-MIN(E:E))</f>
        <v>0.16296296296296298</v>
      </c>
      <c r="J11" s="1">
        <f>(Merge1[[#This Row],[importance_df_xgboost.Index]]-MIN(G:G))/(MAX(G:G)-MIN(G:G))</f>
        <v>0.23225806451612904</v>
      </c>
      <c r="K11" s="1">
        <f>Merge1[[#This Row],[Normalized Index XGBOOST]]+Merge1[[#This Row],[Normalized Index Unsup]]</f>
        <v>0.39522102747909205</v>
      </c>
    </row>
    <row r="12" spans="1:11" x14ac:dyDescent="0.25">
      <c r="A12">
        <v>2022</v>
      </c>
      <c r="B12" s="1" t="s">
        <v>107</v>
      </c>
      <c r="C12" s="1" t="s">
        <v>38</v>
      </c>
      <c r="D12" s="1" t="s">
        <v>108</v>
      </c>
      <c r="E12">
        <v>16</v>
      </c>
      <c r="F12">
        <v>3.3095540319143463E-3</v>
      </c>
      <c r="G12">
        <v>55</v>
      </c>
      <c r="H12">
        <v>71</v>
      </c>
      <c r="I12" s="1">
        <f>(Merge1[[#This Row],[Index]]-MIN(E:E))/(MAX(E:E)-MIN(E:E))</f>
        <v>0.1111111111111111</v>
      </c>
      <c r="J12" s="1">
        <f>(Merge1[[#This Row],[importance_df_xgboost.Index]]-MIN(G:G))/(MAX(G:G)-MIN(G:G))</f>
        <v>0.34838709677419355</v>
      </c>
      <c r="K12" s="1">
        <f>Merge1[[#This Row],[Normalized Index XGBOOST]]+Merge1[[#This Row],[Normalized Index Unsup]]</f>
        <v>0.45949820788530465</v>
      </c>
    </row>
    <row r="13" spans="1:11" x14ac:dyDescent="0.25">
      <c r="A13">
        <v>2022</v>
      </c>
      <c r="B13" s="1" t="s">
        <v>96</v>
      </c>
      <c r="C13" s="1" t="s">
        <v>30</v>
      </c>
      <c r="D13" s="1" t="s">
        <v>97</v>
      </c>
      <c r="E13">
        <v>25</v>
      </c>
      <c r="F13">
        <v>4.600926609687717E-3</v>
      </c>
      <c r="G13">
        <v>45</v>
      </c>
      <c r="H13">
        <v>70</v>
      </c>
      <c r="I13" s="1">
        <f>(Merge1[[#This Row],[Index]]-MIN(E:E))/(MAX(E:E)-MIN(E:E))</f>
        <v>0.17777777777777778</v>
      </c>
      <c r="J13" s="1">
        <f>(Merge1[[#This Row],[importance_df_xgboost.Index]]-MIN(G:G))/(MAX(G:G)-MIN(G:G))</f>
        <v>0.28387096774193549</v>
      </c>
      <c r="K13" s="1">
        <f>Merge1[[#This Row],[Normalized Index XGBOOST]]+Merge1[[#This Row],[Normalized Index Unsup]]</f>
        <v>0.46164874551971324</v>
      </c>
    </row>
    <row r="14" spans="1:11" x14ac:dyDescent="0.25">
      <c r="A14">
        <v>2022</v>
      </c>
      <c r="B14" s="1" t="s">
        <v>144</v>
      </c>
      <c r="C14" s="1" t="s">
        <v>30</v>
      </c>
      <c r="D14" s="1" t="s">
        <v>145</v>
      </c>
      <c r="E14">
        <v>26</v>
      </c>
      <c r="F14">
        <v>4.7620249835318689E-3</v>
      </c>
      <c r="G14">
        <v>44</v>
      </c>
      <c r="H14">
        <v>70</v>
      </c>
      <c r="I14" s="1">
        <f>(Merge1[[#This Row],[Index]]-MIN(E:E))/(MAX(E:E)-MIN(E:E))</f>
        <v>0.18518518518518517</v>
      </c>
      <c r="J14" s="1">
        <f>(Merge1[[#This Row],[importance_df_xgboost.Index]]-MIN(G:G))/(MAX(G:G)-MIN(G:G))</f>
        <v>0.27741935483870966</v>
      </c>
      <c r="K14" s="1">
        <f>Merge1[[#This Row],[Normalized Index XGBOOST]]+Merge1[[#This Row],[Normalized Index Unsup]]</f>
        <v>0.46260454002389484</v>
      </c>
    </row>
    <row r="15" spans="1:11" x14ac:dyDescent="0.25">
      <c r="A15">
        <v>2022</v>
      </c>
      <c r="B15" s="1" t="s">
        <v>21</v>
      </c>
      <c r="C15" s="1" t="s">
        <v>22</v>
      </c>
      <c r="D15" s="1" t="s">
        <v>64</v>
      </c>
      <c r="E15">
        <v>54</v>
      </c>
      <c r="F15">
        <v>2.1627688464212359E-2</v>
      </c>
      <c r="G15">
        <v>12</v>
      </c>
      <c r="H15">
        <v>66</v>
      </c>
      <c r="I15" s="1">
        <f>(Merge1[[#This Row],[Index]]-MIN(E:E))/(MAX(E:E)-MIN(E:E))</f>
        <v>0.3925925925925926</v>
      </c>
      <c r="J15" s="1">
        <f>(Merge1[[#This Row],[importance_df_xgboost.Index]]-MIN(G:G))/(MAX(G:G)-MIN(G:G))</f>
        <v>7.0967741935483872E-2</v>
      </c>
      <c r="K15" s="1">
        <f>Merge1[[#This Row],[Normalized Index XGBOOST]]+Merge1[[#This Row],[Normalized Index Unsup]]</f>
        <v>0.46356033452807649</v>
      </c>
    </row>
    <row r="16" spans="1:11" x14ac:dyDescent="0.25">
      <c r="A16">
        <v>2022</v>
      </c>
      <c r="B16" s="1" t="s">
        <v>37</v>
      </c>
      <c r="C16" s="1" t="s">
        <v>25</v>
      </c>
      <c r="D16" s="1" t="s">
        <v>49</v>
      </c>
      <c r="E16">
        <v>11</v>
      </c>
      <c r="F16">
        <v>2.9961481466125621E-3</v>
      </c>
      <c r="G16">
        <v>62</v>
      </c>
      <c r="H16">
        <v>73</v>
      </c>
      <c r="I16" s="1">
        <f>(Merge1[[#This Row],[Index]]-MIN(E:E))/(MAX(E:E)-MIN(E:E))</f>
        <v>7.407407407407407E-2</v>
      </c>
      <c r="J16" s="1">
        <f>(Merge1[[#This Row],[importance_df_xgboost.Index]]-MIN(G:G))/(MAX(G:G)-MIN(G:G))</f>
        <v>0.3935483870967742</v>
      </c>
      <c r="K16" s="1">
        <f>Merge1[[#This Row],[Normalized Index XGBOOST]]+Merge1[[#This Row],[Normalized Index Unsup]]</f>
        <v>0.46762246117084827</v>
      </c>
    </row>
    <row r="17" spans="1:11" x14ac:dyDescent="0.25">
      <c r="A17">
        <v>2022</v>
      </c>
      <c r="B17" s="1" t="s">
        <v>140</v>
      </c>
      <c r="C17" s="1" t="s">
        <v>24</v>
      </c>
      <c r="D17" s="1" t="s">
        <v>141</v>
      </c>
      <c r="E17">
        <v>39</v>
      </c>
      <c r="F17">
        <v>1.1046452783574322E-2</v>
      </c>
      <c r="G17">
        <v>30</v>
      </c>
      <c r="H17">
        <v>69</v>
      </c>
      <c r="I17" s="1">
        <f>(Merge1[[#This Row],[Index]]-MIN(E:E))/(MAX(E:E)-MIN(E:E))</f>
        <v>0.2814814814814815</v>
      </c>
      <c r="J17" s="1">
        <f>(Merge1[[#This Row],[importance_df_xgboost.Index]]-MIN(G:G))/(MAX(G:G)-MIN(G:G))</f>
        <v>0.18709677419354839</v>
      </c>
      <c r="K17" s="1">
        <f>Merge1[[#This Row],[Normalized Index XGBOOST]]+Merge1[[#This Row],[Normalized Index Unsup]]</f>
        <v>0.46857825567502986</v>
      </c>
    </row>
    <row r="18" spans="1:11" x14ac:dyDescent="0.25">
      <c r="A18">
        <v>2022</v>
      </c>
      <c r="B18" s="1" t="s">
        <v>142</v>
      </c>
      <c r="C18" s="1" t="s">
        <v>13</v>
      </c>
      <c r="D18" s="1" t="s">
        <v>143</v>
      </c>
      <c r="E18">
        <v>50</v>
      </c>
      <c r="F18">
        <v>1.5639716942815782E-2</v>
      </c>
      <c r="G18">
        <v>19</v>
      </c>
      <c r="H18">
        <v>69</v>
      </c>
      <c r="I18" s="1">
        <f>(Merge1[[#This Row],[Index]]-MIN(E:E))/(MAX(E:E)-MIN(E:E))</f>
        <v>0.36296296296296299</v>
      </c>
      <c r="J18" s="1">
        <f>(Merge1[[#This Row],[importance_df_xgboost.Index]]-MIN(G:G))/(MAX(G:G)-MIN(G:G))</f>
        <v>0.11612903225806452</v>
      </c>
      <c r="K18" s="1">
        <f>Merge1[[#This Row],[Normalized Index XGBOOST]]+Merge1[[#This Row],[Normalized Index Unsup]]</f>
        <v>0.47909199522102752</v>
      </c>
    </row>
    <row r="19" spans="1:11" x14ac:dyDescent="0.25">
      <c r="A19">
        <v>2022</v>
      </c>
      <c r="B19" s="1" t="s">
        <v>15</v>
      </c>
      <c r="C19" s="1" t="s">
        <v>13</v>
      </c>
      <c r="D19" s="1" t="s">
        <v>61</v>
      </c>
      <c r="E19">
        <v>46</v>
      </c>
      <c r="F19">
        <v>1.1477442190635092E-2</v>
      </c>
      <c r="G19">
        <v>28</v>
      </c>
      <c r="H19">
        <v>74</v>
      </c>
      <c r="I19" s="1">
        <f>(Merge1[[#This Row],[Index]]-MIN(E:E))/(MAX(E:E)-MIN(E:E))</f>
        <v>0.33333333333333331</v>
      </c>
      <c r="J19" s="1">
        <f>(Merge1[[#This Row],[importance_df_xgboost.Index]]-MIN(G:G))/(MAX(G:G)-MIN(G:G))</f>
        <v>0.17419354838709677</v>
      </c>
      <c r="K19" s="1">
        <f>Merge1[[#This Row],[Normalized Index XGBOOST]]+Merge1[[#This Row],[Normalized Index Unsup]]</f>
        <v>0.50752688172043015</v>
      </c>
    </row>
    <row r="20" spans="1:11" x14ac:dyDescent="0.25">
      <c r="A20">
        <v>2023</v>
      </c>
      <c r="B20" s="1" t="s">
        <v>7</v>
      </c>
      <c r="C20" s="1" t="s">
        <v>3</v>
      </c>
      <c r="D20" s="1" t="s">
        <v>45</v>
      </c>
      <c r="E20">
        <v>72</v>
      </c>
      <c r="F20">
        <v>7.8667268323898074E-2</v>
      </c>
      <c r="G20">
        <v>1</v>
      </c>
      <c r="H20">
        <v>73</v>
      </c>
      <c r="I20" s="1">
        <f>(Merge1[[#This Row],[Index]]-MIN(E:E))/(MAX(E:E)-MIN(E:E))</f>
        <v>0.52592592592592591</v>
      </c>
      <c r="J20" s="1">
        <f>(Merge1[[#This Row],[importance_df_xgboost.Index]]-MIN(G:G))/(MAX(G:G)-MIN(G:G))</f>
        <v>0</v>
      </c>
      <c r="K20" s="1">
        <f>Merge1[[#This Row],[Normalized Index XGBOOST]]+Merge1[[#This Row],[Normalized Index Unsup]]</f>
        <v>0.52592592592592591</v>
      </c>
    </row>
    <row r="21" spans="1:11" x14ac:dyDescent="0.25">
      <c r="A21">
        <v>2022</v>
      </c>
      <c r="B21" s="1" t="s">
        <v>26</v>
      </c>
      <c r="C21" s="1" t="s">
        <v>22</v>
      </c>
      <c r="D21" s="1" t="s">
        <v>65</v>
      </c>
      <c r="E21">
        <v>55</v>
      </c>
      <c r="F21">
        <v>1.4217591558011151E-2</v>
      </c>
      <c r="G21">
        <v>22</v>
      </c>
      <c r="H21">
        <v>77</v>
      </c>
      <c r="I21" s="1">
        <f>(Merge1[[#This Row],[Index]]-MIN(E:E))/(MAX(E:E)-MIN(E:E))</f>
        <v>0.4</v>
      </c>
      <c r="J21" s="1">
        <f>(Merge1[[#This Row],[importance_df_xgboost.Index]]-MIN(G:G))/(MAX(G:G)-MIN(G:G))</f>
        <v>0.13548387096774195</v>
      </c>
      <c r="K21" s="1">
        <f>Merge1[[#This Row],[Normalized Index XGBOOST]]+Merge1[[#This Row],[Normalized Index Unsup]]</f>
        <v>0.53548387096774197</v>
      </c>
    </row>
    <row r="22" spans="1:11" x14ac:dyDescent="0.25">
      <c r="A22">
        <v>2023</v>
      </c>
      <c r="B22" s="1" t="s">
        <v>5</v>
      </c>
      <c r="C22" s="1" t="s">
        <v>3</v>
      </c>
      <c r="D22" s="1" t="s">
        <v>46</v>
      </c>
      <c r="E22">
        <v>73</v>
      </c>
      <c r="F22">
        <v>3.6258125764736401E-2</v>
      </c>
      <c r="G22">
        <v>3</v>
      </c>
      <c r="H22">
        <v>76</v>
      </c>
      <c r="I22" s="1">
        <f>(Merge1[[#This Row],[Index]]-MIN(E:E))/(MAX(E:E)-MIN(E:E))</f>
        <v>0.53333333333333333</v>
      </c>
      <c r="J22" s="1">
        <f>(Merge1[[#This Row],[importance_df_xgboost.Index]]-MIN(G:G))/(MAX(G:G)-MIN(G:G))</f>
        <v>1.2903225806451613E-2</v>
      </c>
      <c r="K22" s="1">
        <f>Merge1[[#This Row],[Normalized Index XGBOOST]]+Merge1[[#This Row],[Normalized Index Unsup]]</f>
        <v>0.54623655913978497</v>
      </c>
    </row>
    <row r="23" spans="1:11" x14ac:dyDescent="0.25">
      <c r="A23">
        <v>2022</v>
      </c>
      <c r="B23" s="1" t="s">
        <v>146</v>
      </c>
      <c r="C23" s="1" t="s">
        <v>13</v>
      </c>
      <c r="D23" s="1" t="s">
        <v>147</v>
      </c>
      <c r="E23">
        <v>47</v>
      </c>
      <c r="F23">
        <v>8.54100580579829E-3</v>
      </c>
      <c r="G23">
        <v>34</v>
      </c>
      <c r="H23">
        <v>81</v>
      </c>
      <c r="I23" s="1">
        <f>(Merge1[[#This Row],[Index]]-MIN(E:E))/(MAX(E:E)-MIN(E:E))</f>
        <v>0.34074074074074073</v>
      </c>
      <c r="J23" s="1">
        <f>(Merge1[[#This Row],[importance_df_xgboost.Index]]-MIN(G:G))/(MAX(G:G)-MIN(G:G))</f>
        <v>0.2129032258064516</v>
      </c>
      <c r="K23" s="1">
        <f>Merge1[[#This Row],[Normalized Index XGBOOST]]+Merge1[[#This Row],[Normalized Index Unsup]]</f>
        <v>0.55364396654719239</v>
      </c>
    </row>
    <row r="24" spans="1:11" x14ac:dyDescent="0.25">
      <c r="A24">
        <v>2022</v>
      </c>
      <c r="B24" s="1" t="s">
        <v>114</v>
      </c>
      <c r="C24" s="1" t="s">
        <v>30</v>
      </c>
      <c r="D24" s="1" t="s">
        <v>115</v>
      </c>
      <c r="E24">
        <v>63</v>
      </c>
      <c r="F24">
        <v>1.6714748200444655E-2</v>
      </c>
      <c r="G24">
        <v>17</v>
      </c>
      <c r="H24">
        <v>80</v>
      </c>
      <c r="I24" s="1">
        <f>(Merge1[[#This Row],[Index]]-MIN(E:E))/(MAX(E:E)-MIN(E:E))</f>
        <v>0.45925925925925926</v>
      </c>
      <c r="J24" s="1">
        <f>(Merge1[[#This Row],[importance_df_xgboost.Index]]-MIN(G:G))/(MAX(G:G)-MIN(G:G))</f>
        <v>0.1032258064516129</v>
      </c>
      <c r="K24" s="1">
        <f>Merge1[[#This Row],[Normalized Index XGBOOST]]+Merge1[[#This Row],[Normalized Index Unsup]]</f>
        <v>0.5624850657108722</v>
      </c>
    </row>
    <row r="25" spans="1:11" x14ac:dyDescent="0.25">
      <c r="A25">
        <v>2022</v>
      </c>
      <c r="B25" s="1" t="s">
        <v>28</v>
      </c>
      <c r="C25" s="1" t="s">
        <v>24</v>
      </c>
      <c r="D25" s="1" t="s">
        <v>57</v>
      </c>
      <c r="E25">
        <v>38</v>
      </c>
      <c r="F25">
        <v>4.2031114347190436E-3</v>
      </c>
      <c r="G25">
        <v>47</v>
      </c>
      <c r="H25">
        <v>85</v>
      </c>
      <c r="I25" s="1">
        <f>(Merge1[[#This Row],[Index]]-MIN(E:E))/(MAX(E:E)-MIN(E:E))</f>
        <v>0.27407407407407408</v>
      </c>
      <c r="J25" s="1">
        <f>(Merge1[[#This Row],[importance_df_xgboost.Index]]-MIN(G:G))/(MAX(G:G)-MIN(G:G))</f>
        <v>0.29677419354838708</v>
      </c>
      <c r="K25" s="1">
        <f>Merge1[[#This Row],[Normalized Index XGBOOST]]+Merge1[[#This Row],[Normalized Index Unsup]]</f>
        <v>0.5708482676224611</v>
      </c>
    </row>
    <row r="26" spans="1:11" x14ac:dyDescent="0.25">
      <c r="A26">
        <v>2022</v>
      </c>
      <c r="B26" s="1" t="s">
        <v>125</v>
      </c>
      <c r="C26" s="1" t="s">
        <v>13</v>
      </c>
      <c r="D26" s="1" t="s">
        <v>126</v>
      </c>
      <c r="E26">
        <v>51</v>
      </c>
      <c r="F26">
        <v>9.4059547148896347E-3</v>
      </c>
      <c r="G26">
        <v>33</v>
      </c>
      <c r="H26">
        <v>84</v>
      </c>
      <c r="I26" s="1">
        <f>(Merge1[[#This Row],[Index]]-MIN(E:E))/(MAX(E:E)-MIN(E:E))</f>
        <v>0.37037037037037035</v>
      </c>
      <c r="J26" s="1">
        <f>(Merge1[[#This Row],[importance_df_xgboost.Index]]-MIN(G:G))/(MAX(G:G)-MIN(G:G))</f>
        <v>0.20645161290322581</v>
      </c>
      <c r="K26" s="1">
        <f>Merge1[[#This Row],[Normalized Index XGBOOST]]+Merge1[[#This Row],[Normalized Index Unsup]]</f>
        <v>0.57682198327359613</v>
      </c>
    </row>
    <row r="27" spans="1:11" x14ac:dyDescent="0.25">
      <c r="A27">
        <v>2022</v>
      </c>
      <c r="B27" s="1" t="s">
        <v>33</v>
      </c>
      <c r="C27" s="1" t="s">
        <v>30</v>
      </c>
      <c r="D27" s="1" t="s">
        <v>53</v>
      </c>
      <c r="E27">
        <v>19</v>
      </c>
      <c r="F27">
        <v>2.6065320959461498E-3</v>
      </c>
      <c r="G27">
        <v>75</v>
      </c>
      <c r="H27">
        <v>94</v>
      </c>
      <c r="I27" s="1">
        <f>(Merge1[[#This Row],[Index]]-MIN(E:E))/(MAX(E:E)-MIN(E:E))</f>
        <v>0.13333333333333333</v>
      </c>
      <c r="J27" s="1">
        <f>(Merge1[[#This Row],[importance_df_xgboost.Index]]-MIN(G:G))/(MAX(G:G)-MIN(G:G))</f>
        <v>0.47741935483870968</v>
      </c>
      <c r="K27" s="1">
        <f>Merge1[[#This Row],[Normalized Index XGBOOST]]+Merge1[[#This Row],[Normalized Index Unsup]]</f>
        <v>0.61075268817204298</v>
      </c>
    </row>
    <row r="28" spans="1:11" x14ac:dyDescent="0.25">
      <c r="A28">
        <v>2022</v>
      </c>
      <c r="B28" s="1" t="s">
        <v>40</v>
      </c>
      <c r="C28" s="1" t="s">
        <v>38</v>
      </c>
      <c r="D28" s="1" t="s">
        <v>51</v>
      </c>
      <c r="E28">
        <v>17</v>
      </c>
      <c r="F28">
        <v>2.4963974185425049E-3</v>
      </c>
      <c r="G28">
        <v>79</v>
      </c>
      <c r="H28">
        <v>96</v>
      </c>
      <c r="I28" s="1">
        <f>(Merge1[[#This Row],[Index]]-MIN(E:E))/(MAX(E:E)-MIN(E:E))</f>
        <v>0.11851851851851852</v>
      </c>
      <c r="J28" s="1">
        <f>(Merge1[[#This Row],[importance_df_xgboost.Index]]-MIN(G:G))/(MAX(G:G)-MIN(G:G))</f>
        <v>0.50322580645161286</v>
      </c>
      <c r="K28" s="1">
        <f>Merge1[[#This Row],[Normalized Index XGBOOST]]+Merge1[[#This Row],[Normalized Index Unsup]]</f>
        <v>0.62174432497013132</v>
      </c>
    </row>
    <row r="29" spans="1:11" x14ac:dyDescent="0.25">
      <c r="A29">
        <v>2022</v>
      </c>
      <c r="B29" s="1" t="s">
        <v>12</v>
      </c>
      <c r="C29" s="1" t="s">
        <v>13</v>
      </c>
      <c r="D29" s="1" t="s">
        <v>63</v>
      </c>
      <c r="E29">
        <v>49</v>
      </c>
      <c r="F29">
        <v>5.0274424895001947E-3</v>
      </c>
      <c r="G29">
        <v>43</v>
      </c>
      <c r="H29">
        <v>92</v>
      </c>
      <c r="I29" s="1">
        <f>(Merge1[[#This Row],[Index]]-MIN(E:E))/(MAX(E:E)-MIN(E:E))</f>
        <v>0.35555555555555557</v>
      </c>
      <c r="J29" s="1">
        <f>(Merge1[[#This Row],[importance_df_xgboost.Index]]-MIN(G:G))/(MAX(G:G)-MIN(G:G))</f>
        <v>0.2709677419354839</v>
      </c>
      <c r="K29" s="1">
        <f>Merge1[[#This Row],[Normalized Index XGBOOST]]+Merge1[[#This Row],[Normalized Index Unsup]]</f>
        <v>0.62652329749103952</v>
      </c>
    </row>
    <row r="30" spans="1:11" x14ac:dyDescent="0.25">
      <c r="A30">
        <v>2023</v>
      </c>
      <c r="B30" s="1" t="s">
        <v>6</v>
      </c>
      <c r="C30" s="1" t="s">
        <v>3</v>
      </c>
      <c r="D30" s="1" t="s">
        <v>47</v>
      </c>
      <c r="E30">
        <v>74</v>
      </c>
      <c r="F30">
        <v>2.0398727058298653E-2</v>
      </c>
      <c r="G30">
        <v>15</v>
      </c>
      <c r="H30">
        <v>89</v>
      </c>
      <c r="I30" s="1">
        <f>(Merge1[[#This Row],[Index]]-MIN(E:E))/(MAX(E:E)-MIN(E:E))</f>
        <v>0.54074074074074074</v>
      </c>
      <c r="J30" s="1">
        <f>(Merge1[[#This Row],[importance_df_xgboost.Index]]-MIN(G:G))/(MAX(G:G)-MIN(G:G))</f>
        <v>9.0322580645161285E-2</v>
      </c>
      <c r="K30" s="1">
        <f>Merge1[[#This Row],[Normalized Index XGBOOST]]+Merge1[[#This Row],[Normalized Index Unsup]]</f>
        <v>0.63106332138590204</v>
      </c>
    </row>
    <row r="31" spans="1:11" x14ac:dyDescent="0.25">
      <c r="A31">
        <v>2022</v>
      </c>
      <c r="B31" s="1" t="s">
        <v>0</v>
      </c>
      <c r="C31" s="1" t="s">
        <v>1</v>
      </c>
      <c r="D31" s="1" t="s">
        <v>56</v>
      </c>
      <c r="E31">
        <v>37</v>
      </c>
      <c r="F31">
        <v>3.016963827613186E-3</v>
      </c>
      <c r="G31">
        <v>60</v>
      </c>
      <c r="H31">
        <v>97</v>
      </c>
      <c r="I31" s="1">
        <f>(Merge1[[#This Row],[Index]]-MIN(E:E))/(MAX(E:E)-MIN(E:E))</f>
        <v>0.26666666666666666</v>
      </c>
      <c r="J31" s="1">
        <f>(Merge1[[#This Row],[importance_df_xgboost.Index]]-MIN(G:G))/(MAX(G:G)-MIN(G:G))</f>
        <v>0.38064516129032255</v>
      </c>
      <c r="K31" s="1">
        <f>Merge1[[#This Row],[Normalized Index XGBOOST]]+Merge1[[#This Row],[Normalized Index Unsup]]</f>
        <v>0.64731182795698916</v>
      </c>
    </row>
    <row r="32" spans="1:11" x14ac:dyDescent="0.25">
      <c r="A32">
        <v>2022</v>
      </c>
      <c r="B32" s="1" t="s">
        <v>29</v>
      </c>
      <c r="C32" s="1" t="s">
        <v>30</v>
      </c>
      <c r="D32" s="1" t="s">
        <v>58</v>
      </c>
      <c r="E32">
        <v>40</v>
      </c>
      <c r="F32">
        <v>3.0824558630805359E-3</v>
      </c>
      <c r="G32">
        <v>58</v>
      </c>
      <c r="H32">
        <v>98</v>
      </c>
      <c r="I32" s="1">
        <f>(Merge1[[#This Row],[Index]]-MIN(E:E))/(MAX(E:E)-MIN(E:E))</f>
        <v>0.28888888888888886</v>
      </c>
      <c r="J32" s="1">
        <f>(Merge1[[#This Row],[importance_df_xgboost.Index]]-MIN(G:G))/(MAX(G:G)-MIN(G:G))</f>
        <v>0.36774193548387096</v>
      </c>
      <c r="K32" s="1">
        <f>Merge1[[#This Row],[Normalized Index XGBOOST]]+Merge1[[#This Row],[Normalized Index Unsup]]</f>
        <v>0.65663082437275988</v>
      </c>
    </row>
    <row r="33" spans="1:11" x14ac:dyDescent="0.25">
      <c r="A33">
        <v>2023</v>
      </c>
      <c r="B33" s="1" t="s">
        <v>2</v>
      </c>
      <c r="C33" s="1" t="s">
        <v>3</v>
      </c>
      <c r="D33" s="1" t="s">
        <v>44</v>
      </c>
      <c r="E33">
        <v>70</v>
      </c>
      <c r="F33">
        <v>1.3793292187065338E-2</v>
      </c>
      <c r="G33">
        <v>24</v>
      </c>
      <c r="H33">
        <v>94</v>
      </c>
      <c r="I33" s="1">
        <f>(Merge1[[#This Row],[Index]]-MIN(E:E))/(MAX(E:E)-MIN(E:E))</f>
        <v>0.51111111111111107</v>
      </c>
      <c r="J33" s="1">
        <f>(Merge1[[#This Row],[importance_df_xgboost.Index]]-MIN(G:G))/(MAX(G:G)-MIN(G:G))</f>
        <v>0.14838709677419354</v>
      </c>
      <c r="K33" s="1">
        <f>Merge1[[#This Row],[Normalized Index XGBOOST]]+Merge1[[#This Row],[Normalized Index Unsup]]</f>
        <v>0.65949820788530467</v>
      </c>
    </row>
    <row r="34" spans="1:11" x14ac:dyDescent="0.25">
      <c r="A34">
        <v>2023</v>
      </c>
      <c r="B34" s="1" t="s">
        <v>27</v>
      </c>
      <c r="C34" s="1" t="s">
        <v>25</v>
      </c>
      <c r="D34" s="1" t="s">
        <v>52</v>
      </c>
      <c r="E34">
        <v>86</v>
      </c>
      <c r="F34">
        <v>3.0931724847893367E-2</v>
      </c>
      <c r="G34">
        <v>7</v>
      </c>
      <c r="H34">
        <v>93</v>
      </c>
      <c r="I34" s="1">
        <f>(Merge1[[#This Row],[Index]]-MIN(E:E))/(MAX(E:E)-MIN(E:E))</f>
        <v>0.62962962962962965</v>
      </c>
      <c r="J34" s="1">
        <f>(Merge1[[#This Row],[importance_df_xgboost.Index]]-MIN(G:G))/(MAX(G:G)-MIN(G:G))</f>
        <v>3.870967741935484E-2</v>
      </c>
      <c r="K34" s="1">
        <f>Merge1[[#This Row],[Normalized Index XGBOOST]]+Merge1[[#This Row],[Normalized Index Unsup]]</f>
        <v>0.66833930704898448</v>
      </c>
    </row>
    <row r="35" spans="1:11" x14ac:dyDescent="0.25">
      <c r="A35">
        <v>2023</v>
      </c>
      <c r="B35" s="1" t="s">
        <v>89</v>
      </c>
      <c r="C35" s="1" t="s">
        <v>3</v>
      </c>
      <c r="D35" s="1" t="s">
        <v>90</v>
      </c>
      <c r="E35">
        <v>71</v>
      </c>
      <c r="F35">
        <v>1.1866275185974315E-2</v>
      </c>
      <c r="G35">
        <v>27</v>
      </c>
      <c r="H35">
        <v>98</v>
      </c>
      <c r="I35" s="1">
        <f>(Merge1[[#This Row],[Index]]-MIN(E:E))/(MAX(E:E)-MIN(E:E))</f>
        <v>0.51851851851851849</v>
      </c>
      <c r="J35" s="1">
        <f>(Merge1[[#This Row],[importance_df_xgboost.Index]]-MIN(G:G))/(MAX(G:G)-MIN(G:G))</f>
        <v>0.16774193548387098</v>
      </c>
      <c r="K35" s="1">
        <f>Merge1[[#This Row],[Normalized Index XGBOOST]]+Merge1[[#This Row],[Normalized Index Unsup]]</f>
        <v>0.68626045400238944</v>
      </c>
    </row>
    <row r="36" spans="1:11" x14ac:dyDescent="0.25">
      <c r="A36">
        <v>2022</v>
      </c>
      <c r="B36" s="1" t="s">
        <v>133</v>
      </c>
      <c r="C36" s="1" t="s">
        <v>30</v>
      </c>
      <c r="D36" s="1" t="s">
        <v>134</v>
      </c>
      <c r="E36">
        <v>65</v>
      </c>
      <c r="F36">
        <v>7.3902985592610802E-3</v>
      </c>
      <c r="G36">
        <v>36</v>
      </c>
      <c r="H36">
        <v>101</v>
      </c>
      <c r="I36" s="1">
        <f>(Merge1[[#This Row],[Index]]-MIN(E:E))/(MAX(E:E)-MIN(E:E))</f>
        <v>0.47407407407407409</v>
      </c>
      <c r="J36" s="1">
        <f>(Merge1[[#This Row],[importance_df_xgboost.Index]]-MIN(G:G))/(MAX(G:G)-MIN(G:G))</f>
        <v>0.22580645161290322</v>
      </c>
      <c r="K36" s="1">
        <f>Merge1[[#This Row],[Normalized Index XGBOOST]]+Merge1[[#This Row],[Normalized Index Unsup]]</f>
        <v>0.69988052568697734</v>
      </c>
    </row>
    <row r="37" spans="1:11" x14ac:dyDescent="0.25">
      <c r="A37">
        <v>2022</v>
      </c>
      <c r="B37" s="1" t="s">
        <v>118</v>
      </c>
      <c r="C37" s="1" t="s">
        <v>30</v>
      </c>
      <c r="D37" s="1" t="s">
        <v>119</v>
      </c>
      <c r="E37">
        <v>21</v>
      </c>
      <c r="F37">
        <v>2.1628043458488174E-3</v>
      </c>
      <c r="G37">
        <v>87</v>
      </c>
      <c r="H37">
        <v>108</v>
      </c>
      <c r="I37" s="1">
        <f>(Merge1[[#This Row],[Index]]-MIN(E:E))/(MAX(E:E)-MIN(E:E))</f>
        <v>0.14814814814814814</v>
      </c>
      <c r="J37" s="1">
        <f>(Merge1[[#This Row],[importance_df_xgboost.Index]]-MIN(G:G))/(MAX(G:G)-MIN(G:G))</f>
        <v>0.55483870967741933</v>
      </c>
      <c r="K37" s="1">
        <f>Merge1[[#This Row],[Normalized Index XGBOOST]]+Merge1[[#This Row],[Normalized Index Unsup]]</f>
        <v>0.70298685782556747</v>
      </c>
    </row>
    <row r="38" spans="1:11" x14ac:dyDescent="0.25">
      <c r="A38">
        <v>2023</v>
      </c>
      <c r="B38" s="1" t="s">
        <v>4</v>
      </c>
      <c r="C38" s="1" t="s">
        <v>3</v>
      </c>
      <c r="D38" s="1" t="s">
        <v>43</v>
      </c>
      <c r="E38">
        <v>69</v>
      </c>
      <c r="F38">
        <v>1.0137874036043907E-2</v>
      </c>
      <c r="G38">
        <v>32</v>
      </c>
      <c r="H38">
        <v>101</v>
      </c>
      <c r="I38" s="1">
        <f>(Merge1[[#This Row],[Index]]-MIN(E:E))/(MAX(E:E)-MIN(E:E))</f>
        <v>0.50370370370370365</v>
      </c>
      <c r="J38" s="1">
        <f>(Merge1[[#This Row],[importance_df_xgboost.Index]]-MIN(G:G))/(MAX(G:G)-MIN(G:G))</f>
        <v>0.2</v>
      </c>
      <c r="K38" s="1">
        <f>Merge1[[#This Row],[Normalized Index XGBOOST]]+Merge1[[#This Row],[Normalized Index Unsup]]</f>
        <v>0.70370370370370372</v>
      </c>
    </row>
    <row r="39" spans="1:11" x14ac:dyDescent="0.25">
      <c r="A39">
        <v>2022</v>
      </c>
      <c r="B39" s="1" t="s">
        <v>16</v>
      </c>
      <c r="C39" s="1" t="s">
        <v>13</v>
      </c>
      <c r="D39" s="1" t="s">
        <v>55</v>
      </c>
      <c r="E39">
        <v>36</v>
      </c>
      <c r="F39">
        <v>2.6440394950326012E-3</v>
      </c>
      <c r="G39">
        <v>71</v>
      </c>
      <c r="H39">
        <v>107</v>
      </c>
      <c r="I39" s="1">
        <f>(Merge1[[#This Row],[Index]]-MIN(E:E))/(MAX(E:E)-MIN(E:E))</f>
        <v>0.25925925925925924</v>
      </c>
      <c r="J39" s="1">
        <f>(Merge1[[#This Row],[importance_df_xgboost.Index]]-MIN(G:G))/(MAX(G:G)-MIN(G:G))</f>
        <v>0.45161290322580644</v>
      </c>
      <c r="K39" s="1">
        <f>Merge1[[#This Row],[Normalized Index XGBOOST]]+Merge1[[#This Row],[Normalized Index Unsup]]</f>
        <v>0.71087216248506568</v>
      </c>
    </row>
    <row r="40" spans="1:11" x14ac:dyDescent="0.25">
      <c r="A40">
        <v>2022</v>
      </c>
      <c r="B40" s="1" t="s">
        <v>91</v>
      </c>
      <c r="C40" s="1" t="s">
        <v>30</v>
      </c>
      <c r="D40" s="1" t="s">
        <v>92</v>
      </c>
      <c r="E40">
        <v>22</v>
      </c>
      <c r="F40">
        <v>2.1384879266465088E-3</v>
      </c>
      <c r="G40">
        <v>88</v>
      </c>
      <c r="H40">
        <v>110</v>
      </c>
      <c r="I40" s="1">
        <f>(Merge1[[#This Row],[Index]]-MIN(E:E))/(MAX(E:E)-MIN(E:E))</f>
        <v>0.15555555555555556</v>
      </c>
      <c r="J40" s="1">
        <f>(Merge1[[#This Row],[importance_df_xgboost.Index]]-MIN(G:G))/(MAX(G:G)-MIN(G:G))</f>
        <v>0.56129032258064515</v>
      </c>
      <c r="K40" s="1">
        <f>Merge1[[#This Row],[Normalized Index XGBOOST]]+Merge1[[#This Row],[Normalized Index Unsup]]</f>
        <v>0.71684587813620071</v>
      </c>
    </row>
    <row r="41" spans="1:11" x14ac:dyDescent="0.25">
      <c r="A41">
        <v>2022</v>
      </c>
      <c r="B41" s="1" t="s">
        <v>127</v>
      </c>
      <c r="C41" s="1" t="s">
        <v>25</v>
      </c>
      <c r="D41" s="1" t="s">
        <v>128</v>
      </c>
      <c r="E41">
        <v>58</v>
      </c>
      <c r="F41">
        <v>3.8642764533200831E-3</v>
      </c>
      <c r="G41">
        <v>48</v>
      </c>
      <c r="H41">
        <v>106</v>
      </c>
      <c r="I41" s="1">
        <f>(Merge1[[#This Row],[Index]]-MIN(E:E))/(MAX(E:E)-MIN(E:E))</f>
        <v>0.42222222222222222</v>
      </c>
      <c r="J41" s="1">
        <f>(Merge1[[#This Row],[importance_df_xgboost.Index]]-MIN(G:G))/(MAX(G:G)-MIN(G:G))</f>
        <v>0.3032258064516129</v>
      </c>
      <c r="K41" s="1">
        <f>Merge1[[#This Row],[Normalized Index XGBOOST]]+Merge1[[#This Row],[Normalized Index Unsup]]</f>
        <v>0.72544802867383518</v>
      </c>
    </row>
    <row r="42" spans="1:11" x14ac:dyDescent="0.25">
      <c r="A42">
        <v>2022</v>
      </c>
      <c r="B42" s="1" t="s">
        <v>122</v>
      </c>
      <c r="C42" s="1" t="s">
        <v>123</v>
      </c>
      <c r="D42" s="1" t="s">
        <v>124</v>
      </c>
      <c r="E42">
        <v>52</v>
      </c>
      <c r="F42">
        <v>3.1980792073086906E-3</v>
      </c>
      <c r="G42">
        <v>56</v>
      </c>
      <c r="H42">
        <v>108</v>
      </c>
      <c r="I42" s="1">
        <f>(Merge1[[#This Row],[Index]]-MIN(E:E))/(MAX(E:E)-MIN(E:E))</f>
        <v>0.37777777777777777</v>
      </c>
      <c r="J42" s="1">
        <f>(Merge1[[#This Row],[importance_df_xgboost.Index]]-MIN(G:G))/(MAX(G:G)-MIN(G:G))</f>
        <v>0.35483870967741937</v>
      </c>
      <c r="K42" s="1">
        <f>Merge1[[#This Row],[Normalized Index XGBOOST]]+Merge1[[#This Row],[Normalized Index Unsup]]</f>
        <v>0.73261648745519714</v>
      </c>
    </row>
    <row r="43" spans="1:11" x14ac:dyDescent="0.25">
      <c r="A43">
        <v>2022</v>
      </c>
      <c r="B43" s="1" t="s">
        <v>111</v>
      </c>
      <c r="C43" s="1" t="s">
        <v>38</v>
      </c>
      <c r="D43" s="1" t="s">
        <v>112</v>
      </c>
      <c r="E43">
        <v>15</v>
      </c>
      <c r="F43">
        <v>1.4679519479728876E-3</v>
      </c>
      <c r="G43">
        <v>106</v>
      </c>
      <c r="H43">
        <v>121</v>
      </c>
      <c r="I43" s="1">
        <f>(Merge1[[#This Row],[Index]]-MIN(E:E))/(MAX(E:E)-MIN(E:E))</f>
        <v>0.1037037037037037</v>
      </c>
      <c r="J43" s="1">
        <f>(Merge1[[#This Row],[importance_df_xgboost.Index]]-MIN(G:G))/(MAX(G:G)-MIN(G:G))</f>
        <v>0.67741935483870963</v>
      </c>
      <c r="K43" s="1">
        <f>Merge1[[#This Row],[Normalized Index XGBOOST]]+Merge1[[#This Row],[Normalized Index Unsup]]</f>
        <v>0.78112305854241337</v>
      </c>
    </row>
    <row r="44" spans="1:11" x14ac:dyDescent="0.25">
      <c r="A44">
        <v>2023</v>
      </c>
      <c r="B44" s="1" t="s">
        <v>40</v>
      </c>
      <c r="C44" s="1" t="s">
        <v>38</v>
      </c>
      <c r="D44" s="1" t="s">
        <v>100</v>
      </c>
      <c r="E44">
        <v>85</v>
      </c>
      <c r="F44">
        <v>1.1963224255383374E-2</v>
      </c>
      <c r="G44">
        <v>26</v>
      </c>
      <c r="H44">
        <v>111</v>
      </c>
      <c r="I44" s="1">
        <f>(Merge1[[#This Row],[Index]]-MIN(E:E))/(MAX(E:E)-MIN(E:E))</f>
        <v>0.62222222222222223</v>
      </c>
      <c r="J44" s="1">
        <f>(Merge1[[#This Row],[importance_df_xgboost.Index]]-MIN(G:G))/(MAX(G:G)-MIN(G:G))</f>
        <v>0.16129032258064516</v>
      </c>
      <c r="K44" s="1">
        <f>Merge1[[#This Row],[Normalized Index XGBOOST]]+Merge1[[#This Row],[Normalized Index Unsup]]</f>
        <v>0.78351254480286736</v>
      </c>
    </row>
    <row r="45" spans="1:11" x14ac:dyDescent="0.25">
      <c r="A45">
        <v>2022</v>
      </c>
      <c r="B45" s="1" t="s">
        <v>18</v>
      </c>
      <c r="C45" s="1" t="s">
        <v>17</v>
      </c>
      <c r="D45" s="1" t="s">
        <v>50</v>
      </c>
      <c r="E45">
        <v>12</v>
      </c>
      <c r="F45">
        <v>1.3675626903245875E-3</v>
      </c>
      <c r="G45">
        <v>110</v>
      </c>
      <c r="H45">
        <v>122</v>
      </c>
      <c r="I45" s="1">
        <f>(Merge1[[#This Row],[Index]]-MIN(E:E))/(MAX(E:E)-MIN(E:E))</f>
        <v>8.1481481481481488E-2</v>
      </c>
      <c r="J45" s="1">
        <f>(Merge1[[#This Row],[importance_df_xgboost.Index]]-MIN(G:G))/(MAX(G:G)-MIN(G:G))</f>
        <v>0.70322580645161292</v>
      </c>
      <c r="K45" s="1">
        <f>Merge1[[#This Row],[Normalized Index XGBOOST]]+Merge1[[#This Row],[Normalized Index Unsup]]</f>
        <v>0.78470728793309441</v>
      </c>
    </row>
    <row r="46" spans="1:11" x14ac:dyDescent="0.25">
      <c r="A46">
        <v>2023</v>
      </c>
      <c r="B46" s="1" t="s">
        <v>138</v>
      </c>
      <c r="C46" s="1" t="s">
        <v>9</v>
      </c>
      <c r="D46" s="1" t="s">
        <v>139</v>
      </c>
      <c r="E46">
        <v>77</v>
      </c>
      <c r="F46">
        <v>6.7126021762405766E-3</v>
      </c>
      <c r="G46">
        <v>39</v>
      </c>
      <c r="H46">
        <v>116</v>
      </c>
      <c r="I46" s="1">
        <f>(Merge1[[#This Row],[Index]]-MIN(E:E))/(MAX(E:E)-MIN(E:E))</f>
        <v>0.562962962962963</v>
      </c>
      <c r="J46" s="1">
        <f>(Merge1[[#This Row],[importance_df_xgboost.Index]]-MIN(G:G))/(MAX(G:G)-MIN(G:G))</f>
        <v>0.24516129032258063</v>
      </c>
      <c r="K46" s="1">
        <f>Merge1[[#This Row],[Normalized Index XGBOOST]]+Merge1[[#This Row],[Normalized Index Unsup]]</f>
        <v>0.8081242532855436</v>
      </c>
    </row>
    <row r="47" spans="1:11" x14ac:dyDescent="0.25">
      <c r="A47">
        <v>2022</v>
      </c>
      <c r="B47" s="1" t="s">
        <v>149</v>
      </c>
      <c r="C47" s="1" t="s">
        <v>17</v>
      </c>
      <c r="D47" s="1" t="s">
        <v>150</v>
      </c>
      <c r="E47">
        <v>30</v>
      </c>
      <c r="F47">
        <v>1.9279603734778411E-3</v>
      </c>
      <c r="G47">
        <v>93</v>
      </c>
      <c r="H47">
        <v>123</v>
      </c>
      <c r="I47" s="1">
        <f>(Merge1[[#This Row],[Index]]-MIN(E:E))/(MAX(E:E)-MIN(E:E))</f>
        <v>0.21481481481481482</v>
      </c>
      <c r="J47" s="1">
        <f>(Merge1[[#This Row],[importance_df_xgboost.Index]]-MIN(G:G))/(MAX(G:G)-MIN(G:G))</f>
        <v>0.59354838709677415</v>
      </c>
      <c r="K47" s="1">
        <f>Merge1[[#This Row],[Normalized Index XGBOOST]]+Merge1[[#This Row],[Normalized Index Unsup]]</f>
        <v>0.80836320191158895</v>
      </c>
    </row>
    <row r="48" spans="1:11" x14ac:dyDescent="0.25">
      <c r="A48">
        <v>2023</v>
      </c>
      <c r="B48" s="1" t="s">
        <v>111</v>
      </c>
      <c r="C48" s="1" t="s">
        <v>38</v>
      </c>
      <c r="D48" s="1" t="s">
        <v>136</v>
      </c>
      <c r="E48">
        <v>83</v>
      </c>
      <c r="F48">
        <v>7.4331644391379438E-3</v>
      </c>
      <c r="G48">
        <v>35</v>
      </c>
      <c r="H48">
        <v>118</v>
      </c>
      <c r="I48" s="1">
        <f>(Merge1[[#This Row],[Index]]-MIN(E:E))/(MAX(E:E)-MIN(E:E))</f>
        <v>0.6074074074074074</v>
      </c>
      <c r="J48" s="1">
        <f>(Merge1[[#This Row],[importance_df_xgboost.Index]]-MIN(G:G))/(MAX(G:G)-MIN(G:G))</f>
        <v>0.21935483870967742</v>
      </c>
      <c r="K48" s="1">
        <f>Merge1[[#This Row],[Normalized Index XGBOOST]]+Merge1[[#This Row],[Normalized Index Unsup]]</f>
        <v>0.82676224611708482</v>
      </c>
    </row>
    <row r="49" spans="1:11" x14ac:dyDescent="0.25">
      <c r="A49">
        <v>2022</v>
      </c>
      <c r="B49" s="1" t="s">
        <v>105</v>
      </c>
      <c r="C49" s="1" t="s">
        <v>10</v>
      </c>
      <c r="D49" s="1" t="s">
        <v>106</v>
      </c>
      <c r="E49">
        <v>7</v>
      </c>
      <c r="F49">
        <v>9.9143726474827166E-4</v>
      </c>
      <c r="G49">
        <v>123</v>
      </c>
      <c r="H49">
        <v>130</v>
      </c>
      <c r="I49" s="1">
        <f>(Merge1[[#This Row],[Index]]-MIN(E:E))/(MAX(E:E)-MIN(E:E))</f>
        <v>4.4444444444444446E-2</v>
      </c>
      <c r="J49" s="1">
        <f>(Merge1[[#This Row],[importance_df_xgboost.Index]]-MIN(G:G))/(MAX(G:G)-MIN(G:G))</f>
        <v>0.7870967741935484</v>
      </c>
      <c r="K49" s="1">
        <f>Merge1[[#This Row],[Normalized Index XGBOOST]]+Merge1[[#This Row],[Normalized Index Unsup]]</f>
        <v>0.8315412186379928</v>
      </c>
    </row>
    <row r="50" spans="1:11" x14ac:dyDescent="0.25">
      <c r="A50">
        <v>2022</v>
      </c>
      <c r="B50" s="1" t="s">
        <v>31</v>
      </c>
      <c r="C50" s="1" t="s">
        <v>30</v>
      </c>
      <c r="D50" s="1" t="s">
        <v>59</v>
      </c>
      <c r="E50">
        <v>42</v>
      </c>
      <c r="F50">
        <v>2.2896429009274487E-3</v>
      </c>
      <c r="G50">
        <v>83</v>
      </c>
      <c r="H50">
        <v>125</v>
      </c>
      <c r="I50" s="1">
        <f>(Merge1[[#This Row],[Index]]-MIN(E:E))/(MAX(E:E)-MIN(E:E))</f>
        <v>0.3037037037037037</v>
      </c>
      <c r="J50" s="1">
        <f>(Merge1[[#This Row],[importance_df_xgboost.Index]]-MIN(G:G))/(MAX(G:G)-MIN(G:G))</f>
        <v>0.52903225806451615</v>
      </c>
      <c r="K50" s="1">
        <f>Merge1[[#This Row],[Normalized Index XGBOOST]]+Merge1[[#This Row],[Normalized Index Unsup]]</f>
        <v>0.83273596176821985</v>
      </c>
    </row>
    <row r="51" spans="1:11" x14ac:dyDescent="0.25">
      <c r="A51">
        <v>2022</v>
      </c>
      <c r="B51" s="1" t="s">
        <v>151</v>
      </c>
      <c r="C51" s="1" t="s">
        <v>30</v>
      </c>
      <c r="D51" s="1" t="s">
        <v>152</v>
      </c>
      <c r="E51">
        <v>28</v>
      </c>
      <c r="F51">
        <v>1.5966105765949966E-3</v>
      </c>
      <c r="G51">
        <v>100</v>
      </c>
      <c r="H51">
        <v>128</v>
      </c>
      <c r="I51" s="1">
        <f>(Merge1[[#This Row],[Index]]-MIN(E:E))/(MAX(E:E)-MIN(E:E))</f>
        <v>0.2</v>
      </c>
      <c r="J51" s="1">
        <f>(Merge1[[#This Row],[importance_df_xgboost.Index]]-MIN(G:G))/(MAX(G:G)-MIN(G:G))</f>
        <v>0.6387096774193548</v>
      </c>
      <c r="K51" s="1">
        <f>Merge1[[#This Row],[Normalized Index XGBOOST]]+Merge1[[#This Row],[Normalized Index Unsup]]</f>
        <v>0.83870967741935476</v>
      </c>
    </row>
    <row r="52" spans="1:11" x14ac:dyDescent="0.25">
      <c r="A52">
        <v>2022</v>
      </c>
      <c r="B52" s="1" t="s">
        <v>11</v>
      </c>
      <c r="C52" s="1" t="s">
        <v>1</v>
      </c>
      <c r="D52" s="1" t="s">
        <v>67</v>
      </c>
      <c r="E52">
        <v>57</v>
      </c>
      <c r="F52">
        <v>2.8201234474356522E-3</v>
      </c>
      <c r="G52">
        <v>67</v>
      </c>
      <c r="H52">
        <v>124</v>
      </c>
      <c r="I52" s="1">
        <f>(Merge1[[#This Row],[Index]]-MIN(E:E))/(MAX(E:E)-MIN(E:E))</f>
        <v>0.4148148148148148</v>
      </c>
      <c r="J52" s="1">
        <f>(Merge1[[#This Row],[importance_df_xgboost.Index]]-MIN(G:G))/(MAX(G:G)-MIN(G:G))</f>
        <v>0.4258064516129032</v>
      </c>
      <c r="K52" s="1">
        <f>Merge1[[#This Row],[Normalized Index XGBOOST]]+Merge1[[#This Row],[Normalized Index Unsup]]</f>
        <v>0.84062126642771795</v>
      </c>
    </row>
    <row r="53" spans="1:11" x14ac:dyDescent="0.25">
      <c r="A53">
        <v>2022</v>
      </c>
      <c r="B53" s="1" t="s">
        <v>8</v>
      </c>
      <c r="C53" s="1" t="s">
        <v>9</v>
      </c>
      <c r="D53" s="1" t="s">
        <v>48</v>
      </c>
      <c r="E53">
        <v>10</v>
      </c>
      <c r="F53">
        <v>9.9186402912425039E-4</v>
      </c>
      <c r="G53">
        <v>122</v>
      </c>
      <c r="H53">
        <v>132</v>
      </c>
      <c r="I53" s="1">
        <f>(Merge1[[#This Row],[Index]]-MIN(E:E))/(MAX(E:E)-MIN(E:E))</f>
        <v>6.6666666666666666E-2</v>
      </c>
      <c r="J53" s="1">
        <f>(Merge1[[#This Row],[importance_df_xgboost.Index]]-MIN(G:G))/(MAX(G:G)-MIN(G:G))</f>
        <v>0.78064516129032258</v>
      </c>
      <c r="K53" s="1">
        <f>Merge1[[#This Row],[Normalized Index XGBOOST]]+Merge1[[#This Row],[Normalized Index Unsup]]</f>
        <v>0.84731182795698923</v>
      </c>
    </row>
    <row r="54" spans="1:11" x14ac:dyDescent="0.25">
      <c r="A54">
        <v>2023</v>
      </c>
      <c r="B54" s="1" t="s">
        <v>120</v>
      </c>
      <c r="C54" s="1" t="s">
        <v>13</v>
      </c>
      <c r="D54" s="1" t="s">
        <v>148</v>
      </c>
      <c r="E54">
        <v>113</v>
      </c>
      <c r="F54">
        <v>3.0061333355364685E-2</v>
      </c>
      <c r="G54">
        <v>8</v>
      </c>
      <c r="H54">
        <v>121</v>
      </c>
      <c r="I54" s="1">
        <f>(Merge1[[#This Row],[Index]]-MIN(E:E))/(MAX(E:E)-MIN(E:E))</f>
        <v>0.82962962962962961</v>
      </c>
      <c r="J54" s="1">
        <f>(Merge1[[#This Row],[importance_df_xgboost.Index]]-MIN(G:G))/(MAX(G:G)-MIN(G:G))</f>
        <v>4.5161290322580643E-2</v>
      </c>
      <c r="K54" s="1">
        <f>Merge1[[#This Row],[Normalized Index XGBOOST]]+Merge1[[#This Row],[Normalized Index Unsup]]</f>
        <v>0.87479091995221026</v>
      </c>
    </row>
    <row r="55" spans="1:11" x14ac:dyDescent="0.25">
      <c r="A55">
        <v>2022</v>
      </c>
      <c r="B55" s="1" t="s">
        <v>32</v>
      </c>
      <c r="C55" s="1" t="s">
        <v>30</v>
      </c>
      <c r="D55" s="1" t="s">
        <v>69</v>
      </c>
      <c r="E55">
        <v>64</v>
      </c>
      <c r="F55">
        <v>2.7731034316460534E-3</v>
      </c>
      <c r="G55">
        <v>68</v>
      </c>
      <c r="H55">
        <v>132</v>
      </c>
      <c r="I55" s="1">
        <f>(Merge1[[#This Row],[Index]]-MIN(E:E))/(MAX(E:E)-MIN(E:E))</f>
        <v>0.46666666666666667</v>
      </c>
      <c r="J55" s="1">
        <f>(Merge1[[#This Row],[importance_df_xgboost.Index]]-MIN(G:G))/(MAX(G:G)-MIN(G:G))</f>
        <v>0.43225806451612903</v>
      </c>
      <c r="K55" s="1">
        <f>Merge1[[#This Row],[Normalized Index XGBOOST]]+Merge1[[#This Row],[Normalized Index Unsup]]</f>
        <v>0.8989247311827957</v>
      </c>
    </row>
    <row r="56" spans="1:11" x14ac:dyDescent="0.25">
      <c r="A56">
        <v>2023</v>
      </c>
      <c r="B56" s="1" t="s">
        <v>37</v>
      </c>
      <c r="C56" s="1" t="s">
        <v>25</v>
      </c>
      <c r="D56" s="1" t="s">
        <v>49</v>
      </c>
      <c r="E56">
        <v>79</v>
      </c>
      <c r="F56">
        <v>3.6920811334021798E-3</v>
      </c>
      <c r="G56">
        <v>51</v>
      </c>
      <c r="H56">
        <v>130</v>
      </c>
      <c r="I56" s="1">
        <f>(Merge1[[#This Row],[Index]]-MIN(E:E))/(MAX(E:E)-MIN(E:E))</f>
        <v>0.57777777777777772</v>
      </c>
      <c r="J56" s="1">
        <f>(Merge1[[#This Row],[importance_df_xgboost.Index]]-MIN(G:G))/(MAX(G:G)-MIN(G:G))</f>
        <v>0.32258064516129031</v>
      </c>
      <c r="K56" s="1">
        <f>Merge1[[#This Row],[Normalized Index XGBOOST]]+Merge1[[#This Row],[Normalized Index Unsup]]</f>
        <v>0.90035842293906798</v>
      </c>
    </row>
    <row r="57" spans="1:11" x14ac:dyDescent="0.25">
      <c r="A57">
        <v>2022</v>
      </c>
      <c r="B57" s="1" t="s">
        <v>98</v>
      </c>
      <c r="C57" s="1" t="s">
        <v>17</v>
      </c>
      <c r="D57" s="1" t="s">
        <v>99</v>
      </c>
      <c r="E57">
        <v>33</v>
      </c>
      <c r="F57">
        <v>1.5686576876452712E-3</v>
      </c>
      <c r="G57">
        <v>104</v>
      </c>
      <c r="H57">
        <v>137</v>
      </c>
      <c r="I57" s="1">
        <f>(Merge1[[#This Row],[Index]]-MIN(E:E))/(MAX(E:E)-MIN(E:E))</f>
        <v>0.23703703703703705</v>
      </c>
      <c r="J57" s="1">
        <f>(Merge1[[#This Row],[importance_df_xgboost.Index]]-MIN(G:G))/(MAX(G:G)-MIN(G:G))</f>
        <v>0.6645161290322581</v>
      </c>
      <c r="K57" s="1">
        <f>Merge1[[#This Row],[Normalized Index XGBOOST]]+Merge1[[#This Row],[Normalized Index Unsup]]</f>
        <v>0.90155316606929514</v>
      </c>
    </row>
    <row r="58" spans="1:11" x14ac:dyDescent="0.25">
      <c r="A58">
        <v>2022</v>
      </c>
      <c r="B58" s="1" t="s">
        <v>41</v>
      </c>
      <c r="C58" s="1" t="s">
        <v>42</v>
      </c>
      <c r="D58" s="1" t="s">
        <v>68</v>
      </c>
      <c r="E58">
        <v>62</v>
      </c>
      <c r="F58">
        <v>2.6434735846693836E-3</v>
      </c>
      <c r="G58">
        <v>72</v>
      </c>
      <c r="H58">
        <v>134</v>
      </c>
      <c r="I58" s="1">
        <f>(Merge1[[#This Row],[Index]]-MIN(E:E))/(MAX(E:E)-MIN(E:E))</f>
        <v>0.45185185185185184</v>
      </c>
      <c r="J58" s="1">
        <f>(Merge1[[#This Row],[importance_df_xgboost.Index]]-MIN(G:G))/(MAX(G:G)-MIN(G:G))</f>
        <v>0.45806451612903226</v>
      </c>
      <c r="K58" s="1">
        <f>Merge1[[#This Row],[Normalized Index XGBOOST]]+Merge1[[#This Row],[Normalized Index Unsup]]</f>
        <v>0.90991636798088416</v>
      </c>
    </row>
    <row r="59" spans="1:11" x14ac:dyDescent="0.25">
      <c r="A59">
        <v>2022</v>
      </c>
      <c r="B59" s="1" t="s">
        <v>103</v>
      </c>
      <c r="C59" s="1" t="s">
        <v>17</v>
      </c>
      <c r="D59" s="1" t="s">
        <v>113</v>
      </c>
      <c r="E59">
        <v>13</v>
      </c>
      <c r="F59">
        <v>7.9630783876824453E-4</v>
      </c>
      <c r="G59">
        <v>131</v>
      </c>
      <c r="H59">
        <v>144</v>
      </c>
      <c r="I59" s="1">
        <f>(Merge1[[#This Row],[Index]]-MIN(E:E))/(MAX(E:E)-MIN(E:E))</f>
        <v>8.8888888888888892E-2</v>
      </c>
      <c r="J59" s="1">
        <f>(Merge1[[#This Row],[importance_df_xgboost.Index]]-MIN(G:G))/(MAX(G:G)-MIN(G:G))</f>
        <v>0.83870967741935487</v>
      </c>
      <c r="K59" s="1">
        <f>Merge1[[#This Row],[Normalized Index XGBOOST]]+Merge1[[#This Row],[Normalized Index Unsup]]</f>
        <v>0.92759856630824378</v>
      </c>
    </row>
    <row r="60" spans="1:11" x14ac:dyDescent="0.25">
      <c r="A60">
        <v>2023</v>
      </c>
      <c r="B60" s="1" t="s">
        <v>146</v>
      </c>
      <c r="C60" s="1" t="s">
        <v>13</v>
      </c>
      <c r="D60" s="1" t="s">
        <v>153</v>
      </c>
      <c r="E60">
        <v>115</v>
      </c>
      <c r="F60">
        <v>2.0099430128768279E-2</v>
      </c>
      <c r="G60">
        <v>16</v>
      </c>
      <c r="H60">
        <v>131</v>
      </c>
      <c r="I60" s="1">
        <f>(Merge1[[#This Row],[Index]]-MIN(E:E))/(MAX(E:E)-MIN(E:E))</f>
        <v>0.84444444444444444</v>
      </c>
      <c r="J60" s="1">
        <f>(Merge1[[#This Row],[importance_df_xgboost.Index]]-MIN(G:G))/(MAX(G:G)-MIN(G:G))</f>
        <v>9.6774193548387094E-2</v>
      </c>
      <c r="K60" s="1">
        <f>Merge1[[#This Row],[Normalized Index XGBOOST]]+Merge1[[#This Row],[Normalized Index Unsup]]</f>
        <v>0.94121863799283156</v>
      </c>
    </row>
    <row r="61" spans="1:11" x14ac:dyDescent="0.25">
      <c r="A61">
        <v>2022</v>
      </c>
      <c r="B61" s="1" t="s">
        <v>101</v>
      </c>
      <c r="C61" s="1" t="s">
        <v>25</v>
      </c>
      <c r="D61" s="1" t="s">
        <v>102</v>
      </c>
      <c r="E61">
        <v>66</v>
      </c>
      <c r="F61">
        <v>2.6165218273842216E-3</v>
      </c>
      <c r="G61">
        <v>74</v>
      </c>
      <c r="H61">
        <v>140</v>
      </c>
      <c r="I61" s="1">
        <f>(Merge1[[#This Row],[Index]]-MIN(E:E))/(MAX(E:E)-MIN(E:E))</f>
        <v>0.48148148148148145</v>
      </c>
      <c r="J61" s="1">
        <f>(Merge1[[#This Row],[importance_df_xgboost.Index]]-MIN(G:G))/(MAX(G:G)-MIN(G:G))</f>
        <v>0.47096774193548385</v>
      </c>
      <c r="K61" s="1">
        <f>Merge1[[#This Row],[Normalized Index XGBOOST]]+Merge1[[#This Row],[Normalized Index Unsup]]</f>
        <v>0.95244922341696525</v>
      </c>
    </row>
    <row r="62" spans="1:11" x14ac:dyDescent="0.25">
      <c r="A62">
        <v>2023</v>
      </c>
      <c r="B62" s="1" t="s">
        <v>21</v>
      </c>
      <c r="C62" s="1" t="s">
        <v>22</v>
      </c>
      <c r="D62" s="1" t="s">
        <v>64</v>
      </c>
      <c r="E62">
        <v>122</v>
      </c>
      <c r="F62">
        <v>2.4413886645500149E-2</v>
      </c>
      <c r="G62">
        <v>10</v>
      </c>
      <c r="H62">
        <v>132</v>
      </c>
      <c r="I62" s="1">
        <f>(Merge1[[#This Row],[Index]]-MIN(E:E))/(MAX(E:E)-MIN(E:E))</f>
        <v>0.89629629629629626</v>
      </c>
      <c r="J62" s="1">
        <f>(Merge1[[#This Row],[importance_df_xgboost.Index]]-MIN(G:G))/(MAX(G:G)-MIN(G:G))</f>
        <v>5.8064516129032261E-2</v>
      </c>
      <c r="K62" s="1">
        <f>Merge1[[#This Row],[Normalized Index XGBOOST]]+Merge1[[#This Row],[Normalized Index Unsup]]</f>
        <v>0.95436081242532855</v>
      </c>
    </row>
    <row r="63" spans="1:11" x14ac:dyDescent="0.25">
      <c r="A63">
        <v>2023</v>
      </c>
      <c r="B63" s="1" t="s">
        <v>125</v>
      </c>
      <c r="C63" s="1" t="s">
        <v>13</v>
      </c>
      <c r="D63" s="1" t="s">
        <v>154</v>
      </c>
      <c r="E63">
        <v>119</v>
      </c>
      <c r="F63">
        <v>2.0810217298170855E-2</v>
      </c>
      <c r="G63">
        <v>14</v>
      </c>
      <c r="H63">
        <v>133</v>
      </c>
      <c r="I63" s="1">
        <f>(Merge1[[#This Row],[Index]]-MIN(E:E))/(MAX(E:E)-MIN(E:E))</f>
        <v>0.87407407407407411</v>
      </c>
      <c r="J63" s="1">
        <f>(Merge1[[#This Row],[importance_df_xgboost.Index]]-MIN(G:G))/(MAX(G:G)-MIN(G:G))</f>
        <v>8.387096774193549E-2</v>
      </c>
      <c r="K63" s="1">
        <f>Merge1[[#This Row],[Normalized Index XGBOOST]]+Merge1[[#This Row],[Normalized Index Unsup]]</f>
        <v>0.95794504181600959</v>
      </c>
    </row>
    <row r="64" spans="1:11" x14ac:dyDescent="0.25">
      <c r="A64">
        <v>2023</v>
      </c>
      <c r="B64" s="1" t="s">
        <v>15</v>
      </c>
      <c r="C64" s="1" t="s">
        <v>13</v>
      </c>
      <c r="D64" s="1" t="s">
        <v>155</v>
      </c>
      <c r="E64">
        <v>114</v>
      </c>
      <c r="F64">
        <v>1.4765574031114594E-2</v>
      </c>
      <c r="G64">
        <v>21</v>
      </c>
      <c r="H64">
        <v>135</v>
      </c>
      <c r="I64" s="1">
        <f>(Merge1[[#This Row],[Index]]-MIN(E:E))/(MAX(E:E)-MIN(E:E))</f>
        <v>0.83703703703703702</v>
      </c>
      <c r="J64" s="1">
        <f>(Merge1[[#This Row],[importance_df_xgboost.Index]]-MIN(G:G))/(MAX(G:G)-MIN(G:G))</f>
        <v>0.12903225806451613</v>
      </c>
      <c r="K64" s="1">
        <f>Merge1[[#This Row],[Normalized Index XGBOOST]]+Merge1[[#This Row],[Normalized Index Unsup]]</f>
        <v>0.96606929510155315</v>
      </c>
    </row>
    <row r="65" spans="1:11" x14ac:dyDescent="0.25">
      <c r="A65">
        <v>2022</v>
      </c>
      <c r="B65" s="1" t="s">
        <v>158</v>
      </c>
      <c r="C65" s="1" t="s">
        <v>35</v>
      </c>
      <c r="D65" s="1" t="s">
        <v>159</v>
      </c>
      <c r="E65">
        <v>61</v>
      </c>
      <c r="F65">
        <v>2.2926676906197029E-3</v>
      </c>
      <c r="G65">
        <v>82</v>
      </c>
      <c r="H65">
        <v>143</v>
      </c>
      <c r="I65" s="1">
        <f>(Merge1[[#This Row],[Index]]-MIN(E:E))/(MAX(E:E)-MIN(E:E))</f>
        <v>0.44444444444444442</v>
      </c>
      <c r="J65" s="1">
        <f>(Merge1[[#This Row],[importance_df_xgboost.Index]]-MIN(G:G))/(MAX(G:G)-MIN(G:G))</f>
        <v>0.52258064516129032</v>
      </c>
      <c r="K65" s="1">
        <f>Merge1[[#This Row],[Normalized Index XGBOOST]]+Merge1[[#This Row],[Normalized Index Unsup]]</f>
        <v>0.96702508960573474</v>
      </c>
    </row>
    <row r="66" spans="1:11" x14ac:dyDescent="0.25">
      <c r="A66">
        <v>2022</v>
      </c>
      <c r="B66" s="1" t="s">
        <v>160</v>
      </c>
      <c r="C66" s="1" t="s">
        <v>17</v>
      </c>
      <c r="D66" s="1" t="s">
        <v>165</v>
      </c>
      <c r="E66">
        <v>14</v>
      </c>
      <c r="F66">
        <v>7.1269455040586004E-4</v>
      </c>
      <c r="G66">
        <v>136</v>
      </c>
      <c r="H66">
        <v>150</v>
      </c>
      <c r="I66" s="1">
        <f>(Merge1[[#This Row],[Index]]-MIN(E:E))/(MAX(E:E)-MIN(E:E))</f>
        <v>9.6296296296296297E-2</v>
      </c>
      <c r="J66" s="1">
        <f>(Merge1[[#This Row],[importance_df_xgboost.Index]]-MIN(G:G))/(MAX(G:G)-MIN(G:G))</f>
        <v>0.87096774193548387</v>
      </c>
      <c r="K66" s="1">
        <f>Merge1[[#This Row],[Normalized Index XGBOOST]]+Merge1[[#This Row],[Normalized Index Unsup]]</f>
        <v>0.9672640382317802</v>
      </c>
    </row>
    <row r="67" spans="1:11" x14ac:dyDescent="0.25">
      <c r="A67">
        <v>2023</v>
      </c>
      <c r="B67" s="1" t="s">
        <v>12</v>
      </c>
      <c r="C67" s="1" t="s">
        <v>13</v>
      </c>
      <c r="D67" s="1" t="s">
        <v>156</v>
      </c>
      <c r="E67">
        <v>117</v>
      </c>
      <c r="F67">
        <v>1.6331887703760269E-2</v>
      </c>
      <c r="G67">
        <v>18</v>
      </c>
      <c r="H67">
        <v>135</v>
      </c>
      <c r="I67" s="1">
        <f>(Merge1[[#This Row],[Index]]-MIN(E:E))/(MAX(E:E)-MIN(E:E))</f>
        <v>0.85925925925925928</v>
      </c>
      <c r="J67" s="1">
        <f>(Merge1[[#This Row],[importance_df_xgboost.Index]]-MIN(G:G))/(MAX(G:G)-MIN(G:G))</f>
        <v>0.10967741935483871</v>
      </c>
      <c r="K67" s="1">
        <f>Merge1[[#This Row],[Normalized Index XGBOOST]]+Merge1[[#This Row],[Normalized Index Unsup]]</f>
        <v>0.96893667861409805</v>
      </c>
    </row>
    <row r="68" spans="1:11" x14ac:dyDescent="0.25">
      <c r="A68">
        <v>2022</v>
      </c>
      <c r="B68" s="1" t="s">
        <v>23</v>
      </c>
      <c r="C68" s="1" t="s">
        <v>22</v>
      </c>
      <c r="D68" s="1" t="s">
        <v>66</v>
      </c>
      <c r="E68">
        <v>56</v>
      </c>
      <c r="F68">
        <v>2.0436818840742768E-3</v>
      </c>
      <c r="G68">
        <v>89</v>
      </c>
      <c r="H68">
        <v>145</v>
      </c>
      <c r="I68" s="1">
        <f>(Merge1[[#This Row],[Index]]-MIN(E:E))/(MAX(E:E)-MIN(E:E))</f>
        <v>0.40740740740740738</v>
      </c>
      <c r="J68" s="1">
        <f>(Merge1[[#This Row],[importance_df_xgboost.Index]]-MIN(G:G))/(MAX(G:G)-MIN(G:G))</f>
        <v>0.56774193548387097</v>
      </c>
      <c r="K68" s="1">
        <f>Merge1[[#This Row],[Normalized Index XGBOOST]]+Merge1[[#This Row],[Normalized Index Unsup]]</f>
        <v>0.9751493428912783</v>
      </c>
    </row>
    <row r="69" spans="1:11" x14ac:dyDescent="0.25">
      <c r="A69">
        <v>2022</v>
      </c>
      <c r="B69" s="1" t="s">
        <v>20</v>
      </c>
      <c r="C69" s="1" t="s">
        <v>19</v>
      </c>
      <c r="D69" s="1" t="s">
        <v>60</v>
      </c>
      <c r="E69">
        <v>44</v>
      </c>
      <c r="F69">
        <v>1.5802829581232738E-3</v>
      </c>
      <c r="G69">
        <v>103</v>
      </c>
      <c r="H69">
        <v>147</v>
      </c>
      <c r="I69" s="1">
        <f>(Merge1[[#This Row],[Index]]-MIN(E:E))/(MAX(E:E)-MIN(E:E))</f>
        <v>0.31851851851851853</v>
      </c>
      <c r="J69" s="1">
        <f>(Merge1[[#This Row],[importance_df_xgboost.Index]]-MIN(G:G))/(MAX(G:G)-MIN(G:G))</f>
        <v>0.65806451612903227</v>
      </c>
      <c r="K69" s="1">
        <f>Merge1[[#This Row],[Normalized Index XGBOOST]]+Merge1[[#This Row],[Normalized Index Unsup]]</f>
        <v>0.97658303464755081</v>
      </c>
    </row>
    <row r="70" spans="1:11" x14ac:dyDescent="0.25">
      <c r="A70">
        <v>2022</v>
      </c>
      <c r="B70" s="1" t="s">
        <v>162</v>
      </c>
      <c r="C70" s="1" t="s">
        <v>17</v>
      </c>
      <c r="D70" s="1" t="s">
        <v>163</v>
      </c>
      <c r="E70">
        <v>31</v>
      </c>
      <c r="F70">
        <v>1.201250530040855E-3</v>
      </c>
      <c r="G70">
        <v>118</v>
      </c>
      <c r="H70">
        <v>149</v>
      </c>
      <c r="I70" s="1">
        <f>(Merge1[[#This Row],[Index]]-MIN(E:E))/(MAX(E:E)-MIN(E:E))</f>
        <v>0.22222222222222221</v>
      </c>
      <c r="J70" s="1">
        <f>(Merge1[[#This Row],[importance_df_xgboost.Index]]-MIN(G:G))/(MAX(G:G)-MIN(G:G))</f>
        <v>0.75483870967741939</v>
      </c>
      <c r="K70" s="1">
        <f>Merge1[[#This Row],[Normalized Index XGBOOST]]+Merge1[[#This Row],[Normalized Index Unsup]]</f>
        <v>0.9770609318996416</v>
      </c>
    </row>
    <row r="71" spans="1:11" x14ac:dyDescent="0.25">
      <c r="A71">
        <v>2022</v>
      </c>
      <c r="B71" s="1" t="s">
        <v>171</v>
      </c>
      <c r="C71" s="1" t="s">
        <v>10</v>
      </c>
      <c r="D71" s="1" t="s">
        <v>172</v>
      </c>
      <c r="E71">
        <v>8</v>
      </c>
      <c r="F71">
        <v>6.0683695657785157E-4</v>
      </c>
      <c r="G71">
        <v>145</v>
      </c>
      <c r="H71">
        <v>153</v>
      </c>
      <c r="I71" s="1">
        <f>(Merge1[[#This Row],[Index]]-MIN(E:E))/(MAX(E:E)-MIN(E:E))</f>
        <v>5.185185185185185E-2</v>
      </c>
      <c r="J71" s="1">
        <f>(Merge1[[#This Row],[importance_df_xgboost.Index]]-MIN(G:G))/(MAX(G:G)-MIN(G:G))</f>
        <v>0.92903225806451617</v>
      </c>
      <c r="K71" s="1">
        <f>Merge1[[#This Row],[Normalized Index XGBOOST]]+Merge1[[#This Row],[Normalized Index Unsup]]</f>
        <v>0.98088410991636799</v>
      </c>
    </row>
    <row r="72" spans="1:11" x14ac:dyDescent="0.25">
      <c r="A72">
        <v>2023</v>
      </c>
      <c r="B72" s="1" t="s">
        <v>26</v>
      </c>
      <c r="C72" s="1" t="s">
        <v>22</v>
      </c>
      <c r="D72" s="1" t="s">
        <v>65</v>
      </c>
      <c r="E72">
        <v>123</v>
      </c>
      <c r="F72">
        <v>2.0997747507052026E-2</v>
      </c>
      <c r="G72">
        <v>13</v>
      </c>
      <c r="H72">
        <v>136</v>
      </c>
      <c r="I72" s="1">
        <f>(Merge1[[#This Row],[Index]]-MIN(E:E))/(MAX(E:E)-MIN(E:E))</f>
        <v>0.90370370370370368</v>
      </c>
      <c r="J72" s="1">
        <f>(Merge1[[#This Row],[importance_df_xgboost.Index]]-MIN(G:G))/(MAX(G:G)-MIN(G:G))</f>
        <v>7.7419354838709681E-2</v>
      </c>
      <c r="K72" s="1">
        <f>Merge1[[#This Row],[Normalized Index XGBOOST]]+Merge1[[#This Row],[Normalized Index Unsup]]</f>
        <v>0.98112305854241333</v>
      </c>
    </row>
    <row r="73" spans="1:11" x14ac:dyDescent="0.25">
      <c r="A73">
        <v>2022</v>
      </c>
      <c r="B73" s="1" t="s">
        <v>95</v>
      </c>
      <c r="C73" s="1" t="s">
        <v>17</v>
      </c>
      <c r="D73" s="1" t="s">
        <v>164</v>
      </c>
      <c r="E73">
        <v>29</v>
      </c>
      <c r="F73">
        <v>1.038019252663655E-3</v>
      </c>
      <c r="G73">
        <v>121</v>
      </c>
      <c r="H73">
        <v>150</v>
      </c>
      <c r="I73" s="1">
        <f>(Merge1[[#This Row],[Index]]-MIN(E:E))/(MAX(E:E)-MIN(E:E))</f>
        <v>0.2074074074074074</v>
      </c>
      <c r="J73" s="1">
        <f>(Merge1[[#This Row],[importance_df_xgboost.Index]]-MIN(G:G))/(MAX(G:G)-MIN(G:G))</f>
        <v>0.77419354838709675</v>
      </c>
      <c r="K73" s="1">
        <f>Merge1[[#This Row],[Normalized Index XGBOOST]]+Merge1[[#This Row],[Normalized Index Unsup]]</f>
        <v>0.98160095579450413</v>
      </c>
    </row>
    <row r="74" spans="1:11" x14ac:dyDescent="0.25">
      <c r="A74">
        <v>2022</v>
      </c>
      <c r="B74" s="1" t="s">
        <v>116</v>
      </c>
      <c r="C74" s="1" t="s">
        <v>30</v>
      </c>
      <c r="D74" s="1" t="s">
        <v>117</v>
      </c>
      <c r="E74">
        <v>24</v>
      </c>
      <c r="F74">
        <v>8.4021429631061433E-4</v>
      </c>
      <c r="G74">
        <v>128</v>
      </c>
      <c r="H74">
        <v>152</v>
      </c>
      <c r="I74" s="1">
        <f>(Merge1[[#This Row],[Index]]-MIN(E:E))/(MAX(E:E)-MIN(E:E))</f>
        <v>0.17037037037037037</v>
      </c>
      <c r="J74" s="1">
        <f>(Merge1[[#This Row],[importance_df_xgboost.Index]]-MIN(G:G))/(MAX(G:G)-MIN(G:G))</f>
        <v>0.8193548387096774</v>
      </c>
      <c r="K74" s="1">
        <f>Merge1[[#This Row],[Normalized Index XGBOOST]]+Merge1[[#This Row],[Normalized Index Unsup]]</f>
        <v>0.9897252090800478</v>
      </c>
    </row>
    <row r="75" spans="1:11" x14ac:dyDescent="0.25">
      <c r="A75">
        <v>2022</v>
      </c>
      <c r="B75" s="1" t="s">
        <v>109</v>
      </c>
      <c r="C75" s="1" t="s">
        <v>17</v>
      </c>
      <c r="D75" s="1" t="s">
        <v>110</v>
      </c>
      <c r="E75">
        <v>32</v>
      </c>
      <c r="F75">
        <v>1.1254595575392475E-3</v>
      </c>
      <c r="G75">
        <v>120</v>
      </c>
      <c r="H75">
        <v>152</v>
      </c>
      <c r="I75" s="1">
        <f>(Merge1[[#This Row],[Index]]-MIN(E:E))/(MAX(E:E)-MIN(E:E))</f>
        <v>0.22962962962962963</v>
      </c>
      <c r="J75" s="1">
        <f>(Merge1[[#This Row],[importance_df_xgboost.Index]]-MIN(G:G))/(MAX(G:G)-MIN(G:G))</f>
        <v>0.76774193548387093</v>
      </c>
      <c r="K75" s="1">
        <f>Merge1[[#This Row],[Normalized Index XGBOOST]]+Merge1[[#This Row],[Normalized Index Unsup]]</f>
        <v>0.99737156511350056</v>
      </c>
    </row>
    <row r="76" spans="1:11" x14ac:dyDescent="0.25">
      <c r="A76">
        <v>2022</v>
      </c>
      <c r="B76" s="1" t="s">
        <v>169</v>
      </c>
      <c r="C76" s="1" t="s">
        <v>30</v>
      </c>
      <c r="D76" s="1" t="s">
        <v>170</v>
      </c>
      <c r="E76">
        <v>27</v>
      </c>
      <c r="F76">
        <v>9.039217712064994E-4</v>
      </c>
      <c r="G76">
        <v>126</v>
      </c>
      <c r="H76">
        <v>153</v>
      </c>
      <c r="I76" s="1">
        <f>(Merge1[[#This Row],[Index]]-MIN(E:E))/(MAX(E:E)-MIN(E:E))</f>
        <v>0.19259259259259259</v>
      </c>
      <c r="J76" s="1">
        <f>(Merge1[[#This Row],[importance_df_xgboost.Index]]-MIN(G:G))/(MAX(G:G)-MIN(G:G))</f>
        <v>0.80645161290322576</v>
      </c>
      <c r="K76" s="1">
        <f>Merge1[[#This Row],[Normalized Index XGBOOST]]+Merge1[[#This Row],[Normalized Index Unsup]]</f>
        <v>0.9990442054958184</v>
      </c>
    </row>
    <row r="77" spans="1:11" x14ac:dyDescent="0.25">
      <c r="A77">
        <v>2023</v>
      </c>
      <c r="B77" s="1" t="s">
        <v>16</v>
      </c>
      <c r="C77" s="1" t="s">
        <v>13</v>
      </c>
      <c r="D77" s="1" t="s">
        <v>157</v>
      </c>
      <c r="E77">
        <v>104</v>
      </c>
      <c r="F77">
        <v>6.77655708795719E-3</v>
      </c>
      <c r="G77">
        <v>38</v>
      </c>
      <c r="H77">
        <v>142</v>
      </c>
      <c r="I77" s="1">
        <f>(Merge1[[#This Row],[Index]]-MIN(E:E))/(MAX(E:E)-MIN(E:E))</f>
        <v>0.76296296296296295</v>
      </c>
      <c r="J77" s="1">
        <f>(Merge1[[#This Row],[importance_df_xgboost.Index]]-MIN(G:G))/(MAX(G:G)-MIN(G:G))</f>
        <v>0.23870967741935484</v>
      </c>
      <c r="K77" s="1">
        <f>Merge1[[#This Row],[Normalized Index XGBOOST]]+Merge1[[#This Row],[Normalized Index Unsup]]</f>
        <v>1.0016726403823177</v>
      </c>
    </row>
    <row r="78" spans="1:11" x14ac:dyDescent="0.25">
      <c r="A78">
        <v>2022</v>
      </c>
      <c r="B78" s="1" t="s">
        <v>131</v>
      </c>
      <c r="C78" s="1" t="s">
        <v>39</v>
      </c>
      <c r="D78" s="1" t="s">
        <v>132</v>
      </c>
      <c r="E78">
        <v>68</v>
      </c>
      <c r="F78">
        <v>2.4645586168240505E-3</v>
      </c>
      <c r="G78">
        <v>80</v>
      </c>
      <c r="H78">
        <v>148</v>
      </c>
      <c r="I78" s="1">
        <f>(Merge1[[#This Row],[Index]]-MIN(E:E))/(MAX(E:E)-MIN(E:E))</f>
        <v>0.49629629629629629</v>
      </c>
      <c r="J78" s="1">
        <f>(Merge1[[#This Row],[importance_df_xgboost.Index]]-MIN(G:G))/(MAX(G:G)-MIN(G:G))</f>
        <v>0.50967741935483868</v>
      </c>
      <c r="K78" s="1">
        <f>Merge1[[#This Row],[Normalized Index XGBOOST]]+Merge1[[#This Row],[Normalized Index Unsup]]</f>
        <v>1.005973715651135</v>
      </c>
    </row>
    <row r="79" spans="1:11" x14ac:dyDescent="0.25">
      <c r="A79">
        <v>2022</v>
      </c>
      <c r="B79" s="1" t="s">
        <v>173</v>
      </c>
      <c r="C79" s="1" t="s">
        <v>30</v>
      </c>
      <c r="D79" s="1" t="s">
        <v>174</v>
      </c>
      <c r="E79">
        <v>41</v>
      </c>
      <c r="F79">
        <v>1.3552744556926005E-3</v>
      </c>
      <c r="G79">
        <v>112</v>
      </c>
      <c r="H79">
        <v>153</v>
      </c>
      <c r="I79" s="1">
        <f>(Merge1[[#This Row],[Index]]-MIN(E:E))/(MAX(E:E)-MIN(E:E))</f>
        <v>0.29629629629629628</v>
      </c>
      <c r="J79" s="1">
        <f>(Merge1[[#This Row],[importance_df_xgboost.Index]]-MIN(G:G))/(MAX(G:G)-MIN(G:G))</f>
        <v>0.71612903225806457</v>
      </c>
      <c r="K79" s="1">
        <f>Merge1[[#This Row],[Normalized Index XGBOOST]]+Merge1[[#This Row],[Normalized Index Unsup]]</f>
        <v>1.012425328554361</v>
      </c>
    </row>
    <row r="80" spans="1:11" x14ac:dyDescent="0.25">
      <c r="A80">
        <v>2023</v>
      </c>
      <c r="B80" s="1" t="s">
        <v>160</v>
      </c>
      <c r="C80" s="1" t="s">
        <v>17</v>
      </c>
      <c r="D80" s="1" t="s">
        <v>161</v>
      </c>
      <c r="E80">
        <v>82</v>
      </c>
      <c r="F80">
        <v>2.9226902440726097E-3</v>
      </c>
      <c r="G80">
        <v>65</v>
      </c>
      <c r="H80">
        <v>147</v>
      </c>
      <c r="I80" s="1">
        <f>(Merge1[[#This Row],[Index]]-MIN(E:E))/(MAX(E:E)-MIN(E:E))</f>
        <v>0.6</v>
      </c>
      <c r="J80" s="1">
        <f>(Merge1[[#This Row],[importance_df_xgboost.Index]]-MIN(G:G))/(MAX(G:G)-MIN(G:G))</f>
        <v>0.41290322580645161</v>
      </c>
      <c r="K80" s="1">
        <f>Merge1[[#This Row],[Normalized Index XGBOOST]]+Merge1[[#This Row],[Normalized Index Unsup]]</f>
        <v>1.0129032258064516</v>
      </c>
    </row>
    <row r="81" spans="1:11" x14ac:dyDescent="0.25">
      <c r="A81">
        <v>2022</v>
      </c>
      <c r="B81" s="1" t="s">
        <v>166</v>
      </c>
      <c r="C81" s="1" t="s">
        <v>25</v>
      </c>
      <c r="D81" s="1" t="s">
        <v>167</v>
      </c>
      <c r="E81">
        <v>59</v>
      </c>
      <c r="F81">
        <v>1.9550709389278774E-3</v>
      </c>
      <c r="G81">
        <v>92</v>
      </c>
      <c r="H81">
        <v>151</v>
      </c>
      <c r="I81" s="1">
        <f>(Merge1[[#This Row],[Index]]-MIN(E:E))/(MAX(E:E)-MIN(E:E))</f>
        <v>0.42962962962962964</v>
      </c>
      <c r="J81" s="1">
        <f>(Merge1[[#This Row],[importance_df_xgboost.Index]]-MIN(G:G))/(MAX(G:G)-MIN(G:G))</f>
        <v>0.58709677419354833</v>
      </c>
      <c r="K81" s="1">
        <f>Merge1[[#This Row],[Normalized Index XGBOOST]]+Merge1[[#This Row],[Normalized Index Unsup]]</f>
        <v>1.016726403823178</v>
      </c>
    </row>
    <row r="82" spans="1:11" x14ac:dyDescent="0.25">
      <c r="A82">
        <v>2022</v>
      </c>
      <c r="B82" s="1" t="s">
        <v>176</v>
      </c>
      <c r="C82" s="1" t="s">
        <v>17</v>
      </c>
      <c r="D82" s="1" t="s">
        <v>177</v>
      </c>
      <c r="E82">
        <v>34</v>
      </c>
      <c r="F82">
        <v>9.3567867223367596E-4</v>
      </c>
      <c r="G82">
        <v>124</v>
      </c>
      <c r="H82">
        <v>158</v>
      </c>
      <c r="I82" s="1">
        <f>(Merge1[[#This Row],[Index]]-MIN(E:E))/(MAX(E:E)-MIN(E:E))</f>
        <v>0.24444444444444444</v>
      </c>
      <c r="J82" s="1">
        <f>(Merge1[[#This Row],[importance_df_xgboost.Index]]-MIN(G:G))/(MAX(G:G)-MIN(G:G))</f>
        <v>0.79354838709677422</v>
      </c>
      <c r="K82" s="1">
        <f>Merge1[[#This Row],[Normalized Index XGBOOST]]+Merge1[[#This Row],[Normalized Index Unsup]]</f>
        <v>1.0379928315412186</v>
      </c>
    </row>
    <row r="83" spans="1:11" x14ac:dyDescent="0.25">
      <c r="A83">
        <v>2022</v>
      </c>
      <c r="B83" s="1" t="s">
        <v>14</v>
      </c>
      <c r="C83" s="1" t="s">
        <v>13</v>
      </c>
      <c r="D83" s="1" t="s">
        <v>62</v>
      </c>
      <c r="E83">
        <v>48</v>
      </c>
      <c r="F83">
        <v>1.3808576352413297E-3</v>
      </c>
      <c r="G83">
        <v>108</v>
      </c>
      <c r="H83">
        <v>156</v>
      </c>
      <c r="I83" s="1">
        <f>(Merge1[[#This Row],[Index]]-MIN(E:E))/(MAX(E:E)-MIN(E:E))</f>
        <v>0.34814814814814815</v>
      </c>
      <c r="J83" s="1">
        <f>(Merge1[[#This Row],[importance_df_xgboost.Index]]-MIN(G:G))/(MAX(G:G)-MIN(G:G))</f>
        <v>0.69032258064516128</v>
      </c>
      <c r="K83" s="1">
        <f>Merge1[[#This Row],[Normalized Index XGBOOST]]+Merge1[[#This Row],[Normalized Index Unsup]]</f>
        <v>1.0384707287933095</v>
      </c>
    </row>
    <row r="84" spans="1:11" x14ac:dyDescent="0.25">
      <c r="A84">
        <v>2023</v>
      </c>
      <c r="B84" s="1" t="s">
        <v>140</v>
      </c>
      <c r="C84" s="1" t="s">
        <v>24</v>
      </c>
      <c r="D84" s="1" t="s">
        <v>141</v>
      </c>
      <c r="E84">
        <v>107</v>
      </c>
      <c r="F84">
        <v>6.176398140573385E-3</v>
      </c>
      <c r="G84">
        <v>41</v>
      </c>
      <c r="H84">
        <v>148</v>
      </c>
      <c r="I84" s="1">
        <f>(Merge1[[#This Row],[Index]]-MIN(E:E))/(MAX(E:E)-MIN(E:E))</f>
        <v>0.78518518518518521</v>
      </c>
      <c r="J84" s="1">
        <f>(Merge1[[#This Row],[importance_df_xgboost.Index]]-MIN(G:G))/(MAX(G:G)-MIN(G:G))</f>
        <v>0.25806451612903225</v>
      </c>
      <c r="K84" s="1">
        <f>Merge1[[#This Row],[Normalized Index XGBOOST]]+Merge1[[#This Row],[Normalized Index Unsup]]</f>
        <v>1.0432497013142175</v>
      </c>
    </row>
    <row r="85" spans="1:11" x14ac:dyDescent="0.25">
      <c r="A85">
        <v>2022</v>
      </c>
      <c r="B85" s="1" t="s">
        <v>93</v>
      </c>
      <c r="C85" s="1" t="s">
        <v>30</v>
      </c>
      <c r="D85" s="1" t="s">
        <v>94</v>
      </c>
      <c r="E85">
        <v>20</v>
      </c>
      <c r="F85">
        <v>6.168351593844099E-4</v>
      </c>
      <c r="G85">
        <v>142</v>
      </c>
      <c r="H85">
        <v>162</v>
      </c>
      <c r="I85" s="1">
        <f>(Merge1[[#This Row],[Index]]-MIN(E:E))/(MAX(E:E)-MIN(E:E))</f>
        <v>0.14074074074074075</v>
      </c>
      <c r="J85" s="1">
        <f>(Merge1[[#This Row],[importance_df_xgboost.Index]]-MIN(G:G))/(MAX(G:G)-MIN(G:G))</f>
        <v>0.9096774193548387</v>
      </c>
      <c r="K85" s="1">
        <f>Merge1[[#This Row],[Normalized Index XGBOOST]]+Merge1[[#This Row],[Normalized Index Unsup]]</f>
        <v>1.0504181600955795</v>
      </c>
    </row>
    <row r="86" spans="1:11" x14ac:dyDescent="0.25">
      <c r="A86">
        <v>2023</v>
      </c>
      <c r="B86" s="1" t="s">
        <v>98</v>
      </c>
      <c r="C86" s="1" t="s">
        <v>17</v>
      </c>
      <c r="D86" s="1" t="s">
        <v>168</v>
      </c>
      <c r="E86">
        <v>101</v>
      </c>
      <c r="F86">
        <v>3.776772151624429E-3</v>
      </c>
      <c r="G86">
        <v>50</v>
      </c>
      <c r="H86">
        <v>151</v>
      </c>
      <c r="I86" s="1">
        <f>(Merge1[[#This Row],[Index]]-MIN(E:E))/(MAX(E:E)-MIN(E:E))</f>
        <v>0.7407407407407407</v>
      </c>
      <c r="J86" s="1">
        <f>(Merge1[[#This Row],[importance_df_xgboost.Index]]-MIN(G:G))/(MAX(G:G)-MIN(G:G))</f>
        <v>0.31612903225806449</v>
      </c>
      <c r="K86" s="1">
        <f>Merge1[[#This Row],[Normalized Index XGBOOST]]+Merge1[[#This Row],[Normalized Index Unsup]]</f>
        <v>1.0568697729988052</v>
      </c>
    </row>
    <row r="87" spans="1:11" x14ac:dyDescent="0.25">
      <c r="A87">
        <v>2023</v>
      </c>
      <c r="B87" s="1" t="s">
        <v>33</v>
      </c>
      <c r="C87" s="1" t="s">
        <v>30</v>
      </c>
      <c r="D87" s="1" t="s">
        <v>53</v>
      </c>
      <c r="E87">
        <v>87</v>
      </c>
      <c r="F87">
        <v>2.7460401593099575E-3</v>
      </c>
      <c r="G87">
        <v>69</v>
      </c>
      <c r="H87">
        <v>156</v>
      </c>
      <c r="I87" s="1">
        <f>(Merge1[[#This Row],[Index]]-MIN(E:E))/(MAX(E:E)-MIN(E:E))</f>
        <v>0.63703703703703707</v>
      </c>
      <c r="J87" s="1">
        <f>(Merge1[[#This Row],[importance_df_xgboost.Index]]-MIN(G:G))/(MAX(G:G)-MIN(G:G))</f>
        <v>0.43870967741935485</v>
      </c>
      <c r="K87" s="1">
        <f>Merge1[[#This Row],[Normalized Index XGBOOST]]+Merge1[[#This Row],[Normalized Index Unsup]]</f>
        <v>1.0757467144563919</v>
      </c>
    </row>
    <row r="88" spans="1:11" x14ac:dyDescent="0.25">
      <c r="A88">
        <v>2023</v>
      </c>
      <c r="B88" s="1" t="s">
        <v>114</v>
      </c>
      <c r="C88" s="1" t="s">
        <v>30</v>
      </c>
      <c r="D88" s="1" t="s">
        <v>115</v>
      </c>
      <c r="E88">
        <v>131</v>
      </c>
      <c r="F88">
        <v>1.4778409462531127E-2</v>
      </c>
      <c r="G88">
        <v>20</v>
      </c>
      <c r="H88">
        <v>151</v>
      </c>
      <c r="I88" s="1">
        <f>(Merge1[[#This Row],[Index]]-MIN(E:E))/(MAX(E:E)-MIN(E:E))</f>
        <v>0.96296296296296291</v>
      </c>
      <c r="J88" s="1">
        <f>(Merge1[[#This Row],[importance_df_xgboost.Index]]-MIN(G:G))/(MAX(G:G)-MIN(G:G))</f>
        <v>0.12258064516129032</v>
      </c>
      <c r="K88" s="1">
        <f>Merge1[[#This Row],[Normalized Index XGBOOST]]+Merge1[[#This Row],[Normalized Index Unsup]]</f>
        <v>1.0855436081242533</v>
      </c>
    </row>
    <row r="89" spans="1:11" x14ac:dyDescent="0.25">
      <c r="A89">
        <v>2022</v>
      </c>
      <c r="B89" s="1" t="s">
        <v>178</v>
      </c>
      <c r="C89" s="1" t="s">
        <v>39</v>
      </c>
      <c r="D89" s="1" t="s">
        <v>179</v>
      </c>
      <c r="E89">
        <v>67</v>
      </c>
      <c r="F89">
        <v>1.9219691460132745E-3</v>
      </c>
      <c r="G89">
        <v>94</v>
      </c>
      <c r="H89">
        <v>161</v>
      </c>
      <c r="I89" s="1">
        <f>(Merge1[[#This Row],[Index]]-MIN(E:E))/(MAX(E:E)-MIN(E:E))</f>
        <v>0.48888888888888887</v>
      </c>
      <c r="J89" s="1">
        <f>(Merge1[[#This Row],[importance_df_xgboost.Index]]-MIN(G:G))/(MAX(G:G)-MIN(G:G))</f>
        <v>0.6</v>
      </c>
      <c r="K89" s="1">
        <f>Merge1[[#This Row],[Normalized Index XGBOOST]]+Merge1[[#This Row],[Normalized Index Unsup]]</f>
        <v>1.0888888888888888</v>
      </c>
    </row>
    <row r="90" spans="1:11" x14ac:dyDescent="0.25">
      <c r="A90">
        <v>2022</v>
      </c>
      <c r="B90" s="1" t="s">
        <v>180</v>
      </c>
      <c r="C90" s="1" t="s">
        <v>181</v>
      </c>
      <c r="D90" s="1" t="s">
        <v>182</v>
      </c>
      <c r="E90">
        <v>35</v>
      </c>
      <c r="F90">
        <v>7.8826238018082472E-4</v>
      </c>
      <c r="G90">
        <v>132</v>
      </c>
      <c r="H90">
        <v>167</v>
      </c>
      <c r="I90" s="1">
        <f>(Merge1[[#This Row],[Index]]-MIN(E:E))/(MAX(E:E)-MIN(E:E))</f>
        <v>0.25185185185185183</v>
      </c>
      <c r="J90" s="1">
        <f>(Merge1[[#This Row],[importance_df_xgboost.Index]]-MIN(G:G))/(MAX(G:G)-MIN(G:G))</f>
        <v>0.84516129032258069</v>
      </c>
      <c r="K90" s="1">
        <f>Merge1[[#This Row],[Normalized Index XGBOOST]]+Merge1[[#This Row],[Normalized Index Unsup]]</f>
        <v>1.0970131421744325</v>
      </c>
    </row>
    <row r="91" spans="1:11" x14ac:dyDescent="0.25">
      <c r="A91">
        <v>2023</v>
      </c>
      <c r="B91" s="1" t="s">
        <v>107</v>
      </c>
      <c r="C91" s="1" t="s">
        <v>38</v>
      </c>
      <c r="D91" s="1" t="s">
        <v>129</v>
      </c>
      <c r="E91">
        <v>84</v>
      </c>
      <c r="F91">
        <v>2.5997945440244695E-3</v>
      </c>
      <c r="G91">
        <v>76</v>
      </c>
      <c r="H91">
        <v>160</v>
      </c>
      <c r="I91" s="1">
        <f>(Merge1[[#This Row],[Index]]-MIN(E:E))/(MAX(E:E)-MIN(E:E))</f>
        <v>0.61481481481481481</v>
      </c>
      <c r="J91" s="1">
        <f>(Merge1[[#This Row],[importance_df_xgboost.Index]]-MIN(G:G))/(MAX(G:G)-MIN(G:G))</f>
        <v>0.4838709677419355</v>
      </c>
      <c r="K91" s="1">
        <f>Merge1[[#This Row],[Normalized Index XGBOOST]]+Merge1[[#This Row],[Normalized Index Unsup]]</f>
        <v>1.0986857825567502</v>
      </c>
    </row>
    <row r="92" spans="1:11" x14ac:dyDescent="0.25">
      <c r="A92">
        <v>2023</v>
      </c>
      <c r="B92" s="1" t="s">
        <v>14</v>
      </c>
      <c r="C92" s="1" t="s">
        <v>13</v>
      </c>
      <c r="D92" s="1" t="s">
        <v>175</v>
      </c>
      <c r="E92">
        <v>116</v>
      </c>
      <c r="F92">
        <v>6.1962615634099339E-3</v>
      </c>
      <c r="G92">
        <v>40</v>
      </c>
      <c r="H92">
        <v>156</v>
      </c>
      <c r="I92" s="1">
        <f>(Merge1[[#This Row],[Index]]-MIN(E:E))/(MAX(E:E)-MIN(E:E))</f>
        <v>0.85185185185185186</v>
      </c>
      <c r="J92" s="1">
        <f>(Merge1[[#This Row],[importance_df_xgboost.Index]]-MIN(G:G))/(MAX(G:G)-MIN(G:G))</f>
        <v>0.25161290322580643</v>
      </c>
      <c r="K92" s="1">
        <f>Merge1[[#This Row],[Normalized Index XGBOOST]]+Merge1[[#This Row],[Normalized Index Unsup]]</f>
        <v>1.1034647550776584</v>
      </c>
    </row>
    <row r="93" spans="1:11" x14ac:dyDescent="0.25">
      <c r="A93">
        <v>2023</v>
      </c>
      <c r="B93" s="1" t="s">
        <v>0</v>
      </c>
      <c r="C93" s="1" t="s">
        <v>1</v>
      </c>
      <c r="D93" s="1" t="s">
        <v>56</v>
      </c>
      <c r="E93">
        <v>105</v>
      </c>
      <c r="F93">
        <v>3.0982508848763158E-3</v>
      </c>
      <c r="G93">
        <v>57</v>
      </c>
      <c r="H93">
        <v>162</v>
      </c>
      <c r="I93" s="1">
        <f>(Merge1[[#This Row],[Index]]-MIN(E:E))/(MAX(E:E)-MIN(E:E))</f>
        <v>0.77037037037037037</v>
      </c>
      <c r="J93" s="1">
        <f>(Merge1[[#This Row],[importance_df_xgboost.Index]]-MIN(G:G))/(MAX(G:G)-MIN(G:G))</f>
        <v>0.36129032258064514</v>
      </c>
      <c r="K93" s="1">
        <f>Merge1[[#This Row],[Normalized Index XGBOOST]]+Merge1[[#This Row],[Normalized Index Unsup]]</f>
        <v>1.1316606929510156</v>
      </c>
    </row>
    <row r="94" spans="1:11" x14ac:dyDescent="0.25">
      <c r="A94">
        <v>2023</v>
      </c>
      <c r="B94" s="1" t="s">
        <v>133</v>
      </c>
      <c r="C94" s="1" t="s">
        <v>30</v>
      </c>
      <c r="D94" s="1" t="s">
        <v>134</v>
      </c>
      <c r="E94">
        <v>133</v>
      </c>
      <c r="F94">
        <v>1.057974898031535E-2</v>
      </c>
      <c r="G94">
        <v>31</v>
      </c>
      <c r="H94">
        <v>164</v>
      </c>
      <c r="I94" s="1">
        <f>(Merge1[[#This Row],[Index]]-MIN(E:E))/(MAX(E:E)-MIN(E:E))</f>
        <v>0.97777777777777775</v>
      </c>
      <c r="J94" s="1">
        <f>(Merge1[[#This Row],[importance_df_xgboost.Index]]-MIN(G:G))/(MAX(G:G)-MIN(G:G))</f>
        <v>0.19354838709677419</v>
      </c>
      <c r="K94" s="1">
        <f>Merge1[[#This Row],[Normalized Index XGBOOST]]+Merge1[[#This Row],[Normalized Index Unsup]]</f>
        <v>1.1713261648745519</v>
      </c>
    </row>
    <row r="95" spans="1:11" x14ac:dyDescent="0.25">
      <c r="A95">
        <v>2023</v>
      </c>
      <c r="B95" s="1" t="s">
        <v>142</v>
      </c>
      <c r="C95" s="1" t="s">
        <v>13</v>
      </c>
      <c r="D95" s="1" t="s">
        <v>183</v>
      </c>
      <c r="E95">
        <v>118</v>
      </c>
      <c r="F95">
        <v>3.4222456858373196E-3</v>
      </c>
      <c r="G95">
        <v>54</v>
      </c>
      <c r="H95">
        <v>172</v>
      </c>
      <c r="I95" s="1">
        <f>(Merge1[[#This Row],[Index]]-MIN(E:E))/(MAX(E:E)-MIN(E:E))</f>
        <v>0.8666666666666667</v>
      </c>
      <c r="J95" s="1">
        <f>(Merge1[[#This Row],[importance_df_xgboost.Index]]-MIN(G:G))/(MAX(G:G)-MIN(G:G))</f>
        <v>0.34193548387096773</v>
      </c>
      <c r="K95" s="1">
        <f>Merge1[[#This Row],[Normalized Index XGBOOST]]+Merge1[[#This Row],[Normalized Index Unsup]]</f>
        <v>1.2086021505376343</v>
      </c>
    </row>
    <row r="96" spans="1:11" x14ac:dyDescent="0.25">
      <c r="A96">
        <v>2023</v>
      </c>
      <c r="B96" s="1" t="s">
        <v>29</v>
      </c>
      <c r="C96" s="1" t="s">
        <v>30</v>
      </c>
      <c r="D96" s="1" t="s">
        <v>58</v>
      </c>
      <c r="E96">
        <v>108</v>
      </c>
      <c r="F96">
        <v>2.8835583696579072E-3</v>
      </c>
      <c r="G96">
        <v>66</v>
      </c>
      <c r="H96">
        <v>174</v>
      </c>
      <c r="I96" s="1">
        <f>(Merge1[[#This Row],[Index]]-MIN(E:E))/(MAX(E:E)-MIN(E:E))</f>
        <v>0.79259259259259263</v>
      </c>
      <c r="J96" s="1">
        <f>(Merge1[[#This Row],[importance_df_xgboost.Index]]-MIN(G:G))/(MAX(G:G)-MIN(G:G))</f>
        <v>0.41935483870967744</v>
      </c>
      <c r="K96" s="1">
        <f>Merge1[[#This Row],[Normalized Index XGBOOST]]+Merge1[[#This Row],[Normalized Index Unsup]]</f>
        <v>1.21194743130227</v>
      </c>
    </row>
    <row r="97" spans="1:11" x14ac:dyDescent="0.25">
      <c r="A97">
        <v>2023</v>
      </c>
      <c r="B97" s="1" t="s">
        <v>31</v>
      </c>
      <c r="C97" s="1" t="s">
        <v>30</v>
      </c>
      <c r="D97" s="1" t="s">
        <v>59</v>
      </c>
      <c r="E97">
        <v>110</v>
      </c>
      <c r="F97">
        <v>2.9554541160535697E-3</v>
      </c>
      <c r="G97">
        <v>64</v>
      </c>
      <c r="H97">
        <v>174</v>
      </c>
      <c r="I97" s="1">
        <f>(Merge1[[#This Row],[Index]]-MIN(E:E))/(MAX(E:E)-MIN(E:E))</f>
        <v>0.80740740740740746</v>
      </c>
      <c r="J97" s="1">
        <f>(Merge1[[#This Row],[importance_df_xgboost.Index]]-MIN(G:G))/(MAX(G:G)-MIN(G:G))</f>
        <v>0.40645161290322579</v>
      </c>
      <c r="K97" s="1">
        <f>Merge1[[#This Row],[Normalized Index XGBOOST]]+Merge1[[#This Row],[Normalized Index Unsup]]</f>
        <v>1.2138590203106332</v>
      </c>
    </row>
    <row r="98" spans="1:11" x14ac:dyDescent="0.25">
      <c r="A98">
        <v>2023</v>
      </c>
      <c r="B98" s="1" t="s">
        <v>171</v>
      </c>
      <c r="C98" s="1" t="s">
        <v>10</v>
      </c>
      <c r="D98" s="1" t="s">
        <v>172</v>
      </c>
      <c r="E98">
        <v>76</v>
      </c>
      <c r="F98">
        <v>1.3754730032685741E-3</v>
      </c>
      <c r="G98">
        <v>109</v>
      </c>
      <c r="H98">
        <v>185</v>
      </c>
      <c r="I98" s="1">
        <f>(Merge1[[#This Row],[Index]]-MIN(E:E))/(MAX(E:E)-MIN(E:E))</f>
        <v>0.55555555555555558</v>
      </c>
      <c r="J98" s="1">
        <f>(Merge1[[#This Row],[importance_df_xgboost.Index]]-MIN(G:G))/(MAX(G:G)-MIN(G:G))</f>
        <v>0.6967741935483871</v>
      </c>
      <c r="K98" s="1">
        <f>Merge1[[#This Row],[Normalized Index XGBOOST]]+Merge1[[#This Row],[Normalized Index Unsup]]</f>
        <v>1.2523297491039427</v>
      </c>
    </row>
    <row r="99" spans="1:11" x14ac:dyDescent="0.25">
      <c r="A99">
        <v>2023</v>
      </c>
      <c r="B99" s="1" t="s">
        <v>173</v>
      </c>
      <c r="C99" s="1" t="s">
        <v>30</v>
      </c>
      <c r="D99" s="1" t="s">
        <v>174</v>
      </c>
      <c r="E99">
        <v>109</v>
      </c>
      <c r="F99">
        <v>2.6195222963385288E-3</v>
      </c>
      <c r="G99">
        <v>73</v>
      </c>
      <c r="H99">
        <v>182</v>
      </c>
      <c r="I99" s="1">
        <f>(Merge1[[#This Row],[Index]]-MIN(E:E))/(MAX(E:E)-MIN(E:E))</f>
        <v>0.8</v>
      </c>
      <c r="J99" s="1">
        <f>(Merge1[[#This Row],[importance_df_xgboost.Index]]-MIN(G:G))/(MAX(G:G)-MIN(G:G))</f>
        <v>0.46451612903225808</v>
      </c>
      <c r="K99" s="1">
        <f>Merge1[[#This Row],[Normalized Index XGBOOST]]+Merge1[[#This Row],[Normalized Index Unsup]]</f>
        <v>1.2645161290322582</v>
      </c>
    </row>
    <row r="100" spans="1:11" x14ac:dyDescent="0.25">
      <c r="A100">
        <v>2022</v>
      </c>
      <c r="B100" s="1" t="s">
        <v>188</v>
      </c>
      <c r="C100" s="1" t="s">
        <v>19</v>
      </c>
      <c r="D100" s="1" t="s">
        <v>189</v>
      </c>
      <c r="E100">
        <v>43</v>
      </c>
      <c r="F100">
        <v>3.3790153393455579E-4</v>
      </c>
      <c r="G100">
        <v>152</v>
      </c>
      <c r="H100">
        <v>195</v>
      </c>
      <c r="I100" s="1">
        <f>(Merge1[[#This Row],[Index]]-MIN(E:E))/(MAX(E:E)-MIN(E:E))</f>
        <v>0.31111111111111112</v>
      </c>
      <c r="J100" s="1">
        <f>(Merge1[[#This Row],[importance_df_xgboost.Index]]-MIN(G:G))/(MAX(G:G)-MIN(G:G))</f>
        <v>0.97419354838709682</v>
      </c>
      <c r="K100" s="1">
        <f>Merge1[[#This Row],[Normalized Index XGBOOST]]+Merge1[[#This Row],[Normalized Index Unsup]]</f>
        <v>1.285304659498208</v>
      </c>
    </row>
    <row r="101" spans="1:11" x14ac:dyDescent="0.25">
      <c r="A101">
        <v>2023</v>
      </c>
      <c r="B101" s="1" t="s">
        <v>116</v>
      </c>
      <c r="C101" s="1" t="s">
        <v>30</v>
      </c>
      <c r="D101" s="1" t="s">
        <v>117</v>
      </c>
      <c r="E101">
        <v>92</v>
      </c>
      <c r="F101">
        <v>1.7822885055744898E-3</v>
      </c>
      <c r="G101">
        <v>96</v>
      </c>
      <c r="H101">
        <v>188</v>
      </c>
      <c r="I101" s="1">
        <f>(Merge1[[#This Row],[Index]]-MIN(E:E))/(MAX(E:E)-MIN(E:E))</f>
        <v>0.67407407407407405</v>
      </c>
      <c r="J101" s="1">
        <f>(Merge1[[#This Row],[importance_df_xgboost.Index]]-MIN(G:G))/(MAX(G:G)-MIN(G:G))</f>
        <v>0.61290322580645162</v>
      </c>
      <c r="K101" s="1">
        <f>Merge1[[#This Row],[Normalized Index XGBOOST]]+Merge1[[#This Row],[Normalized Index Unsup]]</f>
        <v>1.2869772998805256</v>
      </c>
    </row>
    <row r="102" spans="1:11" x14ac:dyDescent="0.25">
      <c r="A102">
        <v>2022</v>
      </c>
      <c r="B102" s="1" t="s">
        <v>186</v>
      </c>
      <c r="C102" s="1" t="s">
        <v>123</v>
      </c>
      <c r="D102" s="1" t="s">
        <v>187</v>
      </c>
      <c r="E102">
        <v>53</v>
      </c>
      <c r="F102">
        <v>6.2045357915893628E-4</v>
      </c>
      <c r="G102">
        <v>141</v>
      </c>
      <c r="H102">
        <v>194</v>
      </c>
      <c r="I102" s="1">
        <f>(Merge1[[#This Row],[Index]]-MIN(E:E))/(MAX(E:E)-MIN(E:E))</f>
        <v>0.38518518518518519</v>
      </c>
      <c r="J102" s="1">
        <f>(Merge1[[#This Row],[importance_df_xgboost.Index]]-MIN(G:G))/(MAX(G:G)-MIN(G:G))</f>
        <v>0.90322580645161288</v>
      </c>
      <c r="K102" s="1">
        <f>Merge1[[#This Row],[Normalized Index XGBOOST]]+Merge1[[#This Row],[Normalized Index Unsup]]</f>
        <v>1.2884109916367981</v>
      </c>
    </row>
    <row r="103" spans="1:11" x14ac:dyDescent="0.25">
      <c r="A103">
        <v>2023</v>
      </c>
      <c r="B103" s="1" t="s">
        <v>36</v>
      </c>
      <c r="C103" s="1" t="s">
        <v>30</v>
      </c>
      <c r="D103" s="1" t="s">
        <v>54</v>
      </c>
      <c r="E103">
        <v>91</v>
      </c>
      <c r="F103">
        <v>1.6175058311963121E-3</v>
      </c>
      <c r="G103">
        <v>99</v>
      </c>
      <c r="H103">
        <v>190</v>
      </c>
      <c r="I103" s="1">
        <f>(Merge1[[#This Row],[Index]]-MIN(E:E))/(MAX(E:E)-MIN(E:E))</f>
        <v>0.66666666666666663</v>
      </c>
      <c r="J103" s="1">
        <f>(Merge1[[#This Row],[importance_df_xgboost.Index]]-MIN(G:G))/(MAX(G:G)-MIN(G:G))</f>
        <v>0.63225806451612898</v>
      </c>
      <c r="K103" s="1">
        <f>Merge1[[#This Row],[Normalized Index XGBOOST]]+Merge1[[#This Row],[Normalized Index Unsup]]</f>
        <v>1.2989247311827956</v>
      </c>
    </row>
    <row r="104" spans="1:11" x14ac:dyDescent="0.25">
      <c r="A104">
        <v>2023</v>
      </c>
      <c r="B104" s="1" t="s">
        <v>131</v>
      </c>
      <c r="C104" s="1" t="s">
        <v>39</v>
      </c>
      <c r="D104" s="1" t="s">
        <v>184</v>
      </c>
      <c r="E104">
        <v>136</v>
      </c>
      <c r="F104">
        <v>3.8343823884528162E-3</v>
      </c>
      <c r="G104">
        <v>49</v>
      </c>
      <c r="H104">
        <v>185</v>
      </c>
      <c r="I104" s="1">
        <f>(Merge1[[#This Row],[Index]]-MIN(E:E))/(MAX(E:E)-MIN(E:E))</f>
        <v>1</v>
      </c>
      <c r="J104" s="1">
        <f>(Merge1[[#This Row],[importance_df_xgboost.Index]]-MIN(G:G))/(MAX(G:G)-MIN(G:G))</f>
        <v>0.30967741935483872</v>
      </c>
      <c r="K104" s="1">
        <f>Merge1[[#This Row],[Normalized Index XGBOOST]]+Merge1[[#This Row],[Normalized Index Unsup]]</f>
        <v>1.3096774193548386</v>
      </c>
    </row>
    <row r="105" spans="1:11" x14ac:dyDescent="0.25">
      <c r="A105">
        <v>2023</v>
      </c>
      <c r="B105" s="1" t="s">
        <v>144</v>
      </c>
      <c r="C105" s="1" t="s">
        <v>30</v>
      </c>
      <c r="D105" s="1" t="s">
        <v>145</v>
      </c>
      <c r="E105">
        <v>94</v>
      </c>
      <c r="F105">
        <v>1.6333591606865633E-3</v>
      </c>
      <c r="G105">
        <v>98</v>
      </c>
      <c r="H105">
        <v>192</v>
      </c>
      <c r="I105" s="1">
        <f>(Merge1[[#This Row],[Index]]-MIN(E:E))/(MAX(E:E)-MIN(E:E))</f>
        <v>0.68888888888888888</v>
      </c>
      <c r="J105" s="1">
        <f>(Merge1[[#This Row],[importance_df_xgboost.Index]]-MIN(G:G))/(MAX(G:G)-MIN(G:G))</f>
        <v>0.62580645161290327</v>
      </c>
      <c r="K105" s="1">
        <f>Merge1[[#This Row],[Normalized Index XGBOOST]]+Merge1[[#This Row],[Normalized Index Unsup]]</f>
        <v>1.314695340501792</v>
      </c>
    </row>
    <row r="106" spans="1:11" x14ac:dyDescent="0.25">
      <c r="A106">
        <v>2023</v>
      </c>
      <c r="B106" s="1" t="s">
        <v>149</v>
      </c>
      <c r="C106" s="1" t="s">
        <v>17</v>
      </c>
      <c r="D106" s="1" t="s">
        <v>185</v>
      </c>
      <c r="E106">
        <v>98</v>
      </c>
      <c r="F106">
        <v>1.8182526709881208E-3</v>
      </c>
      <c r="G106">
        <v>95</v>
      </c>
      <c r="H106">
        <v>193</v>
      </c>
      <c r="I106" s="1">
        <f>(Merge1[[#This Row],[Index]]-MIN(E:E))/(MAX(E:E)-MIN(E:E))</f>
        <v>0.71851851851851856</v>
      </c>
      <c r="J106" s="1">
        <f>(Merge1[[#This Row],[importance_df_xgboost.Index]]-MIN(G:G))/(MAX(G:G)-MIN(G:G))</f>
        <v>0.6064516129032258</v>
      </c>
      <c r="K106" s="1">
        <f>Merge1[[#This Row],[Normalized Index XGBOOST]]+Merge1[[#This Row],[Normalized Index Unsup]]</f>
        <v>1.3249701314217444</v>
      </c>
    </row>
    <row r="107" spans="1:11" x14ac:dyDescent="0.25">
      <c r="A107">
        <v>2023</v>
      </c>
      <c r="B107" s="1" t="s">
        <v>28</v>
      </c>
      <c r="C107" s="1" t="s">
        <v>24</v>
      </c>
      <c r="D107" s="1" t="s">
        <v>57</v>
      </c>
      <c r="E107">
        <v>106</v>
      </c>
      <c r="F107">
        <v>1.9970898397529773E-3</v>
      </c>
      <c r="G107">
        <v>91</v>
      </c>
      <c r="H107">
        <v>197</v>
      </c>
      <c r="I107" s="1">
        <f>(Merge1[[#This Row],[Index]]-MIN(E:E))/(MAX(E:E)-MIN(E:E))</f>
        <v>0.77777777777777779</v>
      </c>
      <c r="J107" s="1">
        <f>(Merge1[[#This Row],[importance_df_xgboost.Index]]-MIN(G:G))/(MAX(G:G)-MIN(G:G))</f>
        <v>0.58064516129032262</v>
      </c>
      <c r="K107" s="1">
        <f>Merge1[[#This Row],[Normalized Index XGBOOST]]+Merge1[[#This Row],[Normalized Index Unsup]]</f>
        <v>1.3584229390681004</v>
      </c>
    </row>
    <row r="108" spans="1:11" x14ac:dyDescent="0.25">
      <c r="A108">
        <v>2023</v>
      </c>
      <c r="B108" s="1" t="s">
        <v>93</v>
      </c>
      <c r="C108" s="1" t="s">
        <v>30</v>
      </c>
      <c r="D108" s="1" t="s">
        <v>94</v>
      </c>
      <c r="E108">
        <v>88</v>
      </c>
      <c r="F108">
        <v>1.2764327811691479E-3</v>
      </c>
      <c r="G108">
        <v>113</v>
      </c>
      <c r="H108">
        <v>201</v>
      </c>
      <c r="I108" s="1">
        <f>(Merge1[[#This Row],[Index]]-MIN(E:E))/(MAX(E:E)-MIN(E:E))</f>
        <v>0.64444444444444449</v>
      </c>
      <c r="J108" s="1">
        <f>(Merge1[[#This Row],[importance_df_xgboost.Index]]-MIN(G:G))/(MAX(G:G)-MIN(G:G))</f>
        <v>0.72258064516129028</v>
      </c>
      <c r="K108" s="1">
        <f>Merge1[[#This Row],[Normalized Index XGBOOST]]+Merge1[[#This Row],[Normalized Index Unsup]]</f>
        <v>1.3670250896057348</v>
      </c>
    </row>
    <row r="109" spans="1:11" x14ac:dyDescent="0.25">
      <c r="A109">
        <v>2022</v>
      </c>
      <c r="B109" s="1" t="s">
        <v>34</v>
      </c>
      <c r="C109" s="1" t="s">
        <v>35</v>
      </c>
      <c r="D109" s="1" t="s">
        <v>191</v>
      </c>
      <c r="E109">
        <v>60</v>
      </c>
      <c r="F109">
        <v>5.0679923875641606E-4</v>
      </c>
      <c r="G109">
        <v>146</v>
      </c>
      <c r="H109">
        <v>206</v>
      </c>
      <c r="I109" s="1">
        <f>(Merge1[[#This Row],[Index]]-MIN(E:E))/(MAX(E:E)-MIN(E:E))</f>
        <v>0.43703703703703706</v>
      </c>
      <c r="J109" s="1">
        <f>(Merge1[[#This Row],[importance_df_xgboost.Index]]-MIN(G:G))/(MAX(G:G)-MIN(G:G))</f>
        <v>0.93548387096774188</v>
      </c>
      <c r="K109" s="1">
        <f>Merge1[[#This Row],[Normalized Index XGBOOST]]+Merge1[[#This Row],[Normalized Index Unsup]]</f>
        <v>1.3725209080047789</v>
      </c>
    </row>
    <row r="110" spans="1:11" x14ac:dyDescent="0.25">
      <c r="A110">
        <v>2023</v>
      </c>
      <c r="B110" s="1" t="s">
        <v>18</v>
      </c>
      <c r="C110" s="1" t="s">
        <v>17</v>
      </c>
      <c r="D110" s="1" t="s">
        <v>135</v>
      </c>
      <c r="E110">
        <v>80</v>
      </c>
      <c r="F110">
        <v>9.25219964632535E-4</v>
      </c>
      <c r="G110">
        <v>125</v>
      </c>
      <c r="H110">
        <v>205</v>
      </c>
      <c r="I110" s="1">
        <f>(Merge1[[#This Row],[Index]]-MIN(E:E))/(MAX(E:E)-MIN(E:E))</f>
        <v>0.58518518518518514</v>
      </c>
      <c r="J110" s="1">
        <f>(Merge1[[#This Row],[importance_df_xgboost.Index]]-MIN(G:G))/(MAX(G:G)-MIN(G:G))</f>
        <v>0.8</v>
      </c>
      <c r="K110" s="1">
        <f>Merge1[[#This Row],[Normalized Index XGBOOST]]+Merge1[[#This Row],[Normalized Index Unsup]]</f>
        <v>1.3851851851851853</v>
      </c>
    </row>
    <row r="111" spans="1:11" x14ac:dyDescent="0.25">
      <c r="A111">
        <v>2023</v>
      </c>
      <c r="B111" s="1" t="s">
        <v>178</v>
      </c>
      <c r="C111" s="1" t="s">
        <v>39</v>
      </c>
      <c r="D111" s="1" t="s">
        <v>190</v>
      </c>
      <c r="E111">
        <v>135</v>
      </c>
      <c r="F111">
        <v>2.9940477335342395E-3</v>
      </c>
      <c r="G111">
        <v>63</v>
      </c>
      <c r="H111">
        <v>198</v>
      </c>
      <c r="I111" s="1">
        <f>(Merge1[[#This Row],[Index]]-MIN(E:E))/(MAX(E:E)-MIN(E:E))</f>
        <v>0.99259259259259258</v>
      </c>
      <c r="J111" s="1">
        <f>(Merge1[[#This Row],[importance_df_xgboost.Index]]-MIN(G:G))/(MAX(G:G)-MIN(G:G))</f>
        <v>0.4</v>
      </c>
      <c r="K111" s="1">
        <f>Merge1[[#This Row],[Normalized Index XGBOOST]]+Merge1[[#This Row],[Normalized Index Unsup]]</f>
        <v>1.3925925925925926</v>
      </c>
    </row>
    <row r="112" spans="1:11" x14ac:dyDescent="0.25">
      <c r="A112">
        <v>2023</v>
      </c>
      <c r="B112" s="1" t="s">
        <v>122</v>
      </c>
      <c r="C112" s="1" t="s">
        <v>123</v>
      </c>
      <c r="D112" s="1" t="s">
        <v>124</v>
      </c>
      <c r="E112">
        <v>120</v>
      </c>
      <c r="F112">
        <v>2.3200824389604381E-3</v>
      </c>
      <c r="G112">
        <v>81</v>
      </c>
      <c r="H112">
        <v>201</v>
      </c>
      <c r="I112" s="1">
        <f>(Merge1[[#This Row],[Index]]-MIN(E:E))/(MAX(E:E)-MIN(E:E))</f>
        <v>0.88148148148148153</v>
      </c>
      <c r="J112" s="1">
        <f>(Merge1[[#This Row],[importance_df_xgboost.Index]]-MIN(G:G))/(MAX(G:G)-MIN(G:G))</f>
        <v>0.5161290322580645</v>
      </c>
      <c r="K112" s="1">
        <f>Merge1[[#This Row],[Normalized Index XGBOOST]]+Merge1[[#This Row],[Normalized Index Unsup]]</f>
        <v>1.397610513739546</v>
      </c>
    </row>
    <row r="113" spans="1:11" x14ac:dyDescent="0.25">
      <c r="A113">
        <v>2023</v>
      </c>
      <c r="B113" s="1" t="s">
        <v>105</v>
      </c>
      <c r="C113" s="1" t="s">
        <v>10</v>
      </c>
      <c r="D113" s="1" t="s">
        <v>106</v>
      </c>
      <c r="E113">
        <v>75</v>
      </c>
      <c r="F113">
        <v>7.6470751687012753E-4</v>
      </c>
      <c r="G113">
        <v>133</v>
      </c>
      <c r="H113">
        <v>208</v>
      </c>
      <c r="I113" s="1">
        <f>(Merge1[[#This Row],[Index]]-MIN(E:E))/(MAX(E:E)-MIN(E:E))</f>
        <v>0.54814814814814816</v>
      </c>
      <c r="J113" s="1">
        <f>(Merge1[[#This Row],[importance_df_xgboost.Index]]-MIN(G:G))/(MAX(G:G)-MIN(G:G))</f>
        <v>0.85161290322580641</v>
      </c>
      <c r="K113" s="1">
        <f>Merge1[[#This Row],[Normalized Index XGBOOST]]+Merge1[[#This Row],[Normalized Index Unsup]]</f>
        <v>1.3997610513739547</v>
      </c>
    </row>
    <row r="114" spans="1:11" x14ac:dyDescent="0.25">
      <c r="A114">
        <v>2023</v>
      </c>
      <c r="B114" s="1" t="s">
        <v>96</v>
      </c>
      <c r="C114" s="1" t="s">
        <v>30</v>
      </c>
      <c r="D114" s="1" t="s">
        <v>97</v>
      </c>
      <c r="E114">
        <v>93</v>
      </c>
      <c r="F114">
        <v>1.2237107351858187E-3</v>
      </c>
      <c r="G114">
        <v>116</v>
      </c>
      <c r="H114">
        <v>209</v>
      </c>
      <c r="I114" s="1">
        <f>(Merge1[[#This Row],[Index]]-MIN(E:E))/(MAX(E:E)-MIN(E:E))</f>
        <v>0.68148148148148147</v>
      </c>
      <c r="J114" s="1">
        <f>(Merge1[[#This Row],[importance_df_xgboost.Index]]-MIN(G:G))/(MAX(G:G)-MIN(G:G))</f>
        <v>0.74193548387096775</v>
      </c>
      <c r="K114" s="1">
        <f>Merge1[[#This Row],[Normalized Index XGBOOST]]+Merge1[[#This Row],[Normalized Index Unsup]]</f>
        <v>1.4234169653524491</v>
      </c>
    </row>
    <row r="115" spans="1:11" x14ac:dyDescent="0.25">
      <c r="A115">
        <v>2023</v>
      </c>
      <c r="B115" s="1" t="s">
        <v>20</v>
      </c>
      <c r="C115" s="1" t="s">
        <v>19</v>
      </c>
      <c r="D115" s="1" t="s">
        <v>60</v>
      </c>
      <c r="E115">
        <v>112</v>
      </c>
      <c r="F115">
        <v>1.5962433965888375E-3</v>
      </c>
      <c r="G115">
        <v>101</v>
      </c>
      <c r="H115">
        <v>213</v>
      </c>
      <c r="I115" s="1">
        <f>(Merge1[[#This Row],[Index]]-MIN(E:E))/(MAX(E:E)-MIN(E:E))</f>
        <v>0.82222222222222219</v>
      </c>
      <c r="J115" s="1">
        <f>(Merge1[[#This Row],[importance_df_xgboost.Index]]-MIN(G:G))/(MAX(G:G)-MIN(G:G))</f>
        <v>0.64516129032258063</v>
      </c>
      <c r="K115" s="1">
        <f>Merge1[[#This Row],[Normalized Index XGBOOST]]+Merge1[[#This Row],[Normalized Index Unsup]]</f>
        <v>1.4673835125448029</v>
      </c>
    </row>
    <row r="116" spans="1:11" x14ac:dyDescent="0.25">
      <c r="A116">
        <v>2023</v>
      </c>
      <c r="B116" s="1" t="s">
        <v>127</v>
      </c>
      <c r="C116" s="1" t="s">
        <v>25</v>
      </c>
      <c r="D116" s="1" t="s">
        <v>128</v>
      </c>
      <c r="E116">
        <v>126</v>
      </c>
      <c r="F116">
        <v>2.1650193473726612E-3</v>
      </c>
      <c r="G116">
        <v>86</v>
      </c>
      <c r="H116">
        <v>212</v>
      </c>
      <c r="I116" s="1">
        <f>(Merge1[[#This Row],[Index]]-MIN(E:E))/(MAX(E:E)-MIN(E:E))</f>
        <v>0.92592592592592593</v>
      </c>
      <c r="J116" s="1">
        <f>(Merge1[[#This Row],[importance_df_xgboost.Index]]-MIN(G:G))/(MAX(G:G)-MIN(G:G))</f>
        <v>0.54838709677419351</v>
      </c>
      <c r="K116" s="1">
        <f>Merge1[[#This Row],[Normalized Index XGBOOST]]+Merge1[[#This Row],[Normalized Index Unsup]]</f>
        <v>1.4743130227001195</v>
      </c>
    </row>
    <row r="117" spans="1:11" x14ac:dyDescent="0.25">
      <c r="A117">
        <v>2023</v>
      </c>
      <c r="B117" s="1" t="s">
        <v>41</v>
      </c>
      <c r="C117" s="1" t="s">
        <v>42</v>
      </c>
      <c r="D117" s="1" t="s">
        <v>137</v>
      </c>
      <c r="E117">
        <v>130</v>
      </c>
      <c r="F117">
        <v>2.2657666097375736E-3</v>
      </c>
      <c r="G117">
        <v>84</v>
      </c>
      <c r="H117">
        <v>214</v>
      </c>
      <c r="I117" s="1">
        <f>(Merge1[[#This Row],[Index]]-MIN(E:E))/(MAX(E:E)-MIN(E:E))</f>
        <v>0.9555555555555556</v>
      </c>
      <c r="J117" s="1">
        <f>(Merge1[[#This Row],[importance_df_xgboost.Index]]-MIN(G:G))/(MAX(G:G)-MIN(G:G))</f>
        <v>0.53548387096774197</v>
      </c>
      <c r="K117" s="1">
        <f>Merge1[[#This Row],[Normalized Index XGBOOST]]+Merge1[[#This Row],[Normalized Index Unsup]]</f>
        <v>1.4910394265232976</v>
      </c>
    </row>
    <row r="118" spans="1:11" x14ac:dyDescent="0.25">
      <c r="A118">
        <v>2023</v>
      </c>
      <c r="B118" s="1" t="s">
        <v>11</v>
      </c>
      <c r="C118" s="1" t="s">
        <v>1</v>
      </c>
      <c r="D118" s="1" t="s">
        <v>67</v>
      </c>
      <c r="E118">
        <v>125</v>
      </c>
      <c r="F118">
        <v>2.0429529094907841E-3</v>
      </c>
      <c r="G118">
        <v>90</v>
      </c>
      <c r="H118">
        <v>215</v>
      </c>
      <c r="I118" s="1">
        <f>(Merge1[[#This Row],[Index]]-MIN(E:E))/(MAX(E:E)-MIN(E:E))</f>
        <v>0.91851851851851851</v>
      </c>
      <c r="J118" s="1">
        <f>(Merge1[[#This Row],[importance_df_xgboost.Index]]-MIN(G:G))/(MAX(G:G)-MIN(G:G))</f>
        <v>0.5741935483870968</v>
      </c>
      <c r="K118" s="1">
        <f>Merge1[[#This Row],[Normalized Index XGBOOST]]+Merge1[[#This Row],[Normalized Index Unsup]]</f>
        <v>1.4927120669056153</v>
      </c>
    </row>
    <row r="119" spans="1:11" x14ac:dyDescent="0.25">
      <c r="A119">
        <v>2023</v>
      </c>
      <c r="B119" s="1" t="s">
        <v>8</v>
      </c>
      <c r="C119" s="1" t="s">
        <v>9</v>
      </c>
      <c r="D119" s="1" t="s">
        <v>48</v>
      </c>
      <c r="E119">
        <v>78</v>
      </c>
      <c r="F119">
        <v>4.9485247008466818E-4</v>
      </c>
      <c r="G119">
        <v>147</v>
      </c>
      <c r="H119">
        <v>225</v>
      </c>
      <c r="I119" s="1">
        <f>(Merge1[[#This Row],[Index]]-MIN(E:E))/(MAX(E:E)-MIN(E:E))</f>
        <v>0.57037037037037042</v>
      </c>
      <c r="J119" s="1">
        <f>(Merge1[[#This Row],[importance_df_xgboost.Index]]-MIN(G:G))/(MAX(G:G)-MIN(G:G))</f>
        <v>0.9419354838709677</v>
      </c>
      <c r="K119" s="1">
        <f>Merge1[[#This Row],[Normalized Index XGBOOST]]+Merge1[[#This Row],[Normalized Index Unsup]]</f>
        <v>1.5123058542413381</v>
      </c>
    </row>
    <row r="120" spans="1:11" x14ac:dyDescent="0.25">
      <c r="A120">
        <v>2023</v>
      </c>
      <c r="B120" s="1" t="s">
        <v>91</v>
      </c>
      <c r="C120" s="1" t="s">
        <v>30</v>
      </c>
      <c r="D120" s="1" t="s">
        <v>92</v>
      </c>
      <c r="E120">
        <v>90</v>
      </c>
      <c r="F120">
        <v>6.9842371358485613E-4</v>
      </c>
      <c r="G120">
        <v>137</v>
      </c>
      <c r="H120">
        <v>227</v>
      </c>
      <c r="I120" s="1">
        <f>(Merge1[[#This Row],[Index]]-MIN(E:E))/(MAX(E:E)-MIN(E:E))</f>
        <v>0.65925925925925921</v>
      </c>
      <c r="J120" s="1">
        <f>(Merge1[[#This Row],[importance_df_xgboost.Index]]-MIN(G:G))/(MAX(G:G)-MIN(G:G))</f>
        <v>0.8774193548387097</v>
      </c>
      <c r="K120" s="1">
        <f>Merge1[[#This Row],[Normalized Index XGBOOST]]+Merge1[[#This Row],[Normalized Index Unsup]]</f>
        <v>1.5366786140979689</v>
      </c>
    </row>
    <row r="121" spans="1:11" x14ac:dyDescent="0.25">
      <c r="A121">
        <v>2023</v>
      </c>
      <c r="B121" s="1" t="s">
        <v>95</v>
      </c>
      <c r="C121" s="1" t="s">
        <v>17</v>
      </c>
      <c r="D121" s="1" t="s">
        <v>130</v>
      </c>
      <c r="E121">
        <v>97</v>
      </c>
      <c r="F121">
        <v>7.1922116580428299E-4</v>
      </c>
      <c r="G121">
        <v>135</v>
      </c>
      <c r="H121">
        <v>232</v>
      </c>
      <c r="I121" s="1">
        <f>(Merge1[[#This Row],[Index]]-MIN(E:E))/(MAX(E:E)-MIN(E:E))</f>
        <v>0.71111111111111114</v>
      </c>
      <c r="J121" s="1">
        <f>(Merge1[[#This Row],[importance_df_xgboost.Index]]-MIN(G:G))/(MAX(G:G)-MIN(G:G))</f>
        <v>0.86451612903225805</v>
      </c>
      <c r="K121" s="1">
        <f>Merge1[[#This Row],[Normalized Index XGBOOST]]+Merge1[[#This Row],[Normalized Index Unsup]]</f>
        <v>1.5756272401433691</v>
      </c>
    </row>
    <row r="122" spans="1:11" x14ac:dyDescent="0.25">
      <c r="A122">
        <v>2023</v>
      </c>
      <c r="B122" s="1" t="s">
        <v>103</v>
      </c>
      <c r="C122" s="1" t="s">
        <v>17</v>
      </c>
      <c r="D122" s="1" t="s">
        <v>192</v>
      </c>
      <c r="E122">
        <v>81</v>
      </c>
      <c r="F122">
        <v>3.0018856998329435E-5</v>
      </c>
      <c r="G122">
        <v>156</v>
      </c>
      <c r="H122">
        <v>237</v>
      </c>
      <c r="I122" s="1">
        <f>(Merge1[[#This Row],[Index]]-MIN(E:E))/(MAX(E:E)-MIN(E:E))</f>
        <v>0.59259259259259256</v>
      </c>
      <c r="J122" s="1">
        <f>(Merge1[[#This Row],[importance_df_xgboost.Index]]-MIN(G:G))/(MAX(G:G)-MIN(G:G))</f>
        <v>1</v>
      </c>
      <c r="K122" s="1">
        <f>Merge1[[#This Row],[Normalized Index XGBOOST]]+Merge1[[#This Row],[Normalized Index Unsup]]</f>
        <v>1.5925925925925926</v>
      </c>
    </row>
    <row r="123" spans="1:11" x14ac:dyDescent="0.25">
      <c r="A123">
        <v>2023</v>
      </c>
      <c r="B123" s="1" t="s">
        <v>23</v>
      </c>
      <c r="C123" s="1" t="s">
        <v>22</v>
      </c>
      <c r="D123" s="1" t="s">
        <v>66</v>
      </c>
      <c r="E123">
        <v>124</v>
      </c>
      <c r="F123">
        <v>1.4179452515726892E-3</v>
      </c>
      <c r="G123">
        <v>107</v>
      </c>
      <c r="H123">
        <v>231</v>
      </c>
      <c r="I123" s="1">
        <f>(Merge1[[#This Row],[Index]]-MIN(E:E))/(MAX(E:E)-MIN(E:E))</f>
        <v>0.91111111111111109</v>
      </c>
      <c r="J123" s="1">
        <f>(Merge1[[#This Row],[importance_df_xgboost.Index]]-MIN(G:G))/(MAX(G:G)-MIN(G:G))</f>
        <v>0.68387096774193545</v>
      </c>
      <c r="K123" s="1">
        <f>Merge1[[#This Row],[Normalized Index XGBOOST]]+Merge1[[#This Row],[Normalized Index Unsup]]</f>
        <v>1.5949820788530467</v>
      </c>
    </row>
    <row r="124" spans="1:11" x14ac:dyDescent="0.25">
      <c r="A124">
        <v>2023</v>
      </c>
      <c r="B124" s="1" t="s">
        <v>151</v>
      </c>
      <c r="C124" s="1" t="s">
        <v>30</v>
      </c>
      <c r="D124" s="1" t="s">
        <v>152</v>
      </c>
      <c r="E124">
        <v>96</v>
      </c>
      <c r="F124">
        <v>6.1158810441953306E-4</v>
      </c>
      <c r="G124">
        <v>143</v>
      </c>
      <c r="H124">
        <v>239</v>
      </c>
      <c r="I124" s="1">
        <f>(Merge1[[#This Row],[Index]]-MIN(E:E))/(MAX(E:E)-MIN(E:E))</f>
        <v>0.70370370370370372</v>
      </c>
      <c r="J124" s="1">
        <f>(Merge1[[#This Row],[importance_df_xgboost.Index]]-MIN(G:G))/(MAX(G:G)-MIN(G:G))</f>
        <v>0.91612903225806452</v>
      </c>
      <c r="K124" s="1">
        <f>Merge1[[#This Row],[Normalized Index XGBOOST]]+Merge1[[#This Row],[Normalized Index Unsup]]</f>
        <v>1.6198327359617681</v>
      </c>
    </row>
    <row r="125" spans="1:11" x14ac:dyDescent="0.25">
      <c r="A125">
        <v>2023</v>
      </c>
      <c r="B125" s="1" t="s">
        <v>118</v>
      </c>
      <c r="C125" s="1" t="s">
        <v>30</v>
      </c>
      <c r="D125" s="1" t="s">
        <v>119</v>
      </c>
      <c r="E125">
        <v>89</v>
      </c>
      <c r="F125">
        <v>1.3036755921006391E-4</v>
      </c>
      <c r="G125">
        <v>154</v>
      </c>
      <c r="H125">
        <v>243</v>
      </c>
      <c r="I125" s="1">
        <f>(Merge1[[#This Row],[Index]]-MIN(E:E))/(MAX(E:E)-MIN(E:E))</f>
        <v>0.6518518518518519</v>
      </c>
      <c r="J125" s="1">
        <f>(Merge1[[#This Row],[importance_df_xgboost.Index]]-MIN(G:G))/(MAX(G:G)-MIN(G:G))</f>
        <v>0.98709677419354835</v>
      </c>
      <c r="K125" s="1">
        <f>Merge1[[#This Row],[Normalized Index XGBOOST]]+Merge1[[#This Row],[Normalized Index Unsup]]</f>
        <v>1.6389486260454003</v>
      </c>
    </row>
    <row r="126" spans="1:11" x14ac:dyDescent="0.25">
      <c r="A126">
        <v>2023</v>
      </c>
      <c r="B126" s="1" t="s">
        <v>166</v>
      </c>
      <c r="C126" s="1" t="s">
        <v>25</v>
      </c>
      <c r="D126" s="1" t="s">
        <v>193</v>
      </c>
      <c r="E126">
        <v>127</v>
      </c>
      <c r="F126">
        <v>1.3669364050434203E-3</v>
      </c>
      <c r="G126">
        <v>111</v>
      </c>
      <c r="H126">
        <v>238</v>
      </c>
      <c r="I126" s="1">
        <f>(Merge1[[#This Row],[Index]]-MIN(E:E))/(MAX(E:E)-MIN(E:E))</f>
        <v>0.93333333333333335</v>
      </c>
      <c r="J126" s="1">
        <f>(Merge1[[#This Row],[importance_df_xgboost.Index]]-MIN(G:G))/(MAX(G:G)-MIN(G:G))</f>
        <v>0.70967741935483875</v>
      </c>
      <c r="K126" s="1">
        <f>Merge1[[#This Row],[Normalized Index XGBOOST]]+Merge1[[#This Row],[Normalized Index Unsup]]</f>
        <v>1.6430107526881721</v>
      </c>
    </row>
    <row r="127" spans="1:11" x14ac:dyDescent="0.25">
      <c r="A127">
        <v>2023</v>
      </c>
      <c r="B127" s="1" t="s">
        <v>109</v>
      </c>
      <c r="C127" s="1" t="s">
        <v>17</v>
      </c>
      <c r="D127" s="1" t="s">
        <v>195</v>
      </c>
      <c r="E127">
        <v>100</v>
      </c>
      <c r="F127">
        <v>6.0858830217611461E-4</v>
      </c>
      <c r="G127">
        <v>144</v>
      </c>
      <c r="H127">
        <v>244</v>
      </c>
      <c r="I127" s="1">
        <f>(Merge1[[#This Row],[Index]]-MIN(E:E))/(MAX(E:E)-MIN(E:E))</f>
        <v>0.73333333333333328</v>
      </c>
      <c r="J127" s="1">
        <f>(Merge1[[#This Row],[importance_df_xgboost.Index]]-MIN(G:G))/(MAX(G:G)-MIN(G:G))</f>
        <v>0.92258064516129035</v>
      </c>
      <c r="K127" s="1">
        <f>Merge1[[#This Row],[Normalized Index XGBOOST]]+Merge1[[#This Row],[Normalized Index Unsup]]</f>
        <v>1.6559139784946235</v>
      </c>
    </row>
    <row r="128" spans="1:11" x14ac:dyDescent="0.25">
      <c r="A128">
        <v>2023</v>
      </c>
      <c r="B128" s="1" t="s">
        <v>162</v>
      </c>
      <c r="C128" s="1" t="s">
        <v>17</v>
      </c>
      <c r="D128" s="1" t="s">
        <v>196</v>
      </c>
      <c r="E128">
        <v>99</v>
      </c>
      <c r="F128">
        <v>4.1755195022047755E-4</v>
      </c>
      <c r="G128">
        <v>148</v>
      </c>
      <c r="H128">
        <v>247</v>
      </c>
      <c r="I128" s="1">
        <f>(Merge1[[#This Row],[Index]]-MIN(E:E))/(MAX(E:E)-MIN(E:E))</f>
        <v>0.72592592592592597</v>
      </c>
      <c r="J128" s="1">
        <f>(Merge1[[#This Row],[importance_df_xgboost.Index]]-MIN(G:G))/(MAX(G:G)-MIN(G:G))</f>
        <v>0.94838709677419353</v>
      </c>
      <c r="K128" s="1">
        <f>Merge1[[#This Row],[Normalized Index XGBOOST]]+Merge1[[#This Row],[Normalized Index Unsup]]</f>
        <v>1.6743130227001195</v>
      </c>
    </row>
    <row r="129" spans="1:11" x14ac:dyDescent="0.25">
      <c r="A129">
        <v>2023</v>
      </c>
      <c r="B129" s="1" t="s">
        <v>158</v>
      </c>
      <c r="C129" s="1" t="s">
        <v>35</v>
      </c>
      <c r="D129" s="1" t="s">
        <v>194</v>
      </c>
      <c r="E129">
        <v>129</v>
      </c>
      <c r="F129">
        <v>1.2754878168099509E-3</v>
      </c>
      <c r="G129">
        <v>114</v>
      </c>
      <c r="H129">
        <v>243</v>
      </c>
      <c r="I129" s="1">
        <f>(Merge1[[#This Row],[Index]]-MIN(E:E))/(MAX(E:E)-MIN(E:E))</f>
        <v>0.94814814814814818</v>
      </c>
      <c r="J129" s="1">
        <f>(Merge1[[#This Row],[importance_df_xgboost.Index]]-MIN(G:G))/(MAX(G:G)-MIN(G:G))</f>
        <v>0.7290322580645161</v>
      </c>
      <c r="K129" s="1">
        <f>Merge1[[#This Row],[Normalized Index XGBOOST]]+Merge1[[#This Row],[Normalized Index Unsup]]</f>
        <v>1.6771804062126643</v>
      </c>
    </row>
    <row r="130" spans="1:11" x14ac:dyDescent="0.25">
      <c r="A130">
        <v>2023</v>
      </c>
      <c r="B130" s="1" t="s">
        <v>169</v>
      </c>
      <c r="C130" s="1" t="s">
        <v>30</v>
      </c>
      <c r="D130" s="1" t="s">
        <v>170</v>
      </c>
      <c r="E130">
        <v>95</v>
      </c>
      <c r="F130">
        <v>9.578024758290411E-5</v>
      </c>
      <c r="G130">
        <v>155</v>
      </c>
      <c r="H130">
        <v>250</v>
      </c>
      <c r="I130" s="1">
        <f>(Merge1[[#This Row],[Index]]-MIN(E:E))/(MAX(E:E)-MIN(E:E))</f>
        <v>0.6962962962962963</v>
      </c>
      <c r="J130" s="1">
        <f>(Merge1[[#This Row],[importance_df_xgboost.Index]]-MIN(G:G))/(MAX(G:G)-MIN(G:G))</f>
        <v>0.99354838709677418</v>
      </c>
      <c r="K130" s="1">
        <f>Merge1[[#This Row],[Normalized Index XGBOOST]]+Merge1[[#This Row],[Normalized Index Unsup]]</f>
        <v>1.6898446833930705</v>
      </c>
    </row>
    <row r="131" spans="1:11" x14ac:dyDescent="0.25">
      <c r="A131">
        <v>2023</v>
      </c>
      <c r="B131" s="1" t="s">
        <v>180</v>
      </c>
      <c r="C131" s="1" t="s">
        <v>181</v>
      </c>
      <c r="D131" s="1" t="s">
        <v>182</v>
      </c>
      <c r="E131">
        <v>103</v>
      </c>
      <c r="F131">
        <v>3.6464840653703252E-4</v>
      </c>
      <c r="G131">
        <v>151</v>
      </c>
      <c r="H131">
        <v>254</v>
      </c>
      <c r="I131" s="1">
        <f>(Merge1[[#This Row],[Index]]-MIN(E:E))/(MAX(E:E)-MIN(E:E))</f>
        <v>0.75555555555555554</v>
      </c>
      <c r="J131" s="1">
        <f>(Merge1[[#This Row],[importance_df_xgboost.Index]]-MIN(G:G))/(MAX(G:G)-MIN(G:G))</f>
        <v>0.967741935483871</v>
      </c>
      <c r="K131" s="1">
        <f>Merge1[[#This Row],[Normalized Index XGBOOST]]+Merge1[[#This Row],[Normalized Index Unsup]]</f>
        <v>1.7232974910394265</v>
      </c>
    </row>
    <row r="132" spans="1:11" x14ac:dyDescent="0.25">
      <c r="A132">
        <v>2023</v>
      </c>
      <c r="B132" s="1" t="s">
        <v>176</v>
      </c>
      <c r="C132" s="1" t="s">
        <v>17</v>
      </c>
      <c r="D132" s="1" t="s">
        <v>197</v>
      </c>
      <c r="E132">
        <v>102</v>
      </c>
      <c r="F132">
        <v>1.7647254686511504E-4</v>
      </c>
      <c r="G132">
        <v>153</v>
      </c>
      <c r="H132">
        <v>255</v>
      </c>
      <c r="I132" s="1">
        <f>(Merge1[[#This Row],[Index]]-MIN(E:E))/(MAX(E:E)-MIN(E:E))</f>
        <v>0.74814814814814812</v>
      </c>
      <c r="J132" s="1">
        <f>(Merge1[[#This Row],[importance_df_xgboost.Index]]-MIN(G:G))/(MAX(G:G)-MIN(G:G))</f>
        <v>0.98064516129032253</v>
      </c>
      <c r="K132" s="1">
        <f>Merge1[[#This Row],[Normalized Index XGBOOST]]+Merge1[[#This Row],[Normalized Index Unsup]]</f>
        <v>1.7287933094384706</v>
      </c>
    </row>
    <row r="133" spans="1:11" x14ac:dyDescent="0.25">
      <c r="A133">
        <v>2023</v>
      </c>
      <c r="B133" s="1" t="s">
        <v>188</v>
      </c>
      <c r="C133" s="1" t="s">
        <v>19</v>
      </c>
      <c r="D133" s="1" t="s">
        <v>189</v>
      </c>
      <c r="E133">
        <v>111</v>
      </c>
      <c r="F133">
        <v>4.0180316905004426E-4</v>
      </c>
      <c r="G133">
        <v>149</v>
      </c>
      <c r="H133">
        <v>260</v>
      </c>
      <c r="I133" s="1">
        <f>(Merge1[[#This Row],[Index]]-MIN(E:E))/(MAX(E:E)-MIN(E:E))</f>
        <v>0.81481481481481477</v>
      </c>
      <c r="J133" s="1">
        <f>(Merge1[[#This Row],[importance_df_xgboost.Index]]-MIN(G:G))/(MAX(G:G)-MIN(G:G))</f>
        <v>0.95483870967741935</v>
      </c>
      <c r="K133" s="1">
        <f>Merge1[[#This Row],[Normalized Index XGBOOST]]+Merge1[[#This Row],[Normalized Index Unsup]]</f>
        <v>1.769653524492234</v>
      </c>
    </row>
    <row r="134" spans="1:11" x14ac:dyDescent="0.25">
      <c r="A134">
        <v>2023</v>
      </c>
      <c r="B134" s="1" t="s">
        <v>186</v>
      </c>
      <c r="C134" s="1" t="s">
        <v>123</v>
      </c>
      <c r="D134" s="1" t="s">
        <v>198</v>
      </c>
      <c r="E134">
        <v>121</v>
      </c>
      <c r="F134">
        <v>6.5526751312300314E-4</v>
      </c>
      <c r="G134">
        <v>139</v>
      </c>
      <c r="H134">
        <v>260</v>
      </c>
      <c r="I134" s="1">
        <f>(Merge1[[#This Row],[Index]]-MIN(E:E))/(MAX(E:E)-MIN(E:E))</f>
        <v>0.88888888888888884</v>
      </c>
      <c r="J134" s="1">
        <f>(Merge1[[#This Row],[importance_df_xgboost.Index]]-MIN(G:G))/(MAX(G:G)-MIN(G:G))</f>
        <v>0.89032258064516134</v>
      </c>
      <c r="K134" s="1">
        <f>Merge1[[#This Row],[Normalized Index XGBOOST]]+Merge1[[#This Row],[Normalized Index Unsup]]</f>
        <v>1.7792114695340502</v>
      </c>
    </row>
    <row r="135" spans="1:11" x14ac:dyDescent="0.25">
      <c r="A135">
        <v>2023</v>
      </c>
      <c r="B135" s="1" t="s">
        <v>32</v>
      </c>
      <c r="C135" s="1" t="s">
        <v>30</v>
      </c>
      <c r="D135" s="1" t="s">
        <v>69</v>
      </c>
      <c r="E135">
        <v>132</v>
      </c>
      <c r="F135">
        <v>8.2218115701344853E-4</v>
      </c>
      <c r="G135">
        <v>130</v>
      </c>
      <c r="H135">
        <v>262</v>
      </c>
      <c r="I135" s="1">
        <f>(Merge1[[#This Row],[Index]]-MIN(E:E))/(MAX(E:E)-MIN(E:E))</f>
        <v>0.97037037037037033</v>
      </c>
      <c r="J135" s="1">
        <f>(Merge1[[#This Row],[importance_df_xgboost.Index]]-MIN(G:G))/(MAX(G:G)-MIN(G:G))</f>
        <v>0.83225806451612905</v>
      </c>
      <c r="K135" s="1">
        <f>Merge1[[#This Row],[Normalized Index XGBOOST]]+Merge1[[#This Row],[Normalized Index Unsup]]</f>
        <v>1.8026284348864994</v>
      </c>
    </row>
    <row r="136" spans="1:11" x14ac:dyDescent="0.25">
      <c r="A136">
        <v>2023</v>
      </c>
      <c r="B136" s="1" t="s">
        <v>34</v>
      </c>
      <c r="C136" s="1" t="s">
        <v>35</v>
      </c>
      <c r="D136" s="1" t="s">
        <v>70</v>
      </c>
      <c r="E136">
        <v>128</v>
      </c>
      <c r="F136">
        <v>6.2602636471187291E-4</v>
      </c>
      <c r="G136">
        <v>140</v>
      </c>
      <c r="H136">
        <v>268</v>
      </c>
      <c r="I136" s="1">
        <f>(Merge1[[#This Row],[Index]]-MIN(E:E))/(MAX(E:E)-MIN(E:E))</f>
        <v>0.94074074074074077</v>
      </c>
      <c r="J136" s="1">
        <f>(Merge1[[#This Row],[importance_df_xgboost.Index]]-MIN(G:G))/(MAX(G:G)-MIN(G:G))</f>
        <v>0.89677419354838706</v>
      </c>
      <c r="K136" s="1">
        <f>Merge1[[#This Row],[Normalized Index XGBOOST]]+Merge1[[#This Row],[Normalized Index Unsup]]</f>
        <v>1.8375149342891279</v>
      </c>
    </row>
    <row r="137" spans="1:11" x14ac:dyDescent="0.25">
      <c r="A137">
        <v>2023</v>
      </c>
      <c r="B137" s="1" t="s">
        <v>101</v>
      </c>
      <c r="C137" s="1" t="s">
        <v>25</v>
      </c>
      <c r="D137" s="1" t="s">
        <v>199</v>
      </c>
      <c r="E137">
        <v>134</v>
      </c>
      <c r="F137">
        <v>3.8031714662149503E-4</v>
      </c>
      <c r="G137">
        <v>150</v>
      </c>
      <c r="H137">
        <v>284</v>
      </c>
      <c r="I137" s="1">
        <f>(Merge1[[#This Row],[Index]]-MIN(E:E))/(MAX(E:E)-MIN(E:E))</f>
        <v>0.98518518518518516</v>
      </c>
      <c r="J137" s="1">
        <f>(Merge1[[#This Row],[importance_df_xgboost.Index]]-MIN(G:G))/(MAX(G:G)-MIN(G:G))</f>
        <v>0.96129032258064517</v>
      </c>
      <c r="K137" s="1">
        <f>Merge1[[#This Row],[Normalized Index XGBOOST]]+Merge1[[#This Row],[Normalized Index Unsup]]</f>
        <v>1.9464755077658302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O 0 I A A B Q S w M E F A A C A A g A Z w 5 Y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G c O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D l h a Y R L i + + Y F A A B u G w A A E w A c A E Z v c m 1 1 b G F z L 1 N l Y 3 R p b 2 4 x L m 0 g o h g A K K A U A A A A A A A A A A A A A A A A A A A A A A A A A A A A z V l b b 9 s 2 F H 4 P k P 8 g a C 8 O J g i W 3 K Z d C z + k d t J l X d M u T r Y B T m A o E p M I l U i D p F J n g f / 7 D n W x K O l Q z m U F 1 p f K 3 6 H O j e e q C B L K m F F r V v z v v d / d 2 d 0 R t w E n k X V N A p l x s o j T J e M y o C F Z Z F R k S 8 L v Y g H 0 s Z U Q u b t j w b 8 Z y 3 h I A J m I O 3 f K w i w l V A 6 O 4 o S 4 E 0 Y l / B A D e / L u 4 l w Q L i 6 G + 8 s g u 5 i y 7 z R h Q S Q u Z g d f r W k g A 3 n L 6 E U E D x d b R L u h u L P 3 n P m U J H E a S 8 L H t m M 7 1 o Q l W U r F + K 1 j H d K Q R T G 9 G X v + a 9 + x / s i Y J D N 5 n 5 B x / e i e M E o u 9 5 z C h J / s r 5 y l Q I u s X 0 k Q g Z 4 2 2 H M W X M H B k l L i g 8 J a x 5 q X + E G S z M I g C b g Y S 5 7 p L G f L J J a l X t b V v b V R u O a d H y l O D B A d H M s + p l E c B p L x x U m Q E k D y V 4 B J 8 e 4 Z W c k P 9 x v O A 3 t h 6 w a 7 c C V 7 j v X Q Y u N 6 X d a u b 6 9 r 3 U 9 J y u 5 A k 9 K r t c Y F o Y Q H f U Y 6 D 3 b I a J h k A m J L y T v 4 8 + P i K 2 O 8 e j 6 N w 1 v 1 P J P R B l f P F b 5 c 3 A V J R n S 1 D q I I l A L F y a p W C c A c 2 f i x r X x h K 7 z i W E P H 8 h x g I P d f u W f 3 S 2 K 0 2 D O b r C v h P J S s c S W 9 x 2 v p 6 W p 6 R j U n t w G 9 g b c U W j M / 4 w E V 1 4 y n B T N F b G k K 7 B / Q M K i F r N d 7 u z s x R S X p p U H L y + h 6 s b q 5 Y k z I H 1 k Q U I F b y s D o f 1 M G n n R j 3 R I A t 9 a 8 J Z X O R 0 W J B I I E y J J Q B X L 8 e O O p i k S z 9 I r w 9 f o F Z a l h A A R p L f x 5 t a h 8 v y h C 1 Y 9 G 9 d E l e l t 9 1 l e C m t J w L 4 J s 3 Y / P q Y J N h a E o / K d F q 1 M N 9 D T V u e t Z e n B 0 i O b k 4 S o k i f s X 4 9 8 g j b 6 9 I C s r R B A p 3 F U i V p C N E G 5 J A s 6 E D K j s B z 0 W s 1 t C V I U o l H i Y H 0 u S j m 2 g 2 M 6 n m E Z j O z 9 g X 6 7 n i u H l c 1 J n I 0 b d e U H w O u l R 4 L 4 B H x n w V w b 8 t Q H f N + B v D P j b C g / o v Q b / 0 k r h m u I N u 7 F c U j z z S 7 6 Z N D K T X p l J r 8 2 k f T P p j Z n 0 1 k w y O 8 M f m k l m b / h m b / h m b / h m b / h m b / h m b / h m b / h m b / h m b 4 z M 3 h i Z v T H y 2 4 P A 0 x t i p 0 8 8 r T N u L / N o a 5 y w j E p + b 5 X D c T u 9 C u K E R U i r r E Y h / N 0 z t o z D D i p u o b 1 a E R E h j 5 e y m G u b J x J G b 3 o P 1 H J R t c 4 p 9 D J 2 b a U k E E W T b S W 6 P x x i d w w w d r 8 A Y 5 E O M B b l A G M R D j A W 3 Q B j k Q 0 w F t U A Y x E N M B b N / t D D r U Q r H M C 4 l W h l A x i 3 E q 1 o A O N W o p U M Y N x K t I L 5 Q 7 R 6 A Y x b i V Y t g N t W I i P M N I M p C e K O a B k 8 j Y W M a S i 7 A 0 w 3 P 5 q 7 A c J V n z 0 + E 3 5 D P H T 8 K C S f E A G Z / B u L 6 W D L t v / 4 5 d X B F 5 O + i R N + o e / A M a W b m k 3 c Y 0 o J r / 1 5 u F o G N D J t Q b V v i 3 P 5 c z n i V R u D U W R r f K 8 W S 0 X A N 6 D m c c M Z f D u d Z E K y t D G O b i b R L S a C K J G l q a K X 8 y k J w l t r n k u 6 / H n e o 8 d z t 6 K G z q r s t x T A W 9 c M 1 I B D p + y 7 F v M K 7 P S q L s c v H F q M e y B C Q t U K q b P N g z u C x Y b w W M 8 m L a a b s p E Q z m M P R l Y s 0 d T X E T U Z b w 9 B d a w n 4 D q q b j h X 7 S 2 P L Y D c 8 q d e N p j y A L 7 7 5 K R 6 + W n o 4 z w y X Q t d 3 K r N 2 t P j o y N 9 5 3 l x y L f D t F 3 A 2 v b p 9 e s E I j B I 4 n 9 I s a P 1 7 F G T j H P Y n D b r 1 N 7 D X B k 4 L l z v q Z W m X K 7 w r c b f E v t l 0 Y A A n Z 1 / V n M B 3 a h W f Y E y 7 v l 1 C P q 9 8 e / b / f x 7 c u E T W U r r K O Z C t t I s x 0 4 G L S 0 c f / j M C t A W t P 1 j F p p 1 7 W l L D 8 E m p Y z H d r M 9 7 l a c R 9 b n N q f + 2 G 3 x N 9 c 7 R T 1 p 3 Z l 1 r h o o I r N z 8 O + P H 7 5 8 m Z 0 h R 5 8 e b i / 9 r K T f x Z Y P S + / w D 0 s b D k X N q X 8 2 y 4 0 7 + l H f m p o K G E K t L w z d 5 j c I T c 2 P n M F M 1 O 5 m O Y q O b 7 o q S k a 5 D V X d u i z l 7 H u O D h Z 7 n a C a Z a k K A C 1 k G u 3 + d 5 g d X T g z m B s i B X p 9 F S p J o q T 1 l 6 h O h W o Y n B c o o 0 I 9 B e q U 0 C D F u 5 g i a H / H 0 B t 2 r z S E d B r Q b / a 6 3 W G a k t / / C 1 B L A Q I t A B Q A A g A I A G c O W F p m 4 B l r p Q A A A P c A A A A S A A A A A A A A A A A A A A A A A A A A A A B D b 2 5 m a W c v U G F j a 2 F n Z S 5 4 b W x Q S w E C L Q A U A A I A C A B n D l h a D 8 r p q 6 Q A A A D p A A A A E w A A A A A A A A A A A A A A A A D x A A A A W 0 N v b n R l b n R f V H l w Z X N d L n h t b F B L A Q I t A B Q A A g A I A G c O W F p h E u L 7 5 g U A A G 4 b A A A T A A A A A A A A A A A A A A A A A O I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l Q A A A A A A A A F 1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X V l c n l J R C I g V m F s d W U 9 I n M 2 Y m M 3 N G Q 0 Z C 1 m M 2 N l L T Q 5 N m M t Y W U 2 Z C 1 k Y W F j N 2 R k M 2 I y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S 0 w M i 0 y N F Q w N j o 0 N T o y N y 4 1 N T k 1 N D k x W i I g L z 4 8 R W 5 0 c n k g V H l w Z T 0 i R m l s b E N v b H V t b l R 5 c G V z I i B W Y W x 1 Z T 0 i c 0 F 3 W U d B d z 0 9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E S U Z G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X 3 V u c 3 V w Z X J 2 a X N l Z C 9 B d X R v U m V t b 3 Z l Z E N v b H V t b n M x L n t J b m R p Y 2 F 0 b 3 J f T m F t Z S 4 x L D B 9 J n F 1 b 3 Q 7 L C Z x d W 9 0 O 1 N l Y 3 R p b 2 4 x L 2 Z l Y X R 1 c m V f a W 1 w b 3 J 0 Y W 5 j Z V 9 1 b n N 1 c G V y d m l z Z W Q v Q X V 0 b 1 J l b W 9 2 Z W R D b 2 x 1 b W 5 z M S 5 7 S W 5 k a W N h d G 9 y X 0 5 h b W U u M i w x f S Z x d W 9 0 O y w m c X V v d D t T Z W N 0 a W 9 u M S 9 m Z W F 0 d X J l X 2 l t c G 9 y d G F u Y 2 V f d W 5 z d X B l c n Z p c 2 V k L 0 F 1 d G 9 S Z W 1 v d m V k Q 2 9 s d W 1 u c z E u e 0 R J R k Y s M n 0 m c X V v d D s s J n F 1 b 3 Q 7 U 2 V j d G l v b j E v Z m V h d H V y Z V 9 p b X B v c n R h b m N l X 3 V u c 3 V w Z X J 2 a X N l Z C 9 B d X R v U m V t b 3 Z l Z E N v b H V t b n M x L n t J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F 0 d X J l X 2 l t c G 9 y d G F u Y 2 V f d W 5 z d X B l c n Z p c 2 V k L 0 F 1 d G 9 S Z W 1 v d m V k Q 2 9 s d W 1 u c z E u e 0 l u Z G l j Y X R v c l 9 O Y W 1 l L j E s M H 0 m c X V v d D s s J n F 1 b 3 Q 7 U 2 V j d G l v b j E v Z m V h d H V y Z V 9 p b X B v c n R h b m N l X 3 V u c 3 V w Z X J 2 a X N l Z C 9 B d X R v U m V t b 3 Z l Z E N v b H V t b n M x L n t J b m R p Y 2 F 0 b 3 J f T m F t Z S 4 y L D F 9 J n F 1 b 3 Q 7 L C Z x d W 9 0 O 1 N l Y 3 R p b 2 4 x L 2 Z l Y X R 1 c m V f a W 1 w b 3 J 0 Y W 5 j Z V 9 1 b n N 1 c G V y d m l z Z W Q v Q X V 0 b 1 J l b W 9 2 Z W R D b 2 x 1 b W 5 z M S 5 7 R E l G R i w y f S Z x d W 9 0 O y w m c X V v d D t T Z W N 0 a W 9 u M S 9 m Z W F 0 d X J l X 2 l t c G 9 y d G F u Y 2 V f d W 5 z d X B l c n Z p c 2 V k L 0 F 1 d G 9 S Z W 1 v d m V k Q 2 9 s d W 1 u c z E u e 0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l F 1 Z X J 5 S U Q i I F Z h b H V l P S J z O G E z Z G Z i M G E t Y T U 1 N S 0 0 M W Z i L W J k O T U t N T g z Z D R h Z T B j Z m N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j Y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S 0 w M i 0 y N F Q w N j o 0 N T o y N y 4 1 O D U y M T M 1 W i I g L z 4 8 R W 5 0 c n k g V H l w Z T 0 i R m l s b E N v b H V t b l R 5 c G V z I i B W Y W x 1 Z T 0 i c 0 F 3 W U Z B d z 0 9 I i A v P j x F b n R y e S B U e X B l P S J G a W x s Q 2 9 s d W 1 u T m F t Z X M i I F Z h b H V l P S J z W y Z x d W 9 0 O 0 Z l Y X R 1 c m U u M S Z x d W 9 0 O y w m c X V v d D t G Z W F 0 d X J l L j I m c X V v d D s s J n F 1 b 3 Q 7 S W 1 w b 3 J 0 Y W 5 j Z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b 3 J 0 Y W 5 j Z V 9 k Z l 9 4 Z 2 J v b 3 N 0 L 0 F 1 d G 9 S Z W 1 v d m V k Q 2 9 s d W 1 u c z E u e 0 Z l Y X R 1 c m U u M S w w f S Z x d W 9 0 O y w m c X V v d D t T Z W N 0 a W 9 u M S 9 p b X B v c n R h b m N l X 2 R m X 3 h n Y m 9 v c 3 Q v Q X V 0 b 1 J l b W 9 2 Z W R D b 2 x 1 b W 5 z M S 5 7 R m V h d H V y Z S 4 y L D F 9 J n F 1 b 3 Q 7 L C Z x d W 9 0 O 1 N l Y 3 R p b 2 4 x L 2 l t c G 9 y d G F u Y 2 V f Z G Z f e G d i b 2 9 z d C 9 B d X R v U m V t b 3 Z l Z E N v b H V t b n M x L n t J b X B v c n R h b m N l L D J 9 J n F 1 b 3 Q 7 L C Z x d W 9 0 O 1 N l Y 3 R p b 2 4 x L 2 l t c G 9 y d G F u Y 2 V f Z G Z f e G d i b 2 9 z d C 9 B d X R v U m V t b 3 Z l Z E N v b H V t b n M x L n t J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F c n J v c k N v d W 5 0 I i B W Y W x 1 Z T 0 i b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4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1 L T A y L T I 0 V D A 2 O j Q 1 O j I 3 L j U 4 N z M x N D F a I i A v P j x F b n R y e S B U e X B l P S J G a W x s Q 2 9 s d W 1 u V H l w Z X M i I F Z h b H V l P S J z Q m d Z R 0 J n W U d C Z 0 1 G Q l F V R k J R V U Z C U V V G Q l F V R k J R V U Z C U V V G Q l F V R k J R V T 0 i I C 8 + P E V u d H J 5 I F R 5 c G U 9 I k Z p b G x D b 2 x 1 b W 5 O Y W 1 l c y I g V m F s d W U 9 I n N b J n F 1 b 3 Q 7 Q 2 9 1 b n R y e S B O Y W 1 l J n F 1 b 3 Q 7 L C Z x d W 9 0 O 0 N v d W 5 0 c n k g Q 2 9 k Z S Z x d W 9 0 O y w m c X V v d D t J b m R p Y 2 F 0 b 3 I g T m F t Z S Z x d W 9 0 O y w m c X V v d D t U b 3 B p Y y Z x d W 9 0 O y w m c X V v d D t z a G 9 y d C B k Z X N j c m l w d G l v b i Z x d W 9 0 O y w m c X V v d D t s b 2 5 n I G R l c 2 N y a X B 0 a W 9 u J n F 1 b 3 Q 7 L C Z x d W 9 0 O 0 l u Z G l j Y X R v c i B D b 2 R l J n F 1 b 3 Q 7 L C Z x d W 9 0 O 1 V u a X Q g b 2 Y g b W V h c 3 V y Z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J b m R p Y 2 F 0 b 3 J f T m F t Z S 4 x L D B 9 J n F 1 b 3 Q 7 L C Z x d W 9 0 O 1 N l Y 3 R p b 2 4 x L 0 1 l c m d l M S 9 B d X R v U m V t b 3 Z l Z E N v b H V t b n M x L n t J b m R p Y 2 F 0 b 3 J f T m F t Z S 4 y L D F 9 J n F 1 b 3 Q 7 L C Z x d W 9 0 O 1 N l Y 3 R p b 2 4 x L 0 1 l c m d l M S 9 B d X R v U m V t b 3 Z l Z E N v b H V t b n M x L n t B R k U u V G 9 w a W M s M n 0 m c X V v d D s s J n F 1 b 3 Q 7 U 2 V j d G l v b j E v T W V y Z 2 U x L 0 F 1 d G 9 S Z W 1 v d m V k Q 2 9 s d W 1 u c z E u e 0 R J R k Y s M 3 0 m c X V v d D s s J n F 1 b 3 Q 7 U 2 V j d G l v b j E v T W V y Z 2 U x L 0 F 1 d G 9 S Z W 1 v d m V k Q 2 9 s d W 1 u c z E u e 0 l u Z G V 4 L D R 9 J n F 1 b 3 Q 7 L C Z x d W 9 0 O 1 N l Y 3 R p b 2 4 x L 0 1 l c m d l M S 9 B d X R v U m V t b 3 Z l Z E N v b H V t b n M x L n t p b X B v c n R h b m N l X 2 R m X 3 h n Y m 9 v c 3 Q u S W 1 w b 3 J 0 Y W 5 j Z S w 1 f S Z x d W 9 0 O y w m c X V v d D t T Z W N 0 a W 9 u M S 9 N Z X J n Z T E v Q X V 0 b 1 J l b W 9 2 Z W R D b 2 x 1 b W 5 z M S 5 7 a W 1 w b 3 J 0 Y W 5 j Z V 9 k Z l 9 4 Z 2 J v b 3 N 0 L k l u Z G V 4 L D Z 9 J n F 1 b 3 Q 7 L C Z x d W 9 0 O 1 N l Y 3 R p b 2 4 x L 0 1 l c m d l M S 9 B d X R v U m V t b 3 Z l Z E N v b H V t b n M x L n t z d W 1 t Z W Q g a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U e X B l c y I g V m F s d W U 9 I n N B d 1 l H Q m d N R k F 3 T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y L T I 0 V D A 2 O j U x O j E 1 L j U x O D I z O T h a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B R k U u V G 9 w a W M m c X V v d D s s J n F 1 b 3 Q 7 R E l G R i Z x d W 9 0 O y w m c X V v d D t J b m R l e C Z x d W 9 0 O y w m c X V v d D t p b X B v c n R h b m N l X 2 R m X 3 h n Y m 9 v c 3 Q u S W 1 w b 3 J 0 Y W 5 j Z S Z x d W 9 0 O y w m c X V v d D t p b X B v c n R h b m N l X 2 R m X 3 h n Y m 9 v c 3 Q u S W 5 k Z X g m c X V v d D s s J n F 1 b 3 Q 7 c 3 V t b W V k I G l u Z G V 4 J n F 1 b 3 Q 7 X S I g L z 4 8 R W 5 0 c n k g V H l w Z T 0 i R m l s b E V y c m 9 y Q 2 9 k Z S I g V m F s d W U 9 I n N V b m t u b 3 d u I i A v P j x F b n R y e S B U e X B l P S J G a W x s Q 2 9 1 b n Q i I F Z h b H V l P S J s M T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l t c G 9 y d G F u Y 2 V f Z G Z f e G d i b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O W Y w M G Q 1 L T A 2 N D c t N G Y 3 N C 1 h Y m U z L T c 2 M z Z j O D U 2 Y W Z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y b W F s a X p l Z E l u Z G V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U Z F L l R v c G l j L j E m c X V v d D s s J n F 1 b 3 Q 7 Q 2 9 1 b n Q m c X V v d D s s J n F 1 b 3 Q 7 U 3 V t I G 9 m I E 5 v c m 1 h b G l 6 Z W Q g U m F u a y Z x d W 9 0 O 1 0 i I C 8 + P E V u d H J 5 I F R 5 c G U 9 I k Z p b G x D b 2 x 1 b W 5 U e X B l c y I g V m F s d W U 9 I n N C Z 0 1 G I i A v P j x F b n R y e S B U e X B l P S J G a W x s T G F z d F V w Z G F 0 Z W Q i I F Z h b H V l P S J k M j A y N S 0 w M i 0 y N F Q w N j o 0 O T o 1 N S 4 w N z A 1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x p e m V k S W 5 k Z X g v Q X V 0 b 1 J l b W 9 2 Z W R D b 2 x 1 b W 5 z M S 5 7 Q U Z F L l R v c G l j L j E s M H 0 m c X V v d D s s J n F 1 b 3 Q 7 U 2 V j d G l v b j E v T m 9 y b W F s a X p l Z E l u Z G V 4 L 0 F 1 d G 9 S Z W 1 v d m V k Q 2 9 s d W 1 u c z E u e 0 N v d W 5 0 L D F 9 J n F 1 b 3 Q 7 L C Z x d W 9 0 O 1 N l Y 3 R p b 2 4 x L 0 5 v c m 1 h b G l 6 Z W R J b m R l e C 9 B d X R v U m V t b 3 Z l Z E N v b H V t b n M x L n t T d W 0 g b 2 Y g T m 9 y b W F s a X p l Z C B S Y W 5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v c m 1 h b G l 6 Z W R J b m R l e C 9 B d X R v U m V t b 3 Z l Z E N v b H V t b n M x L n t B R k U u V G 9 w a W M u M S w w f S Z x d W 9 0 O y w m c X V v d D t T Z W N 0 a W 9 u M S 9 O b 3 J t Y W x p e m V k S W 5 k Z X g v Q X V 0 b 1 J l b W 9 2 Z W R D b 2 x 1 b W 5 z M S 5 7 Q 2 9 1 b n Q s M X 0 m c X V v d D s s J n F 1 b 3 Q 7 U 2 V j d G l v b j E v T m 9 y b W F s a X p l Z E l u Z G V 4 L 0 F 1 d G 9 S Z W 1 v d m V k Q 2 9 s d W 1 u c z E u e 1 N 1 b S B v Z i B O b 3 J t Y W x p e m V k I F J h b m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c m 1 h b G l 6 Z W R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a V r f X Q A 7 R o 2 m x L g Z Y O p 4 A A A A A A I A A A A A A B B m A A A A A Q A A I A A A A E 2 a q U K / n u 8 j m f I J L S G U Y j d n P H / Z N S t K z 6 B u j I Q S c b 9 A A A A A A A 6 A A A A A A g A A I A A A A G Z m i a c o O / G 3 o a R z J D H t 8 f L E 6 i M U s K / 1 G M 2 p 9 O G F Z 4 R l U A A A A H F 9 9 4 n s V 9 J v G L v E n z Z 7 7 O Q 3 M + y v J 0 3 3 V h o Q w u O j 7 r w 5 g 9 E P r n l o n o z 2 5 D q i t N C A t t X n b h Y z D w k y y v N j K M U Y 9 f z F V s s Q a d V 4 u L r y q L 1 A Q J U Q Q A A A A M E a J H n U k l w x j 5 7 s N 7 W w b r A b T P O D S 4 A + 5 l u c G U t 1 / l R x 9 3 q 7 S P F a P j O R S b N m u t x 7 r C B i o p B + o q 3 J i 9 Q Z s c d 3 + p k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2025-02-24T06:51:18Z</dcterms:modified>
</cp:coreProperties>
</file>