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eters\Documents\GitHub\CoreBC\"/>
    </mc:Choice>
  </mc:AlternateContent>
  <xr:revisionPtr revIDLastSave="0" documentId="13_ncr:1_{601C0994-2199-4EAD-8EFC-14E3277FE4E5}" xr6:coauthVersionLast="47" xr6:coauthVersionMax="47" xr10:uidLastSave="{00000000-0000-0000-0000-000000000000}"/>
  <bookViews>
    <workbookView xWindow="13320" yWindow="1005" windowWidth="13695" windowHeight="11835" xr2:uid="{A1F94E51-65F3-4BE3-B1E3-99ED56D43B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A2" i="1"/>
  <c r="E31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D21" i="1"/>
  <c r="D22" i="1"/>
  <c r="D23" i="1"/>
  <c r="D24" i="1" s="1"/>
  <c r="D25" i="1" s="1"/>
  <c r="D26" i="1" s="1"/>
  <c r="D27" i="1" s="1"/>
  <c r="D28" i="1" s="1"/>
  <c r="D29" i="1" s="1"/>
  <c r="D30" i="1" s="1"/>
  <c r="D31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6" i="1"/>
  <c r="C3" i="1"/>
  <c r="A4" i="1"/>
  <c r="A3" i="1"/>
  <c r="D5" i="1"/>
  <c r="D4" i="1"/>
  <c r="D3" i="1"/>
  <c r="B5" i="1"/>
  <c r="B4" i="1"/>
  <c r="B3" i="1"/>
</calcChain>
</file>

<file path=xl/sharedStrings.xml><?xml version="1.0" encoding="utf-8"?>
<sst xmlns="http://schemas.openxmlformats.org/spreadsheetml/2006/main" count="4" uniqueCount="4">
  <si>
    <t>Block Height</t>
  </si>
  <si>
    <t>BTC Mined</t>
  </si>
  <si>
    <t>BTC In Circulation</t>
  </si>
  <si>
    <t>BTC mined each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</si>
</sst>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A342-2D2A-4465-8EFC-15C541FCF185}">
  <dimension ref="A1:E31"/>
  <sheetViews>
    <sheetView tabSelected="1"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6.5703125" bestFit="1" customWidth="1"/>
    <col min="4" max="4" width="22.71093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f>B2*D2</f>
        <v>10500000</v>
      </c>
      <c r="B2">
        <v>210000</v>
      </c>
      <c r="C2">
        <f>A2</f>
        <v>10500000</v>
      </c>
      <c r="D2">
        <v>50</v>
      </c>
    </row>
    <row r="3" spans="1:4" x14ac:dyDescent="0.25">
      <c r="A3">
        <f>210000*D3</f>
        <v>5250000</v>
      </c>
      <c r="B3">
        <f>B2+210000</f>
        <v>420000</v>
      </c>
      <c r="C3">
        <f>SUM(A2:A3)</f>
        <v>15750000</v>
      </c>
      <c r="D3">
        <f>D2*0.5</f>
        <v>25</v>
      </c>
    </row>
    <row r="4" spans="1:4" x14ac:dyDescent="0.25">
      <c r="A4">
        <f>210000*D4</f>
        <v>2625000</v>
      </c>
      <c r="B4">
        <f>B3+210000</f>
        <v>630000</v>
      </c>
      <c r="C4">
        <f>SUM(A2:A4)</f>
        <v>18375000</v>
      </c>
      <c r="D4">
        <f>D3*0.5</f>
        <v>12.5</v>
      </c>
    </row>
    <row r="5" spans="1:4" x14ac:dyDescent="0.25">
      <c r="A5">
        <f>210000*D5</f>
        <v>1312500</v>
      </c>
      <c r="B5">
        <f>B4+210000</f>
        <v>840000</v>
      </c>
      <c r="C5">
        <f>SUM(A2:A5)</f>
        <v>19687500</v>
      </c>
      <c r="D5">
        <f>D4*0.5</f>
        <v>6.25</v>
      </c>
    </row>
    <row r="6" spans="1:4" x14ac:dyDescent="0.25">
      <c r="A6">
        <f t="shared" ref="A6:A31" si="0">210000*D6</f>
        <v>656250</v>
      </c>
      <c r="B6">
        <f t="shared" ref="B6:B31" si="1">B5+210000</f>
        <v>1050000</v>
      </c>
      <c r="C6">
        <f>SUM(A2:A6)</f>
        <v>20343750</v>
      </c>
      <c r="D6">
        <f>D5*0.5</f>
        <v>3.125</v>
      </c>
    </row>
    <row r="7" spans="1:4" x14ac:dyDescent="0.25">
      <c r="A7">
        <f t="shared" si="0"/>
        <v>328125</v>
      </c>
      <c r="B7">
        <f t="shared" si="1"/>
        <v>1260000</v>
      </c>
      <c r="C7">
        <f>SUM(A2:A7)</f>
        <v>20671875</v>
      </c>
      <c r="D7">
        <f t="shared" ref="D7:D31" si="2">D6*0.5</f>
        <v>1.5625</v>
      </c>
    </row>
    <row r="8" spans="1:4" x14ac:dyDescent="0.25">
      <c r="A8">
        <f t="shared" si="0"/>
        <v>164062.5</v>
      </c>
      <c r="B8">
        <f t="shared" si="1"/>
        <v>1470000</v>
      </c>
      <c r="C8">
        <f>SUM(A2:A8)</f>
        <v>20835937.5</v>
      </c>
      <c r="D8">
        <f t="shared" si="2"/>
        <v>0.78125</v>
      </c>
    </row>
    <row r="9" spans="1:4" x14ac:dyDescent="0.25">
      <c r="A9">
        <f t="shared" si="0"/>
        <v>82031.25</v>
      </c>
      <c r="B9">
        <f t="shared" si="1"/>
        <v>1680000</v>
      </c>
      <c r="C9">
        <f>SUM(A2:A9)</f>
        <v>20917968.75</v>
      </c>
      <c r="D9">
        <f t="shared" si="2"/>
        <v>0.390625</v>
      </c>
    </row>
    <row r="10" spans="1:4" x14ac:dyDescent="0.25">
      <c r="A10">
        <f t="shared" si="0"/>
        <v>41015.625</v>
      </c>
      <c r="B10">
        <f t="shared" si="1"/>
        <v>1890000</v>
      </c>
      <c r="C10">
        <f>SUM(A2:A10)</f>
        <v>20958984.375</v>
      </c>
      <c r="D10">
        <f t="shared" si="2"/>
        <v>0.1953125</v>
      </c>
    </row>
    <row r="11" spans="1:4" x14ac:dyDescent="0.25">
      <c r="A11">
        <f t="shared" si="0"/>
        <v>20507.8125</v>
      </c>
      <c r="B11">
        <f t="shared" si="1"/>
        <v>2100000</v>
      </c>
      <c r="C11">
        <f>SUM(A2:A11)</f>
        <v>20979492.1875</v>
      </c>
      <c r="D11">
        <f t="shared" si="2"/>
        <v>9.765625E-2</v>
      </c>
    </row>
    <row r="12" spans="1:4" x14ac:dyDescent="0.25">
      <c r="A12">
        <f t="shared" si="0"/>
        <v>10253.90625</v>
      </c>
      <c r="B12">
        <f t="shared" si="1"/>
        <v>2310000</v>
      </c>
      <c r="C12">
        <f>SUM(A2:A12)</f>
        <v>20989746.09375</v>
      </c>
      <c r="D12">
        <f t="shared" si="2"/>
        <v>4.8828125E-2</v>
      </c>
    </row>
    <row r="13" spans="1:4" x14ac:dyDescent="0.25">
      <c r="A13">
        <f t="shared" si="0"/>
        <v>5126.953125</v>
      </c>
      <c r="B13">
        <f t="shared" si="1"/>
        <v>2520000</v>
      </c>
      <c r="C13">
        <f>SUM(A2:A13)</f>
        <v>20994873.046875</v>
      </c>
      <c r="D13">
        <f t="shared" si="2"/>
        <v>2.44140625E-2</v>
      </c>
    </row>
    <row r="14" spans="1:4" x14ac:dyDescent="0.25">
      <c r="A14">
        <f t="shared" si="0"/>
        <v>2563.4765625</v>
      </c>
      <c r="B14">
        <f t="shared" si="1"/>
        <v>2730000</v>
      </c>
      <c r="C14">
        <f>SUM(A2:A14)</f>
        <v>20997436.5234375</v>
      </c>
      <c r="D14">
        <f t="shared" si="2"/>
        <v>1.220703125E-2</v>
      </c>
    </row>
    <row r="15" spans="1:4" x14ac:dyDescent="0.25">
      <c r="A15">
        <f t="shared" si="0"/>
        <v>1281.73828125</v>
      </c>
      <c r="B15">
        <f t="shared" si="1"/>
        <v>2940000</v>
      </c>
      <c r="C15">
        <f>SUM(A2:A15)</f>
        <v>20998718.26171875</v>
      </c>
      <c r="D15">
        <f t="shared" si="2"/>
        <v>6.103515625E-3</v>
      </c>
    </row>
    <row r="16" spans="1:4" x14ac:dyDescent="0.25">
      <c r="A16">
        <f t="shared" si="0"/>
        <v>640.869140625</v>
      </c>
      <c r="B16">
        <f t="shared" si="1"/>
        <v>3150000</v>
      </c>
      <c r="C16">
        <f>SUM(A2:A16)</f>
        <v>20999359.130859375</v>
      </c>
      <c r="D16">
        <f t="shared" si="2"/>
        <v>3.0517578125E-3</v>
      </c>
    </row>
    <row r="17" spans="1:5" x14ac:dyDescent="0.25">
      <c r="A17">
        <f t="shared" si="0"/>
        <v>320.4345703125</v>
      </c>
      <c r="B17">
        <f t="shared" si="1"/>
        <v>3360000</v>
      </c>
      <c r="C17">
        <f>SUM(A2:A17)</f>
        <v>20999679.565429688</v>
      </c>
      <c r="D17">
        <f t="shared" si="2"/>
        <v>1.52587890625E-3</v>
      </c>
    </row>
    <row r="18" spans="1:5" x14ac:dyDescent="0.25">
      <c r="A18">
        <f t="shared" si="0"/>
        <v>160.21728515625</v>
      </c>
      <c r="B18">
        <f t="shared" si="1"/>
        <v>3570000</v>
      </c>
      <c r="C18">
        <f>SUM(A2:A18)</f>
        <v>20999839.782714844</v>
      </c>
      <c r="D18">
        <f t="shared" si="2"/>
        <v>7.62939453125E-4</v>
      </c>
    </row>
    <row r="19" spans="1:5" x14ac:dyDescent="0.25">
      <c r="A19">
        <f t="shared" si="0"/>
        <v>80.108642578125</v>
      </c>
      <c r="B19">
        <f t="shared" si="1"/>
        <v>3780000</v>
      </c>
      <c r="C19">
        <f>SUM(A2:A19)</f>
        <v>20999919.891357422</v>
      </c>
      <c r="D19">
        <f t="shared" si="2"/>
        <v>3.814697265625E-4</v>
      </c>
    </row>
    <row r="20" spans="1:5" x14ac:dyDescent="0.25">
      <c r="A20">
        <f t="shared" si="0"/>
        <v>40.0543212890625</v>
      </c>
      <c r="B20">
        <f t="shared" si="1"/>
        <v>3990000</v>
      </c>
      <c r="C20">
        <f>SUM(A2:A20)</f>
        <v>20999959.945678711</v>
      </c>
      <c r="D20">
        <f t="shared" si="2"/>
        <v>1.9073486328125E-4</v>
      </c>
    </row>
    <row r="21" spans="1:5" x14ac:dyDescent="0.25">
      <c r="A21">
        <f t="shared" si="0"/>
        <v>20.02716064453125</v>
      </c>
      <c r="B21">
        <f t="shared" si="1"/>
        <v>4200000</v>
      </c>
      <c r="C21">
        <f>SUM(A2:A21)</f>
        <v>20999979.972839355</v>
      </c>
      <c r="D21" s="1">
        <f t="shared" si="2"/>
        <v>9.5367431640625E-5</v>
      </c>
    </row>
    <row r="22" spans="1:5" x14ac:dyDescent="0.25">
      <c r="A22">
        <f t="shared" si="0"/>
        <v>10.013580322265625</v>
      </c>
      <c r="B22">
        <f t="shared" si="1"/>
        <v>4410000</v>
      </c>
      <c r="C22">
        <f>SUM(A2:A22)</f>
        <v>20999989.986419678</v>
      </c>
      <c r="D22" s="1">
        <f t="shared" si="2"/>
        <v>4.76837158203125E-5</v>
      </c>
    </row>
    <row r="23" spans="1:5" x14ac:dyDescent="0.25">
      <c r="A23">
        <f t="shared" si="0"/>
        <v>5.0067901611328125</v>
      </c>
      <c r="B23">
        <f t="shared" si="1"/>
        <v>4620000</v>
      </c>
      <c r="C23">
        <f>SUM(A2:A23)</f>
        <v>20999994.993209839</v>
      </c>
      <c r="D23" s="1">
        <f t="shared" si="2"/>
        <v>2.384185791015625E-5</v>
      </c>
    </row>
    <row r="24" spans="1:5" x14ac:dyDescent="0.25">
      <c r="A24">
        <f t="shared" si="0"/>
        <v>2.5033950805664063</v>
      </c>
      <c r="B24">
        <f t="shared" si="1"/>
        <v>4830000</v>
      </c>
      <c r="C24">
        <f>SUM(A2:A24)</f>
        <v>20999997.496604919</v>
      </c>
      <c r="D24" s="1">
        <f t="shared" si="2"/>
        <v>1.1920928955078125E-5</v>
      </c>
    </row>
    <row r="25" spans="1:5" x14ac:dyDescent="0.25">
      <c r="A25">
        <f t="shared" si="0"/>
        <v>1.2516975402832031</v>
      </c>
      <c r="B25">
        <f t="shared" si="1"/>
        <v>5040000</v>
      </c>
      <c r="C25">
        <f>SUM(A2:A25)</f>
        <v>20999998.74830246</v>
      </c>
      <c r="D25" s="1">
        <f t="shared" si="2"/>
        <v>5.9604644775390625E-6</v>
      </c>
    </row>
    <row r="26" spans="1:5" x14ac:dyDescent="0.25">
      <c r="A26">
        <f t="shared" si="0"/>
        <v>0.62584877014160156</v>
      </c>
      <c r="B26">
        <f t="shared" si="1"/>
        <v>5250000</v>
      </c>
      <c r="C26">
        <f>SUM(A2:A26)</f>
        <v>20999999.37415123</v>
      </c>
      <c r="D26" s="1">
        <f t="shared" si="2"/>
        <v>2.9802322387695313E-6</v>
      </c>
    </row>
    <row r="27" spans="1:5" x14ac:dyDescent="0.25">
      <c r="A27">
        <f t="shared" si="0"/>
        <v>0.31292438507080078</v>
      </c>
      <c r="B27">
        <f t="shared" si="1"/>
        <v>5460000</v>
      </c>
      <c r="C27">
        <f>SUM(A2:A27)</f>
        <v>20999999.687075615</v>
      </c>
      <c r="D27" s="1">
        <f t="shared" si="2"/>
        <v>1.4901161193847656E-6</v>
      </c>
    </row>
    <row r="28" spans="1:5" x14ac:dyDescent="0.25">
      <c r="A28">
        <f t="shared" si="0"/>
        <v>0.15646219253540039</v>
      </c>
      <c r="B28">
        <f t="shared" si="1"/>
        <v>5670000</v>
      </c>
      <c r="C28">
        <f>SUM(A2:A28)</f>
        <v>20999999.843537807</v>
      </c>
      <c r="D28" s="1">
        <f t="shared" si="2"/>
        <v>7.4505805969238281E-7</v>
      </c>
    </row>
    <row r="29" spans="1:5" x14ac:dyDescent="0.25">
      <c r="A29">
        <f t="shared" si="0"/>
        <v>7.8231096267700195E-2</v>
      </c>
      <c r="B29">
        <f t="shared" si="1"/>
        <v>5880000</v>
      </c>
      <c r="C29">
        <f>SUM(A2:A29)</f>
        <v>20999999.921768904</v>
      </c>
      <c r="D29" s="1">
        <f t="shared" si="2"/>
        <v>3.7252902984619141E-7</v>
      </c>
    </row>
    <row r="30" spans="1:5" x14ac:dyDescent="0.25">
      <c r="A30">
        <f t="shared" si="0"/>
        <v>3.9115548133850098E-2</v>
      </c>
      <c r="B30">
        <f t="shared" si="1"/>
        <v>6090000</v>
      </c>
      <c r="C30">
        <f>SUM(A2:A30)</f>
        <v>20999999.960884452</v>
      </c>
      <c r="D30" s="1">
        <f t="shared" si="2"/>
        <v>1.862645149230957E-7</v>
      </c>
    </row>
    <row r="31" spans="1:5" x14ac:dyDescent="0.25">
      <c r="A31">
        <f t="shared" si="0"/>
        <v>1.9557774066925049E-2</v>
      </c>
      <c r="B31">
        <f t="shared" si="1"/>
        <v>6300000</v>
      </c>
      <c r="C31">
        <f>SUM(A2:A31)</f>
        <v>20999999.980442226</v>
      </c>
      <c r="D31" s="1">
        <f t="shared" si="2"/>
        <v>9.3132257461547852E-8</v>
      </c>
      <c r="E31">
        <f>B31*10</f>
        <v>63000000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Peters</dc:creator>
  <cp:lastModifiedBy>Paul Peters</cp:lastModifiedBy>
  <dcterms:created xsi:type="dcterms:W3CDTF">2021-05-23T12:39:17Z</dcterms:created>
  <dcterms:modified xsi:type="dcterms:W3CDTF">2021-05-27T17:59:35Z</dcterms:modified>
</cp:coreProperties>
</file>