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FastRaid1/owncloud/Development/ArduinoDevelopment/West Huntspill Railway/PCB/SensorLights/"/>
    </mc:Choice>
  </mc:AlternateContent>
  <xr:revisionPtr revIDLastSave="0" documentId="13_ncr:1_{C6CC3E39-D837-FA4F-BFF9-3802661C83EC}" xr6:coauthVersionLast="36" xr6:coauthVersionMax="36" xr10:uidLastSave="{00000000-0000-0000-0000-000000000000}"/>
  <bookViews>
    <workbookView xWindow="20500" yWindow="9760" windowWidth="27640" windowHeight="16940" activeTab="1" xr2:uid="{E7D05869-0109-C343-8CED-3264F93443B1}"/>
  </bookViews>
  <sheets>
    <sheet name="BOM" sheetId="1" r:id="rId1"/>
    <sheet name="Grouped" sheetId="2" r:id="rId2"/>
  </sheets>
  <definedNames>
    <definedName name="SensorLights" localSheetId="0">BOM!$A$1:$E$39</definedName>
    <definedName name="SensorLightsGrouped" localSheetId="1">Grouped!$A$1:$F$27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" l="1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3AE337-B78B-4D4C-9E21-1236B3F4E2DB}" name="SensorLights" type="6" refreshedVersion="6" background="1" saveData="1">
    <textPr sourceFile="/Volumes/FastRaid1/owncloud/Development/ArduinoDevelopment/West Huntspill Railway/PCB/SensorLights/SensorLights.csv" comma="1">
      <textFields count="5">
        <textField/>
        <textField/>
        <textField/>
        <textField/>
        <textField/>
      </textFields>
    </textPr>
  </connection>
  <connection id="2" xr16:uid="{CE4CF002-35B7-4D4C-8433-C4874E85376A}" name="SensorLightsGrouped" type="6" refreshedVersion="6" background="1" saveData="1">
    <textPr sourceFile="/Volumes/FastRaid1/owncloud/Development/ArduinoDevelopment/West Huntspill Railway/PCB/SensorLights/SensorLightsGrouped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<sst xmlns="http://schemas.openxmlformats.org/spreadsheetml/2006/main" count="340" uniqueCount="155">
  <si>
    <t>Reference</t>
  </si>
  <si>
    <t xml:space="preserve"> Value</t>
  </si>
  <si>
    <t xml:space="preserve"> Footprint</t>
  </si>
  <si>
    <t xml:space="preserve"> Datasheet</t>
  </si>
  <si>
    <t xml:space="preserve"> Source</t>
  </si>
  <si>
    <t>U2</t>
  </si>
  <si>
    <t>ESP32_DevKit_V4</t>
  </si>
  <si>
    <t>ESP32_DevKit_V4:esp32_devkit_v4</t>
  </si>
  <si>
    <t>https://docs.espressif.com/projects/esp-idf/en/latest/esp32/hw-reference/esp32/get-started-devkitc.html#</t>
  </si>
  <si>
    <t>https://www.amazon.co.uk/Dorhea-ESP32-DevKitC-Development-ESP32-WROOM-32U-Amplifier/dp/B08T5RBCXS/ref=sr_1_10?dchild=1&amp;keywords=esp32+devkitc+v4&amp;qid=1621968791&amp;sr=8-10</t>
  </si>
  <si>
    <t>SW1</t>
  </si>
  <si>
    <t>Address</t>
  </si>
  <si>
    <t>Package_DIP:DIP_SW-8_W7.62mm_LongPads</t>
  </si>
  <si>
    <t>https://docs.rs-online.com/dee5/0900766b813ebdbf.pdf</t>
  </si>
  <si>
    <t>https://uk.rs-online.com/web/p/dip-sip-switches/0342102/</t>
  </si>
  <si>
    <t>R1</t>
  </si>
  <si>
    <t>10K</t>
  </si>
  <si>
    <t>Resistor_THT:R_Axial_DIN0204_L3.6mm_D1.6mm_P5.08mm_Horizontal</t>
  </si>
  <si>
    <t>https://docs.rs-online.com/76ca/0900766b8157ae01.pdf</t>
  </si>
  <si>
    <t>https://uk.rs-online.com/web/p/through-hole-fixed-resistors/7077745/</t>
  </si>
  <si>
    <t>R2</t>
  </si>
  <si>
    <t>R3</t>
  </si>
  <si>
    <t>R4</t>
  </si>
  <si>
    <t>J5</t>
  </si>
  <si>
    <t>Manual Stop</t>
  </si>
  <si>
    <t>Pauls Parts:2WayScrewTerminal_2.54</t>
  </si>
  <si>
    <t>https://docs.rs-online.com/90f4/0900766b8157c7e9.pdf</t>
  </si>
  <si>
    <t>https://uk.rs-online.com/web/p/pcb-terminal-blocks/7901098/</t>
  </si>
  <si>
    <t>J2</t>
  </si>
  <si>
    <t>Board Power</t>
  </si>
  <si>
    <t>C1</t>
  </si>
  <si>
    <t>68uF</t>
  </si>
  <si>
    <t>Capacitor_THT:C_Radial_D4.0mm_H7.0mm_P1.50mm</t>
  </si>
  <si>
    <t>https://docs.rs-online.com/f424/0900766b80becf93.pdf</t>
  </si>
  <si>
    <t>https://uk.rs-online.com/web/p/aluminium-capacitors/0572312/</t>
  </si>
  <si>
    <t>J1</t>
  </si>
  <si>
    <t>Signal Power</t>
  </si>
  <si>
    <t>Connector:2WayTerminalStrip_5mm</t>
  </si>
  <si>
    <t>https://docs.rs-online.com/0623/0900766b8157c7d5.pdf</t>
  </si>
  <si>
    <t>https://uk.rs-online.com/web/p/pcb-terminal-blocks/7901064/</t>
  </si>
  <si>
    <t>JP1</t>
  </si>
  <si>
    <t>Jumper</t>
  </si>
  <si>
    <t>Connector_PinHeader_2.54mm:PinHeader_1x02_P2.54mm_Vertical</t>
  </si>
  <si>
    <t>https://docs.rs-online.com/8109/A700000007648145.pdf</t>
  </si>
  <si>
    <t>https://uk.rs-online.com/web/p/pcb-headers/2518086/</t>
  </si>
  <si>
    <t>D1</t>
  </si>
  <si>
    <t>Yellow</t>
  </si>
  <si>
    <t>LED_THT:LED_D5.0mm</t>
  </si>
  <si>
    <t>https://docs.rs-online.com/f8c6/0900766b8162d8d7.pdf</t>
  </si>
  <si>
    <t>https://uk.rs-online.com/web/p/leds/1682378/</t>
  </si>
  <si>
    <t>D2</t>
  </si>
  <si>
    <t>Green</t>
  </si>
  <si>
    <t>https://docs.rs-online.com/5a16/0900766b8162d8a7.pdf</t>
  </si>
  <si>
    <t>https://uk.rs-online.com/web/p/leds/1682428/</t>
  </si>
  <si>
    <t>D3</t>
  </si>
  <si>
    <t>Red</t>
  </si>
  <si>
    <t>https://docs.rs-online.com/436b/0900766b8162d8d6.pdf</t>
  </si>
  <si>
    <t>https://uk.rs-online.com/web/p/leds/1682471/</t>
  </si>
  <si>
    <t>R5</t>
  </si>
  <si>
    <t>1K2</t>
  </si>
  <si>
    <t>https://docs.rs-online.com/ce35/0900766b8157adf1.pdf</t>
  </si>
  <si>
    <t>https://uk.rs-online.com/web/p/through-hole-fixed-resistors/7077678/</t>
  </si>
  <si>
    <t>R8</t>
  </si>
  <si>
    <t>R7</t>
  </si>
  <si>
    <t>470R</t>
  </si>
  <si>
    <t>https://docs.rs-online.com/b9c3/0900766b8157ade8.pdf</t>
  </si>
  <si>
    <t>https://uk.rs-online.com/web/p/through-hole-fixed-resistors/7077647/</t>
  </si>
  <si>
    <t>R10</t>
  </si>
  <si>
    <t>Q1</t>
  </si>
  <si>
    <t>RFP50N06LE</t>
  </si>
  <si>
    <t>Package_TO_SOT_THT:TO-220-3_Vertical</t>
  </si>
  <si>
    <t>https://docs.rs-online.com/44a2/0900766b8003167d.pdf</t>
  </si>
  <si>
    <t>https://uk.rs-online.com/web/p/mosfets/3257625/</t>
  </si>
  <si>
    <t>Q2</t>
  </si>
  <si>
    <t>R6</t>
  </si>
  <si>
    <t>R9</t>
  </si>
  <si>
    <t>J3</t>
  </si>
  <si>
    <t>Green Signal</t>
  </si>
  <si>
    <t>J4</t>
  </si>
  <si>
    <t>Red Signal</t>
  </si>
  <si>
    <t>D4</t>
  </si>
  <si>
    <t>DSSK50-01A</t>
  </si>
  <si>
    <t>https://docs.rs-online.com/9374/0900766b80a38b02.pdf</t>
  </si>
  <si>
    <t>https://uk.rs-online.com/web/p/schottky-diodes-rectifiers/0192994/</t>
  </si>
  <si>
    <t>JP2</t>
  </si>
  <si>
    <t>Local Stop</t>
  </si>
  <si>
    <t>JP3</t>
  </si>
  <si>
    <t>Local Sense</t>
  </si>
  <si>
    <t>JP4</t>
  </si>
  <si>
    <t>Spare</t>
  </si>
  <si>
    <t>R11</t>
  </si>
  <si>
    <t>R12</t>
  </si>
  <si>
    <t>R13</t>
  </si>
  <si>
    <t>U1</t>
  </si>
  <si>
    <t>HC-SR04</t>
  </si>
  <si>
    <t>Sensor_Distance:HC-SR04</t>
  </si>
  <si>
    <t>https://docs.rs-online.com/8bc5/A700000007388293.pdf</t>
  </si>
  <si>
    <t>https://uk.rs-online.com/web/p/bbc-micro-bit-add-ons/2153181/</t>
  </si>
  <si>
    <t>C2</t>
  </si>
  <si>
    <t>100uF</t>
  </si>
  <si>
    <t>Capacitor_THT:CP_Radial_D5.0mm_P2.00mm</t>
  </si>
  <si>
    <t>https://docs.rs-online.com/bcd8/0900766b814894c5.pdf</t>
  </si>
  <si>
    <t>https://uk.rs-online.com/web/p/aluminium-capacitors/3150962/</t>
  </si>
  <si>
    <t>C3</t>
  </si>
  <si>
    <t>10nF</t>
  </si>
  <si>
    <t>Capacitor_THT:C_Rect_L10.0mm_W4.0mm_P7.50mm_MKS4</t>
  </si>
  <si>
    <t>https://docs.rs-online.com/9793/0900766b814700cb.pdf</t>
  </si>
  <si>
    <t>https://uk.rs-online.com/web/p/polypropylene-film-capacitors/8961512/</t>
  </si>
  <si>
    <t>C4</t>
  </si>
  <si>
    <t>L1</t>
  </si>
  <si>
    <t>47uH</t>
  </si>
  <si>
    <t>Inductor_THT:L_Toroid_Vertical_L14.7mm_W8.6mm_P5.58mm_Pulse_KM-1</t>
  </si>
  <si>
    <t>https://docs.rs-online.com/24ef/0900766b81505716.pdf</t>
  </si>
  <si>
    <t>https://uk.rs-online.com/web/p/leaded-inductors/1048418/</t>
  </si>
  <si>
    <t>D5</t>
  </si>
  <si>
    <t>1N5819RL</t>
  </si>
  <si>
    <t>Diode_THT:D_DO-41_SOD81_P7.62mm_Horizontal</t>
  </si>
  <si>
    <t>https://docs.rs-online.com/6961/0900766b80da3e32.pdf</t>
  </si>
  <si>
    <t>https://uk.rs-online.com/web/p/schottky-diodes-rectifiers/6870754/</t>
  </si>
  <si>
    <t>U3</t>
  </si>
  <si>
    <t>LM2675N-5</t>
  </si>
  <si>
    <t>Package_DIP:DIP-8_W7.62mm</t>
  </si>
  <si>
    <t>http://www.ti.com/lit/ds/symlink/lm2675.pdf</t>
  </si>
  <si>
    <t>https://uk.farnell.com/texas-instruments/lm2675n-5-0-nopb/ic-dc-dc-converter-1a/dp/3122905?st=lm2675n-5</t>
  </si>
  <si>
    <t>Non board parts</t>
  </si>
  <si>
    <t>2.4GHz Antenna</t>
  </si>
  <si>
    <t>https://www.ebay.co.uk/itm/202185734795?chn=ps&amp;mkevt=1&amp;mkcid=28&amp;var=502163080733</t>
  </si>
  <si>
    <t xml:space="preserve"> Quantity</t>
  </si>
  <si>
    <t xml:space="preserve">C1 C4 </t>
  </si>
  <si>
    <t xml:space="preserve">C2 </t>
  </si>
  <si>
    <t xml:space="preserve">C3 </t>
  </si>
  <si>
    <t xml:space="preserve">D1 </t>
  </si>
  <si>
    <t xml:space="preserve">D2 </t>
  </si>
  <si>
    <t xml:space="preserve">D3 </t>
  </si>
  <si>
    <t xml:space="preserve">D4 </t>
  </si>
  <si>
    <t xml:space="preserve">D5 </t>
  </si>
  <si>
    <t xml:space="preserve">J1 </t>
  </si>
  <si>
    <t xml:space="preserve">J2 </t>
  </si>
  <si>
    <t xml:space="preserve">J3 </t>
  </si>
  <si>
    <t xml:space="preserve">J4 </t>
  </si>
  <si>
    <t xml:space="preserve">J5 </t>
  </si>
  <si>
    <t xml:space="preserve">JP1 </t>
  </si>
  <si>
    <t xml:space="preserve">JP2 </t>
  </si>
  <si>
    <t xml:space="preserve">JP3 </t>
  </si>
  <si>
    <t xml:space="preserve">JP4 </t>
  </si>
  <si>
    <t xml:space="preserve">L1 </t>
  </si>
  <si>
    <t xml:space="preserve">Q1 Q2 </t>
  </si>
  <si>
    <t xml:space="preserve">R1 R2 R3 R4 R6 R9 R11 R12 R13 </t>
  </si>
  <si>
    <t xml:space="preserve">R5 R8 </t>
  </si>
  <si>
    <t xml:space="preserve">R7 R10 </t>
  </si>
  <si>
    <t xml:space="preserve">SW1 </t>
  </si>
  <si>
    <t xml:space="preserve">U1 </t>
  </si>
  <si>
    <t xml:space="preserve">U2 </t>
  </si>
  <si>
    <t xml:space="preserve">U3 </t>
  </si>
  <si>
    <t>Number of Sensor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</si>
</sst>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nsorLights" connectionId="1" xr16:uid="{A0EDDC25-AF32-944C-83D7-9BB91B1902E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nsorLightsGrouped" connectionId="2" xr16:uid="{47A5FDCD-3DC0-114F-9230-F1632C2E0C4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hyperlink" Target="https://www.ebay.co.uk/itm/202185734795?chn=ps&amp;mkevt=1&amp;mkcid=28&amp;var=50216308073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CD87F-15DB-1E49-9E3A-1219C92EA703}">
  <dimension ref="A1:E42"/>
  <sheetViews>
    <sheetView workbookViewId="0">
      <selection activeCell="C35" sqref="C35"/>
    </sheetView>
  </sheetViews>
  <sheetFormatPr baseColWidth="10" defaultRowHeight="16" x14ac:dyDescent="0.2"/>
  <cols>
    <col min="1" max="1" width="9.5" bestFit="1" customWidth="1"/>
    <col min="2" max="2" width="15.5" bestFit="1" customWidth="1"/>
    <col min="3" max="3" width="65.33203125" bestFit="1" customWidth="1"/>
    <col min="4" max="4" width="54.1640625" customWidth="1"/>
    <col min="5" max="5" width="80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</row>
    <row r="3" spans="1:5" x14ac:dyDescent="0.2">
      <c r="A3" t="s">
        <v>15</v>
      </c>
      <c r="B3" t="s">
        <v>16</v>
      </c>
      <c r="C3" t="s">
        <v>17</v>
      </c>
      <c r="D3" t="s">
        <v>18</v>
      </c>
      <c r="E3" t="s">
        <v>19</v>
      </c>
    </row>
    <row r="4" spans="1:5" x14ac:dyDescent="0.2">
      <c r="A4" t="s">
        <v>90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2">
      <c r="A5" t="s">
        <v>91</v>
      </c>
      <c r="B5" t="s">
        <v>16</v>
      </c>
      <c r="C5" t="s">
        <v>17</v>
      </c>
      <c r="D5" t="s">
        <v>18</v>
      </c>
      <c r="E5" t="s">
        <v>19</v>
      </c>
    </row>
    <row r="6" spans="1:5" x14ac:dyDescent="0.2">
      <c r="A6" t="s">
        <v>92</v>
      </c>
      <c r="B6" t="s">
        <v>16</v>
      </c>
      <c r="C6" t="s">
        <v>17</v>
      </c>
      <c r="D6" t="s">
        <v>18</v>
      </c>
      <c r="E6" t="s">
        <v>19</v>
      </c>
    </row>
    <row r="7" spans="1:5" x14ac:dyDescent="0.2">
      <c r="A7" t="s">
        <v>20</v>
      </c>
      <c r="B7" t="s">
        <v>16</v>
      </c>
      <c r="C7" t="s">
        <v>17</v>
      </c>
      <c r="D7" t="s">
        <v>18</v>
      </c>
      <c r="E7" t="s">
        <v>19</v>
      </c>
    </row>
    <row r="8" spans="1:5" x14ac:dyDescent="0.2">
      <c r="A8" t="s">
        <v>21</v>
      </c>
      <c r="B8" t="s">
        <v>16</v>
      </c>
      <c r="C8" t="s">
        <v>17</v>
      </c>
      <c r="D8" t="s">
        <v>18</v>
      </c>
      <c r="E8" t="s">
        <v>19</v>
      </c>
    </row>
    <row r="9" spans="1:5" x14ac:dyDescent="0.2">
      <c r="A9" t="s">
        <v>22</v>
      </c>
      <c r="B9" t="s">
        <v>16</v>
      </c>
      <c r="C9" t="s">
        <v>17</v>
      </c>
      <c r="D9" t="s">
        <v>18</v>
      </c>
      <c r="E9" t="s">
        <v>19</v>
      </c>
    </row>
    <row r="10" spans="1:5" x14ac:dyDescent="0.2">
      <c r="A10" t="s">
        <v>74</v>
      </c>
      <c r="B10" t="s">
        <v>16</v>
      </c>
      <c r="C10" t="s">
        <v>17</v>
      </c>
      <c r="D10" t="s">
        <v>18</v>
      </c>
      <c r="E10" t="s">
        <v>19</v>
      </c>
    </row>
    <row r="11" spans="1:5" x14ac:dyDescent="0.2">
      <c r="A11" t="s">
        <v>75</v>
      </c>
      <c r="B11" t="s">
        <v>16</v>
      </c>
      <c r="C11" t="s">
        <v>17</v>
      </c>
      <c r="D11" t="s">
        <v>18</v>
      </c>
      <c r="E11" t="s">
        <v>19</v>
      </c>
    </row>
    <row r="12" spans="1:5" x14ac:dyDescent="0.2">
      <c r="A12" t="s">
        <v>103</v>
      </c>
      <c r="B12" t="s">
        <v>104</v>
      </c>
      <c r="C12" t="s">
        <v>105</v>
      </c>
      <c r="D12" t="s">
        <v>106</v>
      </c>
      <c r="E12" t="s">
        <v>107</v>
      </c>
    </row>
    <row r="13" spans="1:5" x14ac:dyDescent="0.2">
      <c r="A13" t="s">
        <v>58</v>
      </c>
      <c r="B13" t="s">
        <v>59</v>
      </c>
      <c r="C13" t="s">
        <v>17</v>
      </c>
      <c r="D13" t="s">
        <v>60</v>
      </c>
      <c r="E13" t="s">
        <v>61</v>
      </c>
    </row>
    <row r="14" spans="1:5" x14ac:dyDescent="0.2">
      <c r="A14" t="s">
        <v>62</v>
      </c>
      <c r="B14" t="s">
        <v>59</v>
      </c>
      <c r="C14" t="s">
        <v>17</v>
      </c>
      <c r="D14" t="s">
        <v>60</v>
      </c>
      <c r="E14" t="s">
        <v>61</v>
      </c>
    </row>
    <row r="15" spans="1:5" x14ac:dyDescent="0.2">
      <c r="A15" t="s">
        <v>114</v>
      </c>
      <c r="B15" t="s">
        <v>115</v>
      </c>
      <c r="C15" t="s">
        <v>116</v>
      </c>
      <c r="D15" t="s">
        <v>117</v>
      </c>
      <c r="E15" t="s">
        <v>118</v>
      </c>
    </row>
    <row r="16" spans="1:5" x14ac:dyDescent="0.2">
      <c r="A16" t="s">
        <v>67</v>
      </c>
      <c r="B16" t="s">
        <v>64</v>
      </c>
      <c r="C16" t="s">
        <v>17</v>
      </c>
      <c r="D16" t="s">
        <v>65</v>
      </c>
      <c r="E16" t="s">
        <v>66</v>
      </c>
    </row>
    <row r="17" spans="1:5" x14ac:dyDescent="0.2">
      <c r="A17" t="s">
        <v>63</v>
      </c>
      <c r="B17" t="s">
        <v>64</v>
      </c>
      <c r="C17" t="s">
        <v>17</v>
      </c>
      <c r="D17" t="s">
        <v>65</v>
      </c>
      <c r="E17" t="s">
        <v>66</v>
      </c>
    </row>
    <row r="18" spans="1:5" x14ac:dyDescent="0.2">
      <c r="A18" t="s">
        <v>109</v>
      </c>
      <c r="B18" t="s">
        <v>110</v>
      </c>
      <c r="C18" t="s">
        <v>111</v>
      </c>
      <c r="D18" t="s">
        <v>112</v>
      </c>
      <c r="E18" t="s">
        <v>113</v>
      </c>
    </row>
    <row r="19" spans="1:5" x14ac:dyDescent="0.2">
      <c r="A19" t="s">
        <v>30</v>
      </c>
      <c r="B19" t="s">
        <v>31</v>
      </c>
      <c r="C19" t="s">
        <v>32</v>
      </c>
      <c r="D19" t="s">
        <v>33</v>
      </c>
      <c r="E19" t="s">
        <v>34</v>
      </c>
    </row>
    <row r="20" spans="1:5" x14ac:dyDescent="0.2">
      <c r="A20" t="s">
        <v>108</v>
      </c>
      <c r="B20" t="s">
        <v>31</v>
      </c>
      <c r="C20" t="s">
        <v>32</v>
      </c>
      <c r="D20" t="s">
        <v>33</v>
      </c>
      <c r="E20" t="s">
        <v>34</v>
      </c>
    </row>
    <row r="21" spans="1:5" x14ac:dyDescent="0.2">
      <c r="A21" t="s">
        <v>10</v>
      </c>
      <c r="B21" t="s">
        <v>11</v>
      </c>
      <c r="C21" t="s">
        <v>12</v>
      </c>
      <c r="D21" t="s">
        <v>13</v>
      </c>
      <c r="E21" t="s">
        <v>14</v>
      </c>
    </row>
    <row r="22" spans="1:5" x14ac:dyDescent="0.2">
      <c r="A22" t="s">
        <v>28</v>
      </c>
      <c r="B22" t="s">
        <v>29</v>
      </c>
      <c r="C22" t="s">
        <v>25</v>
      </c>
      <c r="D22" t="s">
        <v>26</v>
      </c>
      <c r="E22" t="s">
        <v>27</v>
      </c>
    </row>
    <row r="23" spans="1:5" x14ac:dyDescent="0.2">
      <c r="A23" t="s">
        <v>80</v>
      </c>
      <c r="B23" t="s">
        <v>81</v>
      </c>
      <c r="C23" t="s">
        <v>70</v>
      </c>
      <c r="D23" t="s">
        <v>82</v>
      </c>
      <c r="E23" t="s">
        <v>83</v>
      </c>
    </row>
    <row r="24" spans="1:5" x14ac:dyDescent="0.2">
      <c r="A24" t="s">
        <v>5</v>
      </c>
      <c r="B24" t="s">
        <v>6</v>
      </c>
      <c r="C24" t="s">
        <v>7</v>
      </c>
      <c r="D24" t="s">
        <v>8</v>
      </c>
      <c r="E24" t="s">
        <v>9</v>
      </c>
    </row>
    <row r="25" spans="1:5" x14ac:dyDescent="0.2">
      <c r="A25" t="s">
        <v>50</v>
      </c>
      <c r="B25" t="s">
        <v>51</v>
      </c>
      <c r="C25" t="s">
        <v>47</v>
      </c>
      <c r="D25" t="s">
        <v>52</v>
      </c>
      <c r="E25" t="s">
        <v>53</v>
      </c>
    </row>
    <row r="26" spans="1:5" x14ac:dyDescent="0.2">
      <c r="A26" t="s">
        <v>76</v>
      </c>
      <c r="B26" t="s">
        <v>77</v>
      </c>
      <c r="C26" t="s">
        <v>37</v>
      </c>
      <c r="D26" t="s">
        <v>38</v>
      </c>
      <c r="E26" t="s">
        <v>39</v>
      </c>
    </row>
    <row r="27" spans="1:5" x14ac:dyDescent="0.2">
      <c r="A27" t="s">
        <v>93</v>
      </c>
      <c r="B27" t="s">
        <v>94</v>
      </c>
      <c r="C27" t="s">
        <v>95</v>
      </c>
      <c r="D27" t="s">
        <v>96</v>
      </c>
      <c r="E27" t="s">
        <v>97</v>
      </c>
    </row>
    <row r="28" spans="1:5" x14ac:dyDescent="0.2">
      <c r="A28" t="s">
        <v>40</v>
      </c>
      <c r="B28" t="s">
        <v>41</v>
      </c>
      <c r="C28" t="s">
        <v>42</v>
      </c>
      <c r="D28" t="s">
        <v>43</v>
      </c>
      <c r="E28" t="s">
        <v>44</v>
      </c>
    </row>
    <row r="29" spans="1:5" x14ac:dyDescent="0.2">
      <c r="A29" t="s">
        <v>119</v>
      </c>
      <c r="B29" t="s">
        <v>120</v>
      </c>
      <c r="C29" t="s">
        <v>121</v>
      </c>
      <c r="D29" t="s">
        <v>122</v>
      </c>
      <c r="E29" t="s">
        <v>123</v>
      </c>
    </row>
    <row r="30" spans="1:5" x14ac:dyDescent="0.2">
      <c r="A30" t="s">
        <v>86</v>
      </c>
      <c r="B30" t="s">
        <v>87</v>
      </c>
      <c r="C30" t="s">
        <v>42</v>
      </c>
      <c r="D30" t="s">
        <v>43</v>
      </c>
      <c r="E30" t="s">
        <v>44</v>
      </c>
    </row>
    <row r="31" spans="1:5" x14ac:dyDescent="0.2">
      <c r="A31" t="s">
        <v>84</v>
      </c>
      <c r="B31" t="s">
        <v>85</v>
      </c>
      <c r="C31" t="s">
        <v>42</v>
      </c>
      <c r="D31" t="s">
        <v>43</v>
      </c>
      <c r="E31" t="s">
        <v>44</v>
      </c>
    </row>
    <row r="32" spans="1:5" x14ac:dyDescent="0.2">
      <c r="A32" t="s">
        <v>23</v>
      </c>
      <c r="B32" t="s">
        <v>24</v>
      </c>
      <c r="C32" t="s">
        <v>25</v>
      </c>
      <c r="D32" t="s">
        <v>26</v>
      </c>
      <c r="E32" t="s">
        <v>27</v>
      </c>
    </row>
    <row r="33" spans="1:5" x14ac:dyDescent="0.2">
      <c r="A33" t="s">
        <v>54</v>
      </c>
      <c r="B33" t="s">
        <v>55</v>
      </c>
      <c r="C33" t="s">
        <v>47</v>
      </c>
      <c r="D33" t="s">
        <v>56</v>
      </c>
      <c r="E33" t="s">
        <v>57</v>
      </c>
    </row>
    <row r="34" spans="1:5" x14ac:dyDescent="0.2">
      <c r="A34" t="s">
        <v>78</v>
      </c>
      <c r="B34" t="s">
        <v>79</v>
      </c>
      <c r="C34" t="s">
        <v>37</v>
      </c>
      <c r="D34" t="s">
        <v>38</v>
      </c>
      <c r="E34" t="s">
        <v>39</v>
      </c>
    </row>
    <row r="35" spans="1:5" x14ac:dyDescent="0.2">
      <c r="A35" t="s">
        <v>68</v>
      </c>
      <c r="B35" t="s">
        <v>69</v>
      </c>
      <c r="C35" t="s">
        <v>70</v>
      </c>
      <c r="D35" t="s">
        <v>71</v>
      </c>
      <c r="E35" t="s">
        <v>72</v>
      </c>
    </row>
    <row r="36" spans="1:5" x14ac:dyDescent="0.2">
      <c r="A36" t="s">
        <v>73</v>
      </c>
      <c r="B36" t="s">
        <v>69</v>
      </c>
      <c r="C36" t="s">
        <v>70</v>
      </c>
      <c r="D36" t="s">
        <v>71</v>
      </c>
      <c r="E36" t="s">
        <v>72</v>
      </c>
    </row>
    <row r="37" spans="1:5" x14ac:dyDescent="0.2">
      <c r="A37" t="s">
        <v>35</v>
      </c>
      <c r="B37" t="s">
        <v>36</v>
      </c>
      <c r="C37" t="s">
        <v>37</v>
      </c>
      <c r="D37" t="s">
        <v>38</v>
      </c>
      <c r="E37" t="s">
        <v>39</v>
      </c>
    </row>
    <row r="38" spans="1:5" x14ac:dyDescent="0.2">
      <c r="A38" t="s">
        <v>88</v>
      </c>
      <c r="B38" t="s">
        <v>89</v>
      </c>
      <c r="C38" t="s">
        <v>42</v>
      </c>
      <c r="D38" t="s">
        <v>43</v>
      </c>
      <c r="E38" t="s">
        <v>44</v>
      </c>
    </row>
    <row r="39" spans="1:5" x14ac:dyDescent="0.2">
      <c r="A39" t="s">
        <v>45</v>
      </c>
      <c r="B39" t="s">
        <v>46</v>
      </c>
      <c r="C39" t="s">
        <v>47</v>
      </c>
      <c r="D39" t="s">
        <v>48</v>
      </c>
      <c r="E39" t="s">
        <v>49</v>
      </c>
    </row>
    <row r="41" spans="1:5" x14ac:dyDescent="0.2">
      <c r="A41" t="s">
        <v>124</v>
      </c>
    </row>
    <row r="42" spans="1:5" ht="17" x14ac:dyDescent="0.2">
      <c r="B42" t="s">
        <v>125</v>
      </c>
      <c r="D42" s="1"/>
      <c r="E42" s="2" t="s">
        <v>126</v>
      </c>
    </row>
  </sheetData>
  <sortState ref="A2:E39">
    <sortCondition ref="B2:B39"/>
  </sortState>
  <hyperlinks>
    <hyperlink ref="E42" r:id="rId1" xr:uid="{12FA995A-EB03-D249-B838-CA621BBB64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D2D84-5367-8E48-B127-15E5DF060397}">
  <dimension ref="A1:F58"/>
  <sheetViews>
    <sheetView tabSelected="1" topLeftCell="A30" workbookViewId="0">
      <selection activeCell="A32" sqref="A32:F58"/>
    </sheetView>
  </sheetViews>
  <sheetFormatPr baseColWidth="10" defaultRowHeight="16" x14ac:dyDescent="0.2"/>
  <cols>
    <col min="1" max="1" width="28.6640625" bestFit="1" customWidth="1"/>
    <col min="2" max="2" width="8.6640625" bestFit="1" customWidth="1"/>
    <col min="3" max="3" width="15.5" bestFit="1" customWidth="1"/>
    <col min="4" max="4" width="65.33203125" bestFit="1" customWidth="1"/>
    <col min="5" max="6" width="80.6640625" bestFit="1" customWidth="1"/>
  </cols>
  <sheetData>
    <row r="1" spans="1:6" x14ac:dyDescent="0.2">
      <c r="A1" t="s">
        <v>0</v>
      </c>
      <c r="B1" t="s">
        <v>127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128</v>
      </c>
      <c r="B2">
        <v>2</v>
      </c>
      <c r="C2" t="s">
        <v>31</v>
      </c>
      <c r="D2" t="s">
        <v>32</v>
      </c>
      <c r="E2" t="s">
        <v>33</v>
      </c>
      <c r="F2" t="s">
        <v>34</v>
      </c>
    </row>
    <row r="3" spans="1:6" x14ac:dyDescent="0.2">
      <c r="A3" t="s">
        <v>129</v>
      </c>
      <c r="B3">
        <v>1</v>
      </c>
      <c r="C3" t="s">
        <v>99</v>
      </c>
      <c r="D3" t="s">
        <v>100</v>
      </c>
      <c r="E3" t="s">
        <v>101</v>
      </c>
      <c r="F3" t="s">
        <v>102</v>
      </c>
    </row>
    <row r="4" spans="1:6" x14ac:dyDescent="0.2">
      <c r="A4" t="s">
        <v>130</v>
      </c>
      <c r="B4">
        <v>1</v>
      </c>
      <c r="C4" t="s">
        <v>104</v>
      </c>
      <c r="D4" t="s">
        <v>105</v>
      </c>
      <c r="E4" t="s">
        <v>106</v>
      </c>
      <c r="F4" t="s">
        <v>107</v>
      </c>
    </row>
    <row r="5" spans="1:6" x14ac:dyDescent="0.2">
      <c r="A5" t="s">
        <v>131</v>
      </c>
      <c r="B5">
        <v>1</v>
      </c>
      <c r="C5" t="s">
        <v>46</v>
      </c>
      <c r="D5" t="s">
        <v>47</v>
      </c>
      <c r="E5" t="s">
        <v>48</v>
      </c>
      <c r="F5" t="s">
        <v>49</v>
      </c>
    </row>
    <row r="6" spans="1:6" x14ac:dyDescent="0.2">
      <c r="A6" t="s">
        <v>132</v>
      </c>
      <c r="B6">
        <v>1</v>
      </c>
      <c r="C6" t="s">
        <v>51</v>
      </c>
      <c r="D6" t="s">
        <v>47</v>
      </c>
      <c r="E6" t="s">
        <v>52</v>
      </c>
      <c r="F6" t="s">
        <v>53</v>
      </c>
    </row>
    <row r="7" spans="1:6" x14ac:dyDescent="0.2">
      <c r="A7" t="s">
        <v>133</v>
      </c>
      <c r="B7">
        <v>1</v>
      </c>
      <c r="C7" t="s">
        <v>55</v>
      </c>
      <c r="D7" t="s">
        <v>47</v>
      </c>
      <c r="E7" t="s">
        <v>56</v>
      </c>
      <c r="F7" t="s">
        <v>57</v>
      </c>
    </row>
    <row r="8" spans="1:6" x14ac:dyDescent="0.2">
      <c r="A8" t="s">
        <v>134</v>
      </c>
      <c r="B8">
        <v>1</v>
      </c>
      <c r="C8" t="s">
        <v>81</v>
      </c>
      <c r="D8" t="s">
        <v>70</v>
      </c>
      <c r="E8" t="s">
        <v>82</v>
      </c>
      <c r="F8" t="s">
        <v>83</v>
      </c>
    </row>
    <row r="9" spans="1:6" x14ac:dyDescent="0.2">
      <c r="A9" t="s">
        <v>135</v>
      </c>
      <c r="B9">
        <v>1</v>
      </c>
      <c r="C9" t="s">
        <v>115</v>
      </c>
      <c r="D9" t="s">
        <v>116</v>
      </c>
      <c r="E9" t="s">
        <v>117</v>
      </c>
      <c r="F9" t="s">
        <v>118</v>
      </c>
    </row>
    <row r="10" spans="1:6" x14ac:dyDescent="0.2">
      <c r="A10" t="s">
        <v>136</v>
      </c>
      <c r="B10">
        <v>1</v>
      </c>
      <c r="C10" t="s">
        <v>36</v>
      </c>
      <c r="D10" t="s">
        <v>37</v>
      </c>
      <c r="E10" t="s">
        <v>38</v>
      </c>
      <c r="F10" t="s">
        <v>39</v>
      </c>
    </row>
    <row r="11" spans="1:6" x14ac:dyDescent="0.2">
      <c r="A11" t="s">
        <v>137</v>
      </c>
      <c r="B11">
        <v>1</v>
      </c>
      <c r="C11" t="s">
        <v>29</v>
      </c>
      <c r="D11" t="s">
        <v>25</v>
      </c>
      <c r="E11" t="s">
        <v>26</v>
      </c>
      <c r="F11" t="s">
        <v>27</v>
      </c>
    </row>
    <row r="12" spans="1:6" x14ac:dyDescent="0.2">
      <c r="A12" t="s">
        <v>138</v>
      </c>
      <c r="B12">
        <v>1</v>
      </c>
      <c r="C12" t="s">
        <v>77</v>
      </c>
      <c r="D12" t="s">
        <v>37</v>
      </c>
      <c r="E12" t="s">
        <v>38</v>
      </c>
      <c r="F12" t="s">
        <v>39</v>
      </c>
    </row>
    <row r="13" spans="1:6" x14ac:dyDescent="0.2">
      <c r="A13" t="s">
        <v>139</v>
      </c>
      <c r="B13">
        <v>1</v>
      </c>
      <c r="C13" t="s">
        <v>79</v>
      </c>
      <c r="D13" t="s">
        <v>37</v>
      </c>
      <c r="E13" t="s">
        <v>38</v>
      </c>
      <c r="F13" t="s">
        <v>39</v>
      </c>
    </row>
    <row r="14" spans="1:6" x14ac:dyDescent="0.2">
      <c r="A14" t="s">
        <v>140</v>
      </c>
      <c r="B14">
        <v>1</v>
      </c>
      <c r="C14" t="s">
        <v>24</v>
      </c>
      <c r="D14" t="s">
        <v>25</v>
      </c>
      <c r="E14" t="s">
        <v>26</v>
      </c>
      <c r="F14" t="s">
        <v>27</v>
      </c>
    </row>
    <row r="15" spans="1:6" x14ac:dyDescent="0.2">
      <c r="A15" t="s">
        <v>141</v>
      </c>
      <c r="B15">
        <v>1</v>
      </c>
      <c r="C15" t="s">
        <v>41</v>
      </c>
      <c r="D15" t="s">
        <v>42</v>
      </c>
      <c r="E15" t="s">
        <v>43</v>
      </c>
      <c r="F15" t="s">
        <v>44</v>
      </c>
    </row>
    <row r="16" spans="1:6" x14ac:dyDescent="0.2">
      <c r="A16" t="s">
        <v>142</v>
      </c>
      <c r="B16">
        <v>1</v>
      </c>
      <c r="C16" t="s">
        <v>85</v>
      </c>
      <c r="D16" t="s">
        <v>42</v>
      </c>
      <c r="E16" t="s">
        <v>43</v>
      </c>
      <c r="F16" t="s">
        <v>44</v>
      </c>
    </row>
    <row r="17" spans="1:6" x14ac:dyDescent="0.2">
      <c r="A17" t="s">
        <v>143</v>
      </c>
      <c r="B17">
        <v>1</v>
      </c>
      <c r="C17" t="s">
        <v>87</v>
      </c>
      <c r="D17" t="s">
        <v>42</v>
      </c>
      <c r="E17" t="s">
        <v>43</v>
      </c>
      <c r="F17" t="s">
        <v>44</v>
      </c>
    </row>
    <row r="18" spans="1:6" x14ac:dyDescent="0.2">
      <c r="A18" t="s">
        <v>144</v>
      </c>
      <c r="B18">
        <v>1</v>
      </c>
      <c r="C18" t="s">
        <v>89</v>
      </c>
      <c r="D18" t="s">
        <v>42</v>
      </c>
      <c r="E18" t="s">
        <v>43</v>
      </c>
      <c r="F18" t="s">
        <v>44</v>
      </c>
    </row>
    <row r="19" spans="1:6" x14ac:dyDescent="0.2">
      <c r="A19" t="s">
        <v>145</v>
      </c>
      <c r="B19">
        <v>1</v>
      </c>
      <c r="C19" t="s">
        <v>110</v>
      </c>
      <c r="D19" t="s">
        <v>111</v>
      </c>
      <c r="E19" t="s">
        <v>112</v>
      </c>
      <c r="F19" t="s">
        <v>113</v>
      </c>
    </row>
    <row r="20" spans="1:6" x14ac:dyDescent="0.2">
      <c r="A20" t="s">
        <v>146</v>
      </c>
      <c r="B20">
        <v>2</v>
      </c>
      <c r="C20" t="s">
        <v>69</v>
      </c>
      <c r="D20" t="s">
        <v>70</v>
      </c>
      <c r="E20" t="s">
        <v>71</v>
      </c>
      <c r="F20" t="s">
        <v>72</v>
      </c>
    </row>
    <row r="21" spans="1:6" x14ac:dyDescent="0.2">
      <c r="A21" t="s">
        <v>147</v>
      </c>
      <c r="B21">
        <v>9</v>
      </c>
      <c r="C21" t="s">
        <v>16</v>
      </c>
      <c r="D21" t="s">
        <v>17</v>
      </c>
      <c r="E21" t="s">
        <v>18</v>
      </c>
      <c r="F21" t="s">
        <v>19</v>
      </c>
    </row>
    <row r="22" spans="1:6" x14ac:dyDescent="0.2">
      <c r="A22" t="s">
        <v>148</v>
      </c>
      <c r="B22">
        <v>2</v>
      </c>
      <c r="C22" t="s">
        <v>59</v>
      </c>
      <c r="D22" t="s">
        <v>17</v>
      </c>
      <c r="E22" t="s">
        <v>60</v>
      </c>
      <c r="F22" t="s">
        <v>61</v>
      </c>
    </row>
    <row r="23" spans="1:6" x14ac:dyDescent="0.2">
      <c r="A23" t="s">
        <v>149</v>
      </c>
      <c r="B23">
        <v>2</v>
      </c>
      <c r="C23" t="s">
        <v>64</v>
      </c>
      <c r="D23" t="s">
        <v>17</v>
      </c>
      <c r="E23" t="s">
        <v>65</v>
      </c>
      <c r="F23" t="s">
        <v>66</v>
      </c>
    </row>
    <row r="24" spans="1:6" x14ac:dyDescent="0.2">
      <c r="A24" t="s">
        <v>150</v>
      </c>
      <c r="B24">
        <v>1</v>
      </c>
      <c r="C24" t="s">
        <v>11</v>
      </c>
      <c r="D24" t="s">
        <v>12</v>
      </c>
      <c r="E24" t="s">
        <v>13</v>
      </c>
      <c r="F24" t="s">
        <v>14</v>
      </c>
    </row>
    <row r="25" spans="1:6" x14ac:dyDescent="0.2">
      <c r="A25" t="s">
        <v>151</v>
      </c>
      <c r="B25">
        <v>1</v>
      </c>
      <c r="C25" t="s">
        <v>94</v>
      </c>
      <c r="D25" t="s">
        <v>95</v>
      </c>
      <c r="E25" t="s">
        <v>96</v>
      </c>
      <c r="F25" t="s">
        <v>97</v>
      </c>
    </row>
    <row r="26" spans="1:6" x14ac:dyDescent="0.2">
      <c r="A26" t="s">
        <v>152</v>
      </c>
      <c r="B26">
        <v>1</v>
      </c>
      <c r="C26" t="s">
        <v>6</v>
      </c>
      <c r="D26" t="s">
        <v>7</v>
      </c>
      <c r="E26" t="s">
        <v>8</v>
      </c>
      <c r="F26" t="s">
        <v>9</v>
      </c>
    </row>
    <row r="27" spans="1:6" x14ac:dyDescent="0.2">
      <c r="A27" t="s">
        <v>153</v>
      </c>
      <c r="B27">
        <v>1</v>
      </c>
      <c r="C27" t="s">
        <v>120</v>
      </c>
      <c r="D27" t="s">
        <v>121</v>
      </c>
      <c r="E27" t="s">
        <v>122</v>
      </c>
      <c r="F27" t="s">
        <v>123</v>
      </c>
    </row>
    <row r="30" spans="1:6" ht="17" x14ac:dyDescent="0.2">
      <c r="A30" s="3" t="s">
        <v>154</v>
      </c>
      <c r="B30">
        <v>5</v>
      </c>
    </row>
    <row r="32" spans="1:6" x14ac:dyDescent="0.2">
      <c r="B32" t="s">
        <v>127</v>
      </c>
      <c r="C32" t="s">
        <v>1</v>
      </c>
      <c r="D32" t="s">
        <v>2</v>
      </c>
      <c r="E32" t="s">
        <v>3</v>
      </c>
      <c r="F32" t="s">
        <v>4</v>
      </c>
    </row>
    <row r="33" spans="2:6" x14ac:dyDescent="0.2">
      <c r="B33">
        <f>$B$30*B2</f>
        <v>10</v>
      </c>
      <c r="C33" t="str">
        <f>C2</f>
        <v>68uF</v>
      </c>
      <c r="D33" t="str">
        <f t="shared" ref="D33:F33" si="0">D2</f>
        <v>Capacitor_THT:C_Radial_D4.0mm_H7.0mm_P1.50mm</v>
      </c>
      <c r="E33" t="str">
        <f t="shared" si="0"/>
        <v>https://docs.rs-online.com/f424/0900766b80becf93.pdf</v>
      </c>
      <c r="F33" t="str">
        <f t="shared" si="0"/>
        <v>https://uk.rs-online.com/web/p/aluminium-capacitors/0572312/</v>
      </c>
    </row>
    <row r="34" spans="2:6" x14ac:dyDescent="0.2">
      <c r="B34">
        <f t="shared" ref="B34:B75" si="1">$B$30*B3</f>
        <v>5</v>
      </c>
      <c r="C34" t="str">
        <f t="shared" ref="C34:F58" si="2">C3</f>
        <v>100uF</v>
      </c>
      <c r="D34" t="str">
        <f t="shared" si="2"/>
        <v>Capacitor_THT:CP_Radial_D5.0mm_P2.00mm</v>
      </c>
      <c r="E34" t="str">
        <f t="shared" si="2"/>
        <v>https://docs.rs-online.com/bcd8/0900766b814894c5.pdf</v>
      </c>
      <c r="F34" t="str">
        <f t="shared" si="2"/>
        <v>https://uk.rs-online.com/web/p/aluminium-capacitors/3150962/</v>
      </c>
    </row>
    <row r="35" spans="2:6" x14ac:dyDescent="0.2">
      <c r="B35">
        <f t="shared" si="1"/>
        <v>5</v>
      </c>
      <c r="C35" t="str">
        <f t="shared" si="2"/>
        <v>10nF</v>
      </c>
      <c r="D35" t="str">
        <f t="shared" si="2"/>
        <v>Capacitor_THT:C_Rect_L10.0mm_W4.0mm_P7.50mm_MKS4</v>
      </c>
      <c r="E35" t="str">
        <f t="shared" si="2"/>
        <v>https://docs.rs-online.com/9793/0900766b814700cb.pdf</v>
      </c>
      <c r="F35" t="str">
        <f t="shared" si="2"/>
        <v>https://uk.rs-online.com/web/p/polypropylene-film-capacitors/8961512/</v>
      </c>
    </row>
    <row r="36" spans="2:6" x14ac:dyDescent="0.2">
      <c r="B36">
        <f t="shared" si="1"/>
        <v>5</v>
      </c>
      <c r="C36" t="str">
        <f t="shared" si="2"/>
        <v>Yellow</v>
      </c>
      <c r="D36" t="str">
        <f t="shared" si="2"/>
        <v>LED_THT:LED_D5.0mm</v>
      </c>
      <c r="E36" t="str">
        <f t="shared" si="2"/>
        <v>https://docs.rs-online.com/f8c6/0900766b8162d8d7.pdf</v>
      </c>
      <c r="F36" t="str">
        <f t="shared" si="2"/>
        <v>https://uk.rs-online.com/web/p/leds/1682378/</v>
      </c>
    </row>
    <row r="37" spans="2:6" x14ac:dyDescent="0.2">
      <c r="B37">
        <f t="shared" si="1"/>
        <v>5</v>
      </c>
      <c r="C37" t="str">
        <f t="shared" si="2"/>
        <v>Green</v>
      </c>
      <c r="D37" t="str">
        <f t="shared" si="2"/>
        <v>LED_THT:LED_D5.0mm</v>
      </c>
      <c r="E37" t="str">
        <f t="shared" si="2"/>
        <v>https://docs.rs-online.com/5a16/0900766b8162d8a7.pdf</v>
      </c>
      <c r="F37" t="str">
        <f t="shared" si="2"/>
        <v>https://uk.rs-online.com/web/p/leds/1682428/</v>
      </c>
    </row>
    <row r="38" spans="2:6" x14ac:dyDescent="0.2">
      <c r="B38">
        <f t="shared" si="1"/>
        <v>5</v>
      </c>
      <c r="C38" t="str">
        <f t="shared" si="2"/>
        <v>Red</v>
      </c>
      <c r="D38" t="str">
        <f t="shared" si="2"/>
        <v>LED_THT:LED_D5.0mm</v>
      </c>
      <c r="E38" t="str">
        <f t="shared" si="2"/>
        <v>https://docs.rs-online.com/436b/0900766b8162d8d6.pdf</v>
      </c>
      <c r="F38" t="str">
        <f t="shared" si="2"/>
        <v>https://uk.rs-online.com/web/p/leds/1682471/</v>
      </c>
    </row>
    <row r="39" spans="2:6" x14ac:dyDescent="0.2">
      <c r="B39">
        <f t="shared" si="1"/>
        <v>5</v>
      </c>
      <c r="C39" t="str">
        <f t="shared" si="2"/>
        <v>DSSK50-01A</v>
      </c>
      <c r="D39" t="str">
        <f t="shared" si="2"/>
        <v>Package_TO_SOT_THT:TO-220-3_Vertical</v>
      </c>
      <c r="E39" t="str">
        <f t="shared" si="2"/>
        <v>https://docs.rs-online.com/9374/0900766b80a38b02.pdf</v>
      </c>
      <c r="F39" t="str">
        <f t="shared" si="2"/>
        <v>https://uk.rs-online.com/web/p/schottky-diodes-rectifiers/0192994/</v>
      </c>
    </row>
    <row r="40" spans="2:6" x14ac:dyDescent="0.2">
      <c r="B40">
        <f t="shared" si="1"/>
        <v>5</v>
      </c>
      <c r="C40" t="str">
        <f t="shared" si="2"/>
        <v>1N5819RL</v>
      </c>
      <c r="D40" t="str">
        <f t="shared" si="2"/>
        <v>Diode_THT:D_DO-41_SOD81_P7.62mm_Horizontal</v>
      </c>
      <c r="E40" t="str">
        <f t="shared" si="2"/>
        <v>https://docs.rs-online.com/6961/0900766b80da3e32.pdf</v>
      </c>
      <c r="F40" t="str">
        <f t="shared" si="2"/>
        <v>https://uk.rs-online.com/web/p/schottky-diodes-rectifiers/6870754/</v>
      </c>
    </row>
    <row r="41" spans="2:6" x14ac:dyDescent="0.2">
      <c r="B41">
        <f t="shared" si="1"/>
        <v>5</v>
      </c>
      <c r="C41" t="str">
        <f t="shared" si="2"/>
        <v>Signal Power</v>
      </c>
      <c r="D41" t="str">
        <f t="shared" si="2"/>
        <v>Connector:2WayTerminalStrip_5mm</v>
      </c>
      <c r="E41" t="str">
        <f t="shared" si="2"/>
        <v>https://docs.rs-online.com/0623/0900766b8157c7d5.pdf</v>
      </c>
      <c r="F41" t="str">
        <f t="shared" si="2"/>
        <v>https://uk.rs-online.com/web/p/pcb-terminal-blocks/7901064/</v>
      </c>
    </row>
    <row r="42" spans="2:6" x14ac:dyDescent="0.2">
      <c r="B42">
        <f t="shared" si="1"/>
        <v>5</v>
      </c>
      <c r="C42" t="str">
        <f t="shared" si="2"/>
        <v>Board Power</v>
      </c>
      <c r="D42" t="str">
        <f t="shared" si="2"/>
        <v>Pauls Parts:2WayScrewTerminal_2.54</v>
      </c>
      <c r="E42" t="str">
        <f t="shared" si="2"/>
        <v>https://docs.rs-online.com/90f4/0900766b8157c7e9.pdf</v>
      </c>
      <c r="F42" t="str">
        <f t="shared" si="2"/>
        <v>https://uk.rs-online.com/web/p/pcb-terminal-blocks/7901098/</v>
      </c>
    </row>
    <row r="43" spans="2:6" x14ac:dyDescent="0.2">
      <c r="B43">
        <f t="shared" si="1"/>
        <v>5</v>
      </c>
      <c r="C43" t="str">
        <f t="shared" si="2"/>
        <v>Green Signal</v>
      </c>
      <c r="D43" t="str">
        <f t="shared" si="2"/>
        <v>Connector:2WayTerminalStrip_5mm</v>
      </c>
      <c r="E43" t="str">
        <f t="shared" si="2"/>
        <v>https://docs.rs-online.com/0623/0900766b8157c7d5.pdf</v>
      </c>
      <c r="F43" t="str">
        <f t="shared" si="2"/>
        <v>https://uk.rs-online.com/web/p/pcb-terminal-blocks/7901064/</v>
      </c>
    </row>
    <row r="44" spans="2:6" x14ac:dyDescent="0.2">
      <c r="B44">
        <f t="shared" si="1"/>
        <v>5</v>
      </c>
      <c r="C44" t="str">
        <f t="shared" si="2"/>
        <v>Red Signal</v>
      </c>
      <c r="D44" t="str">
        <f t="shared" si="2"/>
        <v>Connector:2WayTerminalStrip_5mm</v>
      </c>
      <c r="E44" t="str">
        <f t="shared" si="2"/>
        <v>https://docs.rs-online.com/0623/0900766b8157c7d5.pdf</v>
      </c>
      <c r="F44" t="str">
        <f t="shared" si="2"/>
        <v>https://uk.rs-online.com/web/p/pcb-terminal-blocks/7901064/</v>
      </c>
    </row>
    <row r="45" spans="2:6" x14ac:dyDescent="0.2">
      <c r="B45">
        <f t="shared" si="1"/>
        <v>5</v>
      </c>
      <c r="C45" t="str">
        <f t="shared" si="2"/>
        <v>Manual Stop</v>
      </c>
      <c r="D45" t="str">
        <f t="shared" si="2"/>
        <v>Pauls Parts:2WayScrewTerminal_2.54</v>
      </c>
      <c r="E45" t="str">
        <f t="shared" si="2"/>
        <v>https://docs.rs-online.com/90f4/0900766b8157c7e9.pdf</v>
      </c>
      <c r="F45" t="str">
        <f t="shared" si="2"/>
        <v>https://uk.rs-online.com/web/p/pcb-terminal-blocks/7901098/</v>
      </c>
    </row>
    <row r="46" spans="2:6" x14ac:dyDescent="0.2">
      <c r="B46">
        <f t="shared" si="1"/>
        <v>5</v>
      </c>
      <c r="C46" t="str">
        <f t="shared" si="2"/>
        <v>Jumper</v>
      </c>
      <c r="D46" t="str">
        <f t="shared" si="2"/>
        <v>Connector_PinHeader_2.54mm:PinHeader_1x02_P2.54mm_Vertical</v>
      </c>
      <c r="E46" t="str">
        <f t="shared" si="2"/>
        <v>https://docs.rs-online.com/8109/A700000007648145.pdf</v>
      </c>
      <c r="F46" t="str">
        <f t="shared" si="2"/>
        <v>https://uk.rs-online.com/web/p/pcb-headers/2518086/</v>
      </c>
    </row>
    <row r="47" spans="2:6" x14ac:dyDescent="0.2">
      <c r="B47">
        <f t="shared" si="1"/>
        <v>5</v>
      </c>
      <c r="C47" t="str">
        <f t="shared" si="2"/>
        <v>Local Stop</v>
      </c>
      <c r="D47" t="str">
        <f t="shared" si="2"/>
        <v>Connector_PinHeader_2.54mm:PinHeader_1x02_P2.54mm_Vertical</v>
      </c>
      <c r="E47" t="str">
        <f t="shared" si="2"/>
        <v>https://docs.rs-online.com/8109/A700000007648145.pdf</v>
      </c>
      <c r="F47" t="str">
        <f t="shared" si="2"/>
        <v>https://uk.rs-online.com/web/p/pcb-headers/2518086/</v>
      </c>
    </row>
    <row r="48" spans="2:6" x14ac:dyDescent="0.2">
      <c r="B48">
        <f t="shared" si="1"/>
        <v>5</v>
      </c>
      <c r="C48" t="str">
        <f t="shared" si="2"/>
        <v>Local Sense</v>
      </c>
      <c r="D48" t="str">
        <f t="shared" si="2"/>
        <v>Connector_PinHeader_2.54mm:PinHeader_1x02_P2.54mm_Vertical</v>
      </c>
      <c r="E48" t="str">
        <f t="shared" si="2"/>
        <v>https://docs.rs-online.com/8109/A700000007648145.pdf</v>
      </c>
      <c r="F48" t="str">
        <f t="shared" si="2"/>
        <v>https://uk.rs-online.com/web/p/pcb-headers/2518086/</v>
      </c>
    </row>
    <row r="49" spans="2:6" x14ac:dyDescent="0.2">
      <c r="B49">
        <f t="shared" si="1"/>
        <v>5</v>
      </c>
      <c r="C49" t="str">
        <f t="shared" si="2"/>
        <v>Spare</v>
      </c>
      <c r="D49" t="str">
        <f t="shared" si="2"/>
        <v>Connector_PinHeader_2.54mm:PinHeader_1x02_P2.54mm_Vertical</v>
      </c>
      <c r="E49" t="str">
        <f t="shared" si="2"/>
        <v>https://docs.rs-online.com/8109/A700000007648145.pdf</v>
      </c>
      <c r="F49" t="str">
        <f t="shared" si="2"/>
        <v>https://uk.rs-online.com/web/p/pcb-headers/2518086/</v>
      </c>
    </row>
    <row r="50" spans="2:6" x14ac:dyDescent="0.2">
      <c r="B50">
        <f t="shared" si="1"/>
        <v>5</v>
      </c>
      <c r="C50" t="str">
        <f t="shared" si="2"/>
        <v>47uH</v>
      </c>
      <c r="D50" t="str">
        <f t="shared" si="2"/>
        <v>Inductor_THT:L_Toroid_Vertical_L14.7mm_W8.6mm_P5.58mm_Pulse_KM-1</v>
      </c>
      <c r="E50" t="str">
        <f t="shared" si="2"/>
        <v>https://docs.rs-online.com/24ef/0900766b81505716.pdf</v>
      </c>
      <c r="F50" t="str">
        <f t="shared" si="2"/>
        <v>https://uk.rs-online.com/web/p/leaded-inductors/1048418/</v>
      </c>
    </row>
    <row r="51" spans="2:6" x14ac:dyDescent="0.2">
      <c r="B51">
        <f t="shared" si="1"/>
        <v>10</v>
      </c>
      <c r="C51" t="str">
        <f t="shared" si="2"/>
        <v>RFP50N06LE</v>
      </c>
      <c r="D51" t="str">
        <f t="shared" si="2"/>
        <v>Package_TO_SOT_THT:TO-220-3_Vertical</v>
      </c>
      <c r="E51" t="str">
        <f t="shared" si="2"/>
        <v>https://docs.rs-online.com/44a2/0900766b8003167d.pdf</v>
      </c>
      <c r="F51" t="str">
        <f t="shared" si="2"/>
        <v>https://uk.rs-online.com/web/p/mosfets/3257625/</v>
      </c>
    </row>
    <row r="52" spans="2:6" x14ac:dyDescent="0.2">
      <c r="B52">
        <f t="shared" si="1"/>
        <v>45</v>
      </c>
      <c r="C52" t="str">
        <f t="shared" si="2"/>
        <v>10K</v>
      </c>
      <c r="D52" t="str">
        <f t="shared" si="2"/>
        <v>Resistor_THT:R_Axial_DIN0204_L3.6mm_D1.6mm_P5.08mm_Horizontal</v>
      </c>
      <c r="E52" t="str">
        <f t="shared" si="2"/>
        <v>https://docs.rs-online.com/76ca/0900766b8157ae01.pdf</v>
      </c>
      <c r="F52" t="str">
        <f t="shared" si="2"/>
        <v>https://uk.rs-online.com/web/p/through-hole-fixed-resistors/7077745/</v>
      </c>
    </row>
    <row r="53" spans="2:6" x14ac:dyDescent="0.2">
      <c r="B53">
        <f t="shared" si="1"/>
        <v>10</v>
      </c>
      <c r="C53" t="str">
        <f t="shared" si="2"/>
        <v>1K2</v>
      </c>
      <c r="D53" t="str">
        <f t="shared" si="2"/>
        <v>Resistor_THT:R_Axial_DIN0204_L3.6mm_D1.6mm_P5.08mm_Horizontal</v>
      </c>
      <c r="E53" t="str">
        <f t="shared" si="2"/>
        <v>https://docs.rs-online.com/ce35/0900766b8157adf1.pdf</v>
      </c>
      <c r="F53" t="str">
        <f t="shared" si="2"/>
        <v>https://uk.rs-online.com/web/p/through-hole-fixed-resistors/7077678/</v>
      </c>
    </row>
    <row r="54" spans="2:6" x14ac:dyDescent="0.2">
      <c r="B54">
        <f t="shared" si="1"/>
        <v>10</v>
      </c>
      <c r="C54" t="str">
        <f t="shared" si="2"/>
        <v>470R</v>
      </c>
      <c r="D54" t="str">
        <f t="shared" si="2"/>
        <v>Resistor_THT:R_Axial_DIN0204_L3.6mm_D1.6mm_P5.08mm_Horizontal</v>
      </c>
      <c r="E54" t="str">
        <f t="shared" si="2"/>
        <v>https://docs.rs-online.com/b9c3/0900766b8157ade8.pdf</v>
      </c>
      <c r="F54" t="str">
        <f t="shared" si="2"/>
        <v>https://uk.rs-online.com/web/p/through-hole-fixed-resistors/7077647/</v>
      </c>
    </row>
    <row r="55" spans="2:6" x14ac:dyDescent="0.2">
      <c r="B55">
        <f t="shared" si="1"/>
        <v>5</v>
      </c>
      <c r="C55" t="str">
        <f t="shared" si="2"/>
        <v>Address</v>
      </c>
      <c r="D55" t="str">
        <f t="shared" si="2"/>
        <v>Package_DIP:DIP_SW-8_W7.62mm_LongPads</v>
      </c>
      <c r="E55" t="str">
        <f t="shared" si="2"/>
        <v>https://docs.rs-online.com/dee5/0900766b813ebdbf.pdf</v>
      </c>
      <c r="F55" t="str">
        <f t="shared" si="2"/>
        <v>https://uk.rs-online.com/web/p/dip-sip-switches/0342102/</v>
      </c>
    </row>
    <row r="56" spans="2:6" x14ac:dyDescent="0.2">
      <c r="B56">
        <f t="shared" si="1"/>
        <v>5</v>
      </c>
      <c r="C56" t="str">
        <f t="shared" si="2"/>
        <v>HC-SR04</v>
      </c>
      <c r="D56" t="str">
        <f t="shared" si="2"/>
        <v>Sensor_Distance:HC-SR04</v>
      </c>
      <c r="E56" t="str">
        <f t="shared" si="2"/>
        <v>https://docs.rs-online.com/8bc5/A700000007388293.pdf</v>
      </c>
      <c r="F56" t="str">
        <f t="shared" si="2"/>
        <v>https://uk.rs-online.com/web/p/bbc-micro-bit-add-ons/2153181/</v>
      </c>
    </row>
    <row r="57" spans="2:6" x14ac:dyDescent="0.2">
      <c r="B57">
        <f t="shared" si="1"/>
        <v>5</v>
      </c>
      <c r="C57" t="str">
        <f t="shared" si="2"/>
        <v>ESP32_DevKit_V4</v>
      </c>
      <c r="D57" t="str">
        <f t="shared" si="2"/>
        <v>ESP32_DevKit_V4:esp32_devkit_v4</v>
      </c>
      <c r="E57" t="str">
        <f t="shared" si="2"/>
        <v>https://docs.espressif.com/projects/esp-idf/en/latest/esp32/hw-reference/esp32/get-started-devkitc.html#</v>
      </c>
      <c r="F57" t="str">
        <f t="shared" si="2"/>
        <v>https://www.amazon.co.uk/Dorhea-ESP32-DevKitC-Development-ESP32-WROOM-32U-Amplifier/dp/B08T5RBCXS/ref=sr_1_10?dchild=1&amp;keywords=esp32+devkitc+v4&amp;qid=1621968791&amp;sr=8-10</v>
      </c>
    </row>
    <row r="58" spans="2:6" x14ac:dyDescent="0.2">
      <c r="B58">
        <f t="shared" si="1"/>
        <v>5</v>
      </c>
      <c r="C58" t="str">
        <f t="shared" si="2"/>
        <v>LM2675N-5</v>
      </c>
      <c r="D58" t="str">
        <f t="shared" si="2"/>
        <v>Package_DIP:DIP-8_W7.62mm</v>
      </c>
      <c r="E58" t="str">
        <f t="shared" si="2"/>
        <v>http://www.ti.com/lit/ds/symlink/lm2675.pdf</v>
      </c>
      <c r="F58" t="str">
        <f t="shared" si="2"/>
        <v>https://uk.farnell.com/texas-instruments/lm2675n-5-0-nopb/ic-dc-dc-converter-1a/dp/3122905?st=lm2675n-5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BOM</vt:lpstr>
      <vt:lpstr>Grouped</vt:lpstr>
      <vt:lpstr>BOM!SensorLights</vt:lpstr>
      <vt:lpstr>Grouped!SensorLightsGrouped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Barnard</dc:creator>
  <cp:lastModifiedBy>Paul Barnard</cp:lastModifiedBy>
  <dcterms:created xsi:type="dcterms:W3CDTF">2021-05-25T18:56:03Z</dcterms:created>
  <dcterms:modified xsi:type="dcterms:W3CDTF">2021-07-03T11:22:53Z</dcterms:modified>
</cp:coreProperties>
</file>