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FastRaid1/owncloud/Development/ESP32/West_Huntspill_Railway/PCB/SignalBox V2.0/"/>
    </mc:Choice>
  </mc:AlternateContent>
  <xr:revisionPtr revIDLastSave="0" documentId="13_ncr:1_{620E767D-C267-5B44-A029-788AE9BDEE99}" xr6:coauthVersionLast="36" xr6:coauthVersionMax="36" xr10:uidLastSave="{00000000-0000-0000-0000-000000000000}"/>
  <bookViews>
    <workbookView xWindow="18680" yWindow="500" windowWidth="32520" windowHeight="22920" activeTab="1" xr2:uid="{800DB2A1-9924-D54E-B97D-7D2C9C706213}"/>
  </bookViews>
  <sheets>
    <sheet name="BOM" sheetId="1" r:id="rId1"/>
    <sheet name="Grouped" sheetId="2" r:id="rId2"/>
  </sheets>
  <definedNames>
    <definedName name="SignalBox" localSheetId="0">BOM!$A$1:$E$68</definedName>
    <definedName name="SignalBoxGrouped" localSheetId="1">Grouped!$A$1:$F$18</definedName>
    <definedName name="SignalBoxGrouped_1" localSheetId="1">Grouped!$A$29:$F$41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" l="1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33" i="2"/>
  <c r="B50" i="2" l="1"/>
  <c r="B51" i="2"/>
  <c r="B52" i="2"/>
  <c r="B53" i="2"/>
  <c r="B54" i="2"/>
  <c r="B55" i="2"/>
  <c r="B56" i="2"/>
  <c r="B57" i="2"/>
  <c r="B58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8AC008-51F3-DA47-9A4D-0F98BAC999DE}" name="SignalBox" type="6" refreshedVersion="6" background="1" saveData="1">
    <textPr sourceFile="/Volumes/FastRaid1/owncloud/Development/ArduinoDevelopment/West Huntspill Railway/PCB/SignalBox V2.0/SignalBox.csv" comma="1">
      <textFields count="5">
        <textField/>
        <textField/>
        <textField/>
        <textField/>
        <textField/>
      </textFields>
    </textPr>
  </connection>
  <connection id="2" xr16:uid="{7F115DC1-0B44-8A40-A74B-50CBF979BB13}" name="SignalBoxGrouped" type="6" refreshedVersion="6" background="1" saveData="1">
    <textPr sourceFile="/Volumes/FastRaid1/owncloud/Development/ArduinoDevelopment/West Huntspill Railway/PCB/SignalBox V2.0/SignalBoxGrouped.csv" comma="1">
      <textFields count="6">
        <textField/>
        <textField/>
        <textField/>
        <textField/>
        <textField/>
        <textField/>
      </textFields>
    </textPr>
  </connection>
  <connection id="3" xr16:uid="{5D588C18-69AE-DD4C-8AEE-E770C1210575}" name="SignalBoxGrouped1" type="6" refreshedVersion="6" background="1" saveData="1">
    <textPr sourceFile="/Volumes/FastRaid1/owncloud/Development/ArduinoDevelopment/West Huntspill Railway/PCB/SignalBox V2.0/SignalBoxGrouped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<sst xmlns="http://schemas.openxmlformats.org/spreadsheetml/2006/main" count="499" uniqueCount="190">
  <si>
    <t>Reference</t>
  </si>
  <si>
    <t xml:space="preserve"> Value</t>
  </si>
  <si>
    <t xml:space="preserve"> Footprint</t>
  </si>
  <si>
    <t xml:space="preserve"> Datasheet</t>
  </si>
  <si>
    <t xml:space="preserve"> Source</t>
  </si>
  <si>
    <t>R3</t>
  </si>
  <si>
    <t>820R</t>
  </si>
  <si>
    <t>Resistor_THT:R_Axial_DIN0204_L3.6mm_D1.6mm_P5.08mm_Horizontal</t>
  </si>
  <si>
    <t>https://docs.rs-online.com/8878/0900766b8157adeb.pdf</t>
  </si>
  <si>
    <t>https://uk.rs-online.com/web/p/through-hole-fixed-resistors/7077669/</t>
  </si>
  <si>
    <t>J2</t>
  </si>
  <si>
    <t>Master/Slave</t>
  </si>
  <si>
    <t>Button_Switch_THT:SW_DIP_SPSTx01_Slide_6.7x4.1mm_W7.62mm_P2.54mm_LowProfile</t>
  </si>
  <si>
    <t>https://docs.rs-online.com/383f/0900766b80dbe1c6.pdf</t>
  </si>
  <si>
    <t>https://uk.rs-online.com/web/p/dip-sip-switches/6821058/</t>
  </si>
  <si>
    <t>R1</t>
  </si>
  <si>
    <t>10K</t>
  </si>
  <si>
    <t>https://docs.rs-online.com/76ca/0900766b8157ae01.pdf</t>
  </si>
  <si>
    <t>https://uk.rs-online.com/web/p/through-hole-fixed-resistors/7077745/</t>
  </si>
  <si>
    <t>J1</t>
  </si>
  <si>
    <t>Power Connector</t>
  </si>
  <si>
    <t>Pauls Parts:2WayScrewTerminal_2.54</t>
  </si>
  <si>
    <t>https://docs.rs-online.com/90f4/0900766b8157c7e9.pdf</t>
  </si>
  <si>
    <t>https://uk.rs-online.com/web/p/pcb-terminal-blocks/7901098/</t>
  </si>
  <si>
    <t>R6</t>
  </si>
  <si>
    <t>470R</t>
  </si>
  <si>
    <t>https://docs.rs-online.com/b9c3/0900766b8157ade8.pdf</t>
  </si>
  <si>
    <t>https://uk.rs-online.com/web/p/through-hole-fixed-resistors/7077647/</t>
  </si>
  <si>
    <t>J4</t>
  </si>
  <si>
    <t>Conn_02x25_Odd_Even</t>
  </si>
  <si>
    <t>Connector_IDC:IDC-Header_2x25_P2.54mm_Vertical</t>
  </si>
  <si>
    <t>https://docs.rs-online.com/fea6/0900766b815867b9.pdf</t>
  </si>
  <si>
    <t>https://uk.rs-online.com/web/p/pcb-headers/6257353/</t>
  </si>
  <si>
    <t>R37</t>
  </si>
  <si>
    <t>R38</t>
  </si>
  <si>
    <t>1K2</t>
  </si>
  <si>
    <t>https://docs.rs-online.com/ce35/0900766b8157adf1.pdf</t>
  </si>
  <si>
    <t>https://uk.rs-online.com/web/p/through-hole-fixed-resistors/7077678/</t>
  </si>
  <si>
    <t>R41</t>
  </si>
  <si>
    <t>R45</t>
  </si>
  <si>
    <t>R49</t>
  </si>
  <si>
    <t>R39</t>
  </si>
  <si>
    <t>R43</t>
  </si>
  <si>
    <t>R47</t>
  </si>
  <si>
    <t>R52</t>
  </si>
  <si>
    <t>R42</t>
  </si>
  <si>
    <t>R46</t>
  </si>
  <si>
    <t>R50</t>
  </si>
  <si>
    <t>R51</t>
  </si>
  <si>
    <t>R48</t>
  </si>
  <si>
    <t>R44</t>
  </si>
  <si>
    <t>R40</t>
  </si>
  <si>
    <t>R2</t>
  </si>
  <si>
    <t>R5</t>
  </si>
  <si>
    <t>R9</t>
  </si>
  <si>
    <t>R11</t>
  </si>
  <si>
    <t>R4</t>
  </si>
  <si>
    <t>R8</t>
  </si>
  <si>
    <t>R10</t>
  </si>
  <si>
    <t>R12</t>
  </si>
  <si>
    <t>R13</t>
  </si>
  <si>
    <t>R15</t>
  </si>
  <si>
    <t>R17</t>
  </si>
  <si>
    <t>R19</t>
  </si>
  <si>
    <t>R14</t>
  </si>
  <si>
    <t>R16</t>
  </si>
  <si>
    <t>R18</t>
  </si>
  <si>
    <t>R20</t>
  </si>
  <si>
    <t>R21</t>
  </si>
  <si>
    <t>R25</t>
  </si>
  <si>
    <t>R29</t>
  </si>
  <si>
    <t>R33</t>
  </si>
  <si>
    <t>R23</t>
  </si>
  <si>
    <t>R27</t>
  </si>
  <si>
    <t>R31</t>
  </si>
  <si>
    <t>R35</t>
  </si>
  <si>
    <t>R22</t>
  </si>
  <si>
    <t>R26</t>
  </si>
  <si>
    <t>R30</t>
  </si>
  <si>
    <t>R34</t>
  </si>
  <si>
    <t>R36</t>
  </si>
  <si>
    <t>R32</t>
  </si>
  <si>
    <t>R28</t>
  </si>
  <si>
    <t>R24</t>
  </si>
  <si>
    <t>J5</t>
  </si>
  <si>
    <t>U2</t>
  </si>
  <si>
    <t>MCP23017_SP</t>
  </si>
  <si>
    <t>Package_DIP:DIP-28_W7.62mm</t>
  </si>
  <si>
    <t>https://docs.rs-online.com/3aed/0900766b8137eed4.pdf</t>
  </si>
  <si>
    <t>https://uk.rs-online.com/web/p/io-expanders/0403806/</t>
  </si>
  <si>
    <t>U3</t>
  </si>
  <si>
    <t>R53</t>
  </si>
  <si>
    <t>330R</t>
  </si>
  <si>
    <t>https://docs.rs-online.com/8434/0900766b8157ade3.pdf</t>
  </si>
  <si>
    <t>https://uk.rs-online.com/web/p/through-hole-fixed-resistors/7077622/</t>
  </si>
  <si>
    <t>U1</t>
  </si>
  <si>
    <t>ESP32_DevKit_V4</t>
  </si>
  <si>
    <t>ESP32_DevKit_V4:esp32_devkit_v4</t>
  </si>
  <si>
    <t>https://docs.espressif.com/projects/esp-idf/en/latest/esp32/hw-reference/esp32/get-started-devkitc.html#</t>
  </si>
  <si>
    <t>https://www.amazon.co.uk/Dorhea-ESP32-DevKitC-Development-ESP32-WROOM-32U-Amplifier/dp/B08T5RBCXS/ref=sr_1_10?dchild=1&amp;keywords=esp32+devkitc+v4&amp;qid=1621968791&amp;sr=8-10</t>
  </si>
  <si>
    <t>R7</t>
  </si>
  <si>
    <t>J3</t>
  </si>
  <si>
    <t>Buttons</t>
  </si>
  <si>
    <t>Pauls Parts:4WayScrewTerminal_2.54mm</t>
  </si>
  <si>
    <t>https://docs.rs-online.com/02e6/0900766b8157c7ed.pdf</t>
  </si>
  <si>
    <t>https://uk.rs-online.com/web/p/pcb-terminal-blocks/7901102/</t>
  </si>
  <si>
    <t>U4</t>
  </si>
  <si>
    <t>LM2675N-5</t>
  </si>
  <si>
    <t>Package_DIP:DIP-8_W7.62mm</t>
  </si>
  <si>
    <t>http://www.ti.com/lit/ds/symlink/lm2675.pdf</t>
  </si>
  <si>
    <t>https://uk.farnell.com/texas-instruments/lm2675n-5-0-nopb/ic-dc-dc-converter-1a/dp/3122905?st=lm2675n-5</t>
  </si>
  <si>
    <t>C1</t>
  </si>
  <si>
    <t>100uF</t>
  </si>
  <si>
    <t>Capacitor_THT:CP_Radial_D5.0mm_P2.00mm</t>
  </si>
  <si>
    <t>https://docs.rs-online.com/bcd8/0900766b814894c5.pdf</t>
  </si>
  <si>
    <t>https://uk.rs-online.com/web/p/aluminium-capacitors/3150962/</t>
  </si>
  <si>
    <t>C2</t>
  </si>
  <si>
    <t>10nF</t>
  </si>
  <si>
    <t>Capacitor_THT:C_Rect_L10.0mm_W4.0mm_P7.50mm_MKS4</t>
  </si>
  <si>
    <t>https://docs.rs-online.com/9793/0900766b814700cb.pdf</t>
  </si>
  <si>
    <t>https://uk.rs-online.com/web/p/polypropylene-film-capacitors/8961512/</t>
  </si>
  <si>
    <t>C3</t>
  </si>
  <si>
    <t>68uF</t>
  </si>
  <si>
    <t>Capacitor_THT:C_Radial_D4.0mm_H7.0mm_P1.50mm</t>
  </si>
  <si>
    <t>https://docs.rs-online.com/f424/0900766b80becf93.pdf</t>
  </si>
  <si>
    <t>https://uk.rs-online.com/web/p/aluminium-capacitors/0572312/</t>
  </si>
  <si>
    <t>L1</t>
  </si>
  <si>
    <t>47uH</t>
  </si>
  <si>
    <t>Inductor_THT:L_Toroid_Vertical_L14.7mm_W8.6mm_P5.58mm_Pulse_KM-1</t>
  </si>
  <si>
    <t>https://docs.rs-online.com/24ef/0900766b81505716.pdf</t>
  </si>
  <si>
    <t>https://uk.rs-online.com/web/p/leaded-inductors/1048418/</t>
  </si>
  <si>
    <t>D2</t>
  </si>
  <si>
    <t>1N5819RL</t>
  </si>
  <si>
    <t>Diode_THT:D_DO-41_SOD81_P7.62mm_Horizontal</t>
  </si>
  <si>
    <t>https://docs.rs-online.com/6961/0900766b80da3e32.pdf</t>
  </si>
  <si>
    <t>https://uk.rs-online.com/web/p/schottky-diodes-rectifiers/6870754/</t>
  </si>
  <si>
    <t>Non board parts</t>
  </si>
  <si>
    <t>2.4GHz Antenna</t>
  </si>
  <si>
    <t>https://www.ebay.co.uk/itm/202185734795?chn=ps&amp;mkevt=1&amp;mkcid=28&amp;var=502163080733</t>
  </si>
  <si>
    <t>Green LED</t>
  </si>
  <si>
    <t>3.2 V Green LED 5mm Through Hole</t>
  </si>
  <si>
    <t>https://docs.rs-online.com/5a16/0900766b8162d8a7.pdf</t>
  </si>
  <si>
    <t>https://uk.rs-online.com/web/p/leds/1682428/</t>
  </si>
  <si>
    <t>Red LED</t>
  </si>
  <si>
    <t>1.9 V Red LED 5mm Through Hole</t>
  </si>
  <si>
    <t>https://docs.rs-online.com/436b/0900766b8162d8d6.pdf</t>
  </si>
  <si>
    <t>https://uk.rs-online.com/web/p/leds/1682471/</t>
  </si>
  <si>
    <t>Yellow LED</t>
  </si>
  <si>
    <t>1.9 V Yellow LED 5mm Through Hole</t>
  </si>
  <si>
    <t>https://docs.rs-online.com/f8c6/0900766b8162d8d7.pdf</t>
  </si>
  <si>
    <t>https://uk.rs-online.com/web/p/leds/1682378/</t>
  </si>
  <si>
    <t>Cable connector</t>
  </si>
  <si>
    <t>RS PRO 50-Way IDC Connector Socket for Cable Mount, 2-Row</t>
  </si>
  <si>
    <t>https://docs.rs-online.com/337d/0900766b815867b0.pdf</t>
  </si>
  <si>
    <t>https://uk.rs-online.com/web/p/idc-connectors/6257325/</t>
  </si>
  <si>
    <t>Ribbon cable</t>
  </si>
  <si>
    <t>RS PRO 50 Way Unscreened Flat Ribbon Cable, 63.5 mm Width</t>
  </si>
  <si>
    <t>https://docs.rs-online.com/65f0/0900766b8151cc7c.pdf</t>
  </si>
  <si>
    <t>https://uk.rs-online.com/web/p/flat-ribbon-cable/2899981/</t>
  </si>
  <si>
    <t>LED holder</t>
  </si>
  <si>
    <t>Bivar C-175, C Series LED Holder for 5mm (T-1 3/4) Flanged LED</t>
  </si>
  <si>
    <t>https://docs.rs-online.com/7ad3/0900766b814a658c.pdf</t>
  </si>
  <si>
    <t>https://uk.rs-online.com/web/p/led-holders/9067396/</t>
  </si>
  <si>
    <t>Heat shrink tubing for LED cable termination.  25mm lengths</t>
  </si>
  <si>
    <t>HellermannTyton Adhesive Lined Heat Shrink Tubing, Black 3.2mm Sleeve Dia. x 1.2m Length 3:1 Ratio, TA32 Series</t>
  </si>
  <si>
    <t>https://docs.rs-online.com/bcff/0900766b8149298d.pdf</t>
  </si>
  <si>
    <t>https://uk.rs-online.com/web/p/heat-shrink-cold-shrink-sleeves/8326965/</t>
  </si>
  <si>
    <t xml:space="preserve"> Quantity</t>
  </si>
  <si>
    <t xml:space="preserve">C1 </t>
  </si>
  <si>
    <t xml:space="preserve">C2 </t>
  </si>
  <si>
    <t xml:space="preserve">C3 </t>
  </si>
  <si>
    <t xml:space="preserve">D2 </t>
  </si>
  <si>
    <t xml:space="preserve">J1 </t>
  </si>
  <si>
    <t xml:space="preserve">J2 </t>
  </si>
  <si>
    <t xml:space="preserve">J3 </t>
  </si>
  <si>
    <t xml:space="preserve">J4 J5 </t>
  </si>
  <si>
    <t xml:space="preserve">L1 </t>
  </si>
  <si>
    <t xml:space="preserve">R1 </t>
  </si>
  <si>
    <t xml:space="preserve">R3 </t>
  </si>
  <si>
    <t xml:space="preserve">R2 R4 R5 R8 R9 R10 R11 R12 R13 R14 R15 R16 R17 R18 R19 R20 R22 R24 R26 R28 R30 R32 R34 R36 R38 R40 R42 R44 R46 R48 R50 R51 </t>
  </si>
  <si>
    <t xml:space="preserve">R53 </t>
  </si>
  <si>
    <t xml:space="preserve">R6 R7 R21 R23 R25 R27 R29 R31 R33 R35 R37 R39 R41 R43 R45 R47 R49 R52 </t>
  </si>
  <si>
    <t xml:space="preserve">U1 </t>
  </si>
  <si>
    <t xml:space="preserve">U2 U3 </t>
  </si>
  <si>
    <t xml:space="preserve">U4 </t>
  </si>
  <si>
    <t>1m</t>
  </si>
  <si>
    <t>2.5m</t>
  </si>
  <si>
    <t>Heat shrink tubing for LED cable termination.  25mm lengths (meters)</t>
  </si>
  <si>
    <t>Ribbon cable (meters)</t>
  </si>
  <si>
    <t>Number of signal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</si>
</sst>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"/>
      <family val="2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wrapText="1"/>
    </xf>
    <xf numFmtId="0" fontId="1" fillId="0" borderId="0" xfId="1" applyAlignment="1">
      <alignment wrapText="1"/>
    </xf>
    <xf numFmtId="0" fontId="3" fillId="0" borderId="0" xfId="0" applyFont="1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gnalBox" connectionId="1" xr16:uid="{692B7252-9F5D-FE43-9D3B-6837D779BA3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gnalBoxGrouped" connectionId="2" xr16:uid="{A1CD79B8-3947-D347-A7A7-96D3DAD7E72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gnalBoxGrouped_1" connectionId="3" xr16:uid="{F2998F6D-923A-5D47-91CE-DAE18777303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.uk/itm/202185734795?chn=ps&amp;mkevt=1&amp;mkcid=28&amp;var=502163080733" TargetMode="External"/><Relationship Id="rId13" Type="http://schemas.openxmlformats.org/officeDocument/2006/relationships/hyperlink" Target="https://uk.rs-online.com/web/p/flat-ribbon-cable/2899981/" TargetMode="External"/><Relationship Id="rId3" Type="http://schemas.openxmlformats.org/officeDocument/2006/relationships/hyperlink" Target="https://docs.rs-online.com/f8c6/0900766b8162d8d7.pdf" TargetMode="External"/><Relationship Id="rId7" Type="http://schemas.openxmlformats.org/officeDocument/2006/relationships/hyperlink" Target="https://docs.rs-online.com/bcff/0900766b8149298d.pdf" TargetMode="External"/><Relationship Id="rId12" Type="http://schemas.openxmlformats.org/officeDocument/2006/relationships/hyperlink" Target="https://uk.rs-online.com/web/p/idc-connectors/6257325/" TargetMode="External"/><Relationship Id="rId2" Type="http://schemas.openxmlformats.org/officeDocument/2006/relationships/hyperlink" Target="https://docs.rs-online.com/436b/0900766b8162d8d6.pdf" TargetMode="External"/><Relationship Id="rId16" Type="http://schemas.openxmlformats.org/officeDocument/2006/relationships/queryTable" Target="../queryTables/queryTable1.xml"/><Relationship Id="rId1" Type="http://schemas.openxmlformats.org/officeDocument/2006/relationships/hyperlink" Target="https://docs.rs-online.com/5a16/0900766b8162d8a7.pdf" TargetMode="External"/><Relationship Id="rId6" Type="http://schemas.openxmlformats.org/officeDocument/2006/relationships/hyperlink" Target="https://docs.rs-online.com/7ad3/0900766b814a658c.pdf" TargetMode="External"/><Relationship Id="rId11" Type="http://schemas.openxmlformats.org/officeDocument/2006/relationships/hyperlink" Target="https://uk.rs-online.com/web/p/leds/1682378/" TargetMode="External"/><Relationship Id="rId5" Type="http://schemas.openxmlformats.org/officeDocument/2006/relationships/hyperlink" Target="https://docs.rs-online.com/65f0/0900766b8151cc7c.pdf" TargetMode="External"/><Relationship Id="rId15" Type="http://schemas.openxmlformats.org/officeDocument/2006/relationships/hyperlink" Target="https://uk.rs-online.com/web/p/heat-shrink-cold-shrink-sleeves/8326965/" TargetMode="External"/><Relationship Id="rId10" Type="http://schemas.openxmlformats.org/officeDocument/2006/relationships/hyperlink" Target="https://uk.rs-online.com/web/p/leds/1682471/" TargetMode="External"/><Relationship Id="rId4" Type="http://schemas.openxmlformats.org/officeDocument/2006/relationships/hyperlink" Target="https://docs.rs-online.com/337d/0900766b815867b0.pdf" TargetMode="External"/><Relationship Id="rId9" Type="http://schemas.openxmlformats.org/officeDocument/2006/relationships/hyperlink" Target="https://uk.rs-online.com/web/p/leds/1682428/" TargetMode="External"/><Relationship Id="rId14" Type="http://schemas.openxmlformats.org/officeDocument/2006/relationships/hyperlink" Target="https://uk.rs-online.com/web/p/led-holders/9067396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.uk/itm/202185734795?chn=ps&amp;mkevt=1&amp;mkcid=28&amp;var=502163080733" TargetMode="External"/><Relationship Id="rId13" Type="http://schemas.openxmlformats.org/officeDocument/2006/relationships/hyperlink" Target="https://uk.rs-online.com/web/p/flat-ribbon-cable/2899981/" TargetMode="External"/><Relationship Id="rId18" Type="http://schemas.openxmlformats.org/officeDocument/2006/relationships/hyperlink" Target="https://docs.rs-online.com/3aed/0900766b8137eed4.pdf" TargetMode="External"/><Relationship Id="rId3" Type="http://schemas.openxmlformats.org/officeDocument/2006/relationships/hyperlink" Target="https://docs.rs-online.com/f8c6/0900766b8162d8d7.pdf" TargetMode="External"/><Relationship Id="rId7" Type="http://schemas.openxmlformats.org/officeDocument/2006/relationships/hyperlink" Target="https://docs.rs-online.com/bcff/0900766b8149298d.pdf" TargetMode="External"/><Relationship Id="rId12" Type="http://schemas.openxmlformats.org/officeDocument/2006/relationships/hyperlink" Target="https://uk.rs-online.com/web/p/idc-connectors/6257325/" TargetMode="External"/><Relationship Id="rId17" Type="http://schemas.openxmlformats.org/officeDocument/2006/relationships/hyperlink" Target="https://uk.rs-online.com/web/p/through-hole-fixed-resistors/7077678/" TargetMode="External"/><Relationship Id="rId2" Type="http://schemas.openxmlformats.org/officeDocument/2006/relationships/hyperlink" Target="https://docs.rs-online.com/436b/0900766b8162d8d6.pdf" TargetMode="External"/><Relationship Id="rId16" Type="http://schemas.openxmlformats.org/officeDocument/2006/relationships/hyperlink" Target="https://uk.rs-online.com/web/p/through-hole-fixed-resistors/7077647/" TargetMode="External"/><Relationship Id="rId20" Type="http://schemas.openxmlformats.org/officeDocument/2006/relationships/queryTable" Target="../queryTables/queryTable3.xml"/><Relationship Id="rId1" Type="http://schemas.openxmlformats.org/officeDocument/2006/relationships/hyperlink" Target="https://docs.rs-online.com/5a16/0900766b8162d8a7.pdf" TargetMode="External"/><Relationship Id="rId6" Type="http://schemas.openxmlformats.org/officeDocument/2006/relationships/hyperlink" Target="https://docs.rs-online.com/7ad3/0900766b814a658c.pdf" TargetMode="External"/><Relationship Id="rId11" Type="http://schemas.openxmlformats.org/officeDocument/2006/relationships/hyperlink" Target="https://uk.rs-online.com/web/p/leds/1682378/" TargetMode="External"/><Relationship Id="rId5" Type="http://schemas.openxmlformats.org/officeDocument/2006/relationships/hyperlink" Target="https://docs.rs-online.com/65f0/0900766b8151cc7c.pdf" TargetMode="External"/><Relationship Id="rId15" Type="http://schemas.openxmlformats.org/officeDocument/2006/relationships/hyperlink" Target="https://uk.rs-online.com/web/p/heat-shrink-cold-shrink-sleeves/8326965/" TargetMode="External"/><Relationship Id="rId10" Type="http://schemas.openxmlformats.org/officeDocument/2006/relationships/hyperlink" Target="https://uk.rs-online.com/web/p/leds/1682471/" TargetMode="External"/><Relationship Id="rId19" Type="http://schemas.openxmlformats.org/officeDocument/2006/relationships/queryTable" Target="../queryTables/queryTable2.xml"/><Relationship Id="rId4" Type="http://schemas.openxmlformats.org/officeDocument/2006/relationships/hyperlink" Target="https://docs.rs-online.com/337d/0900766b815867b0.pdf" TargetMode="External"/><Relationship Id="rId9" Type="http://schemas.openxmlformats.org/officeDocument/2006/relationships/hyperlink" Target="https://uk.rs-online.com/web/p/leds/1682428/" TargetMode="External"/><Relationship Id="rId14" Type="http://schemas.openxmlformats.org/officeDocument/2006/relationships/hyperlink" Target="https://uk.rs-online.com/web/p/led-holders/906739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4D7A-328D-2C49-952D-3BE722FFA303}">
  <dimension ref="A1:E78"/>
  <sheetViews>
    <sheetView workbookViewId="0">
      <selection activeCell="A71" sqref="A71:A78"/>
    </sheetView>
  </sheetViews>
  <sheetFormatPr baseColWidth="10" defaultRowHeight="16" x14ac:dyDescent="0.2"/>
  <cols>
    <col min="1" max="1" width="9.5" bestFit="1" customWidth="1"/>
    <col min="2" max="2" width="20.33203125" bestFit="1" customWidth="1"/>
    <col min="3" max="3" width="77.5" bestFit="1" customWidth="1"/>
    <col min="4" max="4" width="52.1640625" customWidth="1"/>
    <col min="5" max="5" width="80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111</v>
      </c>
      <c r="B2" t="s">
        <v>112</v>
      </c>
      <c r="C2" t="s">
        <v>113</v>
      </c>
      <c r="D2" t="s">
        <v>114</v>
      </c>
      <c r="E2" t="s">
        <v>115</v>
      </c>
    </row>
    <row r="3" spans="1:5" x14ac:dyDescent="0.2">
      <c r="A3" t="s">
        <v>116</v>
      </c>
      <c r="B3" t="s">
        <v>117</v>
      </c>
      <c r="C3" t="s">
        <v>118</v>
      </c>
      <c r="D3" t="s">
        <v>119</v>
      </c>
      <c r="E3" t="s">
        <v>120</v>
      </c>
    </row>
    <row r="4" spans="1:5" x14ac:dyDescent="0.2">
      <c r="A4" t="s">
        <v>121</v>
      </c>
      <c r="B4" t="s">
        <v>122</v>
      </c>
      <c r="C4" t="s">
        <v>123</v>
      </c>
      <c r="D4" t="s">
        <v>124</v>
      </c>
      <c r="E4" t="s">
        <v>125</v>
      </c>
    </row>
    <row r="5" spans="1:5" x14ac:dyDescent="0.2">
      <c r="A5" t="s">
        <v>131</v>
      </c>
      <c r="B5" t="s">
        <v>132</v>
      </c>
      <c r="C5" t="s">
        <v>133</v>
      </c>
      <c r="D5" t="s">
        <v>134</v>
      </c>
      <c r="E5" t="s">
        <v>135</v>
      </c>
    </row>
    <row r="6" spans="1:5" x14ac:dyDescent="0.2">
      <c r="A6" t="s">
        <v>19</v>
      </c>
      <c r="B6" t="s">
        <v>20</v>
      </c>
      <c r="C6" t="s">
        <v>21</v>
      </c>
      <c r="D6" t="s">
        <v>22</v>
      </c>
      <c r="E6" t="s">
        <v>23</v>
      </c>
    </row>
    <row r="7" spans="1:5" x14ac:dyDescent="0.2">
      <c r="A7" t="s">
        <v>10</v>
      </c>
      <c r="B7" t="s">
        <v>11</v>
      </c>
      <c r="C7" t="s">
        <v>12</v>
      </c>
      <c r="D7" t="s">
        <v>13</v>
      </c>
      <c r="E7" t="s">
        <v>14</v>
      </c>
    </row>
    <row r="8" spans="1:5" x14ac:dyDescent="0.2">
      <c r="A8" t="s">
        <v>101</v>
      </c>
      <c r="B8" t="s">
        <v>102</v>
      </c>
      <c r="C8" t="s">
        <v>103</v>
      </c>
      <c r="D8" t="s">
        <v>104</v>
      </c>
      <c r="E8" t="s">
        <v>105</v>
      </c>
    </row>
    <row r="9" spans="1:5" x14ac:dyDescent="0.2">
      <c r="A9" t="s">
        <v>28</v>
      </c>
      <c r="B9" t="s">
        <v>29</v>
      </c>
      <c r="C9" t="s">
        <v>30</v>
      </c>
      <c r="D9" t="s">
        <v>31</v>
      </c>
      <c r="E9" t="s">
        <v>32</v>
      </c>
    </row>
    <row r="10" spans="1:5" x14ac:dyDescent="0.2">
      <c r="A10" t="s">
        <v>84</v>
      </c>
      <c r="B10" t="s">
        <v>29</v>
      </c>
      <c r="C10" t="s">
        <v>30</v>
      </c>
      <c r="D10" t="s">
        <v>31</v>
      </c>
      <c r="E10" t="s">
        <v>32</v>
      </c>
    </row>
    <row r="11" spans="1:5" x14ac:dyDescent="0.2">
      <c r="A11" t="s">
        <v>126</v>
      </c>
      <c r="B11" t="s">
        <v>127</v>
      </c>
      <c r="C11" t="s">
        <v>128</v>
      </c>
      <c r="D11" t="s">
        <v>129</v>
      </c>
      <c r="E11" t="s">
        <v>130</v>
      </c>
    </row>
    <row r="12" spans="1:5" x14ac:dyDescent="0.2">
      <c r="A12" t="s">
        <v>15</v>
      </c>
      <c r="B12" t="s">
        <v>16</v>
      </c>
      <c r="C12" t="s">
        <v>7</v>
      </c>
      <c r="D12" t="s">
        <v>17</v>
      </c>
      <c r="E12" t="s">
        <v>18</v>
      </c>
    </row>
    <row r="13" spans="1:5" x14ac:dyDescent="0.2">
      <c r="A13" t="s">
        <v>58</v>
      </c>
      <c r="B13" t="s">
        <v>35</v>
      </c>
      <c r="C13" t="s">
        <v>7</v>
      </c>
      <c r="D13" t="s">
        <v>36</v>
      </c>
      <c r="E13" t="s">
        <v>37</v>
      </c>
    </row>
    <row r="14" spans="1:5" x14ac:dyDescent="0.2">
      <c r="A14" t="s">
        <v>55</v>
      </c>
      <c r="B14" t="s">
        <v>35</v>
      </c>
      <c r="C14" t="s">
        <v>7</v>
      </c>
      <c r="D14" t="s">
        <v>36</v>
      </c>
      <c r="E14" t="s">
        <v>37</v>
      </c>
    </row>
    <row r="15" spans="1:5" x14ac:dyDescent="0.2">
      <c r="A15" t="s">
        <v>59</v>
      </c>
      <c r="B15" t="s">
        <v>35</v>
      </c>
      <c r="C15" t="s">
        <v>7</v>
      </c>
      <c r="D15" t="s">
        <v>36</v>
      </c>
      <c r="E15" t="s">
        <v>37</v>
      </c>
    </row>
    <row r="16" spans="1:5" x14ac:dyDescent="0.2">
      <c r="A16" t="s">
        <v>60</v>
      </c>
      <c r="B16" t="s">
        <v>35</v>
      </c>
      <c r="C16" t="s">
        <v>7</v>
      </c>
      <c r="D16" t="s">
        <v>36</v>
      </c>
      <c r="E16" t="s">
        <v>37</v>
      </c>
    </row>
    <row r="17" spans="1:5" x14ac:dyDescent="0.2">
      <c r="A17" t="s">
        <v>64</v>
      </c>
      <c r="B17" t="s">
        <v>35</v>
      </c>
      <c r="C17" t="s">
        <v>7</v>
      </c>
      <c r="D17" t="s">
        <v>36</v>
      </c>
      <c r="E17" t="s">
        <v>37</v>
      </c>
    </row>
    <row r="18" spans="1:5" x14ac:dyDescent="0.2">
      <c r="A18" t="s">
        <v>61</v>
      </c>
      <c r="B18" t="s">
        <v>35</v>
      </c>
      <c r="C18" t="s">
        <v>7</v>
      </c>
      <c r="D18" t="s">
        <v>36</v>
      </c>
      <c r="E18" t="s">
        <v>37</v>
      </c>
    </row>
    <row r="19" spans="1:5" x14ac:dyDescent="0.2">
      <c r="A19" t="s">
        <v>65</v>
      </c>
      <c r="B19" t="s">
        <v>35</v>
      </c>
      <c r="C19" t="s">
        <v>7</v>
      </c>
      <c r="D19" t="s">
        <v>36</v>
      </c>
      <c r="E19" t="s">
        <v>37</v>
      </c>
    </row>
    <row r="20" spans="1:5" x14ac:dyDescent="0.2">
      <c r="A20" t="s">
        <v>62</v>
      </c>
      <c r="B20" t="s">
        <v>35</v>
      </c>
      <c r="C20" t="s">
        <v>7</v>
      </c>
      <c r="D20" t="s">
        <v>36</v>
      </c>
      <c r="E20" t="s">
        <v>37</v>
      </c>
    </row>
    <row r="21" spans="1:5" x14ac:dyDescent="0.2">
      <c r="A21" t="s">
        <v>66</v>
      </c>
      <c r="B21" t="s">
        <v>35</v>
      </c>
      <c r="C21" t="s">
        <v>7</v>
      </c>
      <c r="D21" t="s">
        <v>36</v>
      </c>
      <c r="E21" t="s">
        <v>37</v>
      </c>
    </row>
    <row r="22" spans="1:5" x14ac:dyDescent="0.2">
      <c r="A22" t="s">
        <v>63</v>
      </c>
      <c r="B22" t="s">
        <v>35</v>
      </c>
      <c r="C22" t="s">
        <v>7</v>
      </c>
      <c r="D22" t="s">
        <v>36</v>
      </c>
      <c r="E22" t="s">
        <v>37</v>
      </c>
    </row>
    <row r="23" spans="1:5" x14ac:dyDescent="0.2">
      <c r="A23" t="s">
        <v>52</v>
      </c>
      <c r="B23" t="s">
        <v>35</v>
      </c>
      <c r="C23" t="s">
        <v>7</v>
      </c>
      <c r="D23" t="s">
        <v>36</v>
      </c>
      <c r="E23" t="s">
        <v>37</v>
      </c>
    </row>
    <row r="24" spans="1:5" x14ac:dyDescent="0.2">
      <c r="A24" t="s">
        <v>67</v>
      </c>
      <c r="B24" t="s">
        <v>35</v>
      </c>
      <c r="C24" t="s">
        <v>7</v>
      </c>
      <c r="D24" t="s">
        <v>36</v>
      </c>
      <c r="E24" t="s">
        <v>37</v>
      </c>
    </row>
    <row r="25" spans="1:5" x14ac:dyDescent="0.2">
      <c r="A25" t="s">
        <v>68</v>
      </c>
      <c r="B25" t="s">
        <v>25</v>
      </c>
      <c r="C25" t="s">
        <v>7</v>
      </c>
      <c r="D25" t="s">
        <v>26</v>
      </c>
      <c r="E25" t="s">
        <v>27</v>
      </c>
    </row>
    <row r="26" spans="1:5" x14ac:dyDescent="0.2">
      <c r="A26" t="s">
        <v>76</v>
      </c>
      <c r="B26" t="s">
        <v>35</v>
      </c>
      <c r="C26" t="s">
        <v>7</v>
      </c>
      <c r="D26" t="s">
        <v>36</v>
      </c>
      <c r="E26" t="s">
        <v>37</v>
      </c>
    </row>
    <row r="27" spans="1:5" x14ac:dyDescent="0.2">
      <c r="A27" t="s">
        <v>72</v>
      </c>
      <c r="B27" t="s">
        <v>25</v>
      </c>
      <c r="C27" t="s">
        <v>7</v>
      </c>
      <c r="D27" t="s">
        <v>26</v>
      </c>
      <c r="E27" t="s">
        <v>27</v>
      </c>
    </row>
    <row r="28" spans="1:5" x14ac:dyDescent="0.2">
      <c r="A28" t="s">
        <v>83</v>
      </c>
      <c r="B28" t="s">
        <v>35</v>
      </c>
      <c r="C28" t="s">
        <v>7</v>
      </c>
      <c r="D28" t="s">
        <v>36</v>
      </c>
      <c r="E28" t="s">
        <v>37</v>
      </c>
    </row>
    <row r="29" spans="1:5" x14ac:dyDescent="0.2">
      <c r="A29" t="s">
        <v>69</v>
      </c>
      <c r="B29" t="s">
        <v>25</v>
      </c>
      <c r="C29" t="s">
        <v>7</v>
      </c>
      <c r="D29" t="s">
        <v>26</v>
      </c>
      <c r="E29" t="s">
        <v>27</v>
      </c>
    </row>
    <row r="30" spans="1:5" x14ac:dyDescent="0.2">
      <c r="A30" t="s">
        <v>77</v>
      </c>
      <c r="B30" t="s">
        <v>35</v>
      </c>
      <c r="C30" t="s">
        <v>7</v>
      </c>
      <c r="D30" t="s">
        <v>36</v>
      </c>
      <c r="E30" t="s">
        <v>37</v>
      </c>
    </row>
    <row r="31" spans="1:5" x14ac:dyDescent="0.2">
      <c r="A31" t="s">
        <v>73</v>
      </c>
      <c r="B31" t="s">
        <v>25</v>
      </c>
      <c r="C31" t="s">
        <v>7</v>
      </c>
      <c r="D31" t="s">
        <v>26</v>
      </c>
      <c r="E31" t="s">
        <v>27</v>
      </c>
    </row>
    <row r="32" spans="1:5" x14ac:dyDescent="0.2">
      <c r="A32" t="s">
        <v>82</v>
      </c>
      <c r="B32" t="s">
        <v>35</v>
      </c>
      <c r="C32" t="s">
        <v>7</v>
      </c>
      <c r="D32" t="s">
        <v>36</v>
      </c>
      <c r="E32" t="s">
        <v>37</v>
      </c>
    </row>
    <row r="33" spans="1:5" x14ac:dyDescent="0.2">
      <c r="A33" t="s">
        <v>70</v>
      </c>
      <c r="B33" t="s">
        <v>25</v>
      </c>
      <c r="C33" t="s">
        <v>7</v>
      </c>
      <c r="D33" t="s">
        <v>26</v>
      </c>
      <c r="E33" t="s">
        <v>27</v>
      </c>
    </row>
    <row r="34" spans="1:5" x14ac:dyDescent="0.2">
      <c r="A34" t="s">
        <v>5</v>
      </c>
      <c r="B34" t="s">
        <v>6</v>
      </c>
      <c r="C34" t="s">
        <v>7</v>
      </c>
      <c r="D34" t="s">
        <v>8</v>
      </c>
      <c r="E34" t="s">
        <v>9</v>
      </c>
    </row>
    <row r="35" spans="1:5" x14ac:dyDescent="0.2">
      <c r="A35" t="s">
        <v>78</v>
      </c>
      <c r="B35" t="s">
        <v>35</v>
      </c>
      <c r="C35" t="s">
        <v>7</v>
      </c>
      <c r="D35" t="s">
        <v>36</v>
      </c>
      <c r="E35" t="s">
        <v>37</v>
      </c>
    </row>
    <row r="36" spans="1:5" x14ac:dyDescent="0.2">
      <c r="A36" t="s">
        <v>74</v>
      </c>
      <c r="B36" t="s">
        <v>25</v>
      </c>
      <c r="C36" t="s">
        <v>7</v>
      </c>
      <c r="D36" t="s">
        <v>26</v>
      </c>
      <c r="E36" t="s">
        <v>27</v>
      </c>
    </row>
    <row r="37" spans="1:5" x14ac:dyDescent="0.2">
      <c r="A37" t="s">
        <v>81</v>
      </c>
      <c r="B37" t="s">
        <v>35</v>
      </c>
      <c r="C37" t="s">
        <v>7</v>
      </c>
      <c r="D37" t="s">
        <v>36</v>
      </c>
      <c r="E37" t="s">
        <v>37</v>
      </c>
    </row>
    <row r="38" spans="1:5" x14ac:dyDescent="0.2">
      <c r="A38" t="s">
        <v>71</v>
      </c>
      <c r="B38" t="s">
        <v>25</v>
      </c>
      <c r="C38" t="s">
        <v>7</v>
      </c>
      <c r="D38" t="s">
        <v>26</v>
      </c>
      <c r="E38" t="s">
        <v>27</v>
      </c>
    </row>
    <row r="39" spans="1:5" x14ac:dyDescent="0.2">
      <c r="A39" t="s">
        <v>79</v>
      </c>
      <c r="B39" t="s">
        <v>35</v>
      </c>
      <c r="C39" t="s">
        <v>7</v>
      </c>
      <c r="D39" t="s">
        <v>36</v>
      </c>
      <c r="E39" t="s">
        <v>37</v>
      </c>
    </row>
    <row r="40" spans="1:5" x14ac:dyDescent="0.2">
      <c r="A40" t="s">
        <v>75</v>
      </c>
      <c r="B40" t="s">
        <v>25</v>
      </c>
      <c r="C40" t="s">
        <v>7</v>
      </c>
      <c r="D40" t="s">
        <v>26</v>
      </c>
      <c r="E40" t="s">
        <v>27</v>
      </c>
    </row>
    <row r="41" spans="1:5" x14ac:dyDescent="0.2">
      <c r="A41" t="s">
        <v>80</v>
      </c>
      <c r="B41" t="s">
        <v>35</v>
      </c>
      <c r="C41" t="s">
        <v>7</v>
      </c>
      <c r="D41" t="s">
        <v>36</v>
      </c>
      <c r="E41" t="s">
        <v>37</v>
      </c>
    </row>
    <row r="42" spans="1:5" x14ac:dyDescent="0.2">
      <c r="A42" t="s">
        <v>33</v>
      </c>
      <c r="B42" t="s">
        <v>25</v>
      </c>
      <c r="C42" t="s">
        <v>7</v>
      </c>
      <c r="D42" t="s">
        <v>26</v>
      </c>
      <c r="E42" t="s">
        <v>27</v>
      </c>
    </row>
    <row r="43" spans="1:5" x14ac:dyDescent="0.2">
      <c r="A43" t="s">
        <v>34</v>
      </c>
      <c r="B43" t="s">
        <v>35</v>
      </c>
      <c r="C43" t="s">
        <v>7</v>
      </c>
      <c r="D43" t="s">
        <v>36</v>
      </c>
      <c r="E43" t="s">
        <v>37</v>
      </c>
    </row>
    <row r="44" spans="1:5" x14ac:dyDescent="0.2">
      <c r="A44" t="s">
        <v>41</v>
      </c>
      <c r="B44" t="s">
        <v>25</v>
      </c>
      <c r="C44" t="s">
        <v>7</v>
      </c>
      <c r="D44" t="s">
        <v>26</v>
      </c>
      <c r="E44" t="s">
        <v>27</v>
      </c>
    </row>
    <row r="45" spans="1:5" x14ac:dyDescent="0.2">
      <c r="A45" t="s">
        <v>56</v>
      </c>
      <c r="B45" t="s">
        <v>35</v>
      </c>
      <c r="C45" t="s">
        <v>7</v>
      </c>
      <c r="D45" t="s">
        <v>36</v>
      </c>
      <c r="E45" t="s">
        <v>37</v>
      </c>
    </row>
    <row r="46" spans="1:5" x14ac:dyDescent="0.2">
      <c r="A46" t="s">
        <v>51</v>
      </c>
      <c r="B46" t="s">
        <v>35</v>
      </c>
      <c r="C46" t="s">
        <v>7</v>
      </c>
      <c r="D46" t="s">
        <v>36</v>
      </c>
      <c r="E46" t="s">
        <v>37</v>
      </c>
    </row>
    <row r="47" spans="1:5" x14ac:dyDescent="0.2">
      <c r="A47" t="s">
        <v>38</v>
      </c>
      <c r="B47" t="s">
        <v>25</v>
      </c>
      <c r="C47" t="s">
        <v>7</v>
      </c>
      <c r="D47" t="s">
        <v>26</v>
      </c>
      <c r="E47" t="s">
        <v>27</v>
      </c>
    </row>
    <row r="48" spans="1:5" x14ac:dyDescent="0.2">
      <c r="A48" t="s">
        <v>45</v>
      </c>
      <c r="B48" t="s">
        <v>35</v>
      </c>
      <c r="C48" t="s">
        <v>7</v>
      </c>
      <c r="D48" t="s">
        <v>36</v>
      </c>
      <c r="E48" t="s">
        <v>37</v>
      </c>
    </row>
    <row r="49" spans="1:5" x14ac:dyDescent="0.2">
      <c r="A49" t="s">
        <v>42</v>
      </c>
      <c r="B49" t="s">
        <v>25</v>
      </c>
      <c r="C49" t="s">
        <v>7</v>
      </c>
      <c r="D49" t="s">
        <v>26</v>
      </c>
      <c r="E49" t="s">
        <v>27</v>
      </c>
    </row>
    <row r="50" spans="1:5" x14ac:dyDescent="0.2">
      <c r="A50" t="s">
        <v>50</v>
      </c>
      <c r="B50" t="s">
        <v>35</v>
      </c>
      <c r="C50" t="s">
        <v>7</v>
      </c>
      <c r="D50" t="s">
        <v>36</v>
      </c>
      <c r="E50" t="s">
        <v>37</v>
      </c>
    </row>
    <row r="51" spans="1:5" x14ac:dyDescent="0.2">
      <c r="A51" t="s">
        <v>39</v>
      </c>
      <c r="B51" t="s">
        <v>25</v>
      </c>
      <c r="C51" t="s">
        <v>7</v>
      </c>
      <c r="D51" t="s">
        <v>26</v>
      </c>
      <c r="E51" t="s">
        <v>27</v>
      </c>
    </row>
    <row r="52" spans="1:5" x14ac:dyDescent="0.2">
      <c r="A52" t="s">
        <v>46</v>
      </c>
      <c r="B52" t="s">
        <v>35</v>
      </c>
      <c r="C52" t="s">
        <v>7</v>
      </c>
      <c r="D52" t="s">
        <v>36</v>
      </c>
      <c r="E52" t="s">
        <v>37</v>
      </c>
    </row>
    <row r="53" spans="1:5" x14ac:dyDescent="0.2">
      <c r="A53" t="s">
        <v>43</v>
      </c>
      <c r="B53" t="s">
        <v>25</v>
      </c>
      <c r="C53" t="s">
        <v>7</v>
      </c>
      <c r="D53" t="s">
        <v>26</v>
      </c>
      <c r="E53" t="s">
        <v>27</v>
      </c>
    </row>
    <row r="54" spans="1:5" x14ac:dyDescent="0.2">
      <c r="A54" t="s">
        <v>49</v>
      </c>
      <c r="B54" t="s">
        <v>35</v>
      </c>
      <c r="C54" t="s">
        <v>7</v>
      </c>
      <c r="D54" t="s">
        <v>36</v>
      </c>
      <c r="E54" t="s">
        <v>37</v>
      </c>
    </row>
    <row r="55" spans="1:5" x14ac:dyDescent="0.2">
      <c r="A55" t="s">
        <v>40</v>
      </c>
      <c r="B55" t="s">
        <v>25</v>
      </c>
      <c r="C55" t="s">
        <v>7</v>
      </c>
      <c r="D55" t="s">
        <v>26</v>
      </c>
      <c r="E55" t="s">
        <v>27</v>
      </c>
    </row>
    <row r="56" spans="1:5" x14ac:dyDescent="0.2">
      <c r="A56" t="s">
        <v>53</v>
      </c>
      <c r="B56" t="s">
        <v>35</v>
      </c>
      <c r="C56" t="s">
        <v>7</v>
      </c>
      <c r="D56" t="s">
        <v>36</v>
      </c>
      <c r="E56" t="s">
        <v>37</v>
      </c>
    </row>
    <row r="57" spans="1:5" x14ac:dyDescent="0.2">
      <c r="A57" t="s">
        <v>47</v>
      </c>
      <c r="B57" t="s">
        <v>35</v>
      </c>
      <c r="C57" t="s">
        <v>7</v>
      </c>
      <c r="D57" t="s">
        <v>36</v>
      </c>
      <c r="E57" t="s">
        <v>37</v>
      </c>
    </row>
    <row r="58" spans="1:5" x14ac:dyDescent="0.2">
      <c r="A58" t="s">
        <v>48</v>
      </c>
      <c r="B58" t="s">
        <v>35</v>
      </c>
      <c r="C58" t="s">
        <v>7</v>
      </c>
      <c r="D58" t="s">
        <v>36</v>
      </c>
      <c r="E58" t="s">
        <v>37</v>
      </c>
    </row>
    <row r="59" spans="1:5" x14ac:dyDescent="0.2">
      <c r="A59" t="s">
        <v>44</v>
      </c>
      <c r="B59" t="s">
        <v>25</v>
      </c>
      <c r="C59" t="s">
        <v>7</v>
      </c>
      <c r="D59" t="s">
        <v>26</v>
      </c>
      <c r="E59" t="s">
        <v>27</v>
      </c>
    </row>
    <row r="60" spans="1:5" x14ac:dyDescent="0.2">
      <c r="A60" t="s">
        <v>91</v>
      </c>
      <c r="B60" t="s">
        <v>92</v>
      </c>
      <c r="C60" t="s">
        <v>7</v>
      </c>
      <c r="D60" t="s">
        <v>93</v>
      </c>
      <c r="E60" t="s">
        <v>94</v>
      </c>
    </row>
    <row r="61" spans="1:5" x14ac:dyDescent="0.2">
      <c r="A61" t="s">
        <v>24</v>
      </c>
      <c r="B61" t="s">
        <v>25</v>
      </c>
      <c r="C61" t="s">
        <v>7</v>
      </c>
      <c r="D61" t="s">
        <v>26</v>
      </c>
      <c r="E61" t="s">
        <v>27</v>
      </c>
    </row>
    <row r="62" spans="1:5" x14ac:dyDescent="0.2">
      <c r="A62" t="s">
        <v>100</v>
      </c>
      <c r="B62" t="s">
        <v>25</v>
      </c>
      <c r="C62" t="s">
        <v>7</v>
      </c>
      <c r="D62" t="s">
        <v>26</v>
      </c>
      <c r="E62" t="s">
        <v>27</v>
      </c>
    </row>
    <row r="63" spans="1:5" x14ac:dyDescent="0.2">
      <c r="A63" t="s">
        <v>57</v>
      </c>
      <c r="B63" t="s">
        <v>35</v>
      </c>
      <c r="C63" t="s">
        <v>7</v>
      </c>
      <c r="D63" t="s">
        <v>36</v>
      </c>
      <c r="E63" t="s">
        <v>37</v>
      </c>
    </row>
    <row r="64" spans="1:5" x14ac:dyDescent="0.2">
      <c r="A64" t="s">
        <v>54</v>
      </c>
      <c r="B64" t="s">
        <v>35</v>
      </c>
      <c r="C64" t="s">
        <v>7</v>
      </c>
      <c r="D64" t="s">
        <v>36</v>
      </c>
      <c r="E64" t="s">
        <v>37</v>
      </c>
    </row>
    <row r="65" spans="1:5" x14ac:dyDescent="0.2">
      <c r="A65" t="s">
        <v>95</v>
      </c>
      <c r="B65" t="s">
        <v>96</v>
      </c>
      <c r="C65" t="s">
        <v>97</v>
      </c>
      <c r="D65" t="s">
        <v>98</v>
      </c>
      <c r="E65" t="s">
        <v>99</v>
      </c>
    </row>
    <row r="66" spans="1:5" x14ac:dyDescent="0.2">
      <c r="A66" t="s">
        <v>85</v>
      </c>
      <c r="B66" t="s">
        <v>86</v>
      </c>
      <c r="C66" t="s">
        <v>87</v>
      </c>
      <c r="D66" t="s">
        <v>88</v>
      </c>
      <c r="E66" t="s">
        <v>89</v>
      </c>
    </row>
    <row r="67" spans="1:5" x14ac:dyDescent="0.2">
      <c r="A67" t="s">
        <v>90</v>
      </c>
      <c r="B67" t="s">
        <v>86</v>
      </c>
      <c r="C67" t="s">
        <v>87</v>
      </c>
      <c r="D67" t="s">
        <v>88</v>
      </c>
      <c r="E67" t="s">
        <v>89</v>
      </c>
    </row>
    <row r="68" spans="1:5" x14ac:dyDescent="0.2">
      <c r="A68" t="s">
        <v>106</v>
      </c>
      <c r="B68" t="s">
        <v>107</v>
      </c>
      <c r="C68" t="s">
        <v>108</v>
      </c>
      <c r="D68" t="s">
        <v>109</v>
      </c>
      <c r="E68" t="s">
        <v>110</v>
      </c>
    </row>
    <row r="70" spans="1:5" x14ac:dyDescent="0.2">
      <c r="A70" t="s">
        <v>136</v>
      </c>
    </row>
    <row r="71" spans="1:5" ht="17" x14ac:dyDescent="0.2">
      <c r="A71">
        <v>1</v>
      </c>
      <c r="B71" t="s">
        <v>137</v>
      </c>
      <c r="D71" s="1"/>
      <c r="E71" s="2" t="s">
        <v>138</v>
      </c>
    </row>
    <row r="72" spans="1:5" x14ac:dyDescent="0.2">
      <c r="A72">
        <v>17</v>
      </c>
      <c r="B72" t="s">
        <v>139</v>
      </c>
      <c r="C72" s="3" t="s">
        <v>140</v>
      </c>
      <c r="D72" s="4" t="s">
        <v>141</v>
      </c>
      <c r="E72" s="4" t="s">
        <v>142</v>
      </c>
    </row>
    <row r="73" spans="1:5" x14ac:dyDescent="0.2">
      <c r="A73">
        <v>16</v>
      </c>
      <c r="B73" t="s">
        <v>143</v>
      </c>
      <c r="C73" t="s">
        <v>144</v>
      </c>
      <c r="D73" s="4" t="s">
        <v>145</v>
      </c>
      <c r="E73" s="4" t="s">
        <v>146</v>
      </c>
    </row>
    <row r="74" spans="1:5" x14ac:dyDescent="0.2">
      <c r="A74">
        <v>17</v>
      </c>
      <c r="B74" t="s">
        <v>147</v>
      </c>
      <c r="C74" t="s">
        <v>148</v>
      </c>
      <c r="D74" s="4" t="s">
        <v>149</v>
      </c>
      <c r="E74" s="4" t="s">
        <v>150</v>
      </c>
    </row>
    <row r="75" spans="1:5" ht="17" x14ac:dyDescent="0.2">
      <c r="A75">
        <v>2</v>
      </c>
      <c r="B75" t="s">
        <v>151</v>
      </c>
      <c r="C75" s="5" t="s">
        <v>152</v>
      </c>
      <c r="D75" s="4" t="s">
        <v>153</v>
      </c>
      <c r="E75" s="4" t="s">
        <v>154</v>
      </c>
    </row>
    <row r="76" spans="1:5" ht="17" x14ac:dyDescent="0.2">
      <c r="A76" t="s">
        <v>185</v>
      </c>
      <c r="B76" t="s">
        <v>155</v>
      </c>
      <c r="C76" s="5" t="s">
        <v>156</v>
      </c>
      <c r="D76" s="4" t="s">
        <v>157</v>
      </c>
      <c r="E76" s="4" t="s">
        <v>158</v>
      </c>
    </row>
    <row r="77" spans="1:5" ht="17" x14ac:dyDescent="0.2">
      <c r="A77">
        <v>50</v>
      </c>
      <c r="B77" t="s">
        <v>159</v>
      </c>
      <c r="C77" s="5" t="s">
        <v>160</v>
      </c>
      <c r="D77" s="4" t="s">
        <v>161</v>
      </c>
      <c r="E77" s="4" t="s">
        <v>162</v>
      </c>
    </row>
    <row r="78" spans="1:5" ht="51" x14ac:dyDescent="0.2">
      <c r="A78" t="s">
        <v>186</v>
      </c>
      <c r="B78" s="5" t="s">
        <v>163</v>
      </c>
      <c r="C78" s="5" t="s">
        <v>164</v>
      </c>
      <c r="D78" s="4" t="s">
        <v>165</v>
      </c>
      <c r="E78" s="4" t="s">
        <v>166</v>
      </c>
    </row>
  </sheetData>
  <sortState ref="A2:E68">
    <sortCondition ref="A2:A68"/>
    <sortCondition ref="B2:B68"/>
  </sortState>
  <hyperlinks>
    <hyperlink ref="D72" r:id="rId1" xr:uid="{BE1E03D5-22CB-E046-A30D-158F04498027}"/>
    <hyperlink ref="D73" r:id="rId2" xr:uid="{770F10D8-5658-9048-9E4F-2BD92956E8F9}"/>
    <hyperlink ref="D74" r:id="rId3" xr:uid="{C249714C-40EF-9D4D-B78B-D1BFCDF7118F}"/>
    <hyperlink ref="D75" r:id="rId4" xr:uid="{677AA695-6884-A94F-ACE6-FFA9CF043526}"/>
    <hyperlink ref="D76" r:id="rId5" xr:uid="{14F40A8D-29DE-654B-AF37-43DE36BA7423}"/>
    <hyperlink ref="D77" r:id="rId6" xr:uid="{4F0F8612-16DC-7C44-9C27-16044A7761D6}"/>
    <hyperlink ref="D78" r:id="rId7" xr:uid="{7DB032DD-8915-7144-A2E7-4855A882AF92}"/>
    <hyperlink ref="E71" r:id="rId8" xr:uid="{EC62F9E0-D102-BD4C-B5EA-E4A35645BED4}"/>
    <hyperlink ref="E72" r:id="rId9" xr:uid="{23BE4369-23F3-454E-B5A7-E71620439292}"/>
    <hyperlink ref="E73" r:id="rId10" xr:uid="{ECB9EE24-545A-9C42-9304-1C0319C50998}"/>
    <hyperlink ref="E74" r:id="rId11" xr:uid="{12FA6824-A987-5849-AE2F-FD70A9852AA2}"/>
    <hyperlink ref="E75" r:id="rId12" xr:uid="{F55E4677-153C-BA48-AE03-07F14971AD89}"/>
    <hyperlink ref="E76" r:id="rId13" xr:uid="{2A294FE4-BFF3-5349-8FB3-BD7ACD35E688}"/>
    <hyperlink ref="E77" r:id="rId14" xr:uid="{0907FA24-E487-CB4F-A333-AFC9C951BC37}"/>
    <hyperlink ref="E78" r:id="rId15" xr:uid="{F54E5183-81A0-0C47-8EBF-FA1EF6D86A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6950-A380-0847-960F-A5C05A0A2E4B}">
  <sheetPr>
    <pageSetUpPr fitToPage="1"/>
  </sheetPr>
  <dimension ref="A1:F58"/>
  <sheetViews>
    <sheetView tabSelected="1" topLeftCell="A3" workbookViewId="0">
      <selection activeCell="E17" sqref="E17"/>
    </sheetView>
  </sheetViews>
  <sheetFormatPr baseColWidth="10" defaultRowHeight="16" x14ac:dyDescent="0.2"/>
  <cols>
    <col min="1" max="1" width="25.1640625" customWidth="1"/>
    <col min="2" max="2" width="8.6640625" bestFit="1" customWidth="1"/>
    <col min="3" max="3" width="20.33203125" bestFit="1" customWidth="1"/>
    <col min="4" max="4" width="77.5" bestFit="1" customWidth="1"/>
    <col min="5" max="6" width="80.6640625" bestFit="1" customWidth="1"/>
  </cols>
  <sheetData>
    <row r="1" spans="1:6" x14ac:dyDescent="0.2">
      <c r="A1" t="s">
        <v>0</v>
      </c>
      <c r="B1" t="s">
        <v>167</v>
      </c>
      <c r="C1" t="s">
        <v>1</v>
      </c>
      <c r="D1" t="s">
        <v>2</v>
      </c>
      <c r="E1" t="s">
        <v>3</v>
      </c>
      <c r="F1" t="s">
        <v>4</v>
      </c>
    </row>
    <row r="2" spans="1:6" ht="17" x14ac:dyDescent="0.2">
      <c r="A2" s="5" t="s">
        <v>168</v>
      </c>
      <c r="B2">
        <v>1</v>
      </c>
      <c r="C2" t="s">
        <v>112</v>
      </c>
      <c r="D2" t="s">
        <v>113</v>
      </c>
      <c r="E2" t="s">
        <v>114</v>
      </c>
      <c r="F2" t="s">
        <v>115</v>
      </c>
    </row>
    <row r="3" spans="1:6" ht="17" x14ac:dyDescent="0.2">
      <c r="A3" s="5" t="s">
        <v>169</v>
      </c>
      <c r="B3">
        <v>1</v>
      </c>
      <c r="C3" t="s">
        <v>117</v>
      </c>
      <c r="D3" t="s">
        <v>118</v>
      </c>
      <c r="E3" t="s">
        <v>119</v>
      </c>
      <c r="F3" t="s">
        <v>120</v>
      </c>
    </row>
    <row r="4" spans="1:6" ht="17" x14ac:dyDescent="0.2">
      <c r="A4" s="5" t="s">
        <v>170</v>
      </c>
      <c r="B4">
        <v>1</v>
      </c>
      <c r="C4" t="s">
        <v>122</v>
      </c>
      <c r="D4" t="s">
        <v>123</v>
      </c>
      <c r="E4" t="s">
        <v>124</v>
      </c>
      <c r="F4" t="s">
        <v>125</v>
      </c>
    </row>
    <row r="5" spans="1:6" ht="17" x14ac:dyDescent="0.2">
      <c r="A5" s="5" t="s">
        <v>171</v>
      </c>
      <c r="B5">
        <v>1</v>
      </c>
      <c r="C5" t="s">
        <v>132</v>
      </c>
      <c r="D5" t="s">
        <v>133</v>
      </c>
      <c r="E5" t="s">
        <v>134</v>
      </c>
      <c r="F5" t="s">
        <v>135</v>
      </c>
    </row>
    <row r="6" spans="1:6" ht="17" x14ac:dyDescent="0.2">
      <c r="A6" s="5" t="s">
        <v>172</v>
      </c>
      <c r="B6">
        <v>1</v>
      </c>
      <c r="C6" t="s">
        <v>20</v>
      </c>
      <c r="D6" t="s">
        <v>21</v>
      </c>
      <c r="E6" t="s">
        <v>22</v>
      </c>
      <c r="F6" t="s">
        <v>23</v>
      </c>
    </row>
    <row r="7" spans="1:6" ht="17" x14ac:dyDescent="0.2">
      <c r="A7" s="5" t="s">
        <v>173</v>
      </c>
      <c r="B7">
        <v>1</v>
      </c>
      <c r="C7" t="s">
        <v>11</v>
      </c>
      <c r="D7" t="s">
        <v>12</v>
      </c>
      <c r="E7" t="s">
        <v>13</v>
      </c>
      <c r="F7" t="s">
        <v>14</v>
      </c>
    </row>
    <row r="8" spans="1:6" ht="17" x14ac:dyDescent="0.2">
      <c r="A8" s="5" t="s">
        <v>174</v>
      </c>
      <c r="B8">
        <v>1</v>
      </c>
      <c r="C8" t="s">
        <v>102</v>
      </c>
      <c r="D8" t="s">
        <v>103</v>
      </c>
      <c r="E8" t="s">
        <v>104</v>
      </c>
      <c r="F8" t="s">
        <v>105</v>
      </c>
    </row>
    <row r="9" spans="1:6" ht="17" x14ac:dyDescent="0.2">
      <c r="A9" s="5" t="s">
        <v>175</v>
      </c>
      <c r="B9">
        <v>2</v>
      </c>
      <c r="C9" t="s">
        <v>29</v>
      </c>
      <c r="D9" t="s">
        <v>30</v>
      </c>
      <c r="E9" t="s">
        <v>31</v>
      </c>
      <c r="F9" t="s">
        <v>32</v>
      </c>
    </row>
    <row r="10" spans="1:6" ht="17" x14ac:dyDescent="0.2">
      <c r="A10" s="5" t="s">
        <v>176</v>
      </c>
      <c r="B10">
        <v>1</v>
      </c>
      <c r="C10" t="s">
        <v>127</v>
      </c>
      <c r="D10" t="s">
        <v>128</v>
      </c>
      <c r="E10" t="s">
        <v>129</v>
      </c>
      <c r="F10" t="s">
        <v>130</v>
      </c>
    </row>
    <row r="11" spans="1:6" ht="17" x14ac:dyDescent="0.2">
      <c r="A11" s="5" t="s">
        <v>177</v>
      </c>
      <c r="B11">
        <v>1</v>
      </c>
      <c r="C11" t="s">
        <v>16</v>
      </c>
      <c r="D11" t="s">
        <v>7</v>
      </c>
      <c r="E11" t="s">
        <v>17</v>
      </c>
      <c r="F11" t="s">
        <v>18</v>
      </c>
    </row>
    <row r="12" spans="1:6" ht="17" x14ac:dyDescent="0.2">
      <c r="A12" s="5" t="s">
        <v>178</v>
      </c>
      <c r="B12">
        <v>1</v>
      </c>
      <c r="C12" t="s">
        <v>6</v>
      </c>
      <c r="D12" t="s">
        <v>7</v>
      </c>
      <c r="E12" t="s">
        <v>8</v>
      </c>
      <c r="F12" t="s">
        <v>9</v>
      </c>
    </row>
    <row r="13" spans="1:6" ht="102" x14ac:dyDescent="0.2">
      <c r="A13" s="5" t="s">
        <v>179</v>
      </c>
      <c r="B13">
        <v>32</v>
      </c>
      <c r="C13" t="s">
        <v>35</v>
      </c>
      <c r="D13" t="s">
        <v>7</v>
      </c>
      <c r="E13" t="s">
        <v>36</v>
      </c>
      <c r="F13" s="4" t="s">
        <v>37</v>
      </c>
    </row>
    <row r="14" spans="1:6" ht="17" x14ac:dyDescent="0.2">
      <c r="A14" s="5" t="s">
        <v>180</v>
      </c>
      <c r="B14">
        <v>1</v>
      </c>
      <c r="C14" t="s">
        <v>92</v>
      </c>
      <c r="D14" t="s">
        <v>7</v>
      </c>
      <c r="E14" t="s">
        <v>93</v>
      </c>
      <c r="F14" t="s">
        <v>94</v>
      </c>
    </row>
    <row r="15" spans="1:6" ht="51" x14ac:dyDescent="0.2">
      <c r="A15" s="5" t="s">
        <v>181</v>
      </c>
      <c r="B15">
        <v>18</v>
      </c>
      <c r="C15" t="s">
        <v>25</v>
      </c>
      <c r="D15" t="s">
        <v>7</v>
      </c>
      <c r="E15" t="s">
        <v>26</v>
      </c>
      <c r="F15" s="4" t="s">
        <v>27</v>
      </c>
    </row>
    <row r="16" spans="1:6" ht="17" x14ac:dyDescent="0.2">
      <c r="A16" s="5" t="s">
        <v>182</v>
      </c>
      <c r="B16">
        <v>1</v>
      </c>
      <c r="C16" t="s">
        <v>96</v>
      </c>
      <c r="D16" t="s">
        <v>97</v>
      </c>
      <c r="E16" t="s">
        <v>98</v>
      </c>
      <c r="F16" t="s">
        <v>99</v>
      </c>
    </row>
    <row r="17" spans="1:6" ht="17" x14ac:dyDescent="0.2">
      <c r="A17" s="5" t="s">
        <v>183</v>
      </c>
      <c r="B17">
        <v>2</v>
      </c>
      <c r="C17" t="s">
        <v>86</v>
      </c>
      <c r="D17" t="s">
        <v>87</v>
      </c>
      <c r="E17" s="4" t="s">
        <v>88</v>
      </c>
      <c r="F17" t="s">
        <v>89</v>
      </c>
    </row>
    <row r="18" spans="1:6" ht="17" x14ac:dyDescent="0.2">
      <c r="A18" s="5" t="s">
        <v>184</v>
      </c>
      <c r="B18">
        <v>1</v>
      </c>
      <c r="C18" t="s">
        <v>107</v>
      </c>
      <c r="D18" t="s">
        <v>108</v>
      </c>
      <c r="E18" t="s">
        <v>109</v>
      </c>
      <c r="F18" t="s">
        <v>110</v>
      </c>
    </row>
    <row r="20" spans="1:6" ht="17" x14ac:dyDescent="0.2">
      <c r="B20">
        <v>1</v>
      </c>
      <c r="C20" t="s">
        <v>137</v>
      </c>
      <c r="E20" s="1"/>
      <c r="F20" s="2" t="s">
        <v>138</v>
      </c>
    </row>
    <row r="21" spans="1:6" x14ac:dyDescent="0.2">
      <c r="B21">
        <v>17</v>
      </c>
      <c r="C21" t="s">
        <v>139</v>
      </c>
      <c r="D21" s="3" t="s">
        <v>140</v>
      </c>
      <c r="E21" s="4" t="s">
        <v>141</v>
      </c>
      <c r="F21" s="4" t="s">
        <v>142</v>
      </c>
    </row>
    <row r="22" spans="1:6" x14ac:dyDescent="0.2">
      <c r="B22">
        <v>16</v>
      </c>
      <c r="C22" t="s">
        <v>143</v>
      </c>
      <c r="D22" t="s">
        <v>144</v>
      </c>
      <c r="E22" s="4" t="s">
        <v>145</v>
      </c>
      <c r="F22" s="4" t="s">
        <v>146</v>
      </c>
    </row>
    <row r="23" spans="1:6" x14ac:dyDescent="0.2">
      <c r="B23">
        <v>17</v>
      </c>
      <c r="C23" t="s">
        <v>147</v>
      </c>
      <c r="D23" t="s">
        <v>148</v>
      </c>
      <c r="E23" s="4" t="s">
        <v>149</v>
      </c>
      <c r="F23" s="4" t="s">
        <v>150</v>
      </c>
    </row>
    <row r="24" spans="1:6" ht="17" x14ac:dyDescent="0.2">
      <c r="B24">
        <v>2</v>
      </c>
      <c r="C24" t="s">
        <v>151</v>
      </c>
      <c r="D24" s="5" t="s">
        <v>152</v>
      </c>
      <c r="E24" s="4" t="s">
        <v>153</v>
      </c>
      <c r="F24" s="4" t="s">
        <v>154</v>
      </c>
    </row>
    <row r="25" spans="1:6" ht="17" x14ac:dyDescent="0.2">
      <c r="B25">
        <v>1</v>
      </c>
      <c r="C25" t="s">
        <v>188</v>
      </c>
      <c r="D25" s="5" t="s">
        <v>156</v>
      </c>
      <c r="E25" s="4" t="s">
        <v>157</v>
      </c>
      <c r="F25" s="4" t="s">
        <v>158</v>
      </c>
    </row>
    <row r="26" spans="1:6" ht="17" x14ac:dyDescent="0.2">
      <c r="B26">
        <v>50</v>
      </c>
      <c r="C26" t="s">
        <v>159</v>
      </c>
      <c r="D26" s="5" t="s">
        <v>160</v>
      </c>
      <c r="E26" s="4" t="s">
        <v>161</v>
      </c>
      <c r="F26" s="4" t="s">
        <v>162</v>
      </c>
    </row>
    <row r="27" spans="1:6" ht="68" x14ac:dyDescent="0.2">
      <c r="B27">
        <v>2.5</v>
      </c>
      <c r="C27" s="5" t="s">
        <v>187</v>
      </c>
      <c r="D27" s="5" t="s">
        <v>164</v>
      </c>
      <c r="E27" s="4" t="s">
        <v>165</v>
      </c>
      <c r="F27" s="4" t="s">
        <v>166</v>
      </c>
    </row>
    <row r="30" spans="1:6" ht="17" x14ac:dyDescent="0.2">
      <c r="A30" s="5" t="s">
        <v>189</v>
      </c>
      <c r="B30">
        <v>3</v>
      </c>
    </row>
    <row r="32" spans="1:6" x14ac:dyDescent="0.2">
      <c r="B32" t="s">
        <v>167</v>
      </c>
      <c r="C32" t="s">
        <v>1</v>
      </c>
      <c r="D32" t="s">
        <v>2</v>
      </c>
      <c r="E32" t="s">
        <v>3</v>
      </c>
    </row>
    <row r="33" spans="1:6" x14ac:dyDescent="0.2">
      <c r="A33" s="5"/>
      <c r="B33">
        <f t="shared" ref="B33:B49" si="0">B$30*B2</f>
        <v>3</v>
      </c>
      <c r="C33" t="str">
        <f>C2</f>
        <v>100uF</v>
      </c>
      <c r="D33" t="str">
        <f t="shared" ref="D33:F33" si="1">D2</f>
        <v>Capacitor_THT:CP_Radial_D5.0mm_P2.00mm</v>
      </c>
      <c r="E33" t="str">
        <f t="shared" si="1"/>
        <v>https://docs.rs-online.com/bcd8/0900766b814894c5.pdf</v>
      </c>
      <c r="F33" t="str">
        <f t="shared" si="1"/>
        <v>https://uk.rs-online.com/web/p/aluminium-capacitors/3150962/</v>
      </c>
    </row>
    <row r="34" spans="1:6" x14ac:dyDescent="0.2">
      <c r="A34" s="5"/>
      <c r="B34">
        <f t="shared" si="0"/>
        <v>3</v>
      </c>
      <c r="C34" t="str">
        <f t="shared" ref="C34:F58" si="2">C3</f>
        <v>10nF</v>
      </c>
      <c r="D34" t="str">
        <f t="shared" si="2"/>
        <v>Capacitor_THT:C_Rect_L10.0mm_W4.0mm_P7.50mm_MKS4</v>
      </c>
      <c r="E34" t="str">
        <f t="shared" si="2"/>
        <v>https://docs.rs-online.com/9793/0900766b814700cb.pdf</v>
      </c>
      <c r="F34" t="str">
        <f t="shared" si="2"/>
        <v>https://uk.rs-online.com/web/p/polypropylene-film-capacitors/8961512/</v>
      </c>
    </row>
    <row r="35" spans="1:6" x14ac:dyDescent="0.2">
      <c r="A35" s="5"/>
      <c r="B35">
        <f t="shared" si="0"/>
        <v>3</v>
      </c>
      <c r="C35" t="str">
        <f t="shared" si="2"/>
        <v>68uF</v>
      </c>
      <c r="D35" t="str">
        <f t="shared" si="2"/>
        <v>Capacitor_THT:C_Radial_D4.0mm_H7.0mm_P1.50mm</v>
      </c>
      <c r="E35" t="str">
        <f t="shared" si="2"/>
        <v>https://docs.rs-online.com/f424/0900766b80becf93.pdf</v>
      </c>
      <c r="F35" t="str">
        <f t="shared" si="2"/>
        <v>https://uk.rs-online.com/web/p/aluminium-capacitors/0572312/</v>
      </c>
    </row>
    <row r="36" spans="1:6" x14ac:dyDescent="0.2">
      <c r="A36" s="5"/>
      <c r="B36">
        <f t="shared" si="0"/>
        <v>3</v>
      </c>
      <c r="C36" t="str">
        <f t="shared" si="2"/>
        <v>1N5819RL</v>
      </c>
      <c r="D36" t="str">
        <f t="shared" si="2"/>
        <v>Diode_THT:D_DO-41_SOD81_P7.62mm_Horizontal</v>
      </c>
      <c r="E36" t="str">
        <f t="shared" si="2"/>
        <v>https://docs.rs-online.com/6961/0900766b80da3e32.pdf</v>
      </c>
      <c r="F36" t="str">
        <f t="shared" si="2"/>
        <v>https://uk.rs-online.com/web/p/schottky-diodes-rectifiers/6870754/</v>
      </c>
    </row>
    <row r="37" spans="1:6" x14ac:dyDescent="0.2">
      <c r="A37" s="5"/>
      <c r="B37">
        <f t="shared" si="0"/>
        <v>3</v>
      </c>
      <c r="C37" t="str">
        <f t="shared" si="2"/>
        <v>Power Connector</v>
      </c>
      <c r="D37" t="str">
        <f t="shared" si="2"/>
        <v>Pauls Parts:2WayScrewTerminal_2.54</v>
      </c>
      <c r="E37" t="str">
        <f t="shared" si="2"/>
        <v>https://docs.rs-online.com/90f4/0900766b8157c7e9.pdf</v>
      </c>
      <c r="F37" t="str">
        <f t="shared" si="2"/>
        <v>https://uk.rs-online.com/web/p/pcb-terminal-blocks/7901098/</v>
      </c>
    </row>
    <row r="38" spans="1:6" x14ac:dyDescent="0.2">
      <c r="A38" s="5"/>
      <c r="B38">
        <f t="shared" si="0"/>
        <v>3</v>
      </c>
      <c r="C38" t="str">
        <f t="shared" si="2"/>
        <v>Master/Slave</v>
      </c>
      <c r="D38" t="str">
        <f t="shared" si="2"/>
        <v>Button_Switch_THT:SW_DIP_SPSTx01_Slide_6.7x4.1mm_W7.62mm_P2.54mm_LowProfile</v>
      </c>
      <c r="E38" t="str">
        <f t="shared" si="2"/>
        <v>https://docs.rs-online.com/383f/0900766b80dbe1c6.pdf</v>
      </c>
      <c r="F38" t="str">
        <f t="shared" si="2"/>
        <v>https://uk.rs-online.com/web/p/dip-sip-switches/6821058/</v>
      </c>
    </row>
    <row r="39" spans="1:6" x14ac:dyDescent="0.2">
      <c r="A39" s="5"/>
      <c r="B39">
        <f t="shared" si="0"/>
        <v>3</v>
      </c>
      <c r="C39" t="str">
        <f t="shared" si="2"/>
        <v>Buttons</v>
      </c>
      <c r="D39" t="str">
        <f t="shared" si="2"/>
        <v>Pauls Parts:4WayScrewTerminal_2.54mm</v>
      </c>
      <c r="E39" t="str">
        <f t="shared" si="2"/>
        <v>https://docs.rs-online.com/02e6/0900766b8157c7ed.pdf</v>
      </c>
      <c r="F39" t="str">
        <f t="shared" si="2"/>
        <v>https://uk.rs-online.com/web/p/pcb-terminal-blocks/7901102/</v>
      </c>
    </row>
    <row r="40" spans="1:6" x14ac:dyDescent="0.2">
      <c r="A40" s="5"/>
      <c r="B40">
        <f t="shared" si="0"/>
        <v>6</v>
      </c>
      <c r="C40" t="str">
        <f t="shared" si="2"/>
        <v>Conn_02x25_Odd_Even</v>
      </c>
      <c r="D40" t="str">
        <f t="shared" si="2"/>
        <v>Connector_IDC:IDC-Header_2x25_P2.54mm_Vertical</v>
      </c>
      <c r="E40" t="str">
        <f t="shared" si="2"/>
        <v>https://docs.rs-online.com/fea6/0900766b815867b9.pdf</v>
      </c>
      <c r="F40" t="str">
        <f t="shared" si="2"/>
        <v>https://uk.rs-online.com/web/p/pcb-headers/6257353/</v>
      </c>
    </row>
    <row r="41" spans="1:6" x14ac:dyDescent="0.2">
      <c r="A41" s="5"/>
      <c r="B41">
        <f t="shared" si="0"/>
        <v>3</v>
      </c>
      <c r="C41" t="str">
        <f t="shared" si="2"/>
        <v>47uH</v>
      </c>
      <c r="D41" t="str">
        <f t="shared" si="2"/>
        <v>Inductor_THT:L_Toroid_Vertical_L14.7mm_W8.6mm_P5.58mm_Pulse_KM-1</v>
      </c>
      <c r="E41" t="str">
        <f t="shared" si="2"/>
        <v>https://docs.rs-online.com/24ef/0900766b81505716.pdf</v>
      </c>
      <c r="F41" t="str">
        <f t="shared" si="2"/>
        <v>https://uk.rs-online.com/web/p/leaded-inductors/1048418/</v>
      </c>
    </row>
    <row r="42" spans="1:6" x14ac:dyDescent="0.2">
      <c r="A42" s="5"/>
      <c r="B42">
        <f t="shared" si="0"/>
        <v>3</v>
      </c>
      <c r="C42" t="str">
        <f t="shared" si="2"/>
        <v>10K</v>
      </c>
      <c r="D42" t="str">
        <f t="shared" si="2"/>
        <v>Resistor_THT:R_Axial_DIN0204_L3.6mm_D1.6mm_P5.08mm_Horizontal</v>
      </c>
      <c r="E42" t="str">
        <f t="shared" si="2"/>
        <v>https://docs.rs-online.com/76ca/0900766b8157ae01.pdf</v>
      </c>
      <c r="F42" t="str">
        <f t="shared" si="2"/>
        <v>https://uk.rs-online.com/web/p/through-hole-fixed-resistors/7077745/</v>
      </c>
    </row>
    <row r="43" spans="1:6" x14ac:dyDescent="0.2">
      <c r="A43" s="5"/>
      <c r="B43">
        <f t="shared" si="0"/>
        <v>3</v>
      </c>
      <c r="C43" t="str">
        <f t="shared" si="2"/>
        <v>820R</v>
      </c>
      <c r="D43" t="str">
        <f t="shared" si="2"/>
        <v>Resistor_THT:R_Axial_DIN0204_L3.6mm_D1.6mm_P5.08mm_Horizontal</v>
      </c>
      <c r="E43" t="str">
        <f t="shared" si="2"/>
        <v>https://docs.rs-online.com/8878/0900766b8157adeb.pdf</v>
      </c>
      <c r="F43" t="str">
        <f t="shared" si="2"/>
        <v>https://uk.rs-online.com/web/p/through-hole-fixed-resistors/7077669/</v>
      </c>
    </row>
    <row r="44" spans="1:6" x14ac:dyDescent="0.2">
      <c r="A44" s="5"/>
      <c r="B44">
        <f t="shared" si="0"/>
        <v>96</v>
      </c>
      <c r="C44" t="str">
        <f t="shared" si="2"/>
        <v>1K2</v>
      </c>
      <c r="D44" t="str">
        <f t="shared" si="2"/>
        <v>Resistor_THT:R_Axial_DIN0204_L3.6mm_D1.6mm_P5.08mm_Horizontal</v>
      </c>
      <c r="E44" t="str">
        <f t="shared" si="2"/>
        <v>https://docs.rs-online.com/ce35/0900766b8157adf1.pdf</v>
      </c>
      <c r="F44" t="str">
        <f t="shared" si="2"/>
        <v>https://uk.rs-online.com/web/p/through-hole-fixed-resistors/7077678/</v>
      </c>
    </row>
    <row r="45" spans="1:6" x14ac:dyDescent="0.2">
      <c r="A45" s="5"/>
      <c r="B45">
        <f t="shared" si="0"/>
        <v>3</v>
      </c>
      <c r="C45" t="str">
        <f t="shared" si="2"/>
        <v>330R</v>
      </c>
      <c r="D45" t="str">
        <f t="shared" si="2"/>
        <v>Resistor_THT:R_Axial_DIN0204_L3.6mm_D1.6mm_P5.08mm_Horizontal</v>
      </c>
      <c r="E45" t="str">
        <f t="shared" si="2"/>
        <v>https://docs.rs-online.com/8434/0900766b8157ade3.pdf</v>
      </c>
      <c r="F45" t="str">
        <f t="shared" si="2"/>
        <v>https://uk.rs-online.com/web/p/through-hole-fixed-resistors/7077622/</v>
      </c>
    </row>
    <row r="46" spans="1:6" x14ac:dyDescent="0.2">
      <c r="A46" s="5"/>
      <c r="B46">
        <f t="shared" si="0"/>
        <v>54</v>
      </c>
      <c r="C46" t="str">
        <f t="shared" si="2"/>
        <v>470R</v>
      </c>
      <c r="D46" t="str">
        <f t="shared" si="2"/>
        <v>Resistor_THT:R_Axial_DIN0204_L3.6mm_D1.6mm_P5.08mm_Horizontal</v>
      </c>
      <c r="E46" t="str">
        <f t="shared" si="2"/>
        <v>https://docs.rs-online.com/b9c3/0900766b8157ade8.pdf</v>
      </c>
      <c r="F46" t="str">
        <f t="shared" si="2"/>
        <v>https://uk.rs-online.com/web/p/through-hole-fixed-resistors/7077647/</v>
      </c>
    </row>
    <row r="47" spans="1:6" x14ac:dyDescent="0.2">
      <c r="A47" s="5"/>
      <c r="B47">
        <f t="shared" si="0"/>
        <v>3</v>
      </c>
      <c r="C47" t="str">
        <f t="shared" si="2"/>
        <v>ESP32_DevKit_V4</v>
      </c>
      <c r="D47" t="str">
        <f t="shared" si="2"/>
        <v>ESP32_DevKit_V4:esp32_devkit_v4</v>
      </c>
      <c r="E47" t="str">
        <f t="shared" si="2"/>
        <v>https://docs.espressif.com/projects/esp-idf/en/latest/esp32/hw-reference/esp32/get-started-devkitc.html#</v>
      </c>
      <c r="F47" t="str">
        <f t="shared" si="2"/>
        <v>https://www.amazon.co.uk/Dorhea-ESP32-DevKitC-Development-ESP32-WROOM-32U-Amplifier/dp/B08T5RBCXS/ref=sr_1_10?dchild=1&amp;keywords=esp32+devkitc+v4&amp;qid=1621968791&amp;sr=8-10</v>
      </c>
    </row>
    <row r="48" spans="1:6" x14ac:dyDescent="0.2">
      <c r="A48" s="5"/>
      <c r="B48">
        <f t="shared" si="0"/>
        <v>6</v>
      </c>
      <c r="C48" t="str">
        <f t="shared" si="2"/>
        <v>MCP23017_SP</v>
      </c>
      <c r="D48" t="str">
        <f t="shared" si="2"/>
        <v>Package_DIP:DIP-28_W7.62mm</v>
      </c>
      <c r="E48" t="str">
        <f t="shared" si="2"/>
        <v>https://docs.rs-online.com/3aed/0900766b8137eed4.pdf</v>
      </c>
      <c r="F48" t="str">
        <f t="shared" si="2"/>
        <v>https://uk.rs-online.com/web/p/io-expanders/0403806/</v>
      </c>
    </row>
    <row r="49" spans="1:6" x14ac:dyDescent="0.2">
      <c r="A49" s="5"/>
      <c r="B49">
        <f t="shared" si="0"/>
        <v>3</v>
      </c>
      <c r="C49" t="str">
        <f t="shared" si="2"/>
        <v>LM2675N-5</v>
      </c>
      <c r="D49" t="str">
        <f t="shared" si="2"/>
        <v>Package_DIP:DIP-8_W7.62mm</v>
      </c>
      <c r="E49" t="str">
        <f t="shared" si="2"/>
        <v>http://www.ti.com/lit/ds/symlink/lm2675.pdf</v>
      </c>
      <c r="F49" t="str">
        <f t="shared" si="2"/>
        <v>https://uk.farnell.com/texas-instruments/lm2675n-5-0-nopb/ic-dc-dc-converter-1a/dp/3122905?st=lm2675n-5</v>
      </c>
    </row>
    <row r="50" spans="1:6" x14ac:dyDescent="0.2">
      <c r="B50">
        <f t="shared" ref="B50:B58" si="3">B$30*B19</f>
        <v>0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</row>
    <row r="51" spans="1:6" x14ac:dyDescent="0.2">
      <c r="B51">
        <f t="shared" si="3"/>
        <v>3</v>
      </c>
      <c r="C51" t="str">
        <f t="shared" si="2"/>
        <v>2.4GHz Antenna</v>
      </c>
      <c r="D51">
        <f t="shared" si="2"/>
        <v>0</v>
      </c>
      <c r="E51">
        <f t="shared" si="2"/>
        <v>0</v>
      </c>
      <c r="F51" t="str">
        <f t="shared" si="2"/>
        <v>https://www.ebay.co.uk/itm/202185734795?chn=ps&amp;mkevt=1&amp;mkcid=28&amp;var=502163080733</v>
      </c>
    </row>
    <row r="52" spans="1:6" x14ac:dyDescent="0.2">
      <c r="B52">
        <f t="shared" si="3"/>
        <v>51</v>
      </c>
      <c r="C52" t="str">
        <f t="shared" si="2"/>
        <v>Green LED</v>
      </c>
      <c r="D52" t="str">
        <f t="shared" si="2"/>
        <v>3.2 V Green LED 5mm Through Hole</v>
      </c>
      <c r="E52" t="str">
        <f t="shared" si="2"/>
        <v>https://docs.rs-online.com/5a16/0900766b8162d8a7.pdf</v>
      </c>
      <c r="F52" t="str">
        <f t="shared" si="2"/>
        <v>https://uk.rs-online.com/web/p/leds/1682428/</v>
      </c>
    </row>
    <row r="53" spans="1:6" x14ac:dyDescent="0.2">
      <c r="B53">
        <f t="shared" si="3"/>
        <v>48</v>
      </c>
      <c r="C53" t="str">
        <f t="shared" si="2"/>
        <v>Red LED</v>
      </c>
      <c r="D53" t="str">
        <f t="shared" si="2"/>
        <v>1.9 V Red LED 5mm Through Hole</v>
      </c>
      <c r="E53" t="str">
        <f t="shared" si="2"/>
        <v>https://docs.rs-online.com/436b/0900766b8162d8d6.pdf</v>
      </c>
      <c r="F53" t="str">
        <f t="shared" si="2"/>
        <v>https://uk.rs-online.com/web/p/leds/1682471/</v>
      </c>
    </row>
    <row r="54" spans="1:6" x14ac:dyDescent="0.2">
      <c r="B54">
        <f t="shared" si="3"/>
        <v>51</v>
      </c>
      <c r="C54" t="str">
        <f t="shared" si="2"/>
        <v>Yellow LED</v>
      </c>
      <c r="D54" t="str">
        <f t="shared" si="2"/>
        <v>1.9 V Yellow LED 5mm Through Hole</v>
      </c>
      <c r="E54" t="str">
        <f t="shared" si="2"/>
        <v>https://docs.rs-online.com/f8c6/0900766b8162d8d7.pdf</v>
      </c>
      <c r="F54" t="str">
        <f t="shared" si="2"/>
        <v>https://uk.rs-online.com/web/p/leds/1682378/</v>
      </c>
    </row>
    <row r="55" spans="1:6" x14ac:dyDescent="0.2">
      <c r="B55">
        <f t="shared" si="3"/>
        <v>6</v>
      </c>
      <c r="C55" t="str">
        <f t="shared" si="2"/>
        <v>Cable connector</v>
      </c>
      <c r="D55" t="str">
        <f t="shared" si="2"/>
        <v>RS PRO 50-Way IDC Connector Socket for Cable Mount, 2-Row</v>
      </c>
      <c r="E55" t="str">
        <f t="shared" si="2"/>
        <v>https://docs.rs-online.com/337d/0900766b815867b0.pdf</v>
      </c>
      <c r="F55" t="str">
        <f t="shared" si="2"/>
        <v>https://uk.rs-online.com/web/p/idc-connectors/6257325/</v>
      </c>
    </row>
    <row r="56" spans="1:6" x14ac:dyDescent="0.2">
      <c r="B56">
        <f t="shared" si="3"/>
        <v>3</v>
      </c>
      <c r="C56" t="str">
        <f t="shared" si="2"/>
        <v>Ribbon cable (meters)</v>
      </c>
      <c r="D56" t="str">
        <f t="shared" si="2"/>
        <v>RS PRO 50 Way Unscreened Flat Ribbon Cable, 63.5 mm Width</v>
      </c>
      <c r="E56" t="str">
        <f t="shared" si="2"/>
        <v>https://docs.rs-online.com/65f0/0900766b8151cc7c.pdf</v>
      </c>
      <c r="F56" t="str">
        <f t="shared" si="2"/>
        <v>https://uk.rs-online.com/web/p/flat-ribbon-cable/2899981/</v>
      </c>
    </row>
    <row r="57" spans="1:6" x14ac:dyDescent="0.2">
      <c r="B57">
        <f t="shared" si="3"/>
        <v>150</v>
      </c>
      <c r="C57" t="str">
        <f t="shared" si="2"/>
        <v>LED holder</v>
      </c>
      <c r="D57" t="str">
        <f t="shared" si="2"/>
        <v>Bivar C-175, C Series LED Holder for 5mm (T-1 3/4) Flanged LED</v>
      </c>
      <c r="E57" t="str">
        <f t="shared" si="2"/>
        <v>https://docs.rs-online.com/7ad3/0900766b814a658c.pdf</v>
      </c>
      <c r="F57" t="str">
        <f t="shared" si="2"/>
        <v>https://uk.rs-online.com/web/p/led-holders/9067396/</v>
      </c>
    </row>
    <row r="58" spans="1:6" x14ac:dyDescent="0.2">
      <c r="B58">
        <f t="shared" si="3"/>
        <v>7.5</v>
      </c>
      <c r="C58" t="str">
        <f t="shared" si="2"/>
        <v>Heat shrink tubing for LED cable termination.  25mm lengths (meters)</v>
      </c>
      <c r="D58" t="str">
        <f t="shared" si="2"/>
        <v>HellermannTyton Adhesive Lined Heat Shrink Tubing, Black 3.2mm Sleeve Dia. x 1.2m Length 3:1 Ratio, TA32 Series</v>
      </c>
      <c r="E58" t="str">
        <f t="shared" si="2"/>
        <v>https://docs.rs-online.com/bcff/0900766b8149298d.pdf</v>
      </c>
      <c r="F58" t="str">
        <f t="shared" si="2"/>
        <v>https://uk.rs-online.com/web/p/heat-shrink-cold-shrink-sleeves/8326965/</v>
      </c>
    </row>
  </sheetData>
  <hyperlinks>
    <hyperlink ref="E21" r:id="rId1" xr:uid="{9362F575-1290-814E-B523-3F7D5F334B04}"/>
    <hyperlink ref="E22" r:id="rId2" xr:uid="{5D5B72F1-7620-D447-B769-FFC4AB44C172}"/>
    <hyperlink ref="E23" r:id="rId3" xr:uid="{BB219D3A-891B-8642-AF9C-5767856F7373}"/>
    <hyperlink ref="E24" r:id="rId4" xr:uid="{C64F64AD-0EE7-F747-BE95-55E2BD72308D}"/>
    <hyperlink ref="E25" r:id="rId5" xr:uid="{5D23E79F-FC68-1241-B852-AADB7D8AA8F7}"/>
    <hyperlink ref="E26" r:id="rId6" xr:uid="{8AFDE076-D29A-A341-A09D-A851412B2565}"/>
    <hyperlink ref="E27" r:id="rId7" xr:uid="{4F6084F2-BB17-394E-BB34-DD858B7D2AA2}"/>
    <hyperlink ref="F20" r:id="rId8" xr:uid="{CF722C90-5FB3-FC49-88F1-7A8756AFC444}"/>
    <hyperlink ref="F21" r:id="rId9" xr:uid="{33314DCC-C865-874A-9FF3-479357338E3E}"/>
    <hyperlink ref="F22" r:id="rId10" xr:uid="{F807B94F-5BF5-0549-B4C9-2981DDAE194E}"/>
    <hyperlink ref="F23" r:id="rId11" xr:uid="{3D706AB5-FFB6-0040-85BA-55B1F0161D5A}"/>
    <hyperlink ref="F24" r:id="rId12" xr:uid="{DD8A027D-6F1B-D643-9ABE-BDBA6AAA293D}"/>
    <hyperlink ref="F25" r:id="rId13" xr:uid="{DC65CD22-560F-2342-88E9-9222ED3A3DC5}"/>
    <hyperlink ref="F26" r:id="rId14" xr:uid="{7505F619-5EA8-9E48-AA63-5975371EF9D2}"/>
    <hyperlink ref="F27" r:id="rId15" xr:uid="{B74C8DE5-9ABF-894A-B54B-A02C449783E1}"/>
    <hyperlink ref="F15" r:id="rId16" xr:uid="{5177C6D8-212C-614A-89C3-2CB419781380}"/>
    <hyperlink ref="F13" r:id="rId17" xr:uid="{98D09A55-A70E-D144-8038-E8C66CB244D1}"/>
    <hyperlink ref="E17" r:id="rId18" xr:uid="{4E83A541-FDF7-F243-97E1-A385235D625D}"/>
  </hyperlinks>
  <pageMargins left="0.7" right="0.7" top="0.75" bottom="0.75" header="0.3" footer="0.3"/>
  <pageSetup paperSize="9" scale="3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BOM</vt:lpstr>
      <vt:lpstr>Grouped</vt:lpstr>
      <vt:lpstr>BOM!SignalBox</vt:lpstr>
      <vt:lpstr>Grouped!SignalBoxGrouped</vt:lpstr>
      <vt:lpstr>Grouped!SignalBoxGrouped_1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Barnard</dc:creator>
  <cp:lastModifiedBy>Paul Barnard</cp:lastModifiedBy>
  <cp:lastPrinted>2021-07-10T11:40:42Z</cp:lastPrinted>
  <dcterms:created xsi:type="dcterms:W3CDTF">2021-05-25T19:55:36Z</dcterms:created>
  <dcterms:modified xsi:type="dcterms:W3CDTF">2021-07-30T11:02:42Z</dcterms:modified>
</cp:coreProperties>
</file>