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10e9849f4c2023/Documents/R/NCZ_Interventions/data/"/>
    </mc:Choice>
  </mc:AlternateContent>
  <xr:revisionPtr revIDLastSave="65" documentId="8_{C9638ABF-71D5-43C6-828B-78DC4D46C059}" xr6:coauthVersionLast="47" xr6:coauthVersionMax="47" xr10:uidLastSave="{CBCB531B-2A17-4B8A-BBD8-D99174766757}"/>
  <bookViews>
    <workbookView xWindow="-98" yWindow="-98" windowWidth="20715" windowHeight="13155" xr2:uid="{9D7285AF-672D-4AB4-BFED-F238863DBF2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I5" i="2"/>
  <c r="I6" i="2" s="1"/>
</calcChain>
</file>

<file path=xl/sharedStrings.xml><?xml version="1.0" encoding="utf-8"?>
<sst xmlns="http://schemas.openxmlformats.org/spreadsheetml/2006/main" count="116" uniqueCount="53">
  <si>
    <t>222 N LaSalle</t>
  </si>
  <si>
    <t>EEEO</t>
  </si>
  <si>
    <t>Elect</t>
  </si>
  <si>
    <t>Retrocommissioning  (RCx)</t>
  </si>
  <si>
    <t>Heating &amp; Cooling</t>
  </si>
  <si>
    <t>Implement ECMs from ComEd report</t>
  </si>
  <si>
    <t>Converge Network People counters</t>
  </si>
  <si>
    <t>Heating &amp; Cooling &amp; Base</t>
  </si>
  <si>
    <t>Technology enablement  - Access control Converge Network People counters</t>
  </si>
  <si>
    <t>BMS Expansion and optimizations</t>
  </si>
  <si>
    <t>Chiller plant instrumentation</t>
  </si>
  <si>
    <t>CHW Pumping VFD Retrofit</t>
  </si>
  <si>
    <t>Cooling</t>
  </si>
  <si>
    <t>Add FVD's to CHW and CW pumps</t>
  </si>
  <si>
    <t>Fan powered box retrofit</t>
  </si>
  <si>
    <t>Add DDC, ECM Motors and sensors</t>
  </si>
  <si>
    <t>Façade / Window air stopping</t>
  </si>
  <si>
    <t>caulking and general air stopping</t>
  </si>
  <si>
    <t>Elevator energy revovery</t>
  </si>
  <si>
    <t>Base</t>
  </si>
  <si>
    <t>Optional add to elevator package</t>
  </si>
  <si>
    <t>Roof replacment</t>
  </si>
  <si>
    <t>EOL replacement adding insulation</t>
  </si>
  <si>
    <t>Solar</t>
  </si>
  <si>
    <t>Rooftop solar</t>
  </si>
  <si>
    <t>Heat recovery for  winter operation</t>
  </si>
  <si>
    <t>Heating</t>
  </si>
  <si>
    <t>AHU Recovery coils for OA</t>
  </si>
  <si>
    <t>New High Efficiency Windows</t>
  </si>
  <si>
    <t>High Eff Windows</t>
  </si>
  <si>
    <t>New High Efficiency Electric 1300ton  Chiller</t>
  </si>
  <si>
    <t>Chiller EOL Replacement</t>
  </si>
  <si>
    <t>Building</t>
  </si>
  <si>
    <t>SQFT</t>
  </si>
  <si>
    <t>Code</t>
  </si>
  <si>
    <t>Load</t>
  </si>
  <si>
    <t>Cooling Loads</t>
  </si>
  <si>
    <t>Heating Loads</t>
  </si>
  <si>
    <t>Intervention Name</t>
  </si>
  <si>
    <t>Order</t>
  </si>
  <si>
    <t>Description of Measure</t>
  </si>
  <si>
    <t>Base Loads</t>
  </si>
  <si>
    <t>Savings</t>
  </si>
  <si>
    <t>Change in Electricity Consumption Reduction (kWh)</t>
  </si>
  <si>
    <t>Saved_Base</t>
  </si>
  <si>
    <t>Saved_Cooling</t>
  </si>
  <si>
    <t>Saved_Heating</t>
  </si>
  <si>
    <t>NA</t>
  </si>
  <si>
    <t>Change in Natural Gas Use(MMBtu)</t>
  </si>
  <si>
    <t>Change in Steam Consumption, kLbs</t>
  </si>
  <si>
    <t>Showing 1 to 12 of 12 entries, 17 total columns</t>
  </si>
  <si>
    <t>CheckSum</t>
  </si>
  <si>
    <t>Fm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</si>
</sst>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rgb="FF000000"/>
      <name val="Segoe UI"/>
      <family val="2"/>
    </font>
    <font>
      <sz val="14"/>
      <color theme="1"/>
      <name val="Aptos Narrow"/>
      <family val="2"/>
      <scheme val="minor"/>
    </font>
    <font>
      <sz val="14"/>
      <color theme="1"/>
      <name val="Segoe UI"/>
      <family val="2"/>
    </font>
    <font>
      <i/>
      <sz val="14"/>
      <color rgb="FFB0B0B0"/>
      <name val="Segoe UI"/>
      <family val="2"/>
    </font>
    <font>
      <sz val="14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669F9-475E-45F8-ADC2-A1AEEA696C71}">
  <dimension ref="A1:T17"/>
  <sheetViews>
    <sheetView tabSelected="1" topLeftCell="D1" workbookViewId="0">
      <selection activeCell="D6" sqref="D6"/>
    </sheetView>
  </sheetViews>
  <sheetFormatPr defaultRowHeight="18" x14ac:dyDescent="0.55000000000000004"/>
  <cols>
    <col min="1" max="1" width="10.265625" style="3" bestFit="1" customWidth="1"/>
    <col min="2" max="2" width="15.59765625" style="3" bestFit="1" customWidth="1"/>
    <col min="3" max="3" width="10.19921875" style="3" bestFit="1" customWidth="1"/>
    <col min="4" max="4" width="6.9296875" style="3" bestFit="1" customWidth="1"/>
    <col min="5" max="5" width="6.6640625" style="3" bestFit="1" customWidth="1"/>
    <col min="6" max="6" width="13.796875" style="3" bestFit="1" customWidth="1"/>
    <col min="7" max="7" width="17.59765625" style="3" bestFit="1" customWidth="1"/>
    <col min="8" max="8" width="17.73046875" style="3" bestFit="1" customWidth="1"/>
    <col min="9" max="10" width="17.73046875" style="3" customWidth="1"/>
    <col min="11" max="11" width="49.53125" style="3" bestFit="1" customWidth="1"/>
    <col min="12" max="12" width="30" style="3" bestFit="1" customWidth="1"/>
    <col min="13" max="13" width="7.73046875" style="3" bestFit="1" customWidth="1"/>
    <col min="14" max="14" width="86.53125" style="3" bestFit="1" customWidth="1"/>
    <col min="15" max="15" width="62.06640625" style="3" bestFit="1" customWidth="1"/>
    <col min="16" max="16" width="42.6640625" style="3" bestFit="1" customWidth="1"/>
    <col min="17" max="17" width="43.796875" style="3" bestFit="1" customWidth="1"/>
    <col min="18" max="18" width="14.33203125" style="3" bestFit="1" customWidth="1"/>
    <col min="19" max="19" width="18.1328125" style="3" bestFit="1" customWidth="1"/>
    <col min="20" max="20" width="18.265625" style="3" bestFit="1" customWidth="1"/>
    <col min="21" max="16384" width="9.06640625" style="3"/>
  </cols>
  <sheetData>
    <row r="1" spans="1:20" ht="20.25" x14ac:dyDescent="0.55000000000000004">
      <c r="A1" s="6"/>
      <c r="B1" s="5"/>
      <c r="C1" s="5"/>
      <c r="D1" s="6"/>
      <c r="E1" s="6"/>
      <c r="F1" s="6"/>
      <c r="G1" s="5"/>
      <c r="H1" s="5"/>
      <c r="I1" s="5"/>
      <c r="J1" s="5"/>
      <c r="K1" s="6"/>
      <c r="L1" s="5"/>
      <c r="M1" s="7"/>
      <c r="N1" s="6"/>
      <c r="O1" s="6"/>
      <c r="P1" s="6"/>
      <c r="Q1" s="6"/>
      <c r="R1" s="6"/>
    </row>
    <row r="2" spans="1:20" ht="20.25" x14ac:dyDescent="0.55000000000000004">
      <c r="A2" s="6"/>
      <c r="B2" s="5"/>
      <c r="C2" s="5"/>
      <c r="D2" s="6"/>
      <c r="E2" s="6"/>
      <c r="F2" s="6"/>
      <c r="G2" s="5"/>
      <c r="H2" s="5"/>
      <c r="I2" s="5"/>
      <c r="J2" s="5"/>
      <c r="K2" s="6"/>
      <c r="L2" s="5"/>
      <c r="M2" s="7"/>
      <c r="N2" s="6"/>
      <c r="O2" s="6"/>
      <c r="P2" s="6"/>
      <c r="Q2" s="6"/>
      <c r="R2" s="6"/>
    </row>
    <row r="3" spans="1:20" ht="20.25" x14ac:dyDescent="0.55000000000000004">
      <c r="A3" s="1"/>
      <c r="B3" s="2" t="s">
        <v>32</v>
      </c>
      <c r="C3" s="2" t="s">
        <v>33</v>
      </c>
      <c r="D3" s="2" t="s">
        <v>34</v>
      </c>
      <c r="E3" s="2" t="s">
        <v>35</v>
      </c>
      <c r="F3" s="2" t="s">
        <v>41</v>
      </c>
      <c r="G3" s="2" t="s">
        <v>36</v>
      </c>
      <c r="H3" s="2" t="s">
        <v>37</v>
      </c>
      <c r="I3" s="2" t="s">
        <v>51</v>
      </c>
      <c r="J3" s="2" t="s">
        <v>52</v>
      </c>
      <c r="K3" s="2" t="s">
        <v>38</v>
      </c>
      <c r="L3" s="2" t="s">
        <v>42</v>
      </c>
      <c r="M3" s="2" t="s">
        <v>39</v>
      </c>
      <c r="N3" s="2" t="s">
        <v>40</v>
      </c>
      <c r="O3" s="2" t="s">
        <v>43</v>
      </c>
      <c r="P3" s="2" t="s">
        <v>48</v>
      </c>
      <c r="Q3" s="2" t="s">
        <v>49</v>
      </c>
      <c r="R3" s="2" t="s">
        <v>44</v>
      </c>
      <c r="S3" s="2" t="s">
        <v>45</v>
      </c>
      <c r="T3" s="2" t="s">
        <v>46</v>
      </c>
    </row>
    <row r="4" spans="1:20" ht="20.25" x14ac:dyDescent="0.5500000000000000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20.25" x14ac:dyDescent="0.55000000000000004">
      <c r="A5" s="4">
        <v>1</v>
      </c>
      <c r="B5" s="5" t="s">
        <v>0</v>
      </c>
      <c r="C5" s="6">
        <v>1018838</v>
      </c>
      <c r="D5" s="5" t="s">
        <v>1</v>
      </c>
      <c r="E5" s="5" t="s">
        <v>2</v>
      </c>
      <c r="F5" s="6">
        <v>3121261</v>
      </c>
      <c r="G5" s="6">
        <v>17216251</v>
      </c>
      <c r="H5" s="6">
        <v>26338171</v>
      </c>
      <c r="I5" s="6">
        <f>H5+G5+F5</f>
        <v>46675683</v>
      </c>
      <c r="J5" s="6">
        <f>R5+S5+T5</f>
        <v>2613265.358</v>
      </c>
      <c r="K5" s="5" t="s">
        <v>3</v>
      </c>
      <c r="L5" s="5" t="s">
        <v>4</v>
      </c>
      <c r="M5" s="6">
        <v>1</v>
      </c>
      <c r="N5" s="5" t="s">
        <v>5</v>
      </c>
      <c r="O5" s="7">
        <v>0.06</v>
      </c>
      <c r="P5" s="8" t="s">
        <v>47</v>
      </c>
      <c r="Q5" s="8" t="s">
        <v>47</v>
      </c>
      <c r="R5" s="6">
        <v>0</v>
      </c>
      <c r="S5" s="6">
        <v>1032975.088</v>
      </c>
      <c r="T5" s="6">
        <v>1580290.27</v>
      </c>
    </row>
    <row r="6" spans="1:20" ht="20.25" x14ac:dyDescent="0.55000000000000004">
      <c r="A6" s="4">
        <v>2</v>
      </c>
      <c r="B6" s="5" t="s">
        <v>0</v>
      </c>
      <c r="C6" s="6">
        <v>1018838</v>
      </c>
      <c r="D6" s="5" t="s">
        <v>1</v>
      </c>
      <c r="E6" s="5" t="s">
        <v>2</v>
      </c>
      <c r="F6" s="6">
        <v>3121261</v>
      </c>
      <c r="G6" s="6">
        <v>16183276</v>
      </c>
      <c r="H6" s="6">
        <v>24757881</v>
      </c>
      <c r="I6" s="6">
        <f>I5-H6-G6-F6</f>
        <v>2613265</v>
      </c>
      <c r="J6" s="6"/>
      <c r="K6" s="5" t="s">
        <v>6</v>
      </c>
      <c r="L6" s="5" t="s">
        <v>7</v>
      </c>
      <c r="M6" s="6">
        <v>2</v>
      </c>
      <c r="N6" s="5" t="s">
        <v>8</v>
      </c>
      <c r="O6" s="7">
        <v>1E-3</v>
      </c>
      <c r="P6" s="8" t="s">
        <v>47</v>
      </c>
      <c r="Q6" s="8" t="s">
        <v>47</v>
      </c>
      <c r="R6" s="6">
        <v>3121.261</v>
      </c>
      <c r="S6" s="6">
        <v>16183.276</v>
      </c>
      <c r="T6" s="6">
        <v>24757.88</v>
      </c>
    </row>
    <row r="7" spans="1:20" ht="20.25" x14ac:dyDescent="0.55000000000000004">
      <c r="A7" s="4">
        <v>3</v>
      </c>
      <c r="B7" s="5" t="s">
        <v>0</v>
      </c>
      <c r="C7" s="6">
        <v>1018838</v>
      </c>
      <c r="D7" s="5" t="s">
        <v>1</v>
      </c>
      <c r="E7" s="5" t="s">
        <v>2</v>
      </c>
      <c r="F7" s="6">
        <v>3118140</v>
      </c>
      <c r="G7" s="6">
        <v>16167093</v>
      </c>
      <c r="H7" s="6">
        <v>24733123</v>
      </c>
      <c r="I7" s="6"/>
      <c r="J7" s="6"/>
      <c r="K7" s="5" t="s">
        <v>9</v>
      </c>
      <c r="L7" s="5" t="s">
        <v>4</v>
      </c>
      <c r="M7" s="6">
        <v>3</v>
      </c>
      <c r="N7" s="5" t="s">
        <v>10</v>
      </c>
      <c r="O7" s="7">
        <v>0.02</v>
      </c>
      <c r="P7" s="8" t="s">
        <v>47</v>
      </c>
      <c r="Q7" s="8" t="s">
        <v>47</v>
      </c>
      <c r="R7" s="6">
        <v>0</v>
      </c>
      <c r="S7" s="6">
        <v>323341.86200000002</v>
      </c>
      <c r="T7" s="6">
        <v>494662.46</v>
      </c>
    </row>
    <row r="8" spans="1:20" ht="20.25" x14ac:dyDescent="0.55000000000000004">
      <c r="A8" s="4">
        <v>4</v>
      </c>
      <c r="B8" s="5" t="s">
        <v>0</v>
      </c>
      <c r="C8" s="6">
        <v>1018838</v>
      </c>
      <c r="D8" s="5" t="s">
        <v>1</v>
      </c>
      <c r="E8" s="5" t="s">
        <v>2</v>
      </c>
      <c r="F8" s="6">
        <v>3118140</v>
      </c>
      <c r="G8" s="6">
        <v>15843751</v>
      </c>
      <c r="H8" s="6">
        <v>24238461</v>
      </c>
      <c r="I8" s="6"/>
      <c r="J8" s="6"/>
      <c r="K8" s="5" t="s">
        <v>11</v>
      </c>
      <c r="L8" s="5" t="s">
        <v>12</v>
      </c>
      <c r="M8" s="6">
        <v>4</v>
      </c>
      <c r="N8" s="5" t="s">
        <v>13</v>
      </c>
      <c r="O8" s="7">
        <v>0.02</v>
      </c>
      <c r="P8" s="8" t="s">
        <v>47</v>
      </c>
      <c r="Q8" s="8" t="s">
        <v>47</v>
      </c>
      <c r="R8" s="6">
        <v>0</v>
      </c>
      <c r="S8" s="6">
        <v>316875.02500000002</v>
      </c>
      <c r="T8" s="6">
        <v>0</v>
      </c>
    </row>
    <row r="9" spans="1:20" ht="20.25" x14ac:dyDescent="0.55000000000000004">
      <c r="A9" s="4">
        <v>5</v>
      </c>
      <c r="B9" s="5" t="s">
        <v>0</v>
      </c>
      <c r="C9" s="6">
        <v>1018838</v>
      </c>
      <c r="D9" s="5" t="s">
        <v>1</v>
      </c>
      <c r="E9" s="5" t="s">
        <v>2</v>
      </c>
      <c r="F9" s="6">
        <v>3118140</v>
      </c>
      <c r="G9" s="6">
        <v>15526876</v>
      </c>
      <c r="H9" s="6">
        <v>24238461</v>
      </c>
      <c r="I9" s="6"/>
      <c r="J9" s="6"/>
      <c r="K9" s="5" t="s">
        <v>14</v>
      </c>
      <c r="L9" s="5" t="s">
        <v>4</v>
      </c>
      <c r="M9" s="6">
        <v>5</v>
      </c>
      <c r="N9" s="5" t="s">
        <v>15</v>
      </c>
      <c r="O9" s="7">
        <v>0.01</v>
      </c>
      <c r="P9" s="8" t="s">
        <v>47</v>
      </c>
      <c r="Q9" s="8" t="s">
        <v>47</v>
      </c>
      <c r="R9" s="6">
        <v>0</v>
      </c>
      <c r="S9" s="6">
        <v>155268.76199999999</v>
      </c>
      <c r="T9" s="6">
        <v>242384.61</v>
      </c>
    </row>
    <row r="10" spans="1:20" ht="20.25" x14ac:dyDescent="0.55000000000000004">
      <c r="A10" s="4">
        <v>6</v>
      </c>
      <c r="B10" s="5" t="s">
        <v>0</v>
      </c>
      <c r="C10" s="6">
        <v>1018838</v>
      </c>
      <c r="D10" s="5" t="s">
        <v>1</v>
      </c>
      <c r="E10" s="5" t="s">
        <v>2</v>
      </c>
      <c r="F10" s="6">
        <v>3118140</v>
      </c>
      <c r="G10" s="6">
        <v>15371607</v>
      </c>
      <c r="H10" s="6">
        <v>23996076</v>
      </c>
      <c r="I10" s="6"/>
      <c r="J10" s="6"/>
      <c r="K10" s="5" t="s">
        <v>16</v>
      </c>
      <c r="L10" s="5" t="s">
        <v>4</v>
      </c>
      <c r="M10" s="6">
        <v>6</v>
      </c>
      <c r="N10" s="5" t="s">
        <v>17</v>
      </c>
      <c r="O10" s="7">
        <v>2E-3</v>
      </c>
      <c r="P10" s="8" t="s">
        <v>47</v>
      </c>
      <c r="Q10" s="8" t="s">
        <v>47</v>
      </c>
      <c r="R10" s="6">
        <v>0</v>
      </c>
      <c r="S10" s="6">
        <v>30743.215</v>
      </c>
      <c r="T10" s="6">
        <v>47992.15</v>
      </c>
    </row>
    <row r="11" spans="1:20" ht="20.25" x14ac:dyDescent="0.55000000000000004">
      <c r="A11" s="4">
        <v>7</v>
      </c>
      <c r="B11" s="5" t="s">
        <v>0</v>
      </c>
      <c r="C11" s="6">
        <v>1018838</v>
      </c>
      <c r="D11" s="5" t="s">
        <v>1</v>
      </c>
      <c r="E11" s="5" t="s">
        <v>2</v>
      </c>
      <c r="F11" s="6">
        <v>3118140</v>
      </c>
      <c r="G11" s="6">
        <v>15340864</v>
      </c>
      <c r="H11" s="6">
        <v>23948084</v>
      </c>
      <c r="I11" s="6"/>
      <c r="J11" s="6"/>
      <c r="K11" s="5" t="s">
        <v>18</v>
      </c>
      <c r="L11" s="5" t="s">
        <v>19</v>
      </c>
      <c r="M11" s="6">
        <v>7</v>
      </c>
      <c r="N11" s="5" t="s">
        <v>20</v>
      </c>
      <c r="O11" s="7">
        <v>5.0000000000000001E-3</v>
      </c>
      <c r="P11" s="8" t="s">
        <v>47</v>
      </c>
      <c r="Q11" s="8" t="s">
        <v>47</v>
      </c>
      <c r="R11" s="6">
        <v>15590.698</v>
      </c>
      <c r="S11" s="6">
        <v>0</v>
      </c>
      <c r="T11" s="6">
        <v>0</v>
      </c>
    </row>
    <row r="12" spans="1:20" ht="20.25" x14ac:dyDescent="0.55000000000000004">
      <c r="A12" s="4">
        <v>8</v>
      </c>
      <c r="B12" s="5" t="s">
        <v>0</v>
      </c>
      <c r="C12" s="6">
        <v>1018838</v>
      </c>
      <c r="D12" s="5" t="s">
        <v>1</v>
      </c>
      <c r="E12" s="5" t="s">
        <v>2</v>
      </c>
      <c r="F12" s="6">
        <v>3102549</v>
      </c>
      <c r="G12" s="6">
        <v>15340864</v>
      </c>
      <c r="H12" s="6">
        <v>23948084</v>
      </c>
      <c r="I12" s="6"/>
      <c r="J12" s="6"/>
      <c r="K12" s="5" t="s">
        <v>21</v>
      </c>
      <c r="L12" s="5" t="s">
        <v>4</v>
      </c>
      <c r="M12" s="6">
        <v>8</v>
      </c>
      <c r="N12" s="5" t="s">
        <v>22</v>
      </c>
      <c r="O12" s="7">
        <v>5.0000000000000001E-4</v>
      </c>
      <c r="P12" s="8" t="s">
        <v>47</v>
      </c>
      <c r="Q12" s="8" t="s">
        <v>47</v>
      </c>
      <c r="R12" s="6">
        <v>0</v>
      </c>
      <c r="S12" s="6">
        <v>7670.4319999999998</v>
      </c>
      <c r="T12" s="6">
        <v>11974.04</v>
      </c>
    </row>
    <row r="13" spans="1:20" ht="20.25" x14ac:dyDescent="0.55000000000000004">
      <c r="A13" s="4">
        <v>9</v>
      </c>
      <c r="B13" s="5" t="s">
        <v>0</v>
      </c>
      <c r="C13" s="6">
        <v>1018838</v>
      </c>
      <c r="D13" s="5" t="s">
        <v>1</v>
      </c>
      <c r="E13" s="5" t="s">
        <v>2</v>
      </c>
      <c r="F13" s="6">
        <v>3102549</v>
      </c>
      <c r="G13" s="6">
        <v>15333194</v>
      </c>
      <c r="H13" s="6">
        <v>23936110</v>
      </c>
      <c r="I13" s="6"/>
      <c r="J13" s="6"/>
      <c r="K13" s="5" t="s">
        <v>23</v>
      </c>
      <c r="L13" s="5" t="s">
        <v>19</v>
      </c>
      <c r="M13" s="6">
        <v>9</v>
      </c>
      <c r="N13" s="5" t="s">
        <v>24</v>
      </c>
      <c r="O13" s="7">
        <v>0.02</v>
      </c>
      <c r="P13" s="8" t="s">
        <v>47</v>
      </c>
      <c r="Q13" s="8" t="s">
        <v>47</v>
      </c>
      <c r="R13" s="6">
        <v>62050.976999999999</v>
      </c>
      <c r="S13" s="6">
        <v>0</v>
      </c>
      <c r="T13" s="6">
        <v>0</v>
      </c>
    </row>
    <row r="14" spans="1:20" ht="20.25" x14ac:dyDescent="0.55000000000000004">
      <c r="A14" s="4">
        <v>10</v>
      </c>
      <c r="B14" s="5" t="s">
        <v>0</v>
      </c>
      <c r="C14" s="6">
        <v>1018838</v>
      </c>
      <c r="D14" s="5" t="s">
        <v>1</v>
      </c>
      <c r="E14" s="5" t="s">
        <v>2</v>
      </c>
      <c r="F14" s="6">
        <v>3040498</v>
      </c>
      <c r="G14" s="6">
        <v>15333194</v>
      </c>
      <c r="H14" s="6">
        <v>23936110</v>
      </c>
      <c r="I14" s="6"/>
      <c r="J14" s="6"/>
      <c r="K14" s="5" t="s">
        <v>25</v>
      </c>
      <c r="L14" s="5" t="s">
        <v>26</v>
      </c>
      <c r="M14" s="6">
        <v>9.1999999999999993</v>
      </c>
      <c r="N14" s="5" t="s">
        <v>27</v>
      </c>
      <c r="O14" s="7">
        <v>0.05</v>
      </c>
      <c r="P14" s="8" t="s">
        <v>47</v>
      </c>
      <c r="Q14" s="8" t="s">
        <v>47</v>
      </c>
      <c r="R14" s="6">
        <v>0</v>
      </c>
      <c r="S14" s="6">
        <v>0</v>
      </c>
      <c r="T14" s="6">
        <v>1196805.49</v>
      </c>
    </row>
    <row r="15" spans="1:20" ht="20.25" x14ac:dyDescent="0.55000000000000004">
      <c r="A15" s="4">
        <v>11</v>
      </c>
      <c r="B15" s="5" t="s">
        <v>0</v>
      </c>
      <c r="C15" s="6">
        <v>1018838</v>
      </c>
      <c r="D15" s="5" t="s">
        <v>1</v>
      </c>
      <c r="E15" s="5" t="s">
        <v>2</v>
      </c>
      <c r="F15" s="6">
        <v>3040498</v>
      </c>
      <c r="G15" s="6">
        <v>15333194</v>
      </c>
      <c r="H15" s="6">
        <v>22739304</v>
      </c>
      <c r="I15" s="6"/>
      <c r="J15" s="6"/>
      <c r="K15" s="5" t="s">
        <v>28</v>
      </c>
      <c r="L15" s="5" t="s">
        <v>4</v>
      </c>
      <c r="M15" s="6">
        <v>9.3000000000000007</v>
      </c>
      <c r="N15" s="5" t="s">
        <v>29</v>
      </c>
      <c r="O15" s="7">
        <v>0.03</v>
      </c>
      <c r="P15" s="8" t="s">
        <v>47</v>
      </c>
      <c r="Q15" s="8" t="s">
        <v>47</v>
      </c>
      <c r="R15" s="6">
        <v>0</v>
      </c>
      <c r="S15" s="6">
        <v>459995.81400000001</v>
      </c>
      <c r="T15" s="6">
        <v>682179.13</v>
      </c>
    </row>
    <row r="16" spans="1:20" ht="20.25" x14ac:dyDescent="0.55000000000000004">
      <c r="A16" s="4">
        <v>12</v>
      </c>
      <c r="B16" s="5" t="s">
        <v>0</v>
      </c>
      <c r="C16" s="6">
        <v>1018838</v>
      </c>
      <c r="D16" s="5" t="s">
        <v>1</v>
      </c>
      <c r="E16" s="5" t="s">
        <v>2</v>
      </c>
      <c r="F16" s="6">
        <v>3040498</v>
      </c>
      <c r="G16" s="6">
        <v>14873198</v>
      </c>
      <c r="H16" s="6">
        <v>22057125</v>
      </c>
      <c r="I16" s="6"/>
      <c r="J16" s="6"/>
      <c r="K16" s="5" t="s">
        <v>30</v>
      </c>
      <c r="L16" s="5" t="s">
        <v>12</v>
      </c>
      <c r="M16" s="6">
        <v>9.4</v>
      </c>
      <c r="N16" s="5" t="s">
        <v>31</v>
      </c>
      <c r="O16" s="7">
        <v>0.02</v>
      </c>
      <c r="P16" s="8" t="s">
        <v>47</v>
      </c>
      <c r="Q16" s="8" t="s">
        <v>47</v>
      </c>
      <c r="R16" s="6">
        <v>0</v>
      </c>
      <c r="S16" s="6">
        <v>297463.96000000002</v>
      </c>
      <c r="T16" s="6">
        <v>0</v>
      </c>
    </row>
    <row r="17" spans="1:1" ht="121.5" x14ac:dyDescent="0.55000000000000004">
      <c r="A17" s="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Rode</dc:creator>
  <cp:lastModifiedBy>Paul Rode</cp:lastModifiedBy>
  <dcterms:created xsi:type="dcterms:W3CDTF">2025-06-17T01:22:01Z</dcterms:created>
  <dcterms:modified xsi:type="dcterms:W3CDTF">2025-07-23T01:51:42Z</dcterms:modified>
</cp:coreProperties>
</file>