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9" documentId="8_{77D0D91E-1EB6-4B0F-A708-1FD88462194E}" xr6:coauthVersionLast="47" xr6:coauthVersionMax="47" xr10:uidLastSave="{DB699F7A-A6DC-4404-9B06-B8F73C1A9CD8}"/>
  <bookViews>
    <workbookView xWindow="28680" yWindow="-75" windowWidth="29040" windowHeight="15840" xr2:uid="{73048387-4E92-4906-81CA-9C6189A709FA}"/>
  </bookViews>
  <sheets>
    <sheet name="160 Spear " sheetId="1" r:id="rId1"/>
    <sheet name="333 Bush" sheetId="4" r:id="rId2"/>
  </sheets>
  <definedNames>
    <definedName name="_xlnm._FilterDatabase" localSheetId="0" hidden="1">'160 Spear '!$A$17:$N$25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4" l="1"/>
</calcChain>
</file>

<file path=xl/sharedStrings.xml><?xml version="1.0" encoding="utf-8"?>
<sst xmlns="http://schemas.openxmlformats.org/spreadsheetml/2006/main" count="260" uniqueCount="77">
  <si>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</si>
  <si>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</si>
  <si>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</si>
  <si>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</si>
  <si>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</si>
  <si>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</si>
  <si>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</si>
  <si>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</si>
  <si>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</si>
  <si>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</si>
  <si>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</si>
  <si>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</si>
  <si>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</si>
  <si>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</si>
  <si>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</si>
  <si>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</si>
  <si>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</si>
  <si>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</si>
  <si>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</si>
  <si>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</si>
  <si>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</si>
  <si>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</si>
  <si>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</si>
  <si>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</si>
  <si>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</si>
  <si>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DHW to Point of Use </t>
  </si>
  <si>
    <t xml:space="preserve">Façade air stopping </t>
  </si>
  <si>
    <t xml:space="preserve">Complete BMS commissioning </t>
  </si>
  <si>
    <t>Optional add to elevator package</t>
  </si>
  <si>
    <t>caulking and general air stopping</t>
  </si>
  <si>
    <t xml:space="preserve">New High Efficiency Windows </t>
  </si>
  <si>
    <t>New Windows tripple pane R6@30SHG</t>
  </si>
  <si>
    <t xml:space="preserve">RCx proposals </t>
  </si>
  <si>
    <t>Retrocommissioning  (RCx)</t>
  </si>
  <si>
    <t>Order</t>
  </si>
  <si>
    <t>Electrificaiton</t>
  </si>
  <si>
    <t>Electric Boiler</t>
  </si>
  <si>
    <t xml:space="preserve">Central ASHP to Hot Water </t>
  </si>
  <si>
    <t>Pneumatic Converstion</t>
  </si>
  <si>
    <t>BMS Expansion</t>
  </si>
  <si>
    <t>Delta Controls</t>
  </si>
  <si>
    <t>Train</t>
  </si>
  <si>
    <t>Schindler</t>
  </si>
  <si>
    <t>York</t>
  </si>
  <si>
    <t>Window Retrofit</t>
  </si>
  <si>
    <t xml:space="preserve">New window film </t>
  </si>
  <si>
    <t>3M</t>
  </si>
  <si>
    <t xml:space="preserve">Elevator Mod with energy recovery </t>
  </si>
  <si>
    <t xml:space="preserve">Heating Electrification via ASHP's </t>
  </si>
  <si>
    <t>TS</t>
  </si>
  <si>
    <t>Back of house lighting</t>
  </si>
  <si>
    <t>PR</t>
  </si>
  <si>
    <t>Water soruced heat recovery</t>
  </si>
  <si>
    <t>Chiller end of life replacement</t>
  </si>
  <si>
    <t>Chiller plan replacement</t>
  </si>
  <si>
    <t>Chiller plant optimization</t>
  </si>
  <si>
    <t>Controls with  ML program</t>
  </si>
  <si>
    <t>Optimun Start / Stop</t>
  </si>
  <si>
    <t>Airside energy  recovery</t>
  </si>
  <si>
    <t>Run Arouind Coils</t>
  </si>
  <si>
    <t>Pumping Optizamation</t>
  </si>
  <si>
    <t>VFD's Controls with  ML program</t>
  </si>
  <si>
    <t>Limited Façade Air Stopping</t>
  </si>
  <si>
    <t xml:space="preserve">Insulation and wet sealing </t>
  </si>
  <si>
    <t>Chiller Plant</t>
  </si>
  <si>
    <t xml:space="preserve"> R&amp;M </t>
  </si>
  <si>
    <t xml:space="preserve"> -   </t>
  </si>
  <si>
    <t xml:space="preserve"> $-   </t>
  </si>
  <si>
    <t xml:space="preserve"> Capex </t>
  </si>
  <si>
    <t>Building</t>
  </si>
  <si>
    <t>Savings</t>
  </si>
  <si>
    <t>160 Spear</t>
  </si>
  <si>
    <t>Heating &amp; Cooling &amp; Base</t>
  </si>
  <si>
    <t>Base</t>
  </si>
  <si>
    <t>Cooling</t>
  </si>
  <si>
    <t>Heating &amp; Cooling</t>
  </si>
  <si>
    <t>Test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</si>
</sst>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7">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7">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7" fillId="6" borderId="1" xfId="1" applyFont="1" applyFill="1"/>
    <xf numFmtId="8" fontId="7" fillId="5" borderId="13" xfId="1" applyNumberFormat="1" applyFont="1" applyFill="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14" fontId="0" fillId="0" borderId="0" xfId="0" applyNumberFormat="1"/>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11906</xdr:colOff>
      <xdr:row>0</xdr:row>
      <xdr:rowOff>154781</xdr:rowOff>
    </xdr:from>
    <xdr:to>
      <xdr:col>3</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11906</xdr:colOff>
      <xdr:row>0</xdr:row>
      <xdr:rowOff>154781</xdr:rowOff>
    </xdr:from>
    <xdr:to>
      <xdr:col>3</xdr:col>
      <xdr:colOff>1468976</xdr:colOff>
      <xdr:row>3</xdr:row>
      <xdr:rowOff>172250</xdr:rowOff>
    </xdr:to>
    <xdr:pic>
      <xdr:nvPicPr>
        <xdr:cNvPr id="2" name="Picture 1">
          <a:extLst>
            <a:ext uri="{FF2B5EF4-FFF2-40B4-BE49-F238E27FC236}">
              <a16:creationId xmlns:a16="http://schemas.microsoft.com/office/drawing/2014/main" id="{ED3B1041-5D21-43A5-8065-9DA4D6959275}"/>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twoCellAnchor editAs="oneCell">
    <xdr:from>
      <xdr:col>3</xdr:col>
      <xdr:colOff>11906</xdr:colOff>
      <xdr:row>0</xdr:row>
      <xdr:rowOff>154781</xdr:rowOff>
    </xdr:from>
    <xdr:to>
      <xdr:col>3</xdr:col>
      <xdr:colOff>1468976</xdr:colOff>
      <xdr:row>3</xdr:row>
      <xdr:rowOff>29375</xdr:rowOff>
    </xdr:to>
    <xdr:pic>
      <xdr:nvPicPr>
        <xdr:cNvPr id="3" name="Picture 2">
          <a:extLst>
            <a:ext uri="{FF2B5EF4-FFF2-40B4-BE49-F238E27FC236}">
              <a16:creationId xmlns:a16="http://schemas.microsoft.com/office/drawing/2014/main" id="{3C246AC8-8ABE-4C2B-A7D5-794578542A83}"/>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57"/>
  <sheetViews>
    <sheetView tabSelected="1" topLeftCell="A15" zoomScale="70" zoomScaleNormal="70" workbookViewId="0">
      <selection activeCell="A47" sqref="A47"/>
    </sheetView>
  </sheetViews>
  <sheetFormatPr defaultRowHeight="15" x14ac:dyDescent="0.25"/>
  <cols>
    <col min="1" max="1" width="5.140625" customWidth="1"/>
    <col min="2" max="2" width="35.140625" customWidth="1"/>
    <col min="3" max="3" width="36.5703125" customWidth="1"/>
    <col min="4" max="4" width="29.42578125" customWidth="1"/>
    <col min="5" max="5" width="25.5703125" customWidth="1"/>
    <col min="6" max="6" width="15.140625" customWidth="1"/>
    <col min="7" max="7" width="21" customWidth="1"/>
    <col min="8" max="8" width="21.28515625" customWidth="1"/>
    <col min="9" max="9" width="18.7109375" customWidth="1"/>
    <col min="10" max="10" width="16.42578125" customWidth="1"/>
    <col min="11" max="11" width="16.5703125" customWidth="1"/>
    <col min="12" max="12" width="20.140625" customWidth="1"/>
    <col min="13" max="13" width="14.7109375" customWidth="1"/>
    <col min="14" max="14" width="26.140625" customWidth="1"/>
  </cols>
  <sheetData>
    <row r="2" spans="1:14" s="1" customFormat="1" ht="26.25" x14ac:dyDescent="0.4">
      <c r="B2" s="2" t="s">
        <v>0</v>
      </c>
    </row>
    <row r="4" spans="1:14" ht="15.75" customHeight="1" x14ac:dyDescent="0.25">
      <c r="B4" s="27" t="s">
        <v>1</v>
      </c>
      <c r="C4" s="28"/>
      <c r="D4" s="28"/>
      <c r="E4" s="28"/>
      <c r="F4" s="28"/>
      <c r="G4" s="29"/>
    </row>
    <row r="5" spans="1:14" s="3" customFormat="1" x14ac:dyDescent="0.25">
      <c r="A5"/>
      <c r="B5" s="30"/>
      <c r="C5" s="31"/>
      <c r="D5" s="31"/>
      <c r="E5" s="31"/>
      <c r="F5" s="31"/>
      <c r="G5" s="32"/>
      <c r="H5"/>
      <c r="I5"/>
      <c r="J5"/>
      <c r="K5"/>
      <c r="L5"/>
      <c r="M5"/>
      <c r="N5"/>
    </row>
    <row r="6" spans="1:14" x14ac:dyDescent="0.25">
      <c r="A6" s="3"/>
      <c r="B6" s="30"/>
      <c r="C6" s="31"/>
      <c r="D6" s="31"/>
      <c r="E6" s="31"/>
      <c r="F6" s="31"/>
      <c r="G6" s="32"/>
    </row>
    <row r="7" spans="1:14" x14ac:dyDescent="0.25">
      <c r="B7" s="30"/>
      <c r="C7" s="31"/>
      <c r="D7" s="31"/>
      <c r="E7" s="31"/>
      <c r="F7" s="31"/>
      <c r="G7" s="32"/>
    </row>
    <row r="8" spans="1:14" x14ac:dyDescent="0.25">
      <c r="B8" s="30"/>
      <c r="C8" s="31"/>
      <c r="D8" s="31"/>
      <c r="E8" s="31"/>
      <c r="F8" s="31"/>
      <c r="G8" s="32"/>
    </row>
    <row r="9" spans="1:14" x14ac:dyDescent="0.25">
      <c r="B9" s="30"/>
      <c r="C9" s="31"/>
      <c r="D9" s="31"/>
      <c r="E9" s="31"/>
      <c r="F9" s="31"/>
      <c r="G9" s="32"/>
    </row>
    <row r="10" spans="1:14" x14ac:dyDescent="0.25">
      <c r="B10" s="30"/>
      <c r="C10" s="31"/>
      <c r="D10" s="31"/>
      <c r="E10" s="31"/>
      <c r="F10" s="31"/>
      <c r="G10" s="32"/>
    </row>
    <row r="11" spans="1:14" x14ac:dyDescent="0.25">
      <c r="B11" s="30"/>
      <c r="C11" s="31"/>
      <c r="D11" s="31"/>
      <c r="E11" s="31"/>
      <c r="F11" s="31"/>
      <c r="G11" s="32"/>
    </row>
    <row r="12" spans="1:14" x14ac:dyDescent="0.25">
      <c r="B12" s="30"/>
      <c r="C12" s="31"/>
      <c r="D12" s="31"/>
      <c r="E12" s="31"/>
      <c r="F12" s="31"/>
      <c r="G12" s="32"/>
    </row>
    <row r="13" spans="1:14" x14ac:dyDescent="0.25">
      <c r="B13" s="30"/>
      <c r="C13" s="31"/>
      <c r="D13" s="31"/>
      <c r="E13" s="31"/>
      <c r="F13" s="31"/>
      <c r="G13" s="32"/>
    </row>
    <row r="14" spans="1:14" x14ac:dyDescent="0.25">
      <c r="B14" s="30"/>
      <c r="C14" s="31"/>
      <c r="D14" s="31"/>
      <c r="E14" s="31"/>
      <c r="F14" s="31"/>
      <c r="G14" s="32"/>
    </row>
    <row r="15" spans="1:14" x14ac:dyDescent="0.25">
      <c r="B15" s="33"/>
      <c r="C15" s="34"/>
      <c r="D15" s="34"/>
      <c r="E15" s="34"/>
      <c r="F15" s="34"/>
      <c r="G15" s="35"/>
    </row>
    <row r="17" spans="1:14" ht="78.75" x14ac:dyDescent="0.25">
      <c r="A17" t="s">
        <v>34</v>
      </c>
      <c r="B17" s="4" t="s">
        <v>2</v>
      </c>
      <c r="C17" s="5" t="s">
        <v>3</v>
      </c>
      <c r="D17" s="5" t="s">
        <v>4</v>
      </c>
      <c r="E17" s="5" t="s">
        <v>5</v>
      </c>
      <c r="F17" s="5" t="s">
        <v>6</v>
      </c>
      <c r="G17" s="5" t="s">
        <v>7</v>
      </c>
      <c r="H17" s="5" t="s">
        <v>8</v>
      </c>
      <c r="I17" s="5" t="s">
        <v>9</v>
      </c>
      <c r="J17" s="5" t="s">
        <v>10</v>
      </c>
      <c r="K17" s="5" t="s">
        <v>11</v>
      </c>
      <c r="L17" s="5" t="s">
        <v>12</v>
      </c>
      <c r="M17" s="6" t="s">
        <v>13</v>
      </c>
      <c r="N17" s="7" t="s">
        <v>14</v>
      </c>
    </row>
    <row r="18" spans="1:14" s="18" customFormat="1" x14ac:dyDescent="0.25">
      <c r="A18" s="18">
        <v>1</v>
      </c>
      <c r="B18" s="25" t="s">
        <v>33</v>
      </c>
      <c r="C18" s="19" t="s">
        <v>27</v>
      </c>
      <c r="D18" s="19" t="s">
        <v>17</v>
      </c>
      <c r="E18" s="20">
        <v>35000</v>
      </c>
      <c r="F18" s="20" t="s">
        <v>65</v>
      </c>
      <c r="G18" s="17">
        <v>61280.293085420599</v>
      </c>
      <c r="H18" s="17">
        <v>61943.629234032298</v>
      </c>
      <c r="I18" s="17" t="s">
        <v>66</v>
      </c>
      <c r="J18" s="19">
        <v>10</v>
      </c>
      <c r="K18" s="19">
        <v>2025</v>
      </c>
      <c r="L18" s="21" t="s">
        <v>67</v>
      </c>
      <c r="M18" s="22" t="s">
        <v>16</v>
      </c>
      <c r="N18" s="23" t="s">
        <v>32</v>
      </c>
    </row>
    <row r="19" spans="1:14" s="18" customFormat="1" x14ac:dyDescent="0.25">
      <c r="A19" s="18">
        <v>7</v>
      </c>
      <c r="B19" s="25" t="s">
        <v>22</v>
      </c>
      <c r="C19" s="19" t="s">
        <v>28</v>
      </c>
      <c r="D19" s="19" t="s">
        <v>18</v>
      </c>
      <c r="E19" s="20">
        <v>120000</v>
      </c>
      <c r="F19" s="20" t="s">
        <v>68</v>
      </c>
      <c r="G19" s="17">
        <v>13590.859625511899</v>
      </c>
      <c r="H19" s="17">
        <v>26675.143319999999</v>
      </c>
      <c r="I19" s="17" t="s">
        <v>66</v>
      </c>
      <c r="J19" s="19">
        <v>25</v>
      </c>
      <c r="K19" s="19">
        <v>2035</v>
      </c>
      <c r="L19" s="21" t="s">
        <v>67</v>
      </c>
      <c r="M19" s="22" t="s">
        <v>16</v>
      </c>
      <c r="N19" s="23" t="s">
        <v>42</v>
      </c>
    </row>
    <row r="20" spans="1:14" s="18" customFormat="1" x14ac:dyDescent="0.25">
      <c r="A20" s="18">
        <v>5</v>
      </c>
      <c r="B20" s="25" t="s">
        <v>24</v>
      </c>
      <c r="C20" s="19" t="s">
        <v>64</v>
      </c>
      <c r="D20" s="19" t="s">
        <v>18</v>
      </c>
      <c r="E20" s="20">
        <v>650000</v>
      </c>
      <c r="F20" s="24" t="s">
        <v>68</v>
      </c>
      <c r="G20" s="17">
        <v>84122.974507392195</v>
      </c>
      <c r="H20" s="17">
        <v>0</v>
      </c>
      <c r="I20" s="17" t="s">
        <v>66</v>
      </c>
      <c r="J20" s="19">
        <v>25</v>
      </c>
      <c r="K20" s="19">
        <v>2028</v>
      </c>
      <c r="L20" s="26">
        <v>-25000</v>
      </c>
      <c r="M20" s="22" t="s">
        <v>16</v>
      </c>
      <c r="N20" s="23" t="s">
        <v>41</v>
      </c>
    </row>
    <row r="21" spans="1:14" s="18" customFormat="1" x14ac:dyDescent="0.25">
      <c r="A21" s="18">
        <v>2</v>
      </c>
      <c r="B21" s="25" t="s">
        <v>25</v>
      </c>
      <c r="C21" s="19" t="s">
        <v>35</v>
      </c>
      <c r="D21" s="19" t="s">
        <v>23</v>
      </c>
      <c r="E21" s="20">
        <v>85000</v>
      </c>
      <c r="F21" s="24" t="s">
        <v>68</v>
      </c>
      <c r="G21" s="17">
        <v>-39088.421263962002</v>
      </c>
      <c r="H21" s="17">
        <v>133.3757166</v>
      </c>
      <c r="I21" s="17" t="s">
        <v>66</v>
      </c>
      <c r="J21" s="19">
        <v>10</v>
      </c>
      <c r="K21" s="19">
        <v>2024</v>
      </c>
      <c r="L21" s="21" t="s">
        <v>67</v>
      </c>
      <c r="M21" s="22" t="s">
        <v>16</v>
      </c>
      <c r="N21" s="23" t="s">
        <v>21</v>
      </c>
    </row>
    <row r="22" spans="1:14" s="18" customFormat="1" x14ac:dyDescent="0.25">
      <c r="A22" s="18">
        <v>3</v>
      </c>
      <c r="B22" s="25" t="s">
        <v>26</v>
      </c>
      <c r="C22" s="19" t="s">
        <v>29</v>
      </c>
      <c r="D22" s="19" t="s">
        <v>17</v>
      </c>
      <c r="E22" s="20">
        <v>1000000</v>
      </c>
      <c r="F22" s="24" t="s">
        <v>65</v>
      </c>
      <c r="G22" s="17">
        <v>14228.121804160501</v>
      </c>
      <c r="H22" s="17">
        <v>18386.175023379099</v>
      </c>
      <c r="I22" s="17" t="s">
        <v>66</v>
      </c>
      <c r="J22" s="19">
        <v>20</v>
      </c>
      <c r="K22" s="19">
        <v>2023</v>
      </c>
      <c r="L22" s="21" t="s">
        <v>67</v>
      </c>
      <c r="M22" s="22" t="s">
        <v>16</v>
      </c>
      <c r="N22" s="23" t="s">
        <v>21</v>
      </c>
    </row>
    <row r="23" spans="1:14" s="18" customFormat="1" x14ac:dyDescent="0.25">
      <c r="A23" s="18">
        <v>4</v>
      </c>
      <c r="B23" s="25" t="s">
        <v>30</v>
      </c>
      <c r="C23" s="19" t="s">
        <v>31</v>
      </c>
      <c r="D23" s="19" t="s">
        <v>18</v>
      </c>
      <c r="E23" s="20">
        <v>10000000</v>
      </c>
      <c r="F23" s="20" t="s">
        <v>68</v>
      </c>
      <c r="G23" s="17">
        <v>8110.0294283715202</v>
      </c>
      <c r="H23" s="17">
        <v>10480.1197633261</v>
      </c>
      <c r="I23" s="17" t="s">
        <v>66</v>
      </c>
      <c r="J23" s="19">
        <v>40</v>
      </c>
      <c r="K23" s="19">
        <v>2028</v>
      </c>
      <c r="L23" s="21" t="s">
        <v>67</v>
      </c>
      <c r="M23" s="22" t="s">
        <v>16</v>
      </c>
      <c r="N23" s="23" t="s">
        <v>21</v>
      </c>
    </row>
    <row r="24" spans="1:14" s="18" customFormat="1" x14ac:dyDescent="0.25">
      <c r="A24" s="18">
        <v>8</v>
      </c>
      <c r="B24" s="25" t="s">
        <v>37</v>
      </c>
      <c r="C24" s="19" t="s">
        <v>35</v>
      </c>
      <c r="D24" s="19" t="s">
        <v>23</v>
      </c>
      <c r="E24" s="20">
        <v>2750000</v>
      </c>
      <c r="F24" s="24" t="s">
        <v>68</v>
      </c>
      <c r="G24" s="17">
        <v>-238865.81497372501</v>
      </c>
      <c r="H24" s="17">
        <v>2852.6643887400201</v>
      </c>
      <c r="I24" s="17" t="s">
        <v>66</v>
      </c>
      <c r="J24" s="19">
        <v>20</v>
      </c>
      <c r="K24" s="19">
        <v>2030</v>
      </c>
      <c r="L24" s="26">
        <v>-35000</v>
      </c>
      <c r="M24" s="22" t="s">
        <v>16</v>
      </c>
      <c r="N24" s="23" t="s">
        <v>21</v>
      </c>
    </row>
    <row r="25" spans="1:14" s="18" customFormat="1" x14ac:dyDescent="0.25">
      <c r="A25" s="18">
        <v>8</v>
      </c>
      <c r="B25" s="25" t="s">
        <v>36</v>
      </c>
      <c r="C25" s="19" t="s">
        <v>35</v>
      </c>
      <c r="D25" s="19" t="s">
        <v>23</v>
      </c>
      <c r="E25" s="20">
        <v>1500000</v>
      </c>
      <c r="F25" s="24" t="s">
        <v>68</v>
      </c>
      <c r="G25" s="17">
        <v>-836030.35240803903</v>
      </c>
      <c r="H25" s="17">
        <v>2852.6643887400201</v>
      </c>
      <c r="I25" s="17" t="s">
        <v>66</v>
      </c>
      <c r="J25" s="19">
        <v>20</v>
      </c>
      <c r="K25" s="19">
        <v>2026</v>
      </c>
      <c r="L25" s="26">
        <v>-5000</v>
      </c>
      <c r="M25" s="22" t="s">
        <v>16</v>
      </c>
      <c r="N25" s="23" t="s">
        <v>21</v>
      </c>
    </row>
    <row r="26" spans="1:14" s="18" customFormat="1" x14ac:dyDescent="0.25">
      <c r="A26" s="18">
        <v>6</v>
      </c>
      <c r="B26" s="25" t="s">
        <v>38</v>
      </c>
      <c r="C26" s="19" t="s">
        <v>39</v>
      </c>
      <c r="D26" s="19" t="s">
        <v>18</v>
      </c>
      <c r="E26" s="20">
        <v>230000</v>
      </c>
      <c r="F26" s="24" t="s">
        <v>68</v>
      </c>
      <c r="G26" s="17">
        <v>1781.0131034328699</v>
      </c>
      <c r="H26" s="17">
        <v>20331.4323408526</v>
      </c>
      <c r="I26" s="17" t="s">
        <v>66</v>
      </c>
      <c r="J26" s="19">
        <v>15</v>
      </c>
      <c r="K26" s="19">
        <v>2030</v>
      </c>
      <c r="L26" s="21" t="s">
        <v>67</v>
      </c>
      <c r="M26" s="22" t="s">
        <v>16</v>
      </c>
      <c r="N26" s="23" t="s">
        <v>40</v>
      </c>
    </row>
    <row r="27" spans="1:14" s="18" customFormat="1" x14ac:dyDescent="0.25">
      <c r="B27" s="19"/>
      <c r="C27" s="19"/>
      <c r="D27" s="19"/>
      <c r="E27" s="20"/>
      <c r="F27" s="24"/>
      <c r="G27" s="17"/>
      <c r="H27" s="17"/>
      <c r="I27" s="17"/>
      <c r="J27" s="19"/>
      <c r="K27" s="19"/>
      <c r="L27" s="21"/>
      <c r="M27" s="22"/>
      <c r="N27" s="23"/>
    </row>
    <row r="28" spans="1:14" s="18" customFormat="1" x14ac:dyDescent="0.25">
      <c r="B28" s="19"/>
      <c r="C28" s="19"/>
      <c r="D28" s="19"/>
      <c r="E28" s="20"/>
      <c r="F28" s="24"/>
      <c r="G28" s="17"/>
      <c r="H28" s="17"/>
      <c r="I28" s="17"/>
      <c r="J28" s="19"/>
      <c r="K28" s="19"/>
      <c r="L28" s="21"/>
      <c r="M28" s="22"/>
      <c r="N28" s="23"/>
    </row>
    <row r="29" spans="1:14" s="18" customFormat="1" x14ac:dyDescent="0.25">
      <c r="B29" s="19"/>
      <c r="C29" s="19"/>
      <c r="D29" s="19"/>
      <c r="E29" s="20"/>
      <c r="F29" s="24"/>
      <c r="G29" s="17"/>
      <c r="H29" s="17"/>
      <c r="I29" s="17"/>
      <c r="J29" s="19"/>
      <c r="K29" s="19"/>
      <c r="L29" s="21"/>
      <c r="M29" s="22"/>
      <c r="N29" s="23"/>
    </row>
    <row r="30" spans="1:14" s="18" customFormat="1" x14ac:dyDescent="0.25">
      <c r="B30" s="19"/>
      <c r="C30" s="19"/>
      <c r="D30" s="19"/>
      <c r="E30" s="20"/>
      <c r="F30" s="24"/>
      <c r="G30" s="17"/>
      <c r="H30" s="17"/>
      <c r="I30" s="17"/>
      <c r="J30" s="19"/>
      <c r="K30" s="19"/>
      <c r="L30" s="21"/>
      <c r="M30" s="22"/>
      <c r="N30" s="23"/>
    </row>
    <row r="31" spans="1:14" s="18" customFormat="1" x14ac:dyDescent="0.25">
      <c r="B31" s="19"/>
      <c r="C31" s="19"/>
      <c r="D31" s="19"/>
      <c r="E31" s="20"/>
      <c r="F31" s="24"/>
      <c r="G31" s="17"/>
      <c r="H31" s="17"/>
      <c r="I31" s="17"/>
      <c r="J31" s="19"/>
      <c r="K31" s="19"/>
      <c r="L31" s="21"/>
      <c r="M31" s="22"/>
      <c r="N31" s="23"/>
    </row>
    <row r="32" spans="1:14" s="18" customFormat="1" x14ac:dyDescent="0.25">
      <c r="B32" s="19"/>
      <c r="C32" s="19"/>
      <c r="D32" s="19"/>
      <c r="E32" s="20"/>
      <c r="F32" s="24"/>
      <c r="G32" s="17"/>
      <c r="H32" s="17"/>
      <c r="I32" s="17"/>
      <c r="J32" s="19"/>
      <c r="K32" s="19"/>
      <c r="L32" s="21"/>
      <c r="M32" s="22"/>
      <c r="N32" s="23"/>
    </row>
    <row r="33" spans="1:16" x14ac:dyDescent="0.25">
      <c r="B33" s="8"/>
      <c r="C33" s="8"/>
      <c r="D33" s="8"/>
      <c r="E33" s="9"/>
      <c r="F33" s="14"/>
      <c r="G33" s="10"/>
      <c r="H33" s="10"/>
      <c r="I33" s="10"/>
      <c r="J33" s="8"/>
      <c r="K33" s="8"/>
      <c r="L33" s="11"/>
      <c r="M33" s="12"/>
      <c r="N33" s="13"/>
    </row>
    <row r="34" spans="1:16" x14ac:dyDescent="0.25">
      <c r="B34" s="8"/>
      <c r="C34" s="8"/>
      <c r="D34" s="8"/>
      <c r="E34" s="9"/>
      <c r="F34" s="14"/>
      <c r="G34" s="10"/>
      <c r="H34" s="10"/>
      <c r="I34" s="10"/>
      <c r="J34" s="8"/>
      <c r="K34" s="8"/>
      <c r="L34" s="11"/>
      <c r="M34" s="12"/>
      <c r="N34" s="13"/>
    </row>
    <row r="35" spans="1:16" x14ac:dyDescent="0.25">
      <c r="B35" s="8"/>
      <c r="C35" s="8"/>
      <c r="D35" s="8"/>
      <c r="E35" s="9"/>
      <c r="F35" s="14"/>
      <c r="G35" s="10"/>
      <c r="H35" s="10"/>
      <c r="I35" s="10"/>
      <c r="J35" s="8"/>
      <c r="K35" s="8"/>
      <c r="L35" s="11"/>
      <c r="M35" s="12"/>
      <c r="N35" s="13"/>
    </row>
    <row r="36" spans="1:16" x14ac:dyDescent="0.25">
      <c r="B36" s="8"/>
      <c r="C36" s="8"/>
      <c r="D36" s="8"/>
      <c r="E36" s="9"/>
      <c r="F36" s="14"/>
      <c r="G36" s="10"/>
      <c r="H36" s="10"/>
      <c r="I36" s="10"/>
      <c r="J36" s="8"/>
      <c r="K36" s="8"/>
      <c r="L36" s="11"/>
      <c r="M36" s="12"/>
      <c r="N36" s="13"/>
    </row>
    <row r="37" spans="1:16" x14ac:dyDescent="0.25">
      <c r="B37" s="8"/>
      <c r="C37" s="8"/>
      <c r="D37" s="8"/>
      <c r="E37" s="9"/>
      <c r="F37" s="14"/>
      <c r="G37" s="10"/>
      <c r="H37" s="10"/>
      <c r="I37" s="10"/>
      <c r="J37" s="8"/>
      <c r="K37" s="8"/>
      <c r="L37" s="11"/>
      <c r="M37" s="12"/>
      <c r="N37" s="13"/>
    </row>
    <row r="38" spans="1:16" x14ac:dyDescent="0.25">
      <c r="B38" s="8"/>
      <c r="C38" s="8"/>
      <c r="D38" s="8"/>
      <c r="E38" s="9"/>
      <c r="F38" s="14"/>
      <c r="G38" s="10"/>
      <c r="H38" s="10"/>
      <c r="I38" s="10"/>
      <c r="J38" s="8"/>
      <c r="K38" s="8"/>
      <c r="L38" s="11"/>
      <c r="M38" s="12"/>
      <c r="N38" s="13"/>
    </row>
    <row r="39" spans="1:16" x14ac:dyDescent="0.25">
      <c r="B39" s="8"/>
      <c r="C39" s="8"/>
      <c r="D39" s="8"/>
      <c r="E39" s="9"/>
      <c r="F39" s="14"/>
      <c r="G39" s="10"/>
      <c r="H39" s="10"/>
      <c r="I39" s="10"/>
      <c r="J39" s="8"/>
      <c r="K39" s="8"/>
      <c r="L39" s="11"/>
      <c r="M39" s="12"/>
      <c r="N39" s="13"/>
    </row>
    <row r="40" spans="1:16" x14ac:dyDescent="0.25">
      <c r="B40" s="8"/>
      <c r="C40" s="8" t="s">
        <v>20</v>
      </c>
      <c r="D40" s="8"/>
      <c r="E40" s="9"/>
      <c r="F40" s="14"/>
      <c r="G40" s="10"/>
      <c r="H40" s="10"/>
      <c r="I40" s="10"/>
      <c r="J40" s="8"/>
      <c r="K40" s="8"/>
      <c r="L40" s="11"/>
      <c r="M40" s="12"/>
      <c r="N40" s="13"/>
    </row>
    <row r="41" spans="1:16" x14ac:dyDescent="0.25">
      <c r="B41" s="8"/>
      <c r="C41" s="8" t="s">
        <v>20</v>
      </c>
      <c r="D41" s="8" t="s">
        <v>20</v>
      </c>
      <c r="E41" s="9"/>
      <c r="F41" s="14"/>
      <c r="G41" s="10"/>
      <c r="H41" s="10"/>
      <c r="I41" s="10"/>
      <c r="J41" s="8"/>
      <c r="K41" s="8"/>
      <c r="L41" s="11"/>
      <c r="M41" s="12"/>
      <c r="N41" s="13"/>
    </row>
    <row r="42" spans="1:16" x14ac:dyDescent="0.25">
      <c r="B42" s="8"/>
      <c r="C42" s="8"/>
      <c r="D42" s="8"/>
      <c r="E42" s="8"/>
      <c r="F42" s="8"/>
      <c r="G42" s="8"/>
      <c r="H42" s="8"/>
      <c r="I42" s="8"/>
      <c r="J42" s="8"/>
      <c r="K42" s="8"/>
      <c r="L42" s="15"/>
      <c r="M42" s="12"/>
      <c r="N42" s="16"/>
    </row>
    <row r="45" spans="1:16" x14ac:dyDescent="0.25">
      <c r="C45" t="s">
        <v>20</v>
      </c>
    </row>
    <row r="46" spans="1:16" x14ac:dyDescent="0.25">
      <c r="A46" s="36">
        <v>45390</v>
      </c>
    </row>
    <row r="47" spans="1:16" ht="126" x14ac:dyDescent="0.25">
      <c r="A47" t="s">
        <v>69</v>
      </c>
      <c r="B47" t="s">
        <v>70</v>
      </c>
      <c r="C47" t="s">
        <v>34</v>
      </c>
      <c r="D47" s="4" t="s">
        <v>2</v>
      </c>
      <c r="E47" s="5" t="s">
        <v>3</v>
      </c>
      <c r="F47" s="5" t="s">
        <v>4</v>
      </c>
      <c r="G47" s="5" t="s">
        <v>5</v>
      </c>
      <c r="H47" s="5" t="s">
        <v>6</v>
      </c>
      <c r="I47" s="5" t="s">
        <v>7</v>
      </c>
      <c r="J47" s="5" t="s">
        <v>8</v>
      </c>
      <c r="K47" s="5" t="s">
        <v>9</v>
      </c>
      <c r="L47" s="5" t="s">
        <v>10</v>
      </c>
      <c r="M47" s="5" t="s">
        <v>11</v>
      </c>
      <c r="N47" s="5" t="s">
        <v>12</v>
      </c>
      <c r="O47" s="6" t="s">
        <v>13</v>
      </c>
      <c r="P47" s="7" t="s">
        <v>14</v>
      </c>
    </row>
    <row r="48" spans="1:16" x14ac:dyDescent="0.25">
      <c r="A48" t="s">
        <v>71</v>
      </c>
      <c r="B48" s="18" t="s">
        <v>72</v>
      </c>
      <c r="C48" s="18">
        <v>1</v>
      </c>
      <c r="D48" t="s">
        <v>33</v>
      </c>
      <c r="E48" t="s">
        <v>27</v>
      </c>
      <c r="F48" t="s">
        <v>17</v>
      </c>
      <c r="G48">
        <v>35000</v>
      </c>
      <c r="H48" t="s">
        <v>65</v>
      </c>
      <c r="I48">
        <v>0.04</v>
      </c>
      <c r="J48">
        <v>0.04</v>
      </c>
      <c r="K48" t="s">
        <v>66</v>
      </c>
      <c r="M48" s="19"/>
      <c r="N48" s="21"/>
      <c r="O48" s="22"/>
      <c r="P48" s="23"/>
    </row>
    <row r="49" spans="1:16" x14ac:dyDescent="0.25">
      <c r="A49" t="s">
        <v>71</v>
      </c>
      <c r="B49" s="18" t="s">
        <v>73</v>
      </c>
      <c r="C49" s="18">
        <v>7</v>
      </c>
      <c r="D49" t="s">
        <v>22</v>
      </c>
      <c r="E49" t="s">
        <v>28</v>
      </c>
      <c r="F49" t="s">
        <v>18</v>
      </c>
      <c r="G49">
        <v>120000</v>
      </c>
      <c r="H49" t="s">
        <v>68</v>
      </c>
      <c r="I49">
        <v>0.01</v>
      </c>
      <c r="J49">
        <v>0</v>
      </c>
      <c r="K49" t="s">
        <v>66</v>
      </c>
      <c r="M49" s="19"/>
      <c r="N49" s="21"/>
      <c r="O49" s="22"/>
      <c r="P49" s="23"/>
    </row>
    <row r="50" spans="1:16" x14ac:dyDescent="0.25">
      <c r="A50" t="s">
        <v>71</v>
      </c>
      <c r="B50" s="18" t="s">
        <v>74</v>
      </c>
      <c r="C50" s="18">
        <v>5</v>
      </c>
      <c r="D50" t="s">
        <v>24</v>
      </c>
      <c r="E50" t="s">
        <v>64</v>
      </c>
      <c r="F50" t="s">
        <v>18</v>
      </c>
      <c r="G50">
        <v>650000</v>
      </c>
      <c r="H50" t="s">
        <v>68</v>
      </c>
      <c r="I50">
        <v>0.1</v>
      </c>
      <c r="J50">
        <v>0</v>
      </c>
      <c r="K50" t="s">
        <v>66</v>
      </c>
      <c r="M50" s="19"/>
      <c r="N50" s="21"/>
      <c r="O50" s="22"/>
      <c r="P50" s="23"/>
    </row>
    <row r="51" spans="1:16" x14ac:dyDescent="0.25">
      <c r="A51" t="s">
        <v>71</v>
      </c>
      <c r="B51" s="18" t="s">
        <v>73</v>
      </c>
      <c r="C51" s="18">
        <v>2</v>
      </c>
      <c r="D51" t="s">
        <v>25</v>
      </c>
      <c r="E51" t="s">
        <v>35</v>
      </c>
      <c r="F51" t="s">
        <v>23</v>
      </c>
      <c r="G51">
        <v>85000</v>
      </c>
      <c r="H51" t="s">
        <v>68</v>
      </c>
      <c r="I51">
        <v>0.5</v>
      </c>
      <c r="J51">
        <v>-0.5</v>
      </c>
      <c r="K51" t="s">
        <v>66</v>
      </c>
      <c r="M51" s="19"/>
      <c r="N51" s="21"/>
      <c r="O51" s="22"/>
      <c r="P51" s="23"/>
    </row>
    <row r="52" spans="1:16" x14ac:dyDescent="0.25">
      <c r="A52" t="s">
        <v>71</v>
      </c>
      <c r="B52" s="18" t="s">
        <v>75</v>
      </c>
      <c r="C52" s="18">
        <v>3</v>
      </c>
      <c r="D52" t="s">
        <v>26</v>
      </c>
      <c r="E52" t="s">
        <v>29</v>
      </c>
      <c r="F52" t="s">
        <v>17</v>
      </c>
      <c r="G52">
        <v>1000000</v>
      </c>
      <c r="H52" t="s">
        <v>65</v>
      </c>
      <c r="I52">
        <v>0.02</v>
      </c>
      <c r="J52">
        <v>0.02</v>
      </c>
      <c r="K52" t="s">
        <v>66</v>
      </c>
      <c r="M52" s="19"/>
      <c r="N52" s="21"/>
      <c r="O52" s="22"/>
      <c r="P52" s="23"/>
    </row>
    <row r="53" spans="1:16" x14ac:dyDescent="0.25">
      <c r="A53" t="s">
        <v>71</v>
      </c>
      <c r="B53" s="18" t="s">
        <v>75</v>
      </c>
      <c r="C53" s="18">
        <v>4</v>
      </c>
      <c r="D53" t="s">
        <v>30</v>
      </c>
      <c r="E53" t="s">
        <v>31</v>
      </c>
      <c r="F53" t="s">
        <v>18</v>
      </c>
      <c r="G53">
        <v>10000000</v>
      </c>
      <c r="H53" t="s">
        <v>68</v>
      </c>
      <c r="I53">
        <v>0.05</v>
      </c>
      <c r="J53">
        <v>0.05</v>
      </c>
      <c r="K53" t="s">
        <v>66</v>
      </c>
      <c r="M53" s="19"/>
      <c r="N53" s="21"/>
      <c r="O53" s="22"/>
      <c r="P53" s="23"/>
    </row>
    <row r="54" spans="1:16" x14ac:dyDescent="0.25">
      <c r="A54" t="s">
        <v>71</v>
      </c>
      <c r="B54" s="18" t="s">
        <v>72</v>
      </c>
      <c r="C54" s="18">
        <v>8</v>
      </c>
      <c r="D54" t="s">
        <v>37</v>
      </c>
      <c r="E54" t="s">
        <v>35</v>
      </c>
      <c r="F54" t="s">
        <v>23</v>
      </c>
      <c r="G54">
        <v>2750000</v>
      </c>
      <c r="H54" t="s">
        <v>68</v>
      </c>
      <c r="I54">
        <v>3</v>
      </c>
      <c r="J54">
        <v>-1</v>
      </c>
      <c r="K54" t="s">
        <v>66</v>
      </c>
      <c r="M54" s="19"/>
      <c r="N54" s="21"/>
      <c r="O54" s="22"/>
      <c r="P54" s="23"/>
    </row>
    <row r="55" spans="1:16" x14ac:dyDescent="0.25">
      <c r="A55" t="s">
        <v>71</v>
      </c>
      <c r="B55" s="18" t="s">
        <v>72</v>
      </c>
      <c r="C55" s="18">
        <v>8</v>
      </c>
      <c r="D55" t="s">
        <v>36</v>
      </c>
      <c r="E55" t="s">
        <v>35</v>
      </c>
      <c r="F55" t="s">
        <v>23</v>
      </c>
      <c r="G55">
        <v>1500000</v>
      </c>
      <c r="H55" t="s">
        <v>68</v>
      </c>
      <c r="I55">
        <v>1</v>
      </c>
      <c r="J55">
        <v>-1</v>
      </c>
      <c r="K55" t="s">
        <v>66</v>
      </c>
      <c r="M55" s="19"/>
      <c r="N55" s="21"/>
      <c r="O55" s="22"/>
      <c r="P55" s="23"/>
    </row>
    <row r="56" spans="1:16" x14ac:dyDescent="0.25">
      <c r="A56" t="s">
        <v>71</v>
      </c>
      <c r="B56" s="18" t="s">
        <v>75</v>
      </c>
      <c r="C56" s="18">
        <v>6</v>
      </c>
      <c r="D56" t="s">
        <v>38</v>
      </c>
      <c r="E56" t="s">
        <v>39</v>
      </c>
      <c r="F56" t="s">
        <v>18</v>
      </c>
      <c r="G56">
        <v>230000</v>
      </c>
      <c r="H56" t="s">
        <v>68</v>
      </c>
      <c r="I56">
        <v>0.02</v>
      </c>
      <c r="J56">
        <v>0.02</v>
      </c>
      <c r="K56" t="s">
        <v>66</v>
      </c>
      <c r="M56" s="19"/>
      <c r="N56" s="21"/>
      <c r="O56" s="22"/>
      <c r="P56" s="23"/>
    </row>
    <row r="57" spans="1:16" x14ac:dyDescent="0.25">
      <c r="A57" t="s">
        <v>71</v>
      </c>
      <c r="B57" s="18" t="s">
        <v>72</v>
      </c>
      <c r="C57" s="18">
        <v>8</v>
      </c>
      <c r="D57" t="s">
        <v>76</v>
      </c>
      <c r="E57" t="s">
        <v>35</v>
      </c>
      <c r="F57" t="s">
        <v>18</v>
      </c>
      <c r="G57">
        <v>1000000</v>
      </c>
      <c r="H57" t="s">
        <v>68</v>
      </c>
      <c r="I57">
        <v>1</v>
      </c>
      <c r="J57">
        <v>-1</v>
      </c>
      <c r="K57" t="s">
        <v>66</v>
      </c>
      <c r="L57" s="19"/>
      <c r="M57" s="19"/>
      <c r="N57" s="21"/>
      <c r="O57" s="22"/>
      <c r="P57" s="23"/>
    </row>
  </sheetData>
  <mergeCells count="1">
    <mergeCell ref="B4:G15"/>
  </mergeCells>
  <phoneticPr fontId="8" type="noConversion"/>
  <dataValidations count="2">
    <dataValidation type="list" allowBlank="1" showInputMessage="1" showErrorMessage="1" sqref="M18:M42" xr:uid="{25478E18-0184-44CC-B842-F228497F826A}">
      <formula1>#REF!</formula1>
    </dataValidation>
    <dataValidation type="list" allowBlank="1" showInputMessage="1" showErrorMessage="1" sqref="F18:F42 D18:D43 O48:O57 B48:B57" xr:uid="{19480D23-33C3-4743-91EA-3363E4F8A8EB}">
      <formula1>#REF!</formula1>
    </dataValidation>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9F0D-2B14-4150-932F-0DCDDE43FCB8}">
  <dimension ref="A2:N33"/>
  <sheetViews>
    <sheetView topLeftCell="A15" workbookViewId="0">
      <selection activeCell="H18" sqref="H18"/>
    </sheetView>
  </sheetViews>
  <sheetFormatPr defaultRowHeight="15" x14ac:dyDescent="0.25"/>
  <cols>
    <col min="1" max="1" width="5.140625" customWidth="1"/>
    <col min="2" max="2" width="35.140625" customWidth="1"/>
    <col min="3" max="3" width="36.5703125" customWidth="1"/>
    <col min="4" max="4" width="29.42578125" customWidth="1"/>
    <col min="5" max="5" width="25.5703125" customWidth="1"/>
    <col min="6" max="6" width="15.140625" customWidth="1"/>
    <col min="7" max="7" width="21" customWidth="1"/>
    <col min="8" max="8" width="21.28515625" customWidth="1"/>
    <col min="9" max="9" width="18.7109375" customWidth="1"/>
    <col min="10" max="10" width="16.42578125" customWidth="1"/>
    <col min="11" max="11" width="16.5703125" customWidth="1"/>
    <col min="12" max="12" width="20.140625" customWidth="1"/>
    <col min="13" max="13" width="14.7109375" customWidth="1"/>
    <col min="14" max="14" width="26.140625" customWidth="1"/>
  </cols>
  <sheetData>
    <row r="2" spans="1:14" s="1" customFormat="1" ht="26.25" x14ac:dyDescent="0.4">
      <c r="B2" s="2" t="s">
        <v>0</v>
      </c>
    </row>
    <row r="4" spans="1:14" ht="15.75" customHeight="1" x14ac:dyDescent="0.25">
      <c r="B4" s="27" t="s">
        <v>1</v>
      </c>
      <c r="C4" s="28"/>
      <c r="D4" s="28"/>
      <c r="E4" s="28"/>
      <c r="F4" s="28"/>
      <c r="G4" s="29"/>
    </row>
    <row r="5" spans="1:14" s="3" customFormat="1" x14ac:dyDescent="0.25">
      <c r="A5"/>
      <c r="B5" s="30"/>
      <c r="C5" s="31"/>
      <c r="D5" s="31"/>
      <c r="E5" s="31"/>
      <c r="F5" s="31"/>
      <c r="G5" s="32"/>
      <c r="H5"/>
      <c r="I5"/>
      <c r="J5"/>
      <c r="K5"/>
      <c r="L5"/>
      <c r="M5"/>
      <c r="N5"/>
    </row>
    <row r="6" spans="1:14" x14ac:dyDescent="0.25">
      <c r="A6" s="3"/>
      <c r="B6" s="30"/>
      <c r="C6" s="31"/>
      <c r="D6" s="31"/>
      <c r="E6" s="31"/>
      <c r="F6" s="31"/>
      <c r="G6" s="32"/>
    </row>
    <row r="7" spans="1:14" x14ac:dyDescent="0.25">
      <c r="B7" s="30"/>
      <c r="C7" s="31"/>
      <c r="D7" s="31"/>
      <c r="E7" s="31"/>
      <c r="F7" s="31"/>
      <c r="G7" s="32"/>
    </row>
    <row r="8" spans="1:14" x14ac:dyDescent="0.25">
      <c r="B8" s="30"/>
      <c r="C8" s="31"/>
      <c r="D8" s="31"/>
      <c r="E8" s="31"/>
      <c r="F8" s="31"/>
      <c r="G8" s="32"/>
    </row>
    <row r="9" spans="1:14" x14ac:dyDescent="0.25">
      <c r="B9" s="30"/>
      <c r="C9" s="31"/>
      <c r="D9" s="31"/>
      <c r="E9" s="31"/>
      <c r="F9" s="31"/>
      <c r="G9" s="32"/>
    </row>
    <row r="10" spans="1:14" x14ac:dyDescent="0.25">
      <c r="B10" s="30"/>
      <c r="C10" s="31"/>
      <c r="D10" s="31"/>
      <c r="E10" s="31"/>
      <c r="F10" s="31"/>
      <c r="G10" s="32"/>
    </row>
    <row r="11" spans="1:14" x14ac:dyDescent="0.25">
      <c r="B11" s="30"/>
      <c r="C11" s="31"/>
      <c r="D11" s="31"/>
      <c r="E11" s="31"/>
      <c r="F11" s="31"/>
      <c r="G11" s="32"/>
    </row>
    <row r="12" spans="1:14" x14ac:dyDescent="0.25">
      <c r="B12" s="30"/>
      <c r="C12" s="31"/>
      <c r="D12" s="31"/>
      <c r="E12" s="31"/>
      <c r="F12" s="31"/>
      <c r="G12" s="32"/>
    </row>
    <row r="13" spans="1:14" x14ac:dyDescent="0.25">
      <c r="B13" s="30"/>
      <c r="C13" s="31"/>
      <c r="D13" s="31"/>
      <c r="E13" s="31"/>
      <c r="F13" s="31"/>
      <c r="G13" s="32"/>
    </row>
    <row r="14" spans="1:14" x14ac:dyDescent="0.25">
      <c r="B14" s="30"/>
      <c r="C14" s="31"/>
      <c r="D14" s="31"/>
      <c r="E14" s="31"/>
      <c r="F14" s="31"/>
      <c r="G14" s="32"/>
    </row>
    <row r="15" spans="1:14" x14ac:dyDescent="0.25">
      <c r="B15" s="33"/>
      <c r="C15" s="34"/>
      <c r="D15" s="34"/>
      <c r="E15" s="34"/>
      <c r="F15" s="34"/>
      <c r="G15" s="35"/>
    </row>
    <row r="17" spans="1:14" ht="78.75" x14ac:dyDescent="0.25">
      <c r="A17" t="s">
        <v>34</v>
      </c>
      <c r="B17" s="4" t="s">
        <v>2</v>
      </c>
      <c r="C17" s="5" t="s">
        <v>3</v>
      </c>
      <c r="D17" s="5" t="s">
        <v>4</v>
      </c>
      <c r="E17" s="5" t="s">
        <v>5</v>
      </c>
      <c r="F17" s="5" t="s">
        <v>6</v>
      </c>
      <c r="G17" s="5" t="s">
        <v>7</v>
      </c>
      <c r="H17" s="5" t="s">
        <v>8</v>
      </c>
      <c r="I17" s="5" t="s">
        <v>9</v>
      </c>
      <c r="J17" s="5" t="s">
        <v>10</v>
      </c>
      <c r="K17" s="5" t="s">
        <v>11</v>
      </c>
      <c r="L17" s="5" t="s">
        <v>12</v>
      </c>
      <c r="M17" s="6" t="s">
        <v>13</v>
      </c>
      <c r="N17" s="7" t="s">
        <v>14</v>
      </c>
    </row>
    <row r="18" spans="1:14" s="18" customFormat="1" x14ac:dyDescent="0.25">
      <c r="A18" s="18">
        <v>1</v>
      </c>
      <c r="B18" s="19" t="s">
        <v>57</v>
      </c>
      <c r="C18" s="19" t="s">
        <v>56</v>
      </c>
      <c r="D18" s="19" t="s">
        <v>17</v>
      </c>
      <c r="E18" s="20">
        <v>118000</v>
      </c>
      <c r="F18" s="24" t="s">
        <v>19</v>
      </c>
      <c r="G18" s="17">
        <v>25570.275000000001</v>
      </c>
      <c r="H18" s="17">
        <v>56093.537199999999</v>
      </c>
      <c r="I18" s="17">
        <v>0</v>
      </c>
      <c r="J18" s="19">
        <v>12</v>
      </c>
      <c r="K18" s="19">
        <v>2024</v>
      </c>
      <c r="L18" s="21">
        <v>0</v>
      </c>
      <c r="M18" s="22" t="s">
        <v>16</v>
      </c>
      <c r="N18" s="23" t="s">
        <v>21</v>
      </c>
    </row>
    <row r="19" spans="1:14" s="18" customFormat="1" x14ac:dyDescent="0.25">
      <c r="A19" s="18">
        <v>2</v>
      </c>
      <c r="B19" s="19" t="s">
        <v>60</v>
      </c>
      <c r="C19" s="19" t="s">
        <v>61</v>
      </c>
      <c r="D19" s="19" t="s">
        <v>17</v>
      </c>
      <c r="E19" s="20">
        <v>225000</v>
      </c>
      <c r="F19" s="24" t="s">
        <v>15</v>
      </c>
      <c r="G19" s="17">
        <v>24291.760999999999</v>
      </c>
      <c r="H19" s="17">
        <v>53288.8603</v>
      </c>
      <c r="I19" s="17">
        <v>0</v>
      </c>
      <c r="J19" s="19">
        <v>12</v>
      </c>
      <c r="K19" s="19">
        <v>2024</v>
      </c>
      <c r="L19" s="21">
        <v>0</v>
      </c>
      <c r="M19" s="22" t="s">
        <v>16</v>
      </c>
      <c r="N19" s="23" t="s">
        <v>21</v>
      </c>
    </row>
    <row r="20" spans="1:14" s="18" customFormat="1" x14ac:dyDescent="0.25">
      <c r="A20" s="18">
        <v>3</v>
      </c>
      <c r="B20" s="19" t="s">
        <v>50</v>
      </c>
      <c r="C20" s="19" t="s">
        <v>28</v>
      </c>
      <c r="D20" s="19" t="s">
        <v>17</v>
      </c>
      <c r="E20" s="20">
        <v>80000</v>
      </c>
      <c r="F20" s="20" t="s">
        <v>15</v>
      </c>
      <c r="G20" s="17">
        <v>23284.963</v>
      </c>
      <c r="H20" s="17">
        <v>0</v>
      </c>
      <c r="I20" s="17">
        <v>0</v>
      </c>
      <c r="J20" s="19">
        <v>12</v>
      </c>
      <c r="K20" s="19">
        <v>2024</v>
      </c>
      <c r="L20" s="21">
        <v>0</v>
      </c>
      <c r="M20" s="22" t="s">
        <v>16</v>
      </c>
      <c r="N20" s="23" t="s">
        <v>51</v>
      </c>
    </row>
    <row r="21" spans="1:14" s="18" customFormat="1" x14ac:dyDescent="0.25">
      <c r="A21" s="18">
        <v>4</v>
      </c>
      <c r="B21" s="19" t="s">
        <v>62</v>
      </c>
      <c r="C21" s="19" t="s">
        <v>63</v>
      </c>
      <c r="D21" s="19" t="s">
        <v>17</v>
      </c>
      <c r="E21" s="20">
        <v>2250000</v>
      </c>
      <c r="F21" s="24" t="s">
        <v>15</v>
      </c>
      <c r="G21" s="17">
        <v>9230.8690000000006</v>
      </c>
      <c r="H21" s="17">
        <v>20249.766899999999</v>
      </c>
      <c r="I21" s="17">
        <v>0</v>
      </c>
      <c r="J21" s="19">
        <v>40</v>
      </c>
      <c r="K21" s="19">
        <v>2030</v>
      </c>
      <c r="L21" s="21">
        <v>-10000</v>
      </c>
      <c r="M21" s="22" t="s">
        <v>16</v>
      </c>
      <c r="N21" s="23" t="s">
        <v>21</v>
      </c>
    </row>
    <row r="22" spans="1:14" s="18" customFormat="1" ht="17.25" customHeight="1" x14ac:dyDescent="0.25">
      <c r="A22" s="18">
        <v>5</v>
      </c>
      <c r="B22" s="19" t="s">
        <v>58</v>
      </c>
      <c r="C22" s="19" t="s">
        <v>59</v>
      </c>
      <c r="D22" s="19" t="s">
        <v>18</v>
      </c>
      <c r="E22" s="20">
        <v>850000</v>
      </c>
      <c r="F22" s="20" t="s">
        <v>15</v>
      </c>
      <c r="G22" s="17">
        <v>45231.26</v>
      </c>
      <c r="H22" s="17">
        <v>99223.857900000003</v>
      </c>
      <c r="I22" s="17">
        <v>0</v>
      </c>
      <c r="J22" s="19">
        <v>30</v>
      </c>
      <c r="K22" s="19">
        <v>2024</v>
      </c>
      <c r="L22" s="21">
        <v>0</v>
      </c>
      <c r="M22" s="22" t="s">
        <v>16</v>
      </c>
      <c r="N22" s="23" t="s">
        <v>21</v>
      </c>
    </row>
    <row r="23" spans="1:14" s="18" customFormat="1" x14ac:dyDescent="0.25">
      <c r="A23" s="18">
        <v>6</v>
      </c>
      <c r="B23" s="19" t="s">
        <v>55</v>
      </c>
      <c r="C23" s="19" t="s">
        <v>56</v>
      </c>
      <c r="D23" s="19" t="s">
        <v>17</v>
      </c>
      <c r="E23" s="20">
        <v>60000</v>
      </c>
      <c r="F23" s="24" t="s">
        <v>19</v>
      </c>
      <c r="G23" s="17">
        <v>15409.472</v>
      </c>
      <c r="H23" s="17">
        <v>0</v>
      </c>
      <c r="I23" s="17">
        <v>0</v>
      </c>
      <c r="J23" s="19">
        <v>12</v>
      </c>
      <c r="K23" s="19">
        <v>2024</v>
      </c>
      <c r="L23" s="21">
        <v>0</v>
      </c>
      <c r="M23" s="22" t="s">
        <v>16</v>
      </c>
      <c r="N23" s="23" t="s">
        <v>21</v>
      </c>
    </row>
    <row r="24" spans="1:14" s="18" customFormat="1" x14ac:dyDescent="0.25">
      <c r="A24" s="18">
        <v>7</v>
      </c>
      <c r="B24" s="19" t="s">
        <v>52</v>
      </c>
      <c r="C24" s="19" t="s">
        <v>35</v>
      </c>
      <c r="D24" s="19" t="s">
        <v>35</v>
      </c>
      <c r="E24" s="20">
        <v>300000</v>
      </c>
      <c r="F24" s="20" t="s">
        <v>15</v>
      </c>
      <c r="G24" s="17">
        <v>-10123.34</v>
      </c>
      <c r="H24" s="17">
        <v>120.8984</v>
      </c>
      <c r="I24" s="17">
        <v>0</v>
      </c>
      <c r="J24" s="19">
        <v>25</v>
      </c>
      <c r="K24" s="19">
        <v>2027</v>
      </c>
      <c r="L24" s="21">
        <v>6000</v>
      </c>
      <c r="M24" s="22" t="s">
        <v>16</v>
      </c>
      <c r="N24" s="23" t="s">
        <v>43</v>
      </c>
    </row>
    <row r="25" spans="1:14" s="18" customFormat="1" x14ac:dyDescent="0.25">
      <c r="A25" s="18">
        <v>8</v>
      </c>
      <c r="B25" s="19" t="s">
        <v>44</v>
      </c>
      <c r="C25" s="19" t="s">
        <v>45</v>
      </c>
      <c r="D25" s="19" t="s">
        <v>17</v>
      </c>
      <c r="E25" s="20">
        <v>750000</v>
      </c>
      <c r="F25" s="20" t="s">
        <v>19</v>
      </c>
      <c r="G25" s="17">
        <v>7833.4369999999999</v>
      </c>
      <c r="H25" s="17">
        <v>0</v>
      </c>
      <c r="I25" s="17">
        <v>0</v>
      </c>
      <c r="J25" s="19">
        <v>35</v>
      </c>
      <c r="K25" s="19">
        <v>2030</v>
      </c>
      <c r="L25" s="21">
        <v>0</v>
      </c>
      <c r="M25" s="22" t="s">
        <v>16</v>
      </c>
      <c r="N25" s="23" t="s">
        <v>46</v>
      </c>
    </row>
    <row r="26" spans="1:14" s="18" customFormat="1" x14ac:dyDescent="0.25">
      <c r="A26" s="18">
        <v>9</v>
      </c>
      <c r="B26" s="19" t="s">
        <v>53</v>
      </c>
      <c r="C26" s="19" t="s">
        <v>54</v>
      </c>
      <c r="D26" s="19" t="s">
        <v>18</v>
      </c>
      <c r="E26" s="20">
        <v>2500000</v>
      </c>
      <c r="F26" s="24" t="s">
        <v>15</v>
      </c>
      <c r="G26" s="17">
        <v>27182.309000000001</v>
      </c>
      <c r="H26" s="17">
        <v>0</v>
      </c>
      <c r="I26" s="17">
        <v>0</v>
      </c>
      <c r="J26" s="19">
        <v>25</v>
      </c>
      <c r="K26" s="19">
        <v>2030</v>
      </c>
      <c r="L26" s="21">
        <v>0</v>
      </c>
      <c r="M26" s="22" t="s">
        <v>16</v>
      </c>
      <c r="N26" s="23" t="s">
        <v>43</v>
      </c>
    </row>
    <row r="27" spans="1:14" s="18" customFormat="1" x14ac:dyDescent="0.25">
      <c r="A27" s="18">
        <v>10</v>
      </c>
      <c r="B27" s="19" t="s">
        <v>22</v>
      </c>
      <c r="C27" s="19" t="s">
        <v>47</v>
      </c>
      <c r="D27" s="19" t="s">
        <v>18</v>
      </c>
      <c r="E27" s="20">
        <f>12*20000</f>
        <v>240000</v>
      </c>
      <c r="F27" s="20" t="s">
        <v>19</v>
      </c>
      <c r="G27" s="17">
        <v>46337.076999999997</v>
      </c>
      <c r="H27" s="17">
        <v>0</v>
      </c>
      <c r="I27" s="17">
        <v>0</v>
      </c>
      <c r="J27" s="19">
        <v>25</v>
      </c>
      <c r="K27" s="19">
        <v>2035</v>
      </c>
      <c r="L27" s="21">
        <v>0</v>
      </c>
      <c r="M27" s="22" t="s">
        <v>16</v>
      </c>
      <c r="N27" s="23" t="s">
        <v>42</v>
      </c>
    </row>
    <row r="28" spans="1:14" s="18" customFormat="1" x14ac:dyDescent="0.25">
      <c r="A28" s="18">
        <v>11</v>
      </c>
      <c r="B28" s="19" t="s">
        <v>48</v>
      </c>
      <c r="C28" s="19" t="s">
        <v>35</v>
      </c>
      <c r="D28" s="19" t="s">
        <v>35</v>
      </c>
      <c r="E28" s="20">
        <v>8000000</v>
      </c>
      <c r="F28" s="20" t="s">
        <v>19</v>
      </c>
      <c r="G28" s="17">
        <v>-24296.017</v>
      </c>
      <c r="H28" s="17">
        <v>290.15609999999998</v>
      </c>
      <c r="I28" s="17">
        <v>0</v>
      </c>
      <c r="J28" s="19">
        <v>20</v>
      </c>
      <c r="K28" s="19">
        <v>2035</v>
      </c>
      <c r="L28" s="21">
        <v>24000</v>
      </c>
      <c r="M28" s="22" t="s">
        <v>16</v>
      </c>
      <c r="N28" s="23" t="s">
        <v>49</v>
      </c>
    </row>
    <row r="29" spans="1:14" s="18" customFormat="1" x14ac:dyDescent="0.25">
      <c r="B29" s="19"/>
      <c r="C29" s="19"/>
      <c r="D29" s="19"/>
      <c r="E29" s="20"/>
      <c r="F29" s="24"/>
      <c r="G29" s="17"/>
      <c r="H29" s="17"/>
      <c r="I29" s="17"/>
      <c r="J29" s="19"/>
      <c r="K29" s="19"/>
      <c r="L29" s="21"/>
      <c r="M29" s="22"/>
      <c r="N29" s="23"/>
    </row>
    <row r="30" spans="1:14" s="18" customFormat="1" x14ac:dyDescent="0.25">
      <c r="B30" s="19"/>
      <c r="C30" s="19"/>
      <c r="D30" s="19"/>
      <c r="E30" s="20"/>
      <c r="F30" s="24"/>
      <c r="G30" s="17"/>
      <c r="H30" s="17"/>
      <c r="I30" s="17"/>
      <c r="J30" s="19"/>
      <c r="K30" s="19"/>
      <c r="L30" s="21"/>
      <c r="M30" s="22"/>
      <c r="N30" s="23"/>
    </row>
    <row r="31" spans="1:14" x14ac:dyDescent="0.25">
      <c r="B31" s="8"/>
      <c r="C31" s="8" t="s">
        <v>20</v>
      </c>
      <c r="D31" s="8"/>
      <c r="E31" s="9"/>
      <c r="F31" s="14"/>
      <c r="G31" s="10"/>
      <c r="H31" s="10"/>
      <c r="I31" s="10"/>
      <c r="J31" s="8"/>
      <c r="K31" s="8"/>
      <c r="L31" s="11"/>
      <c r="M31" s="12"/>
      <c r="N31" s="13"/>
    </row>
    <row r="32" spans="1:14" x14ac:dyDescent="0.25">
      <c r="B32" s="8"/>
      <c r="C32" s="8" t="s">
        <v>20</v>
      </c>
      <c r="D32" s="8" t="s">
        <v>20</v>
      </c>
      <c r="E32" s="9"/>
      <c r="F32" s="14"/>
      <c r="G32" s="10"/>
      <c r="H32" s="10"/>
      <c r="I32" s="10"/>
      <c r="J32" s="8"/>
      <c r="K32" s="8"/>
      <c r="L32" s="11"/>
      <c r="M32" s="12"/>
      <c r="N32" s="13"/>
    </row>
    <row r="33" spans="2:14" x14ac:dyDescent="0.25">
      <c r="B33" s="8"/>
      <c r="C33" s="8"/>
      <c r="D33" s="8"/>
      <c r="E33" s="8"/>
      <c r="F33" s="8"/>
      <c r="G33" s="8"/>
      <c r="H33" s="8"/>
      <c r="I33" s="8"/>
      <c r="J33" s="8"/>
      <c r="K33" s="8"/>
      <c r="L33" s="15"/>
      <c r="M33" s="12"/>
      <c r="N33" s="16"/>
    </row>
  </sheetData>
  <sortState xmlns:xlrd2="http://schemas.microsoft.com/office/spreadsheetml/2017/richdata2" ref="A18:N28">
    <sortCondition ref="A18:A28"/>
  </sortState>
  <mergeCells count="1">
    <mergeCell ref="B4:G15"/>
  </mergeCells>
  <dataValidations count="2">
    <dataValidation type="list" allowBlank="1" showInputMessage="1" showErrorMessage="1" sqref="C20 C22 D18:D34 F18:F33" xr:uid="{7E8E427B-86F9-4CD6-B96B-55F00302E84B}">
      <formula1>#REF!</formula1>
    </dataValidation>
    <dataValidation type="list" allowBlank="1" showInputMessage="1" showErrorMessage="1" sqref="M18:M33" xr:uid="{78129805-63BA-43C4-90D2-AF6639A93932}">
      <formula1>#REF!</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160 Spear </vt:lpstr>
      <vt:lpstr>333 Bush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2024-04-08T12:35:59Z</dcterms:modified>
</cp:coreProperties>
</file>